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ocuments\MyBuilds\Project_Talon\Flight Controller\Module Documents\BMP280_Constr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" i="1"/>
  <c r="L6" i="1"/>
  <c r="K9" i="1"/>
  <c r="F3" i="1"/>
  <c r="K6" i="1"/>
  <c r="G4" i="1"/>
  <c r="L8" i="1"/>
  <c r="K5" i="1"/>
  <c r="E1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4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/>
  <c r="C255" i="1"/>
  <c r="D255" i="1" s="1"/>
  <c r="C256" i="1"/>
  <c r="D256" i="1"/>
  <c r="C257" i="1"/>
  <c r="D257" i="1" s="1"/>
  <c r="C258" i="1"/>
  <c r="D258" i="1"/>
  <c r="C259" i="1"/>
  <c r="D259" i="1" s="1"/>
  <c r="C260" i="1"/>
  <c r="D260" i="1"/>
  <c r="C261" i="1"/>
  <c r="D261" i="1" s="1"/>
  <c r="C262" i="1"/>
  <c r="D262" i="1"/>
  <c r="C263" i="1"/>
  <c r="D263" i="1" s="1"/>
  <c r="C264" i="1"/>
  <c r="D264" i="1"/>
  <c r="C265" i="1"/>
  <c r="D265" i="1" s="1"/>
  <c r="C266" i="1"/>
  <c r="D266" i="1"/>
  <c r="C267" i="1"/>
  <c r="D267" i="1" s="1"/>
  <c r="C268" i="1"/>
  <c r="D268" i="1"/>
  <c r="C269" i="1"/>
  <c r="D269" i="1" s="1"/>
  <c r="C270" i="1"/>
  <c r="D270" i="1"/>
  <c r="C271" i="1"/>
  <c r="D271" i="1" s="1"/>
  <c r="C272" i="1"/>
  <c r="D272" i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/>
  <c r="C279" i="1"/>
  <c r="D279" i="1" s="1"/>
  <c r="C280" i="1"/>
  <c r="D280" i="1"/>
  <c r="C281" i="1"/>
  <c r="D281" i="1" s="1"/>
  <c r="C282" i="1"/>
  <c r="D282" i="1"/>
  <c r="C283" i="1"/>
  <c r="D283" i="1" s="1"/>
  <c r="C284" i="1"/>
  <c r="D284" i="1"/>
  <c r="C285" i="1"/>
  <c r="D285" i="1" s="1"/>
  <c r="C286" i="1"/>
  <c r="D286" i="1"/>
  <c r="C287" i="1"/>
  <c r="D287" i="1" s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/>
  <c r="C295" i="1"/>
  <c r="D295" i="1" s="1"/>
  <c r="C296" i="1"/>
  <c r="D296" i="1"/>
  <c r="C297" i="1"/>
  <c r="D297" i="1" s="1"/>
  <c r="C298" i="1"/>
  <c r="D298" i="1"/>
  <c r="C299" i="1"/>
  <c r="D299" i="1" s="1"/>
  <c r="C300" i="1"/>
  <c r="D300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C248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5" i="1"/>
  <c r="E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4" i="1"/>
  <c r="D5" i="1"/>
  <c r="D6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4" i="1"/>
  <c r="C3" i="1"/>
  <c r="G13" i="1" l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1" i="1"/>
  <c r="G177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5" i="1"/>
  <c r="G11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3" i="1"/>
  <c r="G178" i="1"/>
  <c r="G183" i="1"/>
  <c r="G187" i="1"/>
  <c r="G191" i="1"/>
  <c r="G195" i="1"/>
  <c r="G199" i="1"/>
  <c r="G203" i="1"/>
  <c r="G207" i="1"/>
  <c r="G211" i="1"/>
  <c r="G9" i="1"/>
  <c r="G25" i="1"/>
  <c r="G41" i="1"/>
  <c r="G57" i="1"/>
  <c r="G73" i="1"/>
  <c r="G89" i="1"/>
  <c r="G105" i="1"/>
  <c r="G121" i="1"/>
  <c r="G137" i="1"/>
  <c r="G153" i="1"/>
  <c r="G169" i="1"/>
  <c r="G179" i="1"/>
  <c r="G188" i="1"/>
  <c r="G196" i="1"/>
  <c r="G204" i="1"/>
  <c r="G212" i="1"/>
  <c r="G217" i="1"/>
  <c r="G223" i="1"/>
  <c r="G228" i="1"/>
  <c r="G233" i="1"/>
  <c r="G239" i="1"/>
  <c r="G244" i="1"/>
  <c r="G249" i="1"/>
  <c r="G255" i="1"/>
  <c r="G260" i="1"/>
  <c r="G265" i="1"/>
  <c r="G271" i="1"/>
  <c r="G276" i="1"/>
  <c r="G281" i="1"/>
  <c r="G287" i="1"/>
  <c r="G292" i="1"/>
  <c r="G297" i="1"/>
  <c r="G6" i="1"/>
  <c r="G10" i="1"/>
  <c r="G26" i="1"/>
  <c r="G42" i="1"/>
  <c r="G58" i="1"/>
  <c r="G74" i="1"/>
  <c r="G90" i="1"/>
  <c r="G106" i="1"/>
  <c r="G122" i="1"/>
  <c r="G138" i="1"/>
  <c r="G154" i="1"/>
  <c r="G170" i="1"/>
  <c r="G181" i="1"/>
  <c r="G189" i="1"/>
  <c r="G197" i="1"/>
  <c r="G205" i="1"/>
  <c r="G213" i="1"/>
  <c r="G219" i="1"/>
  <c r="G224" i="1"/>
  <c r="G229" i="1"/>
  <c r="G235" i="1"/>
  <c r="G240" i="1"/>
  <c r="G245" i="1"/>
  <c r="G251" i="1"/>
  <c r="G256" i="1"/>
  <c r="G261" i="1"/>
  <c r="G267" i="1"/>
  <c r="G272" i="1"/>
  <c r="G277" i="1"/>
  <c r="G283" i="1"/>
  <c r="G288" i="1"/>
  <c r="G293" i="1"/>
  <c r="G299" i="1"/>
  <c r="G7" i="1"/>
  <c r="G17" i="1"/>
  <c r="G33" i="1"/>
  <c r="G49" i="1"/>
  <c r="G65" i="1"/>
  <c r="G81" i="1"/>
  <c r="G97" i="1"/>
  <c r="G113" i="1"/>
  <c r="G129" i="1"/>
  <c r="G145" i="1"/>
  <c r="G161" i="1"/>
  <c r="G174" i="1"/>
  <c r="G184" i="1"/>
  <c r="G192" i="1"/>
  <c r="G200" i="1"/>
  <c r="G208" i="1"/>
  <c r="G215" i="1"/>
  <c r="G220" i="1"/>
  <c r="G225" i="1"/>
  <c r="G231" i="1"/>
  <c r="G236" i="1"/>
  <c r="G241" i="1"/>
  <c r="G247" i="1"/>
  <c r="G252" i="1"/>
  <c r="G257" i="1"/>
  <c r="G263" i="1"/>
  <c r="G268" i="1"/>
  <c r="G273" i="1"/>
  <c r="G279" i="1"/>
  <c r="G284" i="1"/>
  <c r="G289" i="1"/>
  <c r="G295" i="1"/>
  <c r="G300" i="1"/>
  <c r="G3" i="1"/>
  <c r="G18" i="1"/>
  <c r="G34" i="1"/>
  <c r="G50" i="1"/>
  <c r="G66" i="1"/>
  <c r="G82" i="1"/>
  <c r="G98" i="1"/>
  <c r="G114" i="1"/>
  <c r="G130" i="1"/>
  <c r="G146" i="1"/>
  <c r="G162" i="1"/>
  <c r="G175" i="1"/>
  <c r="G185" i="1"/>
  <c r="G193" i="1"/>
  <c r="G201" i="1"/>
  <c r="G209" i="1"/>
  <c r="G216" i="1"/>
  <c r="G221" i="1"/>
  <c r="G227" i="1"/>
  <c r="G232" i="1"/>
  <c r="G237" i="1"/>
  <c r="G243" i="1"/>
  <c r="G248" i="1"/>
  <c r="G253" i="1"/>
  <c r="G259" i="1"/>
  <c r="G264" i="1"/>
  <c r="G269" i="1"/>
  <c r="G275" i="1"/>
  <c r="G280" i="1"/>
  <c r="G285" i="1"/>
  <c r="G291" i="1"/>
  <c r="G296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</calcChain>
</file>

<file path=xl/sharedStrings.xml><?xml version="1.0" encoding="utf-8"?>
<sst xmlns="http://schemas.openxmlformats.org/spreadsheetml/2006/main" count="13" uniqueCount="12">
  <si>
    <t>Pressure Sea Level</t>
  </si>
  <si>
    <t>Altitude (m)</t>
  </si>
  <si>
    <t>Pressure (hPa)</t>
  </si>
  <si>
    <t>ft</t>
  </si>
  <si>
    <t>dh</t>
  </si>
  <si>
    <t>USEFUL CONSTANTS:</t>
  </si>
  <si>
    <t>0-800ft</t>
  </si>
  <si>
    <t>1000-2000ft</t>
  </si>
  <si>
    <t>Altitude Approx 1</t>
  </si>
  <si>
    <t>Alt Approx 2</t>
  </si>
  <si>
    <t>Alt Approx 2 w/ Temp</t>
  </si>
  <si>
    <t>T (F)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</si>
</sst>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Altitude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Sheet1!$B$3:$B$216</c:f>
              <c:numCache>
                <c:formatCode>General</c:formatCode>
                <c:ptCount val="214"/>
                <c:pt idx="0">
                  <c:v>1013.25</c:v>
                </c:pt>
                <c:pt idx="1">
                  <c:v>1013</c:v>
                </c:pt>
                <c:pt idx="2">
                  <c:v>1012.75</c:v>
                </c:pt>
                <c:pt idx="3">
                  <c:v>1012.5</c:v>
                </c:pt>
                <c:pt idx="4">
                  <c:v>1012.25</c:v>
                </c:pt>
                <c:pt idx="5">
                  <c:v>1012</c:v>
                </c:pt>
                <c:pt idx="6">
                  <c:v>1011.75</c:v>
                </c:pt>
                <c:pt idx="7">
                  <c:v>1011.5</c:v>
                </c:pt>
                <c:pt idx="8">
                  <c:v>1011.25</c:v>
                </c:pt>
                <c:pt idx="9">
                  <c:v>1011</c:v>
                </c:pt>
                <c:pt idx="10">
                  <c:v>1010.75</c:v>
                </c:pt>
                <c:pt idx="11">
                  <c:v>1010.5</c:v>
                </c:pt>
                <c:pt idx="12">
                  <c:v>1010.25</c:v>
                </c:pt>
                <c:pt idx="13">
                  <c:v>1010</c:v>
                </c:pt>
                <c:pt idx="14">
                  <c:v>1009.75</c:v>
                </c:pt>
                <c:pt idx="15">
                  <c:v>1009.5</c:v>
                </c:pt>
                <c:pt idx="16">
                  <c:v>1009.25</c:v>
                </c:pt>
                <c:pt idx="17">
                  <c:v>1009</c:v>
                </c:pt>
                <c:pt idx="18">
                  <c:v>1008.75</c:v>
                </c:pt>
                <c:pt idx="19">
                  <c:v>1008.5</c:v>
                </c:pt>
                <c:pt idx="20">
                  <c:v>1008.25</c:v>
                </c:pt>
                <c:pt idx="21">
                  <c:v>1008</c:v>
                </c:pt>
                <c:pt idx="22">
                  <c:v>1007.75</c:v>
                </c:pt>
                <c:pt idx="23">
                  <c:v>1007.5</c:v>
                </c:pt>
                <c:pt idx="24">
                  <c:v>1007.25</c:v>
                </c:pt>
                <c:pt idx="25">
                  <c:v>1007</c:v>
                </c:pt>
                <c:pt idx="26">
                  <c:v>1006.75</c:v>
                </c:pt>
                <c:pt idx="27">
                  <c:v>1006.5</c:v>
                </c:pt>
                <c:pt idx="28">
                  <c:v>1006.25</c:v>
                </c:pt>
                <c:pt idx="29">
                  <c:v>1006</c:v>
                </c:pt>
                <c:pt idx="30">
                  <c:v>1005.75</c:v>
                </c:pt>
                <c:pt idx="31">
                  <c:v>1005.5</c:v>
                </c:pt>
                <c:pt idx="32">
                  <c:v>1005.25</c:v>
                </c:pt>
                <c:pt idx="33">
                  <c:v>1005</c:v>
                </c:pt>
                <c:pt idx="34">
                  <c:v>1004.75</c:v>
                </c:pt>
                <c:pt idx="35">
                  <c:v>1004.5</c:v>
                </c:pt>
                <c:pt idx="36">
                  <c:v>1004.25</c:v>
                </c:pt>
                <c:pt idx="37">
                  <c:v>1004</c:v>
                </c:pt>
                <c:pt idx="38">
                  <c:v>1003.75</c:v>
                </c:pt>
                <c:pt idx="39">
                  <c:v>1003.5</c:v>
                </c:pt>
                <c:pt idx="40">
                  <c:v>1003.25</c:v>
                </c:pt>
                <c:pt idx="41">
                  <c:v>1003</c:v>
                </c:pt>
                <c:pt idx="42">
                  <c:v>1002.75</c:v>
                </c:pt>
                <c:pt idx="43">
                  <c:v>1002.5</c:v>
                </c:pt>
                <c:pt idx="44">
                  <c:v>1002.25</c:v>
                </c:pt>
                <c:pt idx="45">
                  <c:v>1002</c:v>
                </c:pt>
                <c:pt idx="46">
                  <c:v>1001.75</c:v>
                </c:pt>
                <c:pt idx="47">
                  <c:v>1001.5</c:v>
                </c:pt>
                <c:pt idx="48">
                  <c:v>1001.25</c:v>
                </c:pt>
                <c:pt idx="49">
                  <c:v>1001</c:v>
                </c:pt>
                <c:pt idx="50">
                  <c:v>1000.75</c:v>
                </c:pt>
                <c:pt idx="51">
                  <c:v>1000.5</c:v>
                </c:pt>
                <c:pt idx="52">
                  <c:v>1000.25</c:v>
                </c:pt>
                <c:pt idx="53">
                  <c:v>1000</c:v>
                </c:pt>
                <c:pt idx="54">
                  <c:v>999.75</c:v>
                </c:pt>
                <c:pt idx="55">
                  <c:v>999.5</c:v>
                </c:pt>
                <c:pt idx="56">
                  <c:v>999.25</c:v>
                </c:pt>
                <c:pt idx="57">
                  <c:v>999</c:v>
                </c:pt>
                <c:pt idx="58">
                  <c:v>998.75</c:v>
                </c:pt>
                <c:pt idx="59">
                  <c:v>998.5</c:v>
                </c:pt>
                <c:pt idx="60">
                  <c:v>998.25</c:v>
                </c:pt>
                <c:pt idx="61">
                  <c:v>998</c:v>
                </c:pt>
                <c:pt idx="62">
                  <c:v>997.75</c:v>
                </c:pt>
                <c:pt idx="63">
                  <c:v>997.5</c:v>
                </c:pt>
                <c:pt idx="64">
                  <c:v>997.25</c:v>
                </c:pt>
                <c:pt idx="65">
                  <c:v>997</c:v>
                </c:pt>
                <c:pt idx="66">
                  <c:v>996.75</c:v>
                </c:pt>
                <c:pt idx="67">
                  <c:v>996.5</c:v>
                </c:pt>
                <c:pt idx="68">
                  <c:v>996.25</c:v>
                </c:pt>
                <c:pt idx="69">
                  <c:v>996</c:v>
                </c:pt>
                <c:pt idx="70">
                  <c:v>995.75</c:v>
                </c:pt>
                <c:pt idx="71">
                  <c:v>995.5</c:v>
                </c:pt>
                <c:pt idx="72">
                  <c:v>995.25</c:v>
                </c:pt>
                <c:pt idx="73">
                  <c:v>995</c:v>
                </c:pt>
                <c:pt idx="74">
                  <c:v>994.75</c:v>
                </c:pt>
                <c:pt idx="75">
                  <c:v>994.5</c:v>
                </c:pt>
                <c:pt idx="76">
                  <c:v>994.25</c:v>
                </c:pt>
                <c:pt idx="77">
                  <c:v>994</c:v>
                </c:pt>
                <c:pt idx="78">
                  <c:v>993.75</c:v>
                </c:pt>
                <c:pt idx="79">
                  <c:v>993.5</c:v>
                </c:pt>
                <c:pt idx="80">
                  <c:v>993.25</c:v>
                </c:pt>
                <c:pt idx="81">
                  <c:v>993</c:v>
                </c:pt>
                <c:pt idx="82">
                  <c:v>992.75</c:v>
                </c:pt>
                <c:pt idx="83">
                  <c:v>992.5</c:v>
                </c:pt>
                <c:pt idx="84">
                  <c:v>992.25</c:v>
                </c:pt>
                <c:pt idx="85">
                  <c:v>992</c:v>
                </c:pt>
                <c:pt idx="86">
                  <c:v>991.75</c:v>
                </c:pt>
                <c:pt idx="87">
                  <c:v>991.5</c:v>
                </c:pt>
                <c:pt idx="88">
                  <c:v>991.25</c:v>
                </c:pt>
                <c:pt idx="89">
                  <c:v>991</c:v>
                </c:pt>
                <c:pt idx="90">
                  <c:v>990.75</c:v>
                </c:pt>
                <c:pt idx="91">
                  <c:v>990.5</c:v>
                </c:pt>
                <c:pt idx="92">
                  <c:v>990.25</c:v>
                </c:pt>
                <c:pt idx="93">
                  <c:v>990</c:v>
                </c:pt>
                <c:pt idx="94">
                  <c:v>989.75</c:v>
                </c:pt>
                <c:pt idx="95">
                  <c:v>989.5</c:v>
                </c:pt>
                <c:pt idx="96">
                  <c:v>989.25</c:v>
                </c:pt>
                <c:pt idx="97">
                  <c:v>989</c:v>
                </c:pt>
                <c:pt idx="98">
                  <c:v>988.75</c:v>
                </c:pt>
                <c:pt idx="99">
                  <c:v>988.5</c:v>
                </c:pt>
                <c:pt idx="100">
                  <c:v>988.25</c:v>
                </c:pt>
                <c:pt idx="101">
                  <c:v>988</c:v>
                </c:pt>
                <c:pt idx="102">
                  <c:v>987.75</c:v>
                </c:pt>
                <c:pt idx="103">
                  <c:v>987.5</c:v>
                </c:pt>
                <c:pt idx="104">
                  <c:v>987.25</c:v>
                </c:pt>
                <c:pt idx="105">
                  <c:v>987</c:v>
                </c:pt>
                <c:pt idx="106">
                  <c:v>986.75</c:v>
                </c:pt>
                <c:pt idx="107">
                  <c:v>986.5</c:v>
                </c:pt>
                <c:pt idx="108">
                  <c:v>986.25</c:v>
                </c:pt>
                <c:pt idx="109">
                  <c:v>986</c:v>
                </c:pt>
                <c:pt idx="110">
                  <c:v>985.75</c:v>
                </c:pt>
                <c:pt idx="111">
                  <c:v>985.5</c:v>
                </c:pt>
                <c:pt idx="112">
                  <c:v>985.25</c:v>
                </c:pt>
                <c:pt idx="113">
                  <c:v>985</c:v>
                </c:pt>
                <c:pt idx="114">
                  <c:v>984.75</c:v>
                </c:pt>
                <c:pt idx="115">
                  <c:v>984.5</c:v>
                </c:pt>
                <c:pt idx="116">
                  <c:v>984.25</c:v>
                </c:pt>
                <c:pt idx="117">
                  <c:v>984</c:v>
                </c:pt>
                <c:pt idx="118">
                  <c:v>983.75</c:v>
                </c:pt>
                <c:pt idx="119">
                  <c:v>983.5</c:v>
                </c:pt>
                <c:pt idx="120">
                  <c:v>983.25</c:v>
                </c:pt>
                <c:pt idx="121">
                  <c:v>983</c:v>
                </c:pt>
                <c:pt idx="122">
                  <c:v>982.75</c:v>
                </c:pt>
                <c:pt idx="123">
                  <c:v>982.5</c:v>
                </c:pt>
                <c:pt idx="124">
                  <c:v>982.25</c:v>
                </c:pt>
                <c:pt idx="125">
                  <c:v>982</c:v>
                </c:pt>
                <c:pt idx="126">
                  <c:v>981.75</c:v>
                </c:pt>
                <c:pt idx="127">
                  <c:v>981.5</c:v>
                </c:pt>
                <c:pt idx="128">
                  <c:v>981.25</c:v>
                </c:pt>
                <c:pt idx="129">
                  <c:v>981</c:v>
                </c:pt>
                <c:pt idx="130">
                  <c:v>980.75</c:v>
                </c:pt>
                <c:pt idx="131">
                  <c:v>980.5</c:v>
                </c:pt>
                <c:pt idx="132">
                  <c:v>980.25</c:v>
                </c:pt>
                <c:pt idx="133">
                  <c:v>980</c:v>
                </c:pt>
                <c:pt idx="134">
                  <c:v>979.75</c:v>
                </c:pt>
                <c:pt idx="135">
                  <c:v>979.5</c:v>
                </c:pt>
                <c:pt idx="136">
                  <c:v>979.25</c:v>
                </c:pt>
                <c:pt idx="137">
                  <c:v>979</c:v>
                </c:pt>
                <c:pt idx="138">
                  <c:v>978.75</c:v>
                </c:pt>
                <c:pt idx="139">
                  <c:v>978.5</c:v>
                </c:pt>
                <c:pt idx="140">
                  <c:v>978.25</c:v>
                </c:pt>
                <c:pt idx="141">
                  <c:v>978</c:v>
                </c:pt>
                <c:pt idx="142">
                  <c:v>977.75</c:v>
                </c:pt>
                <c:pt idx="143">
                  <c:v>977.5</c:v>
                </c:pt>
                <c:pt idx="144">
                  <c:v>977.25</c:v>
                </c:pt>
                <c:pt idx="145">
                  <c:v>977</c:v>
                </c:pt>
                <c:pt idx="146">
                  <c:v>976.75</c:v>
                </c:pt>
                <c:pt idx="147">
                  <c:v>976.5</c:v>
                </c:pt>
                <c:pt idx="148">
                  <c:v>976.25</c:v>
                </c:pt>
                <c:pt idx="149">
                  <c:v>976</c:v>
                </c:pt>
                <c:pt idx="150">
                  <c:v>975.75</c:v>
                </c:pt>
                <c:pt idx="151">
                  <c:v>975.5</c:v>
                </c:pt>
                <c:pt idx="152">
                  <c:v>975.25</c:v>
                </c:pt>
                <c:pt idx="153">
                  <c:v>975</c:v>
                </c:pt>
                <c:pt idx="154">
                  <c:v>974.75</c:v>
                </c:pt>
                <c:pt idx="155">
                  <c:v>974.5</c:v>
                </c:pt>
                <c:pt idx="156">
                  <c:v>974.25</c:v>
                </c:pt>
                <c:pt idx="157">
                  <c:v>974</c:v>
                </c:pt>
                <c:pt idx="158">
                  <c:v>973.75</c:v>
                </c:pt>
                <c:pt idx="159">
                  <c:v>973.5</c:v>
                </c:pt>
                <c:pt idx="160">
                  <c:v>973.25</c:v>
                </c:pt>
                <c:pt idx="161">
                  <c:v>973</c:v>
                </c:pt>
                <c:pt idx="162">
                  <c:v>972.75</c:v>
                </c:pt>
                <c:pt idx="163">
                  <c:v>972.5</c:v>
                </c:pt>
                <c:pt idx="164">
                  <c:v>972.25</c:v>
                </c:pt>
                <c:pt idx="165">
                  <c:v>972</c:v>
                </c:pt>
                <c:pt idx="166">
                  <c:v>971.75</c:v>
                </c:pt>
                <c:pt idx="167">
                  <c:v>971.5</c:v>
                </c:pt>
                <c:pt idx="168">
                  <c:v>971.25</c:v>
                </c:pt>
                <c:pt idx="169">
                  <c:v>971</c:v>
                </c:pt>
                <c:pt idx="170">
                  <c:v>970.75</c:v>
                </c:pt>
                <c:pt idx="171">
                  <c:v>970.5</c:v>
                </c:pt>
                <c:pt idx="172">
                  <c:v>970.25</c:v>
                </c:pt>
                <c:pt idx="173">
                  <c:v>970</c:v>
                </c:pt>
                <c:pt idx="174">
                  <c:v>969.75</c:v>
                </c:pt>
                <c:pt idx="175">
                  <c:v>969.5</c:v>
                </c:pt>
                <c:pt idx="176">
                  <c:v>969.25</c:v>
                </c:pt>
                <c:pt idx="177">
                  <c:v>969</c:v>
                </c:pt>
                <c:pt idx="178">
                  <c:v>968.75</c:v>
                </c:pt>
                <c:pt idx="179">
                  <c:v>968.5</c:v>
                </c:pt>
                <c:pt idx="180">
                  <c:v>968.25</c:v>
                </c:pt>
                <c:pt idx="181">
                  <c:v>968</c:v>
                </c:pt>
                <c:pt idx="182">
                  <c:v>967.75</c:v>
                </c:pt>
                <c:pt idx="183">
                  <c:v>967.5</c:v>
                </c:pt>
                <c:pt idx="184">
                  <c:v>967.25</c:v>
                </c:pt>
                <c:pt idx="185">
                  <c:v>967</c:v>
                </c:pt>
                <c:pt idx="186">
                  <c:v>966.75</c:v>
                </c:pt>
                <c:pt idx="187">
                  <c:v>966.5</c:v>
                </c:pt>
                <c:pt idx="188">
                  <c:v>966.25</c:v>
                </c:pt>
                <c:pt idx="189">
                  <c:v>966</c:v>
                </c:pt>
                <c:pt idx="190">
                  <c:v>965.75</c:v>
                </c:pt>
                <c:pt idx="191">
                  <c:v>965.5</c:v>
                </c:pt>
                <c:pt idx="192">
                  <c:v>965.25</c:v>
                </c:pt>
                <c:pt idx="193">
                  <c:v>965</c:v>
                </c:pt>
                <c:pt idx="194">
                  <c:v>964.75</c:v>
                </c:pt>
                <c:pt idx="195">
                  <c:v>964.5</c:v>
                </c:pt>
                <c:pt idx="196">
                  <c:v>964.25</c:v>
                </c:pt>
                <c:pt idx="197">
                  <c:v>964</c:v>
                </c:pt>
                <c:pt idx="198">
                  <c:v>963.75</c:v>
                </c:pt>
                <c:pt idx="199">
                  <c:v>963.5</c:v>
                </c:pt>
                <c:pt idx="200">
                  <c:v>963.25</c:v>
                </c:pt>
                <c:pt idx="201">
                  <c:v>963</c:v>
                </c:pt>
                <c:pt idx="202">
                  <c:v>962.75</c:v>
                </c:pt>
                <c:pt idx="203">
                  <c:v>962.5</c:v>
                </c:pt>
                <c:pt idx="204">
                  <c:v>962.25</c:v>
                </c:pt>
                <c:pt idx="205">
                  <c:v>962</c:v>
                </c:pt>
                <c:pt idx="206">
                  <c:v>961.75</c:v>
                </c:pt>
                <c:pt idx="207">
                  <c:v>961.5</c:v>
                </c:pt>
                <c:pt idx="208">
                  <c:v>961.25</c:v>
                </c:pt>
                <c:pt idx="209">
                  <c:v>961</c:v>
                </c:pt>
                <c:pt idx="210">
                  <c:v>960.75</c:v>
                </c:pt>
                <c:pt idx="211">
                  <c:v>960.5</c:v>
                </c:pt>
                <c:pt idx="212">
                  <c:v>960.25</c:v>
                </c:pt>
                <c:pt idx="213">
                  <c:v>960</c:v>
                </c:pt>
              </c:numCache>
            </c:numRef>
          </c:xVal>
          <c:yVal>
            <c:numRef>
              <c:f>Sheet1!$D$3:$D$216</c:f>
              <c:numCache>
                <c:formatCode>General</c:formatCode>
                <c:ptCount val="214"/>
                <c:pt idx="0">
                  <c:v>0</c:v>
                </c:pt>
                <c:pt idx="1">
                  <c:v>6.8293100535156981</c:v>
                </c:pt>
                <c:pt idx="2">
                  <c:v>13.659984934118782</c:v>
                </c:pt>
                <c:pt idx="3">
                  <c:v>20.492025251602325</c:v>
                </c:pt>
                <c:pt idx="4">
                  <c:v>27.325431616130782</c:v>
                </c:pt>
                <c:pt idx="5">
                  <c:v>34.160204638353015</c:v>
                </c:pt>
                <c:pt idx="6">
                  <c:v>40.996344929305437</c:v>
                </c:pt>
                <c:pt idx="7">
                  <c:v>47.833853100428108</c:v>
                </c:pt>
                <c:pt idx="8">
                  <c:v>54.672729763645521</c:v>
                </c:pt>
                <c:pt idx="9">
                  <c:v>61.512975531237373</c:v>
                </c:pt>
                <c:pt idx="10">
                  <c:v>68.354591015967813</c:v>
                </c:pt>
                <c:pt idx="11">
                  <c:v>75.197576831004639</c:v>
                </c:pt>
                <c:pt idx="12">
                  <c:v>82.04193358993551</c:v>
                </c:pt>
                <c:pt idx="13">
                  <c:v>88.887661906767832</c:v>
                </c:pt>
                <c:pt idx="14">
                  <c:v>95.734762395961198</c:v>
                </c:pt>
                <c:pt idx="15">
                  <c:v>102.58323567239499</c:v>
                </c:pt>
                <c:pt idx="16">
                  <c:v>109.43308235135233</c:v>
                </c:pt>
                <c:pt idx="17">
                  <c:v>116.28430304858445</c:v>
                </c:pt>
                <c:pt idx="18">
                  <c:v>123.13689838023028</c:v>
                </c:pt>
                <c:pt idx="19">
                  <c:v>129.99086896289694</c:v>
                </c:pt>
                <c:pt idx="20">
                  <c:v>136.8462154135791</c:v>
                </c:pt>
                <c:pt idx="21">
                  <c:v>143.70293834975578</c:v>
                </c:pt>
                <c:pt idx="22">
                  <c:v>150.56103838927746</c:v>
                </c:pt>
                <c:pt idx="23">
                  <c:v>157.42051615046287</c:v>
                </c:pt>
                <c:pt idx="24">
                  <c:v>164.28137225205049</c:v>
                </c:pt>
                <c:pt idx="25">
                  <c:v>171.14360731319871</c:v>
                </c:pt>
                <c:pt idx="26">
                  <c:v>178.00722195353421</c:v>
                </c:pt>
                <c:pt idx="27">
                  <c:v>184.87221679308718</c:v>
                </c:pt>
                <c:pt idx="28">
                  <c:v>191.73859245230781</c:v>
                </c:pt>
                <c:pt idx="29">
                  <c:v>198.60634955211447</c:v>
                </c:pt>
                <c:pt idx="30">
                  <c:v>205.47548871384538</c:v>
                </c:pt>
                <c:pt idx="31">
                  <c:v>212.34601055925859</c:v>
                </c:pt>
                <c:pt idx="32">
                  <c:v>219.21791571054803</c:v>
                </c:pt>
                <c:pt idx="33">
                  <c:v>226.09120479037605</c:v>
                </c:pt>
                <c:pt idx="34">
                  <c:v>232.96587842179244</c:v>
                </c:pt>
                <c:pt idx="35">
                  <c:v>239.84193722831517</c:v>
                </c:pt>
                <c:pt idx="36">
                  <c:v>246.71938183391453</c:v>
                </c:pt>
                <c:pt idx="37">
                  <c:v>253.59821286293206</c:v>
                </c:pt>
                <c:pt idx="38">
                  <c:v>260.47843094019362</c:v>
                </c:pt>
                <c:pt idx="39">
                  <c:v>267.36003669097738</c:v>
                </c:pt>
                <c:pt idx="40">
                  <c:v>274.24303074096514</c:v>
                </c:pt>
                <c:pt idx="41">
                  <c:v>281.12741371627465</c:v>
                </c:pt>
                <c:pt idx="42">
                  <c:v>288.01318624349182</c:v>
                </c:pt>
                <c:pt idx="43">
                  <c:v>294.90034894962247</c:v>
                </c:pt>
                <c:pt idx="44">
                  <c:v>301.78890246212461</c:v>
                </c:pt>
                <c:pt idx="45">
                  <c:v>308.67884740887592</c:v>
                </c:pt>
                <c:pt idx="46">
                  <c:v>315.57018441819031</c:v>
                </c:pt>
                <c:pt idx="47">
                  <c:v>322.4629141188496</c:v>
                </c:pt>
                <c:pt idx="48">
                  <c:v>329.35703714007178</c:v>
                </c:pt>
                <c:pt idx="49">
                  <c:v>336.25255411151085</c:v>
                </c:pt>
                <c:pt idx="50">
                  <c:v>343.14946566324051</c:v>
                </c:pt>
                <c:pt idx="51">
                  <c:v>350.0477724258028</c:v>
                </c:pt>
                <c:pt idx="52">
                  <c:v>356.94747503019181</c:v>
                </c:pt>
                <c:pt idx="53">
                  <c:v>363.84857410782161</c:v>
                </c:pt>
                <c:pt idx="54">
                  <c:v>370.7510702905422</c:v>
                </c:pt>
                <c:pt idx="55">
                  <c:v>377.65496421067155</c:v>
                </c:pt>
                <c:pt idx="56">
                  <c:v>384.56025650098013</c:v>
                </c:pt>
                <c:pt idx="57">
                  <c:v>391.46694779464184</c:v>
                </c:pt>
                <c:pt idx="58">
                  <c:v>398.37503872531528</c:v>
                </c:pt>
                <c:pt idx="59">
                  <c:v>405.28452992707838</c:v>
                </c:pt>
                <c:pt idx="60">
                  <c:v>412.19542203447787</c:v>
                </c:pt>
                <c:pt idx="61">
                  <c:v>419.10771568247998</c:v>
                </c:pt>
                <c:pt idx="62">
                  <c:v>426.02141150653534</c:v>
                </c:pt>
                <c:pt idx="63">
                  <c:v>432.93651014251481</c:v>
                </c:pt>
                <c:pt idx="64">
                  <c:v>439.8530122267245</c:v>
                </c:pt>
                <c:pt idx="65">
                  <c:v>446.7709183959555</c:v>
                </c:pt>
                <c:pt idx="66">
                  <c:v>453.69022928743487</c:v>
                </c:pt>
                <c:pt idx="67">
                  <c:v>460.61094553880918</c:v>
                </c:pt>
                <c:pt idx="68">
                  <c:v>467.53306778819348</c:v>
                </c:pt>
                <c:pt idx="69">
                  <c:v>474.45659667420318</c:v>
                </c:pt>
                <c:pt idx="70">
                  <c:v>481.38153283580931</c:v>
                </c:pt>
                <c:pt idx="71">
                  <c:v>488.30787691251527</c:v>
                </c:pt>
                <c:pt idx="72">
                  <c:v>495.23562954422846</c:v>
                </c:pt>
                <c:pt idx="73">
                  <c:v>502.16479137132438</c:v>
                </c:pt>
                <c:pt idx="74">
                  <c:v>509.09536303461465</c:v>
                </c:pt>
                <c:pt idx="75">
                  <c:v>516.02734517541148</c:v>
                </c:pt>
                <c:pt idx="76">
                  <c:v>522.96073843541433</c:v>
                </c:pt>
                <c:pt idx="77">
                  <c:v>529.89554345683962</c:v>
                </c:pt>
                <c:pt idx="78">
                  <c:v>536.83176088229095</c:v>
                </c:pt>
                <c:pt idx="79">
                  <c:v>543.76939135488942</c:v>
                </c:pt>
                <c:pt idx="80">
                  <c:v>550.70843551817507</c:v>
                </c:pt>
                <c:pt idx="81">
                  <c:v>557.64889401614028</c:v>
                </c:pt>
                <c:pt idx="82">
                  <c:v>564.59076749324618</c:v>
                </c:pt>
                <c:pt idx="83">
                  <c:v>571.53405659442171</c:v>
                </c:pt>
                <c:pt idx="84">
                  <c:v>578.47876196501545</c:v>
                </c:pt>
                <c:pt idx="85">
                  <c:v>585.4248842508772</c:v>
                </c:pt>
                <c:pt idx="86">
                  <c:v>592.37242409829219</c:v>
                </c:pt>
                <c:pt idx="87">
                  <c:v>599.32138215399777</c:v>
                </c:pt>
                <c:pt idx="88">
                  <c:v>606.27175906516777</c:v>
                </c:pt>
                <c:pt idx="89">
                  <c:v>613.22355547950826</c:v>
                </c:pt>
                <c:pt idx="90">
                  <c:v>620.17677204511313</c:v>
                </c:pt>
                <c:pt idx="91">
                  <c:v>627.13140941056065</c:v>
                </c:pt>
                <c:pt idx="92">
                  <c:v>634.08746822489752</c:v>
                </c:pt>
                <c:pt idx="93">
                  <c:v>641.04494913762221</c:v>
                </c:pt>
                <c:pt idx="94">
                  <c:v>648.0038527987017</c:v>
                </c:pt>
                <c:pt idx="95">
                  <c:v>654.96417985853873</c:v>
                </c:pt>
                <c:pt idx="96">
                  <c:v>661.92593096802091</c:v>
                </c:pt>
                <c:pt idx="97">
                  <c:v>668.88910677850356</c:v>
                </c:pt>
                <c:pt idx="98">
                  <c:v>675.85370794177834</c:v>
                </c:pt>
                <c:pt idx="99">
                  <c:v>682.81973511013712</c:v>
                </c:pt>
                <c:pt idx="100">
                  <c:v>689.78718893630833</c:v>
                </c:pt>
                <c:pt idx="101">
                  <c:v>696.75607007348799</c:v>
                </c:pt>
                <c:pt idx="102">
                  <c:v>703.72637917534075</c:v>
                </c:pt>
                <c:pt idx="103">
                  <c:v>710.69811689598339</c:v>
                </c:pt>
                <c:pt idx="104">
                  <c:v>717.67128389001709</c:v>
                </c:pt>
                <c:pt idx="105">
                  <c:v>724.64588081251111</c:v>
                </c:pt>
                <c:pt idx="106">
                  <c:v>731.62190831897067</c:v>
                </c:pt>
                <c:pt idx="107">
                  <c:v>738.59936706540191</c:v>
                </c:pt>
                <c:pt idx="108">
                  <c:v>745.57825770826287</c:v>
                </c:pt>
                <c:pt idx="109">
                  <c:v>752.55858090447975</c:v>
                </c:pt>
                <c:pt idx="110">
                  <c:v>759.54033731146319</c:v>
                </c:pt>
                <c:pt idx="111">
                  <c:v>766.52352758704399</c:v>
                </c:pt>
                <c:pt idx="112">
                  <c:v>773.50815238955272</c:v>
                </c:pt>
                <c:pt idx="113">
                  <c:v>780.4942123778377</c:v>
                </c:pt>
                <c:pt idx="114">
                  <c:v>787.48170821113388</c:v>
                </c:pt>
                <c:pt idx="115">
                  <c:v>794.47064054917746</c:v>
                </c:pt>
                <c:pt idx="116">
                  <c:v>801.46101005220464</c:v>
                </c:pt>
                <c:pt idx="117">
                  <c:v>808.45281738088795</c:v>
                </c:pt>
                <c:pt idx="118">
                  <c:v>815.44606319638399</c:v>
                </c:pt>
                <c:pt idx="119">
                  <c:v>822.44074816031809</c:v>
                </c:pt>
                <c:pt idx="120">
                  <c:v>829.43687293478354</c:v>
                </c:pt>
                <c:pt idx="121">
                  <c:v>836.43443818237427</c:v>
                </c:pt>
                <c:pt idx="122">
                  <c:v>843.4334445661201</c:v>
                </c:pt>
                <c:pt idx="123">
                  <c:v>850.43389274955143</c:v>
                </c:pt>
                <c:pt idx="124">
                  <c:v>857.43578339665066</c:v>
                </c:pt>
                <c:pt idx="125">
                  <c:v>864.43911717190133</c:v>
                </c:pt>
                <c:pt idx="126">
                  <c:v>871.44389474023831</c:v>
                </c:pt>
                <c:pt idx="127">
                  <c:v>878.45011676709771</c:v>
                </c:pt>
                <c:pt idx="128">
                  <c:v>885.45778391836677</c:v>
                </c:pt>
                <c:pt idx="129">
                  <c:v>892.46689686040236</c:v>
                </c:pt>
                <c:pt idx="130">
                  <c:v>899.47745626009328</c:v>
                </c:pt>
                <c:pt idx="131">
                  <c:v>906.4894627847483</c:v>
                </c:pt>
                <c:pt idx="132">
                  <c:v>913.50291710217664</c:v>
                </c:pt>
                <c:pt idx="133">
                  <c:v>920.51781988064022</c:v>
                </c:pt>
                <c:pt idx="134">
                  <c:v>927.53417178894949</c:v>
                </c:pt>
                <c:pt idx="135">
                  <c:v>934.55197349631817</c:v>
                </c:pt>
                <c:pt idx="136">
                  <c:v>941.57122567247779</c:v>
                </c:pt>
                <c:pt idx="137">
                  <c:v>948.5919289876432</c:v>
                </c:pt>
                <c:pt idx="138">
                  <c:v>955.61408411248192</c:v>
                </c:pt>
                <c:pt idx="139">
                  <c:v>962.63769171816205</c:v>
                </c:pt>
                <c:pt idx="140">
                  <c:v>969.66275247635247</c:v>
                </c:pt>
                <c:pt idx="141">
                  <c:v>976.6892670591568</c:v>
                </c:pt>
                <c:pt idx="142">
                  <c:v>983.71723613921324</c:v>
                </c:pt>
                <c:pt idx="143">
                  <c:v>990.74666038961084</c:v>
                </c:pt>
                <c:pt idx="144">
                  <c:v>997.77754048393956</c:v>
                </c:pt>
                <c:pt idx="145">
                  <c:v>1004.809877096242</c:v>
                </c:pt>
                <c:pt idx="146">
                  <c:v>1011.8436709010929</c:v>
                </c:pt>
                <c:pt idx="147">
                  <c:v>1018.878922573503</c:v>
                </c:pt>
                <c:pt idx="148">
                  <c:v>1025.9156327890007</c:v>
                </c:pt>
                <c:pt idx="149">
                  <c:v>1032.9538022236131</c:v>
                </c:pt>
                <c:pt idx="150">
                  <c:v>1039.9934315538057</c:v>
                </c:pt>
                <c:pt idx="151">
                  <c:v>1047.0345214565748</c:v>
                </c:pt>
                <c:pt idx="152">
                  <c:v>1054.0770726093858</c:v>
                </c:pt>
                <c:pt idx="153">
                  <c:v>1061.1210856901887</c:v>
                </c:pt>
                <c:pt idx="154">
                  <c:v>1068.1665613774499</c:v>
                </c:pt>
                <c:pt idx="155">
                  <c:v>1075.2135003500712</c:v>
                </c:pt>
                <c:pt idx="156">
                  <c:v>1082.2619032874888</c:v>
                </c:pt>
                <c:pt idx="157">
                  <c:v>1089.3117708696218</c:v>
                </c:pt>
                <c:pt idx="158">
                  <c:v>1096.3631037768585</c:v>
                </c:pt>
                <c:pt idx="159">
                  <c:v>1103.4159026901193</c:v>
                </c:pt>
                <c:pt idx="160">
                  <c:v>1110.4701682907612</c:v>
                </c:pt>
                <c:pt idx="161">
                  <c:v>1117.5259012606737</c:v>
                </c:pt>
                <c:pt idx="162">
                  <c:v>1124.583102282231</c:v>
                </c:pt>
                <c:pt idx="163">
                  <c:v>1131.6417720382753</c:v>
                </c:pt>
                <c:pt idx="164">
                  <c:v>1138.7019112121818</c:v>
                </c:pt>
                <c:pt idx="165">
                  <c:v>1145.763520487794</c:v>
                </c:pt>
                <c:pt idx="166">
                  <c:v>1152.8266005494718</c:v>
                </c:pt>
                <c:pt idx="167">
                  <c:v>1159.8911520820275</c:v>
                </c:pt>
                <c:pt idx="168">
                  <c:v>1166.9571757707902</c:v>
                </c:pt>
                <c:pt idx="169">
                  <c:v>1174.0246723016214</c:v>
                </c:pt>
                <c:pt idx="170">
                  <c:v>1181.0936423608189</c:v>
                </c:pt>
                <c:pt idx="171">
                  <c:v>1188.1640866352138</c:v>
                </c:pt>
                <c:pt idx="172">
                  <c:v>1195.2360058121205</c:v>
                </c:pt>
                <c:pt idx="173">
                  <c:v>1202.3094005793712</c:v>
                </c:pt>
                <c:pt idx="174">
                  <c:v>1209.3842716252655</c:v>
                </c:pt>
                <c:pt idx="175">
                  <c:v>1216.4606196386367</c:v>
                </c:pt>
                <c:pt idx="176">
                  <c:v>1223.5384453087693</c:v>
                </c:pt>
                <c:pt idx="177">
                  <c:v>1230.6177493254813</c:v>
                </c:pt>
                <c:pt idx="178">
                  <c:v>1237.6985323791075</c:v>
                </c:pt>
                <c:pt idx="179">
                  <c:v>1244.7807951604339</c:v>
                </c:pt>
                <c:pt idx="180">
                  <c:v>1251.864538360797</c:v>
                </c:pt>
                <c:pt idx="181">
                  <c:v>1258.9497626719838</c:v>
                </c:pt>
                <c:pt idx="182">
                  <c:v>1266.0364687863475</c:v>
                </c:pt>
                <c:pt idx="183">
                  <c:v>1273.1246573966932</c:v>
                </c:pt>
                <c:pt idx="184">
                  <c:v>1280.2143291963428</c:v>
                </c:pt>
                <c:pt idx="185">
                  <c:v>1287.3054848791019</c:v>
                </c:pt>
                <c:pt idx="186">
                  <c:v>1294.398125139342</c:v>
                </c:pt>
                <c:pt idx="187">
                  <c:v>1301.4922506718706</c:v>
                </c:pt>
                <c:pt idx="188">
                  <c:v>1308.587862172044</c:v>
                </c:pt>
                <c:pt idx="189">
                  <c:v>1315.6849603357023</c:v>
                </c:pt>
                <c:pt idx="190">
                  <c:v>1322.7835458591874</c:v>
                </c:pt>
                <c:pt idx="191">
                  <c:v>1329.8836194393564</c:v>
                </c:pt>
                <c:pt idx="192">
                  <c:v>1336.9851817736007</c:v>
                </c:pt>
                <c:pt idx="193">
                  <c:v>1344.0882335597796</c:v>
                </c:pt>
                <c:pt idx="194">
                  <c:v>1351.192775496268</c:v>
                </c:pt>
                <c:pt idx="195">
                  <c:v>1358.2988082819431</c:v>
                </c:pt>
                <c:pt idx="196">
                  <c:v>1365.4063326162459</c:v>
                </c:pt>
                <c:pt idx="197">
                  <c:v>1372.5153491990538</c:v>
                </c:pt>
                <c:pt idx="198">
                  <c:v>1379.6258587307768</c:v>
                </c:pt>
                <c:pt idx="199">
                  <c:v>1386.737861912359</c:v>
                </c:pt>
                <c:pt idx="200">
                  <c:v>1393.8513594452595</c:v>
                </c:pt>
                <c:pt idx="201">
                  <c:v>1400.96635203139</c:v>
                </c:pt>
                <c:pt idx="202">
                  <c:v>1408.0828403732442</c:v>
                </c:pt>
                <c:pt idx="203">
                  <c:v>1415.2008251737836</c:v>
                </c:pt>
                <c:pt idx="204">
                  <c:v>1422.3203071365026</c:v>
                </c:pt>
                <c:pt idx="205">
                  <c:v>1429.4412869653961</c:v>
                </c:pt>
                <c:pt idx="206">
                  <c:v>1436.5637653649917</c:v>
                </c:pt>
                <c:pt idx="207">
                  <c:v>1443.6877430403181</c:v>
                </c:pt>
                <c:pt idx="208">
                  <c:v>1450.8132206969194</c:v>
                </c:pt>
                <c:pt idx="209">
                  <c:v>1457.9401990408744</c:v>
                </c:pt>
                <c:pt idx="210">
                  <c:v>1465.068678778729</c:v>
                </c:pt>
                <c:pt idx="211">
                  <c:v>1472.1986606175949</c:v>
                </c:pt>
                <c:pt idx="212">
                  <c:v>1479.3301452650994</c:v>
                </c:pt>
                <c:pt idx="213">
                  <c:v>1486.4631334293554</c:v>
                </c:pt>
              </c:numCache>
            </c:numRef>
          </c:yVal>
          <c:smooth val="0"/>
        </c:ser>
        <c:ser>
          <c:idx val="1"/>
          <c:order val="1"/>
          <c:tx>
            <c:v>Approx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Sheet1!$B$3:$B$216</c:f>
              <c:numCache>
                <c:formatCode>General</c:formatCode>
                <c:ptCount val="214"/>
                <c:pt idx="0">
                  <c:v>1013.25</c:v>
                </c:pt>
                <c:pt idx="1">
                  <c:v>1013</c:v>
                </c:pt>
                <c:pt idx="2">
                  <c:v>1012.75</c:v>
                </c:pt>
                <c:pt idx="3">
                  <c:v>1012.5</c:v>
                </c:pt>
                <c:pt idx="4">
                  <c:v>1012.25</c:v>
                </c:pt>
                <c:pt idx="5">
                  <c:v>1012</c:v>
                </c:pt>
                <c:pt idx="6">
                  <c:v>1011.75</c:v>
                </c:pt>
                <c:pt idx="7">
                  <c:v>1011.5</c:v>
                </c:pt>
                <c:pt idx="8">
                  <c:v>1011.25</c:v>
                </c:pt>
                <c:pt idx="9">
                  <c:v>1011</c:v>
                </c:pt>
                <c:pt idx="10">
                  <c:v>1010.75</c:v>
                </c:pt>
                <c:pt idx="11">
                  <c:v>1010.5</c:v>
                </c:pt>
                <c:pt idx="12">
                  <c:v>1010.25</c:v>
                </c:pt>
                <c:pt idx="13">
                  <c:v>1010</c:v>
                </c:pt>
                <c:pt idx="14">
                  <c:v>1009.75</c:v>
                </c:pt>
                <c:pt idx="15">
                  <c:v>1009.5</c:v>
                </c:pt>
                <c:pt idx="16">
                  <c:v>1009.25</c:v>
                </c:pt>
                <c:pt idx="17">
                  <c:v>1009</c:v>
                </c:pt>
                <c:pt idx="18">
                  <c:v>1008.75</c:v>
                </c:pt>
                <c:pt idx="19">
                  <c:v>1008.5</c:v>
                </c:pt>
                <c:pt idx="20">
                  <c:v>1008.25</c:v>
                </c:pt>
                <c:pt idx="21">
                  <c:v>1008</c:v>
                </c:pt>
                <c:pt idx="22">
                  <c:v>1007.75</c:v>
                </c:pt>
                <c:pt idx="23">
                  <c:v>1007.5</c:v>
                </c:pt>
                <c:pt idx="24">
                  <c:v>1007.25</c:v>
                </c:pt>
                <c:pt idx="25">
                  <c:v>1007</c:v>
                </c:pt>
                <c:pt idx="26">
                  <c:v>1006.75</c:v>
                </c:pt>
                <c:pt idx="27">
                  <c:v>1006.5</c:v>
                </c:pt>
                <c:pt idx="28">
                  <c:v>1006.25</c:v>
                </c:pt>
                <c:pt idx="29">
                  <c:v>1006</c:v>
                </c:pt>
                <c:pt idx="30">
                  <c:v>1005.75</c:v>
                </c:pt>
                <c:pt idx="31">
                  <c:v>1005.5</c:v>
                </c:pt>
                <c:pt idx="32">
                  <c:v>1005.25</c:v>
                </c:pt>
                <c:pt idx="33">
                  <c:v>1005</c:v>
                </c:pt>
                <c:pt idx="34">
                  <c:v>1004.75</c:v>
                </c:pt>
                <c:pt idx="35">
                  <c:v>1004.5</c:v>
                </c:pt>
                <c:pt idx="36">
                  <c:v>1004.25</c:v>
                </c:pt>
                <c:pt idx="37">
                  <c:v>1004</c:v>
                </c:pt>
                <c:pt idx="38">
                  <c:v>1003.75</c:v>
                </c:pt>
                <c:pt idx="39">
                  <c:v>1003.5</c:v>
                </c:pt>
                <c:pt idx="40">
                  <c:v>1003.25</c:v>
                </c:pt>
                <c:pt idx="41">
                  <c:v>1003</c:v>
                </c:pt>
                <c:pt idx="42">
                  <c:v>1002.75</c:v>
                </c:pt>
                <c:pt idx="43">
                  <c:v>1002.5</c:v>
                </c:pt>
                <c:pt idx="44">
                  <c:v>1002.25</c:v>
                </c:pt>
                <c:pt idx="45">
                  <c:v>1002</c:v>
                </c:pt>
                <c:pt idx="46">
                  <c:v>1001.75</c:v>
                </c:pt>
                <c:pt idx="47">
                  <c:v>1001.5</c:v>
                </c:pt>
                <c:pt idx="48">
                  <c:v>1001.25</c:v>
                </c:pt>
                <c:pt idx="49">
                  <c:v>1001</c:v>
                </c:pt>
                <c:pt idx="50">
                  <c:v>1000.75</c:v>
                </c:pt>
                <c:pt idx="51">
                  <c:v>1000.5</c:v>
                </c:pt>
                <c:pt idx="52">
                  <c:v>1000.25</c:v>
                </c:pt>
                <c:pt idx="53">
                  <c:v>1000</c:v>
                </c:pt>
                <c:pt idx="54">
                  <c:v>999.75</c:v>
                </c:pt>
                <c:pt idx="55">
                  <c:v>999.5</c:v>
                </c:pt>
                <c:pt idx="56">
                  <c:v>999.25</c:v>
                </c:pt>
                <c:pt idx="57">
                  <c:v>999</c:v>
                </c:pt>
                <c:pt idx="58">
                  <c:v>998.75</c:v>
                </c:pt>
                <c:pt idx="59">
                  <c:v>998.5</c:v>
                </c:pt>
                <c:pt idx="60">
                  <c:v>998.25</c:v>
                </c:pt>
                <c:pt idx="61">
                  <c:v>998</c:v>
                </c:pt>
                <c:pt idx="62">
                  <c:v>997.75</c:v>
                </c:pt>
                <c:pt idx="63">
                  <c:v>997.5</c:v>
                </c:pt>
                <c:pt idx="64">
                  <c:v>997.25</c:v>
                </c:pt>
                <c:pt idx="65">
                  <c:v>997</c:v>
                </c:pt>
                <c:pt idx="66">
                  <c:v>996.75</c:v>
                </c:pt>
                <c:pt idx="67">
                  <c:v>996.5</c:v>
                </c:pt>
                <c:pt idx="68">
                  <c:v>996.25</c:v>
                </c:pt>
                <c:pt idx="69">
                  <c:v>996</c:v>
                </c:pt>
                <c:pt idx="70">
                  <c:v>995.75</c:v>
                </c:pt>
                <c:pt idx="71">
                  <c:v>995.5</c:v>
                </c:pt>
                <c:pt idx="72">
                  <c:v>995.25</c:v>
                </c:pt>
                <c:pt idx="73">
                  <c:v>995</c:v>
                </c:pt>
                <c:pt idx="74">
                  <c:v>994.75</c:v>
                </c:pt>
                <c:pt idx="75">
                  <c:v>994.5</c:v>
                </c:pt>
                <c:pt idx="76">
                  <c:v>994.25</c:v>
                </c:pt>
                <c:pt idx="77">
                  <c:v>994</c:v>
                </c:pt>
                <c:pt idx="78">
                  <c:v>993.75</c:v>
                </c:pt>
                <c:pt idx="79">
                  <c:v>993.5</c:v>
                </c:pt>
                <c:pt idx="80">
                  <c:v>993.25</c:v>
                </c:pt>
                <c:pt idx="81">
                  <c:v>993</c:v>
                </c:pt>
                <c:pt idx="82">
                  <c:v>992.75</c:v>
                </c:pt>
                <c:pt idx="83">
                  <c:v>992.5</c:v>
                </c:pt>
                <c:pt idx="84">
                  <c:v>992.25</c:v>
                </c:pt>
                <c:pt idx="85">
                  <c:v>992</c:v>
                </c:pt>
                <c:pt idx="86">
                  <c:v>991.75</c:v>
                </c:pt>
                <c:pt idx="87">
                  <c:v>991.5</c:v>
                </c:pt>
                <c:pt idx="88">
                  <c:v>991.25</c:v>
                </c:pt>
                <c:pt idx="89">
                  <c:v>991</c:v>
                </c:pt>
                <c:pt idx="90">
                  <c:v>990.75</c:v>
                </c:pt>
                <c:pt idx="91">
                  <c:v>990.5</c:v>
                </c:pt>
                <c:pt idx="92">
                  <c:v>990.25</c:v>
                </c:pt>
                <c:pt idx="93">
                  <c:v>990</c:v>
                </c:pt>
                <c:pt idx="94">
                  <c:v>989.75</c:v>
                </c:pt>
                <c:pt idx="95">
                  <c:v>989.5</c:v>
                </c:pt>
                <c:pt idx="96">
                  <c:v>989.25</c:v>
                </c:pt>
                <c:pt idx="97">
                  <c:v>989</c:v>
                </c:pt>
                <c:pt idx="98">
                  <c:v>988.75</c:v>
                </c:pt>
                <c:pt idx="99">
                  <c:v>988.5</c:v>
                </c:pt>
                <c:pt idx="100">
                  <c:v>988.25</c:v>
                </c:pt>
                <c:pt idx="101">
                  <c:v>988</c:v>
                </c:pt>
                <c:pt idx="102">
                  <c:v>987.75</c:v>
                </c:pt>
                <c:pt idx="103">
                  <c:v>987.5</c:v>
                </c:pt>
                <c:pt idx="104">
                  <c:v>987.25</c:v>
                </c:pt>
                <c:pt idx="105">
                  <c:v>987</c:v>
                </c:pt>
                <c:pt idx="106">
                  <c:v>986.75</c:v>
                </c:pt>
                <c:pt idx="107">
                  <c:v>986.5</c:v>
                </c:pt>
                <c:pt idx="108">
                  <c:v>986.25</c:v>
                </c:pt>
                <c:pt idx="109">
                  <c:v>986</c:v>
                </c:pt>
                <c:pt idx="110">
                  <c:v>985.75</c:v>
                </c:pt>
                <c:pt idx="111">
                  <c:v>985.5</c:v>
                </c:pt>
                <c:pt idx="112">
                  <c:v>985.25</c:v>
                </c:pt>
                <c:pt idx="113">
                  <c:v>985</c:v>
                </c:pt>
                <c:pt idx="114">
                  <c:v>984.75</c:v>
                </c:pt>
                <c:pt idx="115">
                  <c:v>984.5</c:v>
                </c:pt>
                <c:pt idx="116">
                  <c:v>984.25</c:v>
                </c:pt>
                <c:pt idx="117">
                  <c:v>984</c:v>
                </c:pt>
                <c:pt idx="118">
                  <c:v>983.75</c:v>
                </c:pt>
                <c:pt idx="119">
                  <c:v>983.5</c:v>
                </c:pt>
                <c:pt idx="120">
                  <c:v>983.25</c:v>
                </c:pt>
                <c:pt idx="121">
                  <c:v>983</c:v>
                </c:pt>
                <c:pt idx="122">
                  <c:v>982.75</c:v>
                </c:pt>
                <c:pt idx="123">
                  <c:v>982.5</c:v>
                </c:pt>
                <c:pt idx="124">
                  <c:v>982.25</c:v>
                </c:pt>
                <c:pt idx="125">
                  <c:v>982</c:v>
                </c:pt>
                <c:pt idx="126">
                  <c:v>981.75</c:v>
                </c:pt>
                <c:pt idx="127">
                  <c:v>981.5</c:v>
                </c:pt>
                <c:pt idx="128">
                  <c:v>981.25</c:v>
                </c:pt>
                <c:pt idx="129">
                  <c:v>981</c:v>
                </c:pt>
                <c:pt idx="130">
                  <c:v>980.75</c:v>
                </c:pt>
                <c:pt idx="131">
                  <c:v>980.5</c:v>
                </c:pt>
                <c:pt idx="132">
                  <c:v>980.25</c:v>
                </c:pt>
                <c:pt idx="133">
                  <c:v>980</c:v>
                </c:pt>
                <c:pt idx="134">
                  <c:v>979.75</c:v>
                </c:pt>
                <c:pt idx="135">
                  <c:v>979.5</c:v>
                </c:pt>
                <c:pt idx="136">
                  <c:v>979.25</c:v>
                </c:pt>
                <c:pt idx="137">
                  <c:v>979</c:v>
                </c:pt>
                <c:pt idx="138">
                  <c:v>978.75</c:v>
                </c:pt>
                <c:pt idx="139">
                  <c:v>978.5</c:v>
                </c:pt>
                <c:pt idx="140">
                  <c:v>978.25</c:v>
                </c:pt>
                <c:pt idx="141">
                  <c:v>978</c:v>
                </c:pt>
                <c:pt idx="142">
                  <c:v>977.75</c:v>
                </c:pt>
                <c:pt idx="143">
                  <c:v>977.5</c:v>
                </c:pt>
                <c:pt idx="144">
                  <c:v>977.25</c:v>
                </c:pt>
                <c:pt idx="145">
                  <c:v>977</c:v>
                </c:pt>
                <c:pt idx="146">
                  <c:v>976.75</c:v>
                </c:pt>
                <c:pt idx="147">
                  <c:v>976.5</c:v>
                </c:pt>
                <c:pt idx="148">
                  <c:v>976.25</c:v>
                </c:pt>
                <c:pt idx="149">
                  <c:v>976</c:v>
                </c:pt>
                <c:pt idx="150">
                  <c:v>975.75</c:v>
                </c:pt>
                <c:pt idx="151">
                  <c:v>975.5</c:v>
                </c:pt>
                <c:pt idx="152">
                  <c:v>975.25</c:v>
                </c:pt>
                <c:pt idx="153">
                  <c:v>975</c:v>
                </c:pt>
                <c:pt idx="154">
                  <c:v>974.75</c:v>
                </c:pt>
                <c:pt idx="155">
                  <c:v>974.5</c:v>
                </c:pt>
                <c:pt idx="156">
                  <c:v>974.25</c:v>
                </c:pt>
                <c:pt idx="157">
                  <c:v>974</c:v>
                </c:pt>
                <c:pt idx="158">
                  <c:v>973.75</c:v>
                </c:pt>
                <c:pt idx="159">
                  <c:v>973.5</c:v>
                </c:pt>
                <c:pt idx="160">
                  <c:v>973.25</c:v>
                </c:pt>
                <c:pt idx="161">
                  <c:v>973</c:v>
                </c:pt>
                <c:pt idx="162">
                  <c:v>972.75</c:v>
                </c:pt>
                <c:pt idx="163">
                  <c:v>972.5</c:v>
                </c:pt>
                <c:pt idx="164">
                  <c:v>972.25</c:v>
                </c:pt>
                <c:pt idx="165">
                  <c:v>972</c:v>
                </c:pt>
                <c:pt idx="166">
                  <c:v>971.75</c:v>
                </c:pt>
                <c:pt idx="167">
                  <c:v>971.5</c:v>
                </c:pt>
                <c:pt idx="168">
                  <c:v>971.25</c:v>
                </c:pt>
                <c:pt idx="169">
                  <c:v>971</c:v>
                </c:pt>
                <c:pt idx="170">
                  <c:v>970.75</c:v>
                </c:pt>
                <c:pt idx="171">
                  <c:v>970.5</c:v>
                </c:pt>
                <c:pt idx="172">
                  <c:v>970.25</c:v>
                </c:pt>
                <c:pt idx="173">
                  <c:v>970</c:v>
                </c:pt>
                <c:pt idx="174">
                  <c:v>969.75</c:v>
                </c:pt>
                <c:pt idx="175">
                  <c:v>969.5</c:v>
                </c:pt>
                <c:pt idx="176">
                  <c:v>969.25</c:v>
                </c:pt>
                <c:pt idx="177">
                  <c:v>969</c:v>
                </c:pt>
                <c:pt idx="178">
                  <c:v>968.75</c:v>
                </c:pt>
                <c:pt idx="179">
                  <c:v>968.5</c:v>
                </c:pt>
                <c:pt idx="180">
                  <c:v>968.25</c:v>
                </c:pt>
                <c:pt idx="181">
                  <c:v>968</c:v>
                </c:pt>
                <c:pt idx="182">
                  <c:v>967.75</c:v>
                </c:pt>
                <c:pt idx="183">
                  <c:v>967.5</c:v>
                </c:pt>
                <c:pt idx="184">
                  <c:v>967.25</c:v>
                </c:pt>
                <c:pt idx="185">
                  <c:v>967</c:v>
                </c:pt>
                <c:pt idx="186">
                  <c:v>966.75</c:v>
                </c:pt>
                <c:pt idx="187">
                  <c:v>966.5</c:v>
                </c:pt>
                <c:pt idx="188">
                  <c:v>966.25</c:v>
                </c:pt>
                <c:pt idx="189">
                  <c:v>966</c:v>
                </c:pt>
                <c:pt idx="190">
                  <c:v>965.75</c:v>
                </c:pt>
                <c:pt idx="191">
                  <c:v>965.5</c:v>
                </c:pt>
                <c:pt idx="192">
                  <c:v>965.25</c:v>
                </c:pt>
                <c:pt idx="193">
                  <c:v>965</c:v>
                </c:pt>
                <c:pt idx="194">
                  <c:v>964.75</c:v>
                </c:pt>
                <c:pt idx="195">
                  <c:v>964.5</c:v>
                </c:pt>
                <c:pt idx="196">
                  <c:v>964.25</c:v>
                </c:pt>
                <c:pt idx="197">
                  <c:v>964</c:v>
                </c:pt>
                <c:pt idx="198">
                  <c:v>963.75</c:v>
                </c:pt>
                <c:pt idx="199">
                  <c:v>963.5</c:v>
                </c:pt>
                <c:pt idx="200">
                  <c:v>963.25</c:v>
                </c:pt>
                <c:pt idx="201">
                  <c:v>963</c:v>
                </c:pt>
                <c:pt idx="202">
                  <c:v>962.75</c:v>
                </c:pt>
                <c:pt idx="203">
                  <c:v>962.5</c:v>
                </c:pt>
                <c:pt idx="204">
                  <c:v>962.25</c:v>
                </c:pt>
                <c:pt idx="205">
                  <c:v>962</c:v>
                </c:pt>
                <c:pt idx="206">
                  <c:v>961.75</c:v>
                </c:pt>
                <c:pt idx="207">
                  <c:v>961.5</c:v>
                </c:pt>
                <c:pt idx="208">
                  <c:v>961.25</c:v>
                </c:pt>
                <c:pt idx="209">
                  <c:v>961</c:v>
                </c:pt>
                <c:pt idx="210">
                  <c:v>960.75</c:v>
                </c:pt>
                <c:pt idx="211">
                  <c:v>960.5</c:v>
                </c:pt>
                <c:pt idx="212">
                  <c:v>960.25</c:v>
                </c:pt>
                <c:pt idx="213">
                  <c:v>960</c:v>
                </c:pt>
              </c:numCache>
            </c:numRef>
          </c:xVal>
          <c:yVal>
            <c:numRef>
              <c:f>Sheet1!$F$3:$F$216</c:f>
              <c:numCache>
                <c:formatCode>General</c:formatCode>
                <c:ptCount val="214"/>
                <c:pt idx="0">
                  <c:v>0</c:v>
                </c:pt>
                <c:pt idx="1">
                  <c:v>6.9092500000000001</c:v>
                </c:pt>
                <c:pt idx="2">
                  <c:v>13.8185</c:v>
                </c:pt>
                <c:pt idx="3">
                  <c:v>20.72775</c:v>
                </c:pt>
                <c:pt idx="4">
                  <c:v>27.637</c:v>
                </c:pt>
                <c:pt idx="5">
                  <c:v>34.546250000000001</c:v>
                </c:pt>
                <c:pt idx="6">
                  <c:v>41.455500000000001</c:v>
                </c:pt>
                <c:pt idx="7">
                  <c:v>48.364750000000001</c:v>
                </c:pt>
                <c:pt idx="8">
                  <c:v>55.274000000000001</c:v>
                </c:pt>
                <c:pt idx="9">
                  <c:v>62.183250000000001</c:v>
                </c:pt>
                <c:pt idx="10">
                  <c:v>69.092500000000001</c:v>
                </c:pt>
                <c:pt idx="11">
                  <c:v>76.001750000000001</c:v>
                </c:pt>
                <c:pt idx="12">
                  <c:v>82.911000000000001</c:v>
                </c:pt>
                <c:pt idx="13">
                  <c:v>89.820250000000001</c:v>
                </c:pt>
                <c:pt idx="14">
                  <c:v>96.729500000000002</c:v>
                </c:pt>
                <c:pt idx="15">
                  <c:v>103.63875</c:v>
                </c:pt>
                <c:pt idx="16">
                  <c:v>110.548</c:v>
                </c:pt>
                <c:pt idx="17">
                  <c:v>117.45725</c:v>
                </c:pt>
                <c:pt idx="18">
                  <c:v>124.3665</c:v>
                </c:pt>
                <c:pt idx="19">
                  <c:v>131.27574999999999</c:v>
                </c:pt>
                <c:pt idx="20">
                  <c:v>138.185</c:v>
                </c:pt>
                <c:pt idx="21">
                  <c:v>145.09424999999999</c:v>
                </c:pt>
                <c:pt idx="22">
                  <c:v>152.0035</c:v>
                </c:pt>
                <c:pt idx="23">
                  <c:v>158.91274999999999</c:v>
                </c:pt>
                <c:pt idx="24">
                  <c:v>165.822</c:v>
                </c:pt>
                <c:pt idx="25">
                  <c:v>172.73124999999999</c:v>
                </c:pt>
                <c:pt idx="26">
                  <c:v>179.6405</c:v>
                </c:pt>
                <c:pt idx="27">
                  <c:v>186.54974999999999</c:v>
                </c:pt>
                <c:pt idx="28">
                  <c:v>193.459</c:v>
                </c:pt>
                <c:pt idx="29">
                  <c:v>200.36824999999999</c:v>
                </c:pt>
                <c:pt idx="30">
                  <c:v>207.2775</c:v>
                </c:pt>
                <c:pt idx="31">
                  <c:v>214.18674999999999</c:v>
                </c:pt>
                <c:pt idx="32">
                  <c:v>221.096</c:v>
                </c:pt>
                <c:pt idx="33">
                  <c:v>228.00524999999999</c:v>
                </c:pt>
                <c:pt idx="34">
                  <c:v>234.9145</c:v>
                </c:pt>
                <c:pt idx="35">
                  <c:v>241.82374999999999</c:v>
                </c:pt>
                <c:pt idx="36">
                  <c:v>248.733</c:v>
                </c:pt>
                <c:pt idx="37">
                  <c:v>255.64224999999999</c:v>
                </c:pt>
                <c:pt idx="38">
                  <c:v>262.55149999999998</c:v>
                </c:pt>
                <c:pt idx="39">
                  <c:v>269.46075000000002</c:v>
                </c:pt>
                <c:pt idx="40">
                  <c:v>276.37</c:v>
                </c:pt>
                <c:pt idx="41">
                  <c:v>283.27924999999999</c:v>
                </c:pt>
                <c:pt idx="42">
                  <c:v>290.18849999999998</c:v>
                </c:pt>
                <c:pt idx="43">
                  <c:v>297.09775000000002</c:v>
                </c:pt>
                <c:pt idx="44">
                  <c:v>304.00700000000001</c:v>
                </c:pt>
                <c:pt idx="45">
                  <c:v>310.91624999999999</c:v>
                </c:pt>
                <c:pt idx="46">
                  <c:v>317.82549999999998</c:v>
                </c:pt>
                <c:pt idx="47">
                  <c:v>324.73475000000002</c:v>
                </c:pt>
                <c:pt idx="48">
                  <c:v>331.64400000000001</c:v>
                </c:pt>
                <c:pt idx="49">
                  <c:v>338.55324999999999</c:v>
                </c:pt>
                <c:pt idx="50">
                  <c:v>345.46249999999998</c:v>
                </c:pt>
                <c:pt idx="51">
                  <c:v>352.37175000000002</c:v>
                </c:pt>
                <c:pt idx="52">
                  <c:v>359.28100000000001</c:v>
                </c:pt>
                <c:pt idx="53">
                  <c:v>366.19024999999999</c:v>
                </c:pt>
                <c:pt idx="54">
                  <c:v>373.09949999999998</c:v>
                </c:pt>
                <c:pt idx="55">
                  <c:v>380.00875000000002</c:v>
                </c:pt>
                <c:pt idx="56">
                  <c:v>386.91800000000001</c:v>
                </c:pt>
                <c:pt idx="57">
                  <c:v>393.82724999999999</c:v>
                </c:pt>
                <c:pt idx="58">
                  <c:v>400.73649999999998</c:v>
                </c:pt>
                <c:pt idx="59">
                  <c:v>407.64575000000002</c:v>
                </c:pt>
                <c:pt idx="60">
                  <c:v>414.55500000000001</c:v>
                </c:pt>
                <c:pt idx="61">
                  <c:v>421.46424999999999</c:v>
                </c:pt>
                <c:pt idx="62">
                  <c:v>428.37349999999998</c:v>
                </c:pt>
                <c:pt idx="63">
                  <c:v>435.28275000000002</c:v>
                </c:pt>
                <c:pt idx="64">
                  <c:v>442.19200000000001</c:v>
                </c:pt>
                <c:pt idx="65">
                  <c:v>449.10124999999999</c:v>
                </c:pt>
                <c:pt idx="66">
                  <c:v>456.01049999999998</c:v>
                </c:pt>
                <c:pt idx="67">
                  <c:v>462.91975000000002</c:v>
                </c:pt>
                <c:pt idx="68">
                  <c:v>469.82900000000001</c:v>
                </c:pt>
                <c:pt idx="69">
                  <c:v>476.73824999999999</c:v>
                </c:pt>
                <c:pt idx="70">
                  <c:v>483.64749999999998</c:v>
                </c:pt>
                <c:pt idx="71">
                  <c:v>490.55675000000002</c:v>
                </c:pt>
                <c:pt idx="72">
                  <c:v>497.46600000000001</c:v>
                </c:pt>
                <c:pt idx="73">
                  <c:v>504.37524999999999</c:v>
                </c:pt>
                <c:pt idx="74">
                  <c:v>511.28449999999998</c:v>
                </c:pt>
                <c:pt idx="75">
                  <c:v>518.19375000000002</c:v>
                </c:pt>
                <c:pt idx="76">
                  <c:v>525.10299999999995</c:v>
                </c:pt>
                <c:pt idx="77">
                  <c:v>532.01224999999999</c:v>
                </c:pt>
                <c:pt idx="78">
                  <c:v>538.92150000000004</c:v>
                </c:pt>
                <c:pt idx="79">
                  <c:v>545.83074999999997</c:v>
                </c:pt>
                <c:pt idx="80">
                  <c:v>552.74</c:v>
                </c:pt>
                <c:pt idx="81">
                  <c:v>559.64925000000005</c:v>
                </c:pt>
                <c:pt idx="82">
                  <c:v>566.55849999999998</c:v>
                </c:pt>
                <c:pt idx="83">
                  <c:v>573.46775000000002</c:v>
                </c:pt>
                <c:pt idx="84">
                  <c:v>580.37699999999995</c:v>
                </c:pt>
                <c:pt idx="85">
                  <c:v>587.28625</c:v>
                </c:pt>
                <c:pt idx="86">
                  <c:v>594.19550000000004</c:v>
                </c:pt>
                <c:pt idx="87">
                  <c:v>601.10474999999997</c:v>
                </c:pt>
                <c:pt idx="88">
                  <c:v>608.01400000000001</c:v>
                </c:pt>
                <c:pt idx="89">
                  <c:v>614.92325000000005</c:v>
                </c:pt>
                <c:pt idx="90">
                  <c:v>621.83249999999998</c:v>
                </c:pt>
                <c:pt idx="91">
                  <c:v>628.74175000000002</c:v>
                </c:pt>
                <c:pt idx="92">
                  <c:v>635.65099999999995</c:v>
                </c:pt>
                <c:pt idx="93">
                  <c:v>642.56025</c:v>
                </c:pt>
                <c:pt idx="94">
                  <c:v>649.46950000000004</c:v>
                </c:pt>
                <c:pt idx="95">
                  <c:v>656.37874999999997</c:v>
                </c:pt>
                <c:pt idx="96">
                  <c:v>663.28800000000001</c:v>
                </c:pt>
                <c:pt idx="97">
                  <c:v>670.19725000000005</c:v>
                </c:pt>
                <c:pt idx="98">
                  <c:v>677.10649999999998</c:v>
                </c:pt>
                <c:pt idx="99">
                  <c:v>684.01575000000003</c:v>
                </c:pt>
                <c:pt idx="100">
                  <c:v>690.92499999999995</c:v>
                </c:pt>
                <c:pt idx="101">
                  <c:v>697.83425</c:v>
                </c:pt>
                <c:pt idx="102">
                  <c:v>704.74350000000004</c:v>
                </c:pt>
                <c:pt idx="103">
                  <c:v>711.65274999999997</c:v>
                </c:pt>
                <c:pt idx="104">
                  <c:v>718.56200000000001</c:v>
                </c:pt>
                <c:pt idx="105">
                  <c:v>725.47125000000005</c:v>
                </c:pt>
                <c:pt idx="106">
                  <c:v>732.38049999999998</c:v>
                </c:pt>
                <c:pt idx="107">
                  <c:v>739.28975000000003</c:v>
                </c:pt>
                <c:pt idx="108">
                  <c:v>746.19899999999996</c:v>
                </c:pt>
                <c:pt idx="109">
                  <c:v>753.10825</c:v>
                </c:pt>
                <c:pt idx="110">
                  <c:v>760.01750000000004</c:v>
                </c:pt>
                <c:pt idx="111">
                  <c:v>766.92674999999997</c:v>
                </c:pt>
                <c:pt idx="112">
                  <c:v>773.83600000000001</c:v>
                </c:pt>
                <c:pt idx="113">
                  <c:v>780.74525000000006</c:v>
                </c:pt>
                <c:pt idx="114">
                  <c:v>787.65449999999998</c:v>
                </c:pt>
                <c:pt idx="115">
                  <c:v>794.56375000000003</c:v>
                </c:pt>
                <c:pt idx="116">
                  <c:v>801.47299999999996</c:v>
                </c:pt>
                <c:pt idx="117">
                  <c:v>808.38225</c:v>
                </c:pt>
                <c:pt idx="118">
                  <c:v>815.29150000000004</c:v>
                </c:pt>
                <c:pt idx="119">
                  <c:v>822.20074999999997</c:v>
                </c:pt>
                <c:pt idx="120">
                  <c:v>829.11</c:v>
                </c:pt>
                <c:pt idx="121">
                  <c:v>836.01925000000006</c:v>
                </c:pt>
                <c:pt idx="122">
                  <c:v>842.92849999999999</c:v>
                </c:pt>
                <c:pt idx="123">
                  <c:v>849.83775000000003</c:v>
                </c:pt>
                <c:pt idx="124">
                  <c:v>856.74699999999996</c:v>
                </c:pt>
                <c:pt idx="125">
                  <c:v>863.65625</c:v>
                </c:pt>
                <c:pt idx="126">
                  <c:v>870.56550000000004</c:v>
                </c:pt>
                <c:pt idx="127">
                  <c:v>877.47474999999997</c:v>
                </c:pt>
                <c:pt idx="128">
                  <c:v>884.38400000000001</c:v>
                </c:pt>
                <c:pt idx="129">
                  <c:v>891.29324999999994</c:v>
                </c:pt>
                <c:pt idx="130">
                  <c:v>898.20249999999999</c:v>
                </c:pt>
                <c:pt idx="131">
                  <c:v>905.11175000000003</c:v>
                </c:pt>
                <c:pt idx="132">
                  <c:v>912.02099999999996</c:v>
                </c:pt>
                <c:pt idx="133">
                  <c:v>918.93025</c:v>
                </c:pt>
                <c:pt idx="134">
                  <c:v>925.83950000000004</c:v>
                </c:pt>
                <c:pt idx="135">
                  <c:v>932.74874999999997</c:v>
                </c:pt>
                <c:pt idx="136">
                  <c:v>939.65800000000002</c:v>
                </c:pt>
                <c:pt idx="137">
                  <c:v>946.56724999999994</c:v>
                </c:pt>
                <c:pt idx="138">
                  <c:v>953.47649999999999</c:v>
                </c:pt>
                <c:pt idx="139">
                  <c:v>960.38575000000003</c:v>
                </c:pt>
                <c:pt idx="140">
                  <c:v>967.29499999999996</c:v>
                </c:pt>
                <c:pt idx="141">
                  <c:v>974.20425</c:v>
                </c:pt>
                <c:pt idx="142">
                  <c:v>981.11350000000004</c:v>
                </c:pt>
                <c:pt idx="143">
                  <c:v>988.02274999999997</c:v>
                </c:pt>
                <c:pt idx="144">
                  <c:v>994.93200000000002</c:v>
                </c:pt>
                <c:pt idx="145">
                  <c:v>1001.8412499999999</c:v>
                </c:pt>
                <c:pt idx="146">
                  <c:v>1008.7505</c:v>
                </c:pt>
                <c:pt idx="147">
                  <c:v>1015.65975</c:v>
                </c:pt>
                <c:pt idx="148">
                  <c:v>1022.569</c:v>
                </c:pt>
                <c:pt idx="149">
                  <c:v>1029.4782499999999</c:v>
                </c:pt>
                <c:pt idx="150">
                  <c:v>1036.3875</c:v>
                </c:pt>
                <c:pt idx="151">
                  <c:v>1043.29675</c:v>
                </c:pt>
                <c:pt idx="152">
                  <c:v>1050.2059999999999</c:v>
                </c:pt>
                <c:pt idx="153">
                  <c:v>1057.1152500000001</c:v>
                </c:pt>
                <c:pt idx="154">
                  <c:v>1064.0245</c:v>
                </c:pt>
                <c:pt idx="155">
                  <c:v>1070.9337499999999</c:v>
                </c:pt>
                <c:pt idx="156">
                  <c:v>1077.8430000000001</c:v>
                </c:pt>
                <c:pt idx="157">
                  <c:v>1084.75225</c:v>
                </c:pt>
                <c:pt idx="158">
                  <c:v>1091.6614999999999</c:v>
                </c:pt>
                <c:pt idx="159">
                  <c:v>1098.5707500000001</c:v>
                </c:pt>
                <c:pt idx="160">
                  <c:v>1105.48</c:v>
                </c:pt>
                <c:pt idx="161">
                  <c:v>1112.3892499999999</c:v>
                </c:pt>
                <c:pt idx="162">
                  <c:v>1119.2985000000001</c:v>
                </c:pt>
                <c:pt idx="163">
                  <c:v>1126.20775</c:v>
                </c:pt>
                <c:pt idx="164">
                  <c:v>1133.117</c:v>
                </c:pt>
                <c:pt idx="165">
                  <c:v>1140.0262499999999</c:v>
                </c:pt>
                <c:pt idx="166">
                  <c:v>1146.9355</c:v>
                </c:pt>
                <c:pt idx="167">
                  <c:v>1153.84475</c:v>
                </c:pt>
                <c:pt idx="168">
                  <c:v>1160.7539999999999</c:v>
                </c:pt>
                <c:pt idx="169">
                  <c:v>1167.6632500000001</c:v>
                </c:pt>
                <c:pt idx="170">
                  <c:v>1174.5725</c:v>
                </c:pt>
                <c:pt idx="171">
                  <c:v>1181.4817499999999</c:v>
                </c:pt>
                <c:pt idx="172">
                  <c:v>1188.3910000000001</c:v>
                </c:pt>
                <c:pt idx="173">
                  <c:v>1195.30025</c:v>
                </c:pt>
                <c:pt idx="174">
                  <c:v>1202.2094999999999</c:v>
                </c:pt>
                <c:pt idx="175">
                  <c:v>1209.1187500000001</c:v>
                </c:pt>
                <c:pt idx="176">
                  <c:v>1216.028</c:v>
                </c:pt>
                <c:pt idx="177">
                  <c:v>1222.9372499999999</c:v>
                </c:pt>
                <c:pt idx="178">
                  <c:v>1229.8465000000001</c:v>
                </c:pt>
                <c:pt idx="179">
                  <c:v>1236.75575</c:v>
                </c:pt>
                <c:pt idx="180">
                  <c:v>1243.665</c:v>
                </c:pt>
                <c:pt idx="181">
                  <c:v>1250.5742499999999</c:v>
                </c:pt>
                <c:pt idx="182">
                  <c:v>1257.4835</c:v>
                </c:pt>
                <c:pt idx="183">
                  <c:v>1264.39275</c:v>
                </c:pt>
                <c:pt idx="184">
                  <c:v>1271.3019999999999</c:v>
                </c:pt>
                <c:pt idx="185">
                  <c:v>1278.2112500000001</c:v>
                </c:pt>
                <c:pt idx="186">
                  <c:v>1285.1205</c:v>
                </c:pt>
                <c:pt idx="187">
                  <c:v>1292.0297499999999</c:v>
                </c:pt>
                <c:pt idx="188">
                  <c:v>1298.9390000000001</c:v>
                </c:pt>
                <c:pt idx="189">
                  <c:v>1305.84825</c:v>
                </c:pt>
                <c:pt idx="190">
                  <c:v>1312.7574999999999</c:v>
                </c:pt>
                <c:pt idx="191">
                  <c:v>1319.6667500000001</c:v>
                </c:pt>
                <c:pt idx="192">
                  <c:v>1326.576</c:v>
                </c:pt>
                <c:pt idx="193">
                  <c:v>1333.48525</c:v>
                </c:pt>
                <c:pt idx="194">
                  <c:v>1340.3945000000001</c:v>
                </c:pt>
                <c:pt idx="195">
                  <c:v>1347.30375</c:v>
                </c:pt>
                <c:pt idx="196">
                  <c:v>1354.213</c:v>
                </c:pt>
                <c:pt idx="197">
                  <c:v>1361.1222499999999</c:v>
                </c:pt>
                <c:pt idx="198">
                  <c:v>1368.0315000000001</c:v>
                </c:pt>
                <c:pt idx="199">
                  <c:v>1374.94075</c:v>
                </c:pt>
                <c:pt idx="200">
                  <c:v>1381.85</c:v>
                </c:pt>
                <c:pt idx="201">
                  <c:v>1388.7592500000001</c:v>
                </c:pt>
                <c:pt idx="202">
                  <c:v>1395.6685</c:v>
                </c:pt>
                <c:pt idx="203">
                  <c:v>1402.5777499999999</c:v>
                </c:pt>
                <c:pt idx="204">
                  <c:v>1409.4870000000001</c:v>
                </c:pt>
                <c:pt idx="205">
                  <c:v>1416.39625</c:v>
                </c:pt>
                <c:pt idx="206">
                  <c:v>1423.3054999999999</c:v>
                </c:pt>
                <c:pt idx="207">
                  <c:v>1430.2147500000001</c:v>
                </c:pt>
                <c:pt idx="208">
                  <c:v>1437.124</c:v>
                </c:pt>
                <c:pt idx="209">
                  <c:v>1444.03325</c:v>
                </c:pt>
                <c:pt idx="210">
                  <c:v>1450.9425000000001</c:v>
                </c:pt>
                <c:pt idx="211">
                  <c:v>1457.85175</c:v>
                </c:pt>
                <c:pt idx="212">
                  <c:v>1464.761</c:v>
                </c:pt>
                <c:pt idx="213">
                  <c:v>1471.6702499999999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2880"/>
        <c:axId val="447553664"/>
      </c:scatterChart>
      <c:valAx>
        <c:axId val="4475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3664"/>
        <c:crosses val="autoZero"/>
        <c:crossBetween val="midCat"/>
      </c:valAx>
      <c:valAx>
        <c:axId val="447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57150</xdr:rowOff>
    </xdr:from>
    <xdr:to>
      <xdr:col>24</xdr:col>
      <xdr:colOff>104774</xdr:colOff>
      <xdr:row>22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0"/>
  <sheetViews>
    <sheetView tabSelected="1" workbookViewId="0">
      <selection activeCell="H6" sqref="H6"/>
    </sheetView>
  </sheetViews>
  <sheetFormatPr defaultRowHeight="15" x14ac:dyDescent="0.25"/>
  <cols>
    <col min="1" max="1" width="17.7109375" bestFit="1" customWidth="1"/>
    <col min="2" max="2" width="13.5703125" customWidth="1"/>
    <col min="3" max="3" width="12" bestFit="1" customWidth="1"/>
    <col min="6" max="6" width="15.28515625" bestFit="1" customWidth="1"/>
    <col min="7" max="8" width="15.28515625" customWidth="1"/>
  </cols>
  <sheetData>
    <row r="2" spans="1:12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8</v>
      </c>
      <c r="G2" t="s">
        <v>9</v>
      </c>
      <c r="H2" t="s">
        <v>10</v>
      </c>
    </row>
    <row r="3" spans="1:12" x14ac:dyDescent="0.25">
      <c r="A3">
        <v>1013.25</v>
      </c>
      <c r="B3">
        <v>1013.25</v>
      </c>
      <c r="C3">
        <f>44330*(1-(B3/$A$3)^(1/5.255))</f>
        <v>0</v>
      </c>
      <c r="D3">
        <f>C3*1000/25.4/12</f>
        <v>0</v>
      </c>
      <c r="E3">
        <f>AVERAGE(E4:E119)*4</f>
        <v>27.6365865535243</v>
      </c>
      <c r="F3">
        <f>$K$5*($A$3-$B3)/1000</f>
        <v>0</v>
      </c>
      <c r="G3">
        <f>$K$6*($A$3-$B3)/1000</f>
        <v>0</v>
      </c>
      <c r="H3">
        <f>$L$6*($A$3-$B3)*($L$9+273)/1000</f>
        <v>0</v>
      </c>
    </row>
    <row r="4" spans="1:12" x14ac:dyDescent="0.25">
      <c r="B4">
        <v>1013</v>
      </c>
      <c r="C4">
        <f>44330*(1-(B4/$A$3)^(1/5.255))</f>
        <v>2.0815737043115847</v>
      </c>
      <c r="D4">
        <f t="shared" ref="D4:D67" si="0">C4*1000/25.4/12</f>
        <v>6.8293100535156981</v>
      </c>
      <c r="E4">
        <f>D4-D3</f>
        <v>6.8293100535156981</v>
      </c>
      <c r="F4">
        <f>$K$5*($A$3-$B4)/1000</f>
        <v>6.9092500000000001</v>
      </c>
      <c r="G4">
        <f>$K$6*($A$3-$B4)/1000</f>
        <v>7.0114999999999998</v>
      </c>
      <c r="H4">
        <f>$L$6*($A$3-$B4)*($L$9+273)/1000</f>
        <v>6.984</v>
      </c>
      <c r="J4" t="s">
        <v>5</v>
      </c>
    </row>
    <row r="5" spans="1:12" x14ac:dyDescent="0.25">
      <c r="B5">
        <v>1012.75</v>
      </c>
      <c r="C5">
        <f t="shared" ref="C5:C68" si="1">44330*(1-(B5/$A$3)^(1/5.255))</f>
        <v>4.1635634079194039</v>
      </c>
      <c r="D5">
        <f t="shared" si="0"/>
        <v>13.659984934118782</v>
      </c>
      <c r="E5">
        <f>D5-D4</f>
        <v>6.8306748806030839</v>
      </c>
      <c r="F5">
        <f t="shared" ref="F5:F68" si="2">$K$5*($A$3-$B5)/1000</f>
        <v>13.8185</v>
      </c>
      <c r="G5">
        <f t="shared" ref="G4:G67" si="3">$K$6*($A$3-$B5)/1000</f>
        <v>14.023</v>
      </c>
      <c r="H5">
        <f>$L$6*($A$3-$B5)*($L$9+273)/1000</f>
        <v>13.968</v>
      </c>
      <c r="J5" t="s">
        <v>6</v>
      </c>
      <c r="K5">
        <f>ROUND(AVERAGE(E4:E119)*4000,0)</f>
        <v>27637</v>
      </c>
    </row>
    <row r="6" spans="1:12" x14ac:dyDescent="0.25">
      <c r="B6">
        <v>1012.5</v>
      </c>
      <c r="C6">
        <f t="shared" si="1"/>
        <v>6.2459692966883873</v>
      </c>
      <c r="D6">
        <f t="shared" si="0"/>
        <v>20.492025251602325</v>
      </c>
      <c r="E6">
        <f t="shared" ref="E6:E69" si="4">D6-D5</f>
        <v>6.8320403174835427</v>
      </c>
      <c r="F6">
        <f t="shared" si="2"/>
        <v>20.72775</v>
      </c>
      <c r="G6">
        <f t="shared" si="3"/>
        <v>21.034500000000001</v>
      </c>
      <c r="H6">
        <f t="shared" ref="H5:H68" si="5">$L$6*($A$3-$B6)*($L$9+273)/1000</f>
        <v>20.952000000000002</v>
      </c>
      <c r="J6" t="s">
        <v>7</v>
      </c>
      <c r="K6">
        <f>ROUNDDOWN(AVERAGE(E148:E288)*4000,0)-500</f>
        <v>28046</v>
      </c>
      <c r="L6">
        <f>ROUND(K6/(15+273.15),0)</f>
        <v>97</v>
      </c>
    </row>
    <row r="7" spans="1:12" x14ac:dyDescent="0.25">
      <c r="B7">
        <v>1012.25</v>
      </c>
      <c r="C7">
        <f t="shared" si="1"/>
        <v>8.328791556596661</v>
      </c>
      <c r="D7">
        <f t="shared" si="0"/>
        <v>27.325431616130782</v>
      </c>
      <c r="E7">
        <f t="shared" si="4"/>
        <v>6.8334063645284573</v>
      </c>
      <c r="F7">
        <f t="shared" si="2"/>
        <v>27.637</v>
      </c>
      <c r="G7">
        <f t="shared" si="3"/>
        <v>28.045999999999999</v>
      </c>
      <c r="H7">
        <f t="shared" si="5"/>
        <v>27.936</v>
      </c>
    </row>
    <row r="8" spans="1:12" x14ac:dyDescent="0.25">
      <c r="B8">
        <v>1012</v>
      </c>
      <c r="C8">
        <f t="shared" si="1"/>
        <v>10.41203037377</v>
      </c>
      <c r="D8">
        <f t="shared" si="0"/>
        <v>34.160204638353015</v>
      </c>
      <c r="E8">
        <f t="shared" si="4"/>
        <v>6.8347730222222332</v>
      </c>
      <c r="F8">
        <f t="shared" si="2"/>
        <v>34.546250000000001</v>
      </c>
      <c r="G8">
        <f t="shared" si="3"/>
        <v>35.057499999999997</v>
      </c>
      <c r="H8">
        <f t="shared" si="5"/>
        <v>34.92</v>
      </c>
      <c r="J8" t="s">
        <v>11</v>
      </c>
      <c r="K8">
        <v>80</v>
      </c>
      <c r="L8">
        <f>(K8-32)*5/9</f>
        <v>26.666666666666668</v>
      </c>
    </row>
    <row r="9" spans="1:12" x14ac:dyDescent="0.25">
      <c r="B9">
        <v>1011.75</v>
      </c>
      <c r="C9">
        <f t="shared" si="1"/>
        <v>12.495685934452297</v>
      </c>
      <c r="D9">
        <f t="shared" si="0"/>
        <v>40.996344929305437</v>
      </c>
      <c r="E9">
        <f t="shared" si="4"/>
        <v>6.8361402909524216</v>
      </c>
      <c r="F9">
        <f t="shared" si="2"/>
        <v>41.455500000000001</v>
      </c>
      <c r="G9">
        <f t="shared" si="3"/>
        <v>42.069000000000003</v>
      </c>
      <c r="H9">
        <f t="shared" si="5"/>
        <v>41.904000000000003</v>
      </c>
      <c r="J9" t="s">
        <v>11</v>
      </c>
      <c r="K9">
        <f>L9*9/5+32</f>
        <v>59</v>
      </c>
      <c r="L9">
        <v>15</v>
      </c>
    </row>
    <row r="10" spans="1:12" x14ac:dyDescent="0.25">
      <c r="B10">
        <v>1011.5</v>
      </c>
      <c r="C10">
        <f t="shared" si="1"/>
        <v>14.579758425010485</v>
      </c>
      <c r="D10">
        <f t="shared" si="0"/>
        <v>47.833853100428108</v>
      </c>
      <c r="E10">
        <f t="shared" si="4"/>
        <v>6.8375081711226713</v>
      </c>
      <c r="F10">
        <f t="shared" si="2"/>
        <v>48.364750000000001</v>
      </c>
      <c r="G10">
        <f t="shared" si="3"/>
        <v>49.080500000000001</v>
      </c>
      <c r="H10">
        <f t="shared" si="5"/>
        <v>48.887999999999998</v>
      </c>
    </row>
    <row r="11" spans="1:12" x14ac:dyDescent="0.25">
      <c r="B11">
        <v>1011.25</v>
      </c>
      <c r="C11">
        <f t="shared" si="1"/>
        <v>16.664248031959151</v>
      </c>
      <c r="D11">
        <f t="shared" si="0"/>
        <v>54.672729763645521</v>
      </c>
      <c r="E11">
        <f t="shared" si="4"/>
        <v>6.8388766632174125</v>
      </c>
      <c r="F11">
        <f t="shared" si="2"/>
        <v>55.274000000000001</v>
      </c>
      <c r="G11">
        <f t="shared" si="3"/>
        <v>56.091999999999999</v>
      </c>
      <c r="H11">
        <f t="shared" si="5"/>
        <v>55.872</v>
      </c>
    </row>
    <row r="12" spans="1:12" x14ac:dyDescent="0.25">
      <c r="B12">
        <v>1011</v>
      </c>
      <c r="C12">
        <f t="shared" si="1"/>
        <v>18.749154941921152</v>
      </c>
      <c r="D12">
        <f t="shared" si="0"/>
        <v>61.512975531237373</v>
      </c>
      <c r="E12">
        <f t="shared" si="4"/>
        <v>6.8402457675918527</v>
      </c>
      <c r="F12">
        <f t="shared" si="2"/>
        <v>62.183250000000001</v>
      </c>
      <c r="G12">
        <f t="shared" si="3"/>
        <v>63.103499999999997</v>
      </c>
      <c r="H12">
        <f t="shared" si="5"/>
        <v>62.856000000000002</v>
      </c>
    </row>
    <row r="13" spans="1:12" x14ac:dyDescent="0.25">
      <c r="B13">
        <v>1010.75</v>
      </c>
      <c r="C13">
        <f t="shared" si="1"/>
        <v>20.834479341666988</v>
      </c>
      <c r="D13">
        <f t="shared" si="0"/>
        <v>68.354591015967813</v>
      </c>
      <c r="E13">
        <f t="shared" si="4"/>
        <v>6.8416154847304398</v>
      </c>
      <c r="F13">
        <f t="shared" si="2"/>
        <v>69.092500000000001</v>
      </c>
      <c r="G13">
        <f t="shared" si="3"/>
        <v>70.114999999999995</v>
      </c>
      <c r="H13">
        <f t="shared" si="5"/>
        <v>69.84</v>
      </c>
    </row>
    <row r="14" spans="1:12" x14ac:dyDescent="0.25">
      <c r="B14">
        <v>1010.5</v>
      </c>
      <c r="C14">
        <f t="shared" si="1"/>
        <v>22.920221418090215</v>
      </c>
      <c r="D14">
        <f t="shared" si="0"/>
        <v>75.197576831004639</v>
      </c>
      <c r="E14">
        <f t="shared" si="4"/>
        <v>6.8429858150368261</v>
      </c>
      <c r="F14">
        <f t="shared" si="2"/>
        <v>76.001750000000001</v>
      </c>
      <c r="G14">
        <f t="shared" si="3"/>
        <v>77.126499999999993</v>
      </c>
      <c r="H14">
        <f t="shared" si="5"/>
        <v>76.823999999999998</v>
      </c>
    </row>
    <row r="15" spans="1:12" x14ac:dyDescent="0.25">
      <c r="B15">
        <v>1010.25</v>
      </c>
      <c r="C15">
        <f t="shared" si="1"/>
        <v>25.006381358212341</v>
      </c>
      <c r="D15">
        <f t="shared" si="0"/>
        <v>82.04193358993551</v>
      </c>
      <c r="E15">
        <f t="shared" si="4"/>
        <v>6.8443567589308714</v>
      </c>
      <c r="F15">
        <f t="shared" si="2"/>
        <v>82.911000000000001</v>
      </c>
      <c r="G15">
        <f t="shared" si="3"/>
        <v>84.138000000000005</v>
      </c>
      <c r="H15">
        <f t="shared" si="5"/>
        <v>83.808000000000007</v>
      </c>
    </row>
    <row r="16" spans="1:12" x14ac:dyDescent="0.25">
      <c r="B16">
        <v>1010</v>
      </c>
      <c r="C16">
        <f t="shared" si="1"/>
        <v>27.092959349182834</v>
      </c>
      <c r="D16">
        <f t="shared" si="0"/>
        <v>88.887661906767832</v>
      </c>
      <c r="E16">
        <f t="shared" si="4"/>
        <v>6.8457283168323215</v>
      </c>
      <c r="F16">
        <f t="shared" si="2"/>
        <v>89.820250000000001</v>
      </c>
      <c r="G16">
        <f t="shared" si="3"/>
        <v>91.149500000000003</v>
      </c>
      <c r="H16">
        <f t="shared" si="5"/>
        <v>90.792000000000002</v>
      </c>
    </row>
    <row r="17" spans="2:8" x14ac:dyDescent="0.25">
      <c r="B17">
        <v>1009.75</v>
      </c>
      <c r="C17">
        <f t="shared" si="1"/>
        <v>29.179955578288972</v>
      </c>
      <c r="D17">
        <f t="shared" si="0"/>
        <v>95.734762395961198</v>
      </c>
      <c r="E17">
        <f t="shared" si="4"/>
        <v>6.847100489193366</v>
      </c>
      <c r="F17">
        <f t="shared" si="2"/>
        <v>96.729500000000002</v>
      </c>
      <c r="G17">
        <f t="shared" si="3"/>
        <v>98.161000000000001</v>
      </c>
      <c r="H17">
        <f t="shared" si="5"/>
        <v>97.775999999999996</v>
      </c>
    </row>
    <row r="18" spans="2:8" x14ac:dyDescent="0.25">
      <c r="B18">
        <v>1009.5</v>
      </c>
      <c r="C18">
        <f t="shared" si="1"/>
        <v>31.267370232945993</v>
      </c>
      <c r="D18">
        <f t="shared" si="0"/>
        <v>102.58323567239499</v>
      </c>
      <c r="E18">
        <f t="shared" si="4"/>
        <v>6.8484732764337934</v>
      </c>
      <c r="F18">
        <f t="shared" si="2"/>
        <v>103.63875</v>
      </c>
      <c r="G18">
        <f t="shared" si="3"/>
        <v>105.1725</v>
      </c>
      <c r="H18">
        <f t="shared" si="5"/>
        <v>104.76</v>
      </c>
    </row>
    <row r="19" spans="2:8" x14ac:dyDescent="0.25">
      <c r="B19">
        <v>1009.25</v>
      </c>
      <c r="C19">
        <f t="shared" si="1"/>
        <v>33.355203500692184</v>
      </c>
      <c r="D19">
        <f t="shared" si="0"/>
        <v>109.43308235135233</v>
      </c>
      <c r="E19">
        <f t="shared" si="4"/>
        <v>6.8498466789573342</v>
      </c>
      <c r="F19">
        <f t="shared" si="2"/>
        <v>110.548</v>
      </c>
      <c r="G19">
        <f t="shared" si="3"/>
        <v>112.184</v>
      </c>
      <c r="H19">
        <f t="shared" si="5"/>
        <v>111.744</v>
      </c>
    </row>
    <row r="20" spans="2:8" x14ac:dyDescent="0.25">
      <c r="B20">
        <v>1009</v>
      </c>
      <c r="C20">
        <f t="shared" si="1"/>
        <v>35.443455569208538</v>
      </c>
      <c r="D20">
        <f t="shared" si="0"/>
        <v>116.28430304858445</v>
      </c>
      <c r="E20">
        <f t="shared" si="4"/>
        <v>6.8512206972321223</v>
      </c>
      <c r="F20">
        <f t="shared" si="2"/>
        <v>117.45725</v>
      </c>
      <c r="G20">
        <f t="shared" si="3"/>
        <v>119.1955</v>
      </c>
      <c r="H20">
        <f t="shared" si="5"/>
        <v>118.72799999999999</v>
      </c>
    </row>
    <row r="21" spans="2:8" x14ac:dyDescent="0.25">
      <c r="B21">
        <v>1008.75</v>
      </c>
      <c r="C21">
        <f t="shared" si="1"/>
        <v>37.532126626294186</v>
      </c>
      <c r="D21">
        <f t="shared" si="0"/>
        <v>123.13689838023028</v>
      </c>
      <c r="E21">
        <f t="shared" si="4"/>
        <v>6.8525953316458299</v>
      </c>
      <c r="F21">
        <f t="shared" si="2"/>
        <v>124.3665</v>
      </c>
      <c r="G21">
        <f t="shared" si="3"/>
        <v>126.20699999999999</v>
      </c>
      <c r="H21">
        <f t="shared" si="5"/>
        <v>125.712</v>
      </c>
    </row>
    <row r="22" spans="2:8" x14ac:dyDescent="0.25">
      <c r="B22">
        <v>1008.5</v>
      </c>
      <c r="C22">
        <f t="shared" si="1"/>
        <v>39.621216859890986</v>
      </c>
      <c r="D22">
        <f t="shared" si="0"/>
        <v>129.99086896289694</v>
      </c>
      <c r="E22">
        <f t="shared" si="4"/>
        <v>6.8539705826666619</v>
      </c>
      <c r="F22">
        <f t="shared" si="2"/>
        <v>131.27574999999999</v>
      </c>
      <c r="G22">
        <f t="shared" si="3"/>
        <v>133.21850000000001</v>
      </c>
      <c r="H22">
        <f t="shared" si="5"/>
        <v>132.696</v>
      </c>
    </row>
    <row r="23" spans="2:8" x14ac:dyDescent="0.25">
      <c r="B23">
        <v>1008.25</v>
      </c>
      <c r="C23">
        <f t="shared" si="1"/>
        <v>41.710726458058907</v>
      </c>
      <c r="D23">
        <f t="shared" si="0"/>
        <v>136.8462154135791</v>
      </c>
      <c r="E23">
        <f t="shared" si="4"/>
        <v>6.8553464506821626</v>
      </c>
      <c r="F23">
        <f t="shared" si="2"/>
        <v>138.185</v>
      </c>
      <c r="G23">
        <f t="shared" si="3"/>
        <v>140.22999999999999</v>
      </c>
      <c r="H23">
        <f t="shared" si="5"/>
        <v>139.68</v>
      </c>
    </row>
    <row r="24" spans="2:8" x14ac:dyDescent="0.25">
      <c r="B24">
        <v>1008</v>
      </c>
      <c r="C24">
        <f t="shared" si="1"/>
        <v>43.80065560900556</v>
      </c>
      <c r="D24">
        <f t="shared" si="0"/>
        <v>143.70293834975578</v>
      </c>
      <c r="E24">
        <f t="shared" si="4"/>
        <v>6.8567229361766806</v>
      </c>
      <c r="F24">
        <f t="shared" si="2"/>
        <v>145.09424999999999</v>
      </c>
      <c r="G24">
        <f t="shared" si="3"/>
        <v>147.2415</v>
      </c>
      <c r="H24">
        <f t="shared" si="5"/>
        <v>146.66399999999999</v>
      </c>
    </row>
    <row r="25" spans="2:8" x14ac:dyDescent="0.25">
      <c r="B25">
        <v>1007.75</v>
      </c>
      <c r="C25">
        <f t="shared" si="1"/>
        <v>45.891004501051768</v>
      </c>
      <c r="D25">
        <f t="shared" si="0"/>
        <v>150.56103838927746</v>
      </c>
      <c r="E25">
        <f t="shared" si="4"/>
        <v>6.8581000395216734</v>
      </c>
      <c r="F25">
        <f t="shared" si="2"/>
        <v>152.0035</v>
      </c>
      <c r="G25">
        <f t="shared" si="3"/>
        <v>154.25299999999999</v>
      </c>
      <c r="H25">
        <f t="shared" si="5"/>
        <v>153.648</v>
      </c>
    </row>
    <row r="26" spans="2:8" x14ac:dyDescent="0.25">
      <c r="B26">
        <v>1007.5</v>
      </c>
      <c r="C26">
        <f t="shared" si="1"/>
        <v>47.981773322661077</v>
      </c>
      <c r="D26">
        <f t="shared" si="0"/>
        <v>157.42051615046287</v>
      </c>
      <c r="E26">
        <f t="shared" si="4"/>
        <v>6.859477761185417</v>
      </c>
      <c r="F26">
        <f t="shared" si="2"/>
        <v>158.91274999999999</v>
      </c>
      <c r="G26">
        <f t="shared" si="3"/>
        <v>161.2645</v>
      </c>
      <c r="H26">
        <f t="shared" si="5"/>
        <v>160.63200000000001</v>
      </c>
    </row>
    <row r="27" spans="2:8" x14ac:dyDescent="0.25">
      <c r="B27">
        <v>1007.25</v>
      </c>
      <c r="C27">
        <f t="shared" si="1"/>
        <v>50.072962262424987</v>
      </c>
      <c r="D27">
        <f t="shared" si="0"/>
        <v>164.28137225205049</v>
      </c>
      <c r="E27">
        <f t="shared" si="4"/>
        <v>6.8608561015876148</v>
      </c>
      <c r="F27">
        <f t="shared" si="2"/>
        <v>165.822</v>
      </c>
      <c r="G27">
        <f t="shared" si="3"/>
        <v>168.27600000000001</v>
      </c>
      <c r="H27">
        <f t="shared" si="5"/>
        <v>167.61600000000001</v>
      </c>
    </row>
    <row r="28" spans="2:8" x14ac:dyDescent="0.25">
      <c r="B28">
        <v>1007</v>
      </c>
      <c r="C28">
        <f t="shared" si="1"/>
        <v>52.164571509062966</v>
      </c>
      <c r="D28">
        <f t="shared" si="0"/>
        <v>171.14360731319871</v>
      </c>
      <c r="E28">
        <f t="shared" si="4"/>
        <v>6.8622350611482261</v>
      </c>
      <c r="F28">
        <f t="shared" si="2"/>
        <v>172.73124999999999</v>
      </c>
      <c r="G28">
        <f t="shared" si="3"/>
        <v>175.28749999999999</v>
      </c>
      <c r="H28">
        <f t="shared" si="5"/>
        <v>174.6</v>
      </c>
    </row>
    <row r="29" spans="2:8" x14ac:dyDescent="0.25">
      <c r="B29">
        <v>1006.75</v>
      </c>
      <c r="C29">
        <f t="shared" si="1"/>
        <v>54.256601251437218</v>
      </c>
      <c r="D29">
        <f t="shared" si="0"/>
        <v>178.00722195353421</v>
      </c>
      <c r="E29">
        <f t="shared" si="4"/>
        <v>6.8636146403354985</v>
      </c>
      <c r="F29">
        <f t="shared" si="2"/>
        <v>179.6405</v>
      </c>
      <c r="G29">
        <f t="shared" si="3"/>
        <v>182.29900000000001</v>
      </c>
      <c r="H29">
        <f t="shared" si="5"/>
        <v>181.584</v>
      </c>
    </row>
    <row r="30" spans="2:8" x14ac:dyDescent="0.25">
      <c r="B30">
        <v>1006.5</v>
      </c>
      <c r="C30">
        <f t="shared" si="1"/>
        <v>56.349051678532966</v>
      </c>
      <c r="D30">
        <f t="shared" si="0"/>
        <v>184.87221679308718</v>
      </c>
      <c r="E30">
        <f t="shared" si="4"/>
        <v>6.8649948395529634</v>
      </c>
      <c r="F30">
        <f t="shared" si="2"/>
        <v>186.54974999999999</v>
      </c>
      <c r="G30">
        <f t="shared" si="3"/>
        <v>189.31049999999999</v>
      </c>
      <c r="H30">
        <f t="shared" si="5"/>
        <v>188.56800000000001</v>
      </c>
    </row>
    <row r="31" spans="2:8" x14ac:dyDescent="0.25">
      <c r="B31">
        <v>1006.25</v>
      </c>
      <c r="C31">
        <f t="shared" si="1"/>
        <v>58.441922979463413</v>
      </c>
      <c r="D31">
        <f t="shared" si="0"/>
        <v>191.73859245230781</v>
      </c>
      <c r="E31">
        <f t="shared" si="4"/>
        <v>6.8663756592206369</v>
      </c>
      <c r="F31">
        <f t="shared" si="2"/>
        <v>193.459</v>
      </c>
      <c r="G31">
        <f t="shared" si="3"/>
        <v>196.322</v>
      </c>
      <c r="H31">
        <f t="shared" si="5"/>
        <v>195.55199999999999</v>
      </c>
    </row>
    <row r="32" spans="2:8" x14ac:dyDescent="0.25">
      <c r="B32">
        <v>1006</v>
      </c>
      <c r="C32">
        <f t="shared" si="1"/>
        <v>60.535215343484488</v>
      </c>
      <c r="D32">
        <f t="shared" si="0"/>
        <v>198.60634955211447</v>
      </c>
      <c r="E32">
        <f t="shared" si="4"/>
        <v>6.8677570998066528</v>
      </c>
      <c r="F32">
        <f t="shared" si="2"/>
        <v>200.36824999999999</v>
      </c>
      <c r="G32">
        <f t="shared" si="3"/>
        <v>203.33349999999999</v>
      </c>
      <c r="H32">
        <f t="shared" si="5"/>
        <v>202.536</v>
      </c>
    </row>
    <row r="33" spans="2:8" x14ac:dyDescent="0.25">
      <c r="B33">
        <v>1005.75</v>
      </c>
      <c r="C33">
        <f t="shared" si="1"/>
        <v>62.628928959980065</v>
      </c>
      <c r="D33">
        <f t="shared" si="0"/>
        <v>205.47548871384538</v>
      </c>
      <c r="E33">
        <f t="shared" si="4"/>
        <v>6.8691391617309137</v>
      </c>
      <c r="F33">
        <f t="shared" si="2"/>
        <v>207.2775</v>
      </c>
      <c r="G33">
        <f t="shared" si="3"/>
        <v>210.345</v>
      </c>
      <c r="H33">
        <f t="shared" si="5"/>
        <v>209.52</v>
      </c>
    </row>
    <row r="34" spans="2:8" x14ac:dyDescent="0.25">
      <c r="B34">
        <v>1005.5</v>
      </c>
      <c r="C34">
        <f t="shared" si="1"/>
        <v>64.723064018462011</v>
      </c>
      <c r="D34">
        <f t="shared" si="0"/>
        <v>212.34601055925859</v>
      </c>
      <c r="E34">
        <f t="shared" si="4"/>
        <v>6.870521845413208</v>
      </c>
      <c r="F34">
        <f t="shared" si="2"/>
        <v>214.18674999999999</v>
      </c>
      <c r="G34">
        <f t="shared" si="3"/>
        <v>217.35650000000001</v>
      </c>
      <c r="H34">
        <f t="shared" si="5"/>
        <v>216.50399999999999</v>
      </c>
    </row>
    <row r="35" spans="2:8" x14ac:dyDescent="0.25">
      <c r="B35">
        <v>1005.25</v>
      </c>
      <c r="C35">
        <f t="shared" si="1"/>
        <v>66.817620708575035</v>
      </c>
      <c r="D35">
        <f t="shared" si="0"/>
        <v>219.21791571054803</v>
      </c>
      <c r="E35">
        <f t="shared" si="4"/>
        <v>6.8719051512894396</v>
      </c>
      <c r="F35">
        <f t="shared" si="2"/>
        <v>221.096</v>
      </c>
      <c r="G35">
        <f t="shared" si="3"/>
        <v>224.36799999999999</v>
      </c>
      <c r="H35">
        <f t="shared" si="5"/>
        <v>223.488</v>
      </c>
    </row>
    <row r="36" spans="2:8" x14ac:dyDescent="0.25">
      <c r="B36">
        <v>1005</v>
      </c>
      <c r="C36">
        <f t="shared" si="1"/>
        <v>68.912599220106614</v>
      </c>
      <c r="D36">
        <f t="shared" si="0"/>
        <v>226.09120479037605</v>
      </c>
      <c r="E36">
        <f t="shared" si="4"/>
        <v>6.8732890798280266</v>
      </c>
      <c r="F36">
        <f t="shared" si="2"/>
        <v>228.00524999999999</v>
      </c>
      <c r="G36">
        <f t="shared" si="3"/>
        <v>231.37950000000001</v>
      </c>
      <c r="H36">
        <f t="shared" si="5"/>
        <v>230.47200000000001</v>
      </c>
    </row>
    <row r="37" spans="2:8" x14ac:dyDescent="0.25">
      <c r="B37">
        <v>1004.75</v>
      </c>
      <c r="C37">
        <f t="shared" si="1"/>
        <v>71.007999742962326</v>
      </c>
      <c r="D37">
        <f t="shared" si="0"/>
        <v>232.96587842179244</v>
      </c>
      <c r="E37">
        <f t="shared" si="4"/>
        <v>6.8746736314163854</v>
      </c>
      <c r="F37">
        <f t="shared" si="2"/>
        <v>234.9145</v>
      </c>
      <c r="G37">
        <f t="shared" si="3"/>
        <v>238.39099999999999</v>
      </c>
      <c r="H37">
        <f t="shared" si="5"/>
        <v>237.45599999999999</v>
      </c>
    </row>
    <row r="38" spans="2:8" x14ac:dyDescent="0.25">
      <c r="B38">
        <v>1004.5</v>
      </c>
      <c r="C38">
        <f t="shared" si="1"/>
        <v>73.103822467190454</v>
      </c>
      <c r="D38">
        <f t="shared" si="0"/>
        <v>239.84193722831517</v>
      </c>
      <c r="E38">
        <f t="shared" si="4"/>
        <v>6.8760588065227353</v>
      </c>
      <c r="F38">
        <f t="shared" si="2"/>
        <v>241.82374999999999</v>
      </c>
      <c r="G38">
        <f t="shared" si="3"/>
        <v>245.4025</v>
      </c>
      <c r="H38">
        <f t="shared" si="5"/>
        <v>244.44</v>
      </c>
    </row>
    <row r="39" spans="2:8" x14ac:dyDescent="0.25">
      <c r="B39">
        <v>1004.25</v>
      </c>
      <c r="C39">
        <f t="shared" si="1"/>
        <v>75.200067582977141</v>
      </c>
      <c r="D39">
        <f t="shared" si="0"/>
        <v>246.71938183391453</v>
      </c>
      <c r="E39">
        <f t="shared" si="4"/>
        <v>6.8774446055993508</v>
      </c>
      <c r="F39">
        <f t="shared" si="2"/>
        <v>248.733</v>
      </c>
      <c r="G39">
        <f t="shared" si="3"/>
        <v>252.41399999999999</v>
      </c>
      <c r="H39">
        <f t="shared" si="5"/>
        <v>251.42400000000001</v>
      </c>
    </row>
    <row r="40" spans="2:8" x14ac:dyDescent="0.25">
      <c r="B40">
        <v>1004</v>
      </c>
      <c r="C40">
        <f t="shared" si="1"/>
        <v>77.296735280621675</v>
      </c>
      <c r="D40">
        <f t="shared" si="0"/>
        <v>253.59821286293206</v>
      </c>
      <c r="E40">
        <f t="shared" si="4"/>
        <v>6.8788310290175332</v>
      </c>
      <c r="F40">
        <f t="shared" si="2"/>
        <v>255.64224999999999</v>
      </c>
      <c r="G40">
        <f t="shared" si="3"/>
        <v>259.4255</v>
      </c>
      <c r="H40">
        <f t="shared" si="5"/>
        <v>258.40800000000002</v>
      </c>
    </row>
    <row r="41" spans="2:8" x14ac:dyDescent="0.25">
      <c r="B41">
        <v>1003.75</v>
      </c>
      <c r="C41">
        <f t="shared" si="1"/>
        <v>79.393825750571011</v>
      </c>
      <c r="D41">
        <f t="shared" si="0"/>
        <v>260.47843094019362</v>
      </c>
      <c r="E41">
        <f t="shared" si="4"/>
        <v>6.88021807726156</v>
      </c>
      <c r="F41">
        <f t="shared" si="2"/>
        <v>262.55149999999998</v>
      </c>
      <c r="G41">
        <f t="shared" si="3"/>
        <v>266.43700000000001</v>
      </c>
      <c r="H41">
        <f t="shared" si="5"/>
        <v>265.392</v>
      </c>
    </row>
    <row r="42" spans="2:8" x14ac:dyDescent="0.25">
      <c r="B42">
        <v>1003.5</v>
      </c>
      <c r="C42">
        <f t="shared" si="1"/>
        <v>81.491339183409906</v>
      </c>
      <c r="D42">
        <f t="shared" si="0"/>
        <v>267.36003669097738</v>
      </c>
      <c r="E42">
        <f t="shared" si="4"/>
        <v>6.8816057507837627</v>
      </c>
      <c r="F42">
        <f t="shared" si="2"/>
        <v>269.46075000000002</v>
      </c>
      <c r="G42">
        <f t="shared" si="3"/>
        <v>273.44850000000002</v>
      </c>
      <c r="H42">
        <f t="shared" si="5"/>
        <v>272.37599999999998</v>
      </c>
    </row>
    <row r="43" spans="2:8" x14ac:dyDescent="0.25">
      <c r="B43">
        <v>1003.25</v>
      </c>
      <c r="C43">
        <f t="shared" si="1"/>
        <v>83.589275769846182</v>
      </c>
      <c r="D43">
        <f t="shared" si="0"/>
        <v>274.24303074096514</v>
      </c>
      <c r="E43">
        <f t="shared" si="4"/>
        <v>6.882994049987758</v>
      </c>
      <c r="F43">
        <f t="shared" si="2"/>
        <v>276.37</v>
      </c>
      <c r="G43">
        <f t="shared" si="3"/>
        <v>280.45999999999998</v>
      </c>
      <c r="H43">
        <f t="shared" si="5"/>
        <v>279.36</v>
      </c>
    </row>
    <row r="44" spans="2:8" x14ac:dyDescent="0.25">
      <c r="B44">
        <v>1003</v>
      </c>
      <c r="C44">
        <f t="shared" si="1"/>
        <v>85.687635700720506</v>
      </c>
      <c r="D44">
        <f t="shared" si="0"/>
        <v>281.12741371627465</v>
      </c>
      <c r="E44">
        <f t="shared" si="4"/>
        <v>6.8843829753095065</v>
      </c>
      <c r="F44">
        <f t="shared" si="2"/>
        <v>283.27924999999999</v>
      </c>
      <c r="G44">
        <f t="shared" si="3"/>
        <v>287.47149999999999</v>
      </c>
      <c r="H44">
        <f t="shared" si="5"/>
        <v>286.34399999999999</v>
      </c>
    </row>
    <row r="45" spans="2:8" x14ac:dyDescent="0.25">
      <c r="B45">
        <v>1002.75</v>
      </c>
      <c r="C45">
        <f t="shared" si="1"/>
        <v>87.786419167016291</v>
      </c>
      <c r="D45">
        <f t="shared" si="0"/>
        <v>288.01318624349182</v>
      </c>
      <c r="E45">
        <f t="shared" si="4"/>
        <v>6.8857725272171706</v>
      </c>
      <c r="F45">
        <f t="shared" si="2"/>
        <v>290.18849999999998</v>
      </c>
      <c r="G45">
        <f t="shared" si="3"/>
        <v>294.483</v>
      </c>
      <c r="H45">
        <f t="shared" si="5"/>
        <v>293.32799999999997</v>
      </c>
    </row>
    <row r="46" spans="2:8" x14ac:dyDescent="0.25">
      <c r="B46">
        <v>1002.5</v>
      </c>
      <c r="C46">
        <f t="shared" si="1"/>
        <v>89.885626359844935</v>
      </c>
      <c r="D46">
        <f t="shared" si="0"/>
        <v>294.90034894962247</v>
      </c>
      <c r="E46">
        <f t="shared" si="4"/>
        <v>6.8871627061306526</v>
      </c>
      <c r="F46">
        <f t="shared" si="2"/>
        <v>297.09775000000002</v>
      </c>
      <c r="G46">
        <f t="shared" si="3"/>
        <v>301.49450000000002</v>
      </c>
      <c r="H46">
        <f t="shared" si="5"/>
        <v>300.31200000000001</v>
      </c>
    </row>
    <row r="47" spans="2:8" x14ac:dyDescent="0.25">
      <c r="B47">
        <v>1002.25</v>
      </c>
      <c r="C47">
        <f t="shared" si="1"/>
        <v>91.985257470455579</v>
      </c>
      <c r="D47">
        <f t="shared" si="0"/>
        <v>301.78890246212461</v>
      </c>
      <c r="E47">
        <f t="shared" si="4"/>
        <v>6.888553512502142</v>
      </c>
      <c r="F47">
        <f t="shared" si="2"/>
        <v>304.00700000000001</v>
      </c>
      <c r="G47">
        <f t="shared" si="3"/>
        <v>308.50599999999997</v>
      </c>
      <c r="H47">
        <f t="shared" si="5"/>
        <v>307.29599999999999</v>
      </c>
    </row>
    <row r="48" spans="2:8" x14ac:dyDescent="0.25">
      <c r="B48">
        <v>1002</v>
      </c>
      <c r="C48">
        <f t="shared" si="1"/>
        <v>94.085312690225393</v>
      </c>
      <c r="D48">
        <f t="shared" si="0"/>
        <v>308.67884740887592</v>
      </c>
      <c r="E48">
        <f t="shared" si="4"/>
        <v>6.8899449467513136</v>
      </c>
      <c r="F48">
        <f t="shared" si="2"/>
        <v>310.91624999999999</v>
      </c>
      <c r="G48">
        <f t="shared" si="3"/>
        <v>315.51749999999998</v>
      </c>
      <c r="H48">
        <f t="shared" si="5"/>
        <v>314.27999999999997</v>
      </c>
    </row>
    <row r="49" spans="2:8" x14ac:dyDescent="0.25">
      <c r="B49">
        <v>1001.75</v>
      </c>
      <c r="C49">
        <f t="shared" si="1"/>
        <v>96.185792210664403</v>
      </c>
      <c r="D49">
        <f t="shared" si="0"/>
        <v>315.57018441819031</v>
      </c>
      <c r="E49">
        <f t="shared" si="4"/>
        <v>6.891337009314384</v>
      </c>
      <c r="F49">
        <f t="shared" si="2"/>
        <v>317.82549999999998</v>
      </c>
      <c r="G49">
        <f t="shared" si="3"/>
        <v>322.529</v>
      </c>
      <c r="H49">
        <f t="shared" si="5"/>
        <v>321.26400000000001</v>
      </c>
    </row>
    <row r="50" spans="2:8" x14ac:dyDescent="0.25">
      <c r="B50">
        <v>1001.5</v>
      </c>
      <c r="C50">
        <f t="shared" si="1"/>
        <v>98.286696223425352</v>
      </c>
      <c r="D50">
        <f t="shared" si="0"/>
        <v>322.4629141188496</v>
      </c>
      <c r="E50">
        <f t="shared" si="4"/>
        <v>6.892729700659288</v>
      </c>
      <c r="F50">
        <f t="shared" si="2"/>
        <v>324.73475000000002</v>
      </c>
      <c r="G50">
        <f t="shared" si="3"/>
        <v>329.54050000000001</v>
      </c>
      <c r="H50">
        <f t="shared" si="5"/>
        <v>328.24799999999999</v>
      </c>
    </row>
    <row r="51" spans="2:8" x14ac:dyDescent="0.25">
      <c r="B51">
        <v>1001.25</v>
      </c>
      <c r="C51">
        <f t="shared" si="1"/>
        <v>100.38802492029387</v>
      </c>
      <c r="D51">
        <f t="shared" si="0"/>
        <v>329.35703714007178</v>
      </c>
      <c r="E51">
        <f t="shared" si="4"/>
        <v>6.8941230212221853</v>
      </c>
      <c r="F51">
        <f t="shared" si="2"/>
        <v>331.64400000000001</v>
      </c>
      <c r="G51">
        <f t="shared" si="3"/>
        <v>336.55200000000002</v>
      </c>
      <c r="H51">
        <f t="shared" si="5"/>
        <v>335.23200000000003</v>
      </c>
    </row>
    <row r="52" spans="2:8" x14ac:dyDescent="0.25">
      <c r="B52">
        <v>1001</v>
      </c>
      <c r="C52">
        <f t="shared" si="1"/>
        <v>102.4897784931885</v>
      </c>
      <c r="D52">
        <f t="shared" si="0"/>
        <v>336.25255411151085</v>
      </c>
      <c r="E52">
        <f t="shared" si="4"/>
        <v>6.8955169714390649</v>
      </c>
      <c r="F52">
        <f t="shared" si="2"/>
        <v>338.55324999999999</v>
      </c>
      <c r="G52">
        <f t="shared" si="3"/>
        <v>343.56349999999998</v>
      </c>
      <c r="H52">
        <f t="shared" si="5"/>
        <v>342.21600000000001</v>
      </c>
    </row>
    <row r="53" spans="2:8" x14ac:dyDescent="0.25">
      <c r="B53">
        <v>1000.75</v>
      </c>
      <c r="C53">
        <f t="shared" si="1"/>
        <v>104.59195713415569</v>
      </c>
      <c r="D53">
        <f t="shared" si="0"/>
        <v>343.14946566324051</v>
      </c>
      <c r="E53">
        <f t="shared" si="4"/>
        <v>6.8969115517296586</v>
      </c>
      <c r="F53">
        <f t="shared" si="2"/>
        <v>345.46249999999998</v>
      </c>
      <c r="G53">
        <f t="shared" si="3"/>
        <v>350.57499999999999</v>
      </c>
      <c r="H53">
        <f t="shared" si="5"/>
        <v>349.2</v>
      </c>
    </row>
    <row r="54" spans="2:8" x14ac:dyDescent="0.25">
      <c r="B54">
        <v>1000.5</v>
      </c>
      <c r="C54">
        <f t="shared" si="1"/>
        <v>106.69456103538468</v>
      </c>
      <c r="D54">
        <f t="shared" si="0"/>
        <v>350.0477724258028</v>
      </c>
      <c r="E54">
        <f t="shared" si="4"/>
        <v>6.8983067625622994</v>
      </c>
      <c r="F54">
        <f t="shared" si="2"/>
        <v>352.37175000000002</v>
      </c>
      <c r="G54">
        <f t="shared" si="3"/>
        <v>357.5865</v>
      </c>
      <c r="H54">
        <f t="shared" si="5"/>
        <v>356.18400000000003</v>
      </c>
    </row>
    <row r="55" spans="2:8" x14ac:dyDescent="0.25">
      <c r="B55">
        <v>1000.25</v>
      </c>
      <c r="C55">
        <f t="shared" si="1"/>
        <v>108.79759038920247</v>
      </c>
      <c r="D55">
        <f t="shared" si="0"/>
        <v>356.94747503019181</v>
      </c>
      <c r="E55">
        <f t="shared" si="4"/>
        <v>6.899702604389006</v>
      </c>
      <c r="F55">
        <f t="shared" si="2"/>
        <v>359.28100000000001</v>
      </c>
      <c r="G55">
        <f t="shared" si="3"/>
        <v>364.59800000000001</v>
      </c>
      <c r="H55">
        <f t="shared" si="5"/>
        <v>363.16800000000001</v>
      </c>
    </row>
    <row r="56" spans="2:8" x14ac:dyDescent="0.25">
      <c r="B56">
        <v>1000</v>
      </c>
      <c r="C56">
        <f t="shared" si="1"/>
        <v>110.90104538806403</v>
      </c>
      <c r="D56">
        <f t="shared" si="0"/>
        <v>363.84857410782161</v>
      </c>
      <c r="E56">
        <f t="shared" si="4"/>
        <v>6.9010990776297945</v>
      </c>
      <c r="F56">
        <f t="shared" si="2"/>
        <v>366.19024999999999</v>
      </c>
      <c r="G56">
        <f t="shared" si="3"/>
        <v>371.60950000000003</v>
      </c>
      <c r="H56">
        <f t="shared" si="5"/>
        <v>370.15199999999999</v>
      </c>
    </row>
    <row r="57" spans="2:8" x14ac:dyDescent="0.25">
      <c r="B57">
        <v>999.75</v>
      </c>
      <c r="C57">
        <f t="shared" si="1"/>
        <v>113.00492622455725</v>
      </c>
      <c r="D57">
        <f t="shared" si="0"/>
        <v>370.7510702905422</v>
      </c>
      <c r="E57">
        <f t="shared" si="4"/>
        <v>6.9024961827205971</v>
      </c>
      <c r="F57">
        <f t="shared" si="2"/>
        <v>373.09949999999998</v>
      </c>
      <c r="G57">
        <f t="shared" si="3"/>
        <v>378.62099999999998</v>
      </c>
      <c r="H57">
        <f t="shared" si="5"/>
        <v>377.13600000000002</v>
      </c>
    </row>
    <row r="58" spans="2:8" x14ac:dyDescent="0.25">
      <c r="B58">
        <v>999.5</v>
      </c>
      <c r="C58">
        <f t="shared" si="1"/>
        <v>115.10923309141268</v>
      </c>
      <c r="D58">
        <f t="shared" si="0"/>
        <v>377.65496421067155</v>
      </c>
      <c r="E58">
        <f t="shared" si="4"/>
        <v>6.9038939201293488</v>
      </c>
      <c r="F58">
        <f t="shared" si="2"/>
        <v>380.00875000000002</v>
      </c>
      <c r="G58">
        <f t="shared" si="3"/>
        <v>385.63249999999999</v>
      </c>
      <c r="H58">
        <f t="shared" si="5"/>
        <v>384.12</v>
      </c>
    </row>
    <row r="59" spans="2:8" x14ac:dyDescent="0.25">
      <c r="B59">
        <v>999.25</v>
      </c>
      <c r="C59">
        <f t="shared" si="1"/>
        <v>117.21396618149873</v>
      </c>
      <c r="D59">
        <f t="shared" si="0"/>
        <v>384.56025650098013</v>
      </c>
      <c r="E59">
        <f t="shared" si="4"/>
        <v>6.90529229030858</v>
      </c>
      <c r="F59">
        <f t="shared" si="2"/>
        <v>386.91800000000001</v>
      </c>
      <c r="G59">
        <f t="shared" si="3"/>
        <v>392.64400000000001</v>
      </c>
      <c r="H59">
        <f t="shared" si="5"/>
        <v>391.10399999999998</v>
      </c>
    </row>
    <row r="60" spans="2:8" x14ac:dyDescent="0.25">
      <c r="B60">
        <v>999</v>
      </c>
      <c r="C60">
        <f t="shared" si="1"/>
        <v>119.31912568780683</v>
      </c>
      <c r="D60">
        <f t="shared" si="0"/>
        <v>391.46694779464184</v>
      </c>
      <c r="E60">
        <f t="shared" si="4"/>
        <v>6.9066912936617086</v>
      </c>
      <c r="F60">
        <f t="shared" si="2"/>
        <v>393.82724999999999</v>
      </c>
      <c r="G60">
        <f t="shared" si="3"/>
        <v>399.65550000000002</v>
      </c>
      <c r="H60">
        <f t="shared" si="5"/>
        <v>398.08800000000002</v>
      </c>
    </row>
    <row r="61" spans="2:8" x14ac:dyDescent="0.25">
      <c r="B61">
        <v>998.75</v>
      </c>
      <c r="C61">
        <f t="shared" si="1"/>
        <v>121.42471180347607</v>
      </c>
      <c r="D61">
        <f t="shared" si="0"/>
        <v>398.37503872531528</v>
      </c>
      <c r="E61">
        <f t="shared" si="4"/>
        <v>6.9080909306734384</v>
      </c>
      <c r="F61">
        <f t="shared" si="2"/>
        <v>400.73649999999998</v>
      </c>
      <c r="G61">
        <f t="shared" si="3"/>
        <v>406.66699999999997</v>
      </c>
      <c r="H61">
        <f t="shared" si="5"/>
        <v>405.072</v>
      </c>
    </row>
    <row r="62" spans="2:8" x14ac:dyDescent="0.25">
      <c r="B62">
        <v>998.5</v>
      </c>
      <c r="C62">
        <f t="shared" si="1"/>
        <v>123.53072472177348</v>
      </c>
      <c r="D62">
        <f t="shared" si="0"/>
        <v>405.28452992707838</v>
      </c>
      <c r="E62">
        <f t="shared" si="4"/>
        <v>6.9094912017631032</v>
      </c>
      <c r="F62">
        <f t="shared" si="2"/>
        <v>407.64575000000002</v>
      </c>
      <c r="G62">
        <f t="shared" si="3"/>
        <v>413.67849999999999</v>
      </c>
      <c r="H62">
        <f t="shared" si="5"/>
        <v>412.05599999999998</v>
      </c>
    </row>
    <row r="63" spans="2:8" x14ac:dyDescent="0.25">
      <c r="B63">
        <v>998.25</v>
      </c>
      <c r="C63">
        <f t="shared" si="1"/>
        <v>125.63716463610885</v>
      </c>
      <c r="D63">
        <f t="shared" si="0"/>
        <v>412.19542203447787</v>
      </c>
      <c r="E63">
        <f t="shared" si="4"/>
        <v>6.9108921073994907</v>
      </c>
      <c r="F63">
        <f t="shared" si="2"/>
        <v>414.55500000000001</v>
      </c>
      <c r="G63">
        <f t="shared" si="3"/>
        <v>420.69</v>
      </c>
      <c r="H63">
        <f t="shared" si="5"/>
        <v>419.04</v>
      </c>
    </row>
    <row r="64" spans="2:8" x14ac:dyDescent="0.25">
      <c r="B64">
        <v>998</v>
      </c>
      <c r="C64">
        <f t="shared" si="1"/>
        <v>127.74403174001989</v>
      </c>
      <c r="D64">
        <f t="shared" si="0"/>
        <v>419.10771568247998</v>
      </c>
      <c r="E64">
        <f t="shared" si="4"/>
        <v>6.9122936480021053</v>
      </c>
      <c r="F64">
        <f t="shared" si="2"/>
        <v>421.46424999999999</v>
      </c>
      <c r="G64">
        <f t="shared" si="3"/>
        <v>427.70150000000001</v>
      </c>
      <c r="H64">
        <f t="shared" si="5"/>
        <v>426.024</v>
      </c>
    </row>
    <row r="65" spans="2:8" x14ac:dyDescent="0.25">
      <c r="B65">
        <v>997.75</v>
      </c>
      <c r="C65">
        <f t="shared" si="1"/>
        <v>129.85132622719198</v>
      </c>
      <c r="D65">
        <f t="shared" si="0"/>
        <v>426.02141150653534</v>
      </c>
      <c r="E65">
        <f t="shared" si="4"/>
        <v>6.9136958240553668</v>
      </c>
      <c r="F65">
        <f t="shared" si="2"/>
        <v>428.37349999999998</v>
      </c>
      <c r="G65">
        <f t="shared" si="3"/>
        <v>434.71300000000002</v>
      </c>
      <c r="H65">
        <f t="shared" si="5"/>
        <v>433.00799999999998</v>
      </c>
    </row>
    <row r="66" spans="2:8" x14ac:dyDescent="0.25">
      <c r="B66">
        <v>997.5</v>
      </c>
      <c r="C66">
        <f t="shared" si="1"/>
        <v>131.95904829143848</v>
      </c>
      <c r="D66">
        <f t="shared" si="0"/>
        <v>432.93651014251481</v>
      </c>
      <c r="E66">
        <f t="shared" si="4"/>
        <v>6.9150986359794615</v>
      </c>
      <c r="F66">
        <f t="shared" si="2"/>
        <v>435.28275000000002</v>
      </c>
      <c r="G66">
        <f t="shared" si="3"/>
        <v>441.72449999999998</v>
      </c>
      <c r="H66">
        <f t="shared" si="5"/>
        <v>439.99200000000002</v>
      </c>
    </row>
    <row r="67" spans="2:8" x14ac:dyDescent="0.25">
      <c r="B67">
        <v>997.25</v>
      </c>
      <c r="C67">
        <f t="shared" si="1"/>
        <v>134.06719812670562</v>
      </c>
      <c r="D67">
        <f t="shared" si="0"/>
        <v>439.8530122267245</v>
      </c>
      <c r="E67">
        <f t="shared" si="4"/>
        <v>6.9165020842096965</v>
      </c>
      <c r="F67">
        <f t="shared" si="2"/>
        <v>442.19200000000001</v>
      </c>
      <c r="G67">
        <f t="shared" si="3"/>
        <v>448.73599999999999</v>
      </c>
      <c r="H67">
        <f t="shared" si="5"/>
        <v>446.976</v>
      </c>
    </row>
    <row r="68" spans="2:8" x14ac:dyDescent="0.25">
      <c r="B68">
        <v>997</v>
      </c>
      <c r="C68">
        <f t="shared" si="1"/>
        <v>136.17577592708724</v>
      </c>
      <c r="D68">
        <f t="shared" ref="D68:D131" si="6">C68*1000/25.4/12</f>
        <v>446.7709183959555</v>
      </c>
      <c r="E68">
        <f t="shared" si="4"/>
        <v>6.9179061692310029</v>
      </c>
      <c r="F68">
        <f t="shared" si="2"/>
        <v>449.10124999999999</v>
      </c>
      <c r="G68">
        <f t="shared" ref="G68:G131" si="7">$K$6*($A$3-$B68)/1000</f>
        <v>455.7475</v>
      </c>
      <c r="H68">
        <f t="shared" si="5"/>
        <v>453.96</v>
      </c>
    </row>
    <row r="69" spans="2:8" x14ac:dyDescent="0.25">
      <c r="B69">
        <v>996.75</v>
      </c>
      <c r="C69">
        <f t="shared" ref="C69:C132" si="8">44330*(1-(B69/$A$3)^(1/5.255))</f>
        <v>138.28478188681015</v>
      </c>
      <c r="D69">
        <f t="shared" si="6"/>
        <v>453.69022928743487</v>
      </c>
      <c r="E69">
        <f t="shared" si="4"/>
        <v>6.9193108914793697</v>
      </c>
      <c r="F69">
        <f t="shared" ref="F69:F132" si="9">$K$5*($A$3-$B69)/1000</f>
        <v>456.01049999999998</v>
      </c>
      <c r="G69">
        <f t="shared" si="7"/>
        <v>462.75900000000001</v>
      </c>
      <c r="H69">
        <f t="shared" ref="H69:H132" si="10">$L$6*($A$3-$B69)*($L$9+273)/1000</f>
        <v>460.94400000000002</v>
      </c>
    </row>
    <row r="70" spans="2:8" x14ac:dyDescent="0.25">
      <c r="B70">
        <v>996.5</v>
      </c>
      <c r="C70">
        <f t="shared" si="8"/>
        <v>140.39421620022904</v>
      </c>
      <c r="D70">
        <f t="shared" si="6"/>
        <v>460.61094553880918</v>
      </c>
      <c r="E70">
        <f t="shared" ref="E70:E133" si="11">D70-D69</f>
        <v>6.9207162513743015</v>
      </c>
      <c r="F70">
        <f t="shared" si="9"/>
        <v>462.91975000000002</v>
      </c>
      <c r="G70">
        <f t="shared" si="7"/>
        <v>469.77050000000003</v>
      </c>
      <c r="H70">
        <f t="shared" si="10"/>
        <v>467.928</v>
      </c>
    </row>
    <row r="71" spans="2:8" x14ac:dyDescent="0.25">
      <c r="B71">
        <v>996.25</v>
      </c>
      <c r="C71">
        <f t="shared" si="8"/>
        <v>142.50407906184137</v>
      </c>
      <c r="D71">
        <f t="shared" si="6"/>
        <v>467.53306778819348</v>
      </c>
      <c r="E71">
        <f t="shared" si="11"/>
        <v>6.9221222493843015</v>
      </c>
      <c r="F71">
        <f t="shared" si="9"/>
        <v>469.82900000000001</v>
      </c>
      <c r="G71">
        <f t="shared" si="7"/>
        <v>476.78199999999998</v>
      </c>
      <c r="H71">
        <f t="shared" si="10"/>
        <v>474.91199999999998</v>
      </c>
    </row>
    <row r="72" spans="2:8" x14ac:dyDescent="0.25">
      <c r="B72">
        <v>996</v>
      </c>
      <c r="C72">
        <f t="shared" si="8"/>
        <v>144.61437066629713</v>
      </c>
      <c r="D72">
        <f t="shared" si="6"/>
        <v>474.45659667420318</v>
      </c>
      <c r="E72">
        <f t="shared" si="11"/>
        <v>6.9235288860097057</v>
      </c>
      <c r="F72">
        <f t="shared" si="9"/>
        <v>476.73824999999999</v>
      </c>
      <c r="G72">
        <f t="shared" si="7"/>
        <v>483.79349999999999</v>
      </c>
      <c r="H72">
        <f t="shared" si="10"/>
        <v>481.89600000000002</v>
      </c>
    </row>
    <row r="73" spans="2:8" x14ac:dyDescent="0.25">
      <c r="B73">
        <v>995.75</v>
      </c>
      <c r="C73">
        <f t="shared" si="8"/>
        <v>146.72509120835466</v>
      </c>
      <c r="D73">
        <f t="shared" si="6"/>
        <v>481.38153283580931</v>
      </c>
      <c r="E73">
        <f t="shared" si="11"/>
        <v>6.9249361616061265</v>
      </c>
      <c r="F73">
        <f t="shared" si="9"/>
        <v>483.64749999999998</v>
      </c>
      <c r="G73">
        <f t="shared" si="7"/>
        <v>490.80500000000001</v>
      </c>
      <c r="H73">
        <f t="shared" si="10"/>
        <v>488.88</v>
      </c>
    </row>
    <row r="74" spans="2:8" x14ac:dyDescent="0.25">
      <c r="B74">
        <v>995.5</v>
      </c>
      <c r="C74">
        <f t="shared" si="8"/>
        <v>148.83624088293465</v>
      </c>
      <c r="D74">
        <f t="shared" si="6"/>
        <v>488.30787691251527</v>
      </c>
      <c r="E74">
        <f t="shared" si="11"/>
        <v>6.9263440767059592</v>
      </c>
      <c r="F74">
        <f t="shared" si="9"/>
        <v>490.55675000000002</v>
      </c>
      <c r="G74">
        <f t="shared" si="7"/>
        <v>497.81650000000002</v>
      </c>
      <c r="H74">
        <f t="shared" si="10"/>
        <v>495.86399999999998</v>
      </c>
    </row>
    <row r="75" spans="2:8" x14ac:dyDescent="0.25">
      <c r="B75">
        <v>995.25</v>
      </c>
      <c r="C75">
        <f t="shared" si="8"/>
        <v>150.94781988508083</v>
      </c>
      <c r="D75">
        <f t="shared" si="6"/>
        <v>495.23562954422846</v>
      </c>
      <c r="E75">
        <f t="shared" si="11"/>
        <v>6.9277526317131901</v>
      </c>
      <c r="F75">
        <f t="shared" si="9"/>
        <v>497.46600000000001</v>
      </c>
      <c r="G75">
        <f t="shared" si="7"/>
        <v>504.82799999999997</v>
      </c>
      <c r="H75">
        <f t="shared" si="10"/>
        <v>502.84800000000001</v>
      </c>
    </row>
    <row r="76" spans="2:8" x14ac:dyDescent="0.25">
      <c r="B76">
        <v>995</v>
      </c>
      <c r="C76">
        <f t="shared" si="8"/>
        <v>153.05982840997967</v>
      </c>
      <c r="D76">
        <f t="shared" si="6"/>
        <v>502.16479137132438</v>
      </c>
      <c r="E76">
        <f t="shared" si="11"/>
        <v>6.9291618270959248</v>
      </c>
      <c r="F76">
        <f t="shared" si="9"/>
        <v>504.37524999999999</v>
      </c>
      <c r="G76">
        <f t="shared" si="7"/>
        <v>511.83949999999999</v>
      </c>
      <c r="H76">
        <f t="shared" si="10"/>
        <v>509.83199999999999</v>
      </c>
    </row>
    <row r="77" spans="2:8" x14ac:dyDescent="0.25">
      <c r="B77">
        <v>994.75</v>
      </c>
      <c r="C77">
        <f t="shared" si="8"/>
        <v>155.17226665295055</v>
      </c>
      <c r="D77">
        <f t="shared" si="6"/>
        <v>509.09536303461465</v>
      </c>
      <c r="E77">
        <f t="shared" si="11"/>
        <v>6.9305716632902659</v>
      </c>
      <c r="F77">
        <f t="shared" si="9"/>
        <v>511.28449999999998</v>
      </c>
      <c r="G77">
        <f t="shared" si="7"/>
        <v>518.851</v>
      </c>
      <c r="H77">
        <f t="shared" si="10"/>
        <v>516.81600000000003</v>
      </c>
    </row>
    <row r="78" spans="2:8" x14ac:dyDescent="0.25">
      <c r="B78">
        <v>994.5</v>
      </c>
      <c r="C78">
        <f t="shared" si="8"/>
        <v>157.2851348094654</v>
      </c>
      <c r="D78">
        <f t="shared" si="6"/>
        <v>516.02734517541148</v>
      </c>
      <c r="E78">
        <f t="shared" si="11"/>
        <v>6.9319821407968334</v>
      </c>
      <c r="F78">
        <f t="shared" si="9"/>
        <v>518.19375000000002</v>
      </c>
      <c r="G78">
        <f t="shared" si="7"/>
        <v>525.86249999999995</v>
      </c>
      <c r="H78">
        <f t="shared" si="10"/>
        <v>523.79999999999995</v>
      </c>
    </row>
    <row r="79" spans="2:8" x14ac:dyDescent="0.25">
      <c r="B79">
        <v>994.25</v>
      </c>
      <c r="C79">
        <f t="shared" si="8"/>
        <v>159.39843307511427</v>
      </c>
      <c r="D79">
        <f t="shared" si="6"/>
        <v>522.96073843541433</v>
      </c>
      <c r="E79">
        <f t="shared" si="11"/>
        <v>6.9333932600028447</v>
      </c>
      <c r="F79">
        <f t="shared" si="9"/>
        <v>525.10299999999995</v>
      </c>
      <c r="G79">
        <f t="shared" si="7"/>
        <v>532.87400000000002</v>
      </c>
      <c r="H79">
        <f t="shared" si="10"/>
        <v>530.78399999999999</v>
      </c>
    </row>
    <row r="80" spans="2:8" x14ac:dyDescent="0.25">
      <c r="B80">
        <v>994</v>
      </c>
      <c r="C80">
        <f t="shared" si="8"/>
        <v>161.51216164564468</v>
      </c>
      <c r="D80">
        <f t="shared" si="6"/>
        <v>529.89554345683962</v>
      </c>
      <c r="E80">
        <f t="shared" si="11"/>
        <v>6.9348050214252908</v>
      </c>
      <c r="F80">
        <f t="shared" si="9"/>
        <v>532.01224999999999</v>
      </c>
      <c r="G80">
        <f t="shared" si="7"/>
        <v>539.88549999999998</v>
      </c>
      <c r="H80">
        <f t="shared" si="10"/>
        <v>537.76800000000003</v>
      </c>
    </row>
    <row r="81" spans="2:8" x14ac:dyDescent="0.25">
      <c r="B81">
        <v>993.75</v>
      </c>
      <c r="C81">
        <f t="shared" si="8"/>
        <v>163.62632071692229</v>
      </c>
      <c r="D81">
        <f t="shared" si="6"/>
        <v>536.83176088229095</v>
      </c>
      <c r="E81">
        <f t="shared" si="11"/>
        <v>6.936217425451332</v>
      </c>
      <c r="F81">
        <f t="shared" si="9"/>
        <v>538.92150000000004</v>
      </c>
      <c r="G81">
        <f t="shared" si="7"/>
        <v>546.89700000000005</v>
      </c>
      <c r="H81">
        <f t="shared" si="10"/>
        <v>544.75199999999995</v>
      </c>
    </row>
    <row r="82" spans="2:8" x14ac:dyDescent="0.25">
      <c r="B82">
        <v>993.5</v>
      </c>
      <c r="C82">
        <f t="shared" si="8"/>
        <v>165.74091048497027</v>
      </c>
      <c r="D82">
        <f t="shared" si="6"/>
        <v>543.76939135488942</v>
      </c>
      <c r="E82">
        <f t="shared" si="11"/>
        <v>6.937630472598471</v>
      </c>
      <c r="F82">
        <f t="shared" si="9"/>
        <v>545.83074999999997</v>
      </c>
      <c r="G82">
        <f t="shared" si="7"/>
        <v>553.9085</v>
      </c>
      <c r="H82">
        <f t="shared" si="10"/>
        <v>551.73599999999999</v>
      </c>
    </row>
    <row r="83" spans="2:8" x14ac:dyDescent="0.25">
      <c r="B83">
        <v>993.25</v>
      </c>
      <c r="C83">
        <f t="shared" si="8"/>
        <v>167.85593114593973</v>
      </c>
      <c r="D83">
        <f t="shared" si="6"/>
        <v>550.70843551817507</v>
      </c>
      <c r="E83">
        <f t="shared" si="11"/>
        <v>6.9390441632856437</v>
      </c>
      <c r="F83">
        <f t="shared" si="9"/>
        <v>552.74</v>
      </c>
      <c r="G83">
        <f t="shared" si="7"/>
        <v>560.91999999999996</v>
      </c>
      <c r="H83">
        <f t="shared" si="10"/>
        <v>558.72</v>
      </c>
    </row>
    <row r="84" spans="2:8" x14ac:dyDescent="0.25">
      <c r="B84">
        <v>993</v>
      </c>
      <c r="C84">
        <f t="shared" si="8"/>
        <v>169.97138289611956</v>
      </c>
      <c r="D84">
        <f t="shared" si="6"/>
        <v>557.64889401614028</v>
      </c>
      <c r="E84">
        <f t="shared" si="11"/>
        <v>6.94045849796521</v>
      </c>
      <c r="F84">
        <f t="shared" si="9"/>
        <v>559.64925000000005</v>
      </c>
      <c r="G84">
        <f t="shared" si="7"/>
        <v>567.93150000000003</v>
      </c>
      <c r="H84">
        <f t="shared" si="10"/>
        <v>565.70399999999995</v>
      </c>
    </row>
    <row r="85" spans="2:8" x14ac:dyDescent="0.25">
      <c r="B85">
        <v>992.75</v>
      </c>
      <c r="C85">
        <f t="shared" si="8"/>
        <v>172.08726593194143</v>
      </c>
      <c r="D85">
        <f t="shared" si="6"/>
        <v>564.59076749324618</v>
      </c>
      <c r="E85">
        <f t="shared" si="11"/>
        <v>6.9418734771059007</v>
      </c>
      <c r="F85">
        <f t="shared" si="9"/>
        <v>566.55849999999998</v>
      </c>
      <c r="G85">
        <f t="shared" si="7"/>
        <v>574.94299999999998</v>
      </c>
      <c r="H85">
        <f t="shared" si="10"/>
        <v>572.68799999999999</v>
      </c>
    </row>
    <row r="86" spans="2:8" x14ac:dyDescent="0.25">
      <c r="B86">
        <v>992.5</v>
      </c>
      <c r="C86">
        <f t="shared" si="8"/>
        <v>174.20358044997971</v>
      </c>
      <c r="D86">
        <f t="shared" si="6"/>
        <v>571.53405659442171</v>
      </c>
      <c r="E86">
        <f t="shared" si="11"/>
        <v>6.9432891011755373</v>
      </c>
      <c r="F86">
        <f t="shared" si="9"/>
        <v>573.46775000000002</v>
      </c>
      <c r="G86">
        <f t="shared" si="7"/>
        <v>581.95450000000005</v>
      </c>
      <c r="H86">
        <f t="shared" si="10"/>
        <v>579.67200000000003</v>
      </c>
    </row>
    <row r="87" spans="2:8" x14ac:dyDescent="0.25">
      <c r="B87">
        <v>992.25</v>
      </c>
      <c r="C87">
        <f t="shared" si="8"/>
        <v>176.32032664693671</v>
      </c>
      <c r="D87">
        <f t="shared" si="6"/>
        <v>578.47876196501545</v>
      </c>
      <c r="E87">
        <f t="shared" si="11"/>
        <v>6.9447053705937378</v>
      </c>
      <c r="F87">
        <f t="shared" si="9"/>
        <v>580.37699999999995</v>
      </c>
      <c r="G87">
        <f t="shared" si="7"/>
        <v>588.96600000000001</v>
      </c>
      <c r="H87">
        <f t="shared" si="10"/>
        <v>586.65599999999995</v>
      </c>
    </row>
    <row r="88" spans="2:8" x14ac:dyDescent="0.25">
      <c r="B88">
        <v>992</v>
      </c>
      <c r="C88">
        <f t="shared" si="8"/>
        <v>178.43750471966737</v>
      </c>
      <c r="D88">
        <f t="shared" si="6"/>
        <v>585.4248842508772</v>
      </c>
      <c r="E88">
        <f t="shared" si="11"/>
        <v>6.9461222858617475</v>
      </c>
      <c r="F88">
        <f t="shared" si="9"/>
        <v>587.28625</v>
      </c>
      <c r="G88">
        <f t="shared" si="7"/>
        <v>595.97749999999996</v>
      </c>
      <c r="H88">
        <f t="shared" si="10"/>
        <v>593.64</v>
      </c>
    </row>
    <row r="89" spans="2:8" x14ac:dyDescent="0.25">
      <c r="B89">
        <v>991.75</v>
      </c>
      <c r="C89">
        <f t="shared" si="8"/>
        <v>180.55511486515945</v>
      </c>
      <c r="D89">
        <f t="shared" si="6"/>
        <v>592.37242409829219</v>
      </c>
      <c r="E89">
        <f t="shared" si="11"/>
        <v>6.947539847414987</v>
      </c>
      <c r="F89">
        <f t="shared" si="9"/>
        <v>594.19550000000004</v>
      </c>
      <c r="G89">
        <f t="shared" si="7"/>
        <v>602.98900000000003</v>
      </c>
      <c r="H89">
        <f t="shared" si="10"/>
        <v>600.62400000000002</v>
      </c>
    </row>
    <row r="90" spans="2:8" x14ac:dyDescent="0.25">
      <c r="B90">
        <v>991.5</v>
      </c>
      <c r="C90">
        <f t="shared" si="8"/>
        <v>182.67315728053853</v>
      </c>
      <c r="D90">
        <f t="shared" si="6"/>
        <v>599.32138215399777</v>
      </c>
      <c r="E90">
        <f t="shared" si="11"/>
        <v>6.9489580557055888</v>
      </c>
      <c r="F90">
        <f t="shared" si="9"/>
        <v>601.10474999999997</v>
      </c>
      <c r="G90">
        <f t="shared" si="7"/>
        <v>610.00049999999999</v>
      </c>
      <c r="H90">
        <f t="shared" si="10"/>
        <v>607.60799999999995</v>
      </c>
    </row>
    <row r="91" spans="2:8" x14ac:dyDescent="0.25">
      <c r="B91">
        <v>991.25</v>
      </c>
      <c r="C91">
        <f t="shared" si="8"/>
        <v>184.79163216306313</v>
      </c>
      <c r="D91">
        <f t="shared" si="6"/>
        <v>606.27175906516777</v>
      </c>
      <c r="E91">
        <f t="shared" si="11"/>
        <v>6.9503769111699967</v>
      </c>
      <c r="F91">
        <f t="shared" si="9"/>
        <v>608.01400000000001</v>
      </c>
      <c r="G91">
        <f t="shared" si="7"/>
        <v>617.01199999999994</v>
      </c>
      <c r="H91">
        <f t="shared" si="10"/>
        <v>614.59199999999998</v>
      </c>
    </row>
    <row r="92" spans="2:8" x14ac:dyDescent="0.25">
      <c r="B92">
        <v>991</v>
      </c>
      <c r="C92">
        <f t="shared" si="8"/>
        <v>186.9105397101541</v>
      </c>
      <c r="D92">
        <f t="shared" si="6"/>
        <v>613.22355547950826</v>
      </c>
      <c r="E92">
        <f t="shared" si="11"/>
        <v>6.9517964143404924</v>
      </c>
      <c r="F92">
        <f t="shared" si="9"/>
        <v>614.92325000000005</v>
      </c>
      <c r="G92">
        <f t="shared" si="7"/>
        <v>624.02350000000001</v>
      </c>
      <c r="H92">
        <f t="shared" si="10"/>
        <v>621.57600000000002</v>
      </c>
    </row>
    <row r="93" spans="2:8" x14ac:dyDescent="0.25">
      <c r="B93">
        <v>990.75</v>
      </c>
      <c r="C93">
        <f t="shared" si="8"/>
        <v>189.02988011935048</v>
      </c>
      <c r="D93">
        <f t="shared" si="6"/>
        <v>620.17677204511313</v>
      </c>
      <c r="E93">
        <f t="shared" si="11"/>
        <v>6.9532165656048619</v>
      </c>
      <c r="F93">
        <f t="shared" si="9"/>
        <v>621.83249999999998</v>
      </c>
      <c r="G93">
        <f t="shared" si="7"/>
        <v>631.03499999999997</v>
      </c>
      <c r="H93">
        <f t="shared" si="10"/>
        <v>628.55999999999995</v>
      </c>
    </row>
    <row r="94" spans="2:8" x14ac:dyDescent="0.25">
      <c r="B94">
        <v>990.5</v>
      </c>
      <c r="C94">
        <f t="shared" si="8"/>
        <v>191.14965358833888</v>
      </c>
      <c r="D94">
        <f t="shared" si="6"/>
        <v>627.13140941056065</v>
      </c>
      <c r="E94">
        <f t="shared" si="11"/>
        <v>6.9546373654475246</v>
      </c>
      <c r="F94">
        <f t="shared" si="9"/>
        <v>628.74175000000002</v>
      </c>
      <c r="G94">
        <f t="shared" si="7"/>
        <v>638.04650000000004</v>
      </c>
      <c r="H94">
        <f t="shared" si="10"/>
        <v>635.54399999999998</v>
      </c>
    </row>
    <row r="95" spans="2:8" x14ac:dyDescent="0.25">
      <c r="B95">
        <v>990.25</v>
      </c>
      <c r="C95">
        <f t="shared" si="8"/>
        <v>193.26986031494874</v>
      </c>
      <c r="D95">
        <f t="shared" si="6"/>
        <v>634.08746822489752</v>
      </c>
      <c r="E95">
        <f t="shared" si="11"/>
        <v>6.9560588143368705</v>
      </c>
      <c r="F95">
        <f t="shared" si="9"/>
        <v>635.65099999999995</v>
      </c>
      <c r="G95">
        <f t="shared" si="7"/>
        <v>645.05799999999999</v>
      </c>
      <c r="H95">
        <f t="shared" si="10"/>
        <v>642.52800000000002</v>
      </c>
    </row>
    <row r="96" spans="2:8" x14ac:dyDescent="0.25">
      <c r="B96">
        <v>990</v>
      </c>
      <c r="C96">
        <f t="shared" si="8"/>
        <v>195.39050049714723</v>
      </c>
      <c r="D96">
        <f t="shared" si="6"/>
        <v>641.04494913762221</v>
      </c>
      <c r="E96">
        <f t="shared" si="11"/>
        <v>6.9574809127246908</v>
      </c>
      <c r="F96">
        <f t="shared" si="9"/>
        <v>642.56025</v>
      </c>
      <c r="G96">
        <f t="shared" si="7"/>
        <v>652.06949999999995</v>
      </c>
      <c r="H96">
        <f t="shared" si="10"/>
        <v>649.51199999999994</v>
      </c>
    </row>
    <row r="97" spans="2:8" x14ac:dyDescent="0.25">
      <c r="B97">
        <v>989.75</v>
      </c>
      <c r="C97">
        <f t="shared" si="8"/>
        <v>197.51157433304425</v>
      </c>
      <c r="D97">
        <f t="shared" si="6"/>
        <v>648.0038527987017</v>
      </c>
      <c r="E97">
        <f t="shared" si="11"/>
        <v>6.9589036610794892</v>
      </c>
      <c r="F97">
        <f t="shared" si="9"/>
        <v>649.46950000000004</v>
      </c>
      <c r="G97">
        <f t="shared" si="7"/>
        <v>659.08100000000002</v>
      </c>
      <c r="H97">
        <f t="shared" si="10"/>
        <v>656.49599999999998</v>
      </c>
    </row>
    <row r="98" spans="2:8" x14ac:dyDescent="0.25">
      <c r="B98">
        <v>989.5</v>
      </c>
      <c r="C98">
        <f t="shared" si="8"/>
        <v>199.6330820208826</v>
      </c>
      <c r="D98">
        <f t="shared" si="6"/>
        <v>654.96417985853873</v>
      </c>
      <c r="E98">
        <f t="shared" si="11"/>
        <v>6.9603270598370273</v>
      </c>
      <c r="F98">
        <f t="shared" si="9"/>
        <v>656.37874999999997</v>
      </c>
      <c r="G98">
        <f t="shared" si="7"/>
        <v>666.09249999999997</v>
      </c>
      <c r="H98">
        <f t="shared" si="10"/>
        <v>663.48</v>
      </c>
    </row>
    <row r="99" spans="2:8" x14ac:dyDescent="0.25">
      <c r="B99">
        <v>989.25</v>
      </c>
      <c r="C99">
        <f t="shared" si="8"/>
        <v>201.75502375905276</v>
      </c>
      <c r="D99">
        <f t="shared" si="6"/>
        <v>661.92593096802091</v>
      </c>
      <c r="E99">
        <f t="shared" si="11"/>
        <v>6.9617511094821793</v>
      </c>
      <c r="F99">
        <f t="shared" si="9"/>
        <v>663.28800000000001</v>
      </c>
      <c r="G99">
        <f t="shared" si="7"/>
        <v>673.10400000000004</v>
      </c>
      <c r="H99">
        <f t="shared" si="10"/>
        <v>670.46400000000006</v>
      </c>
    </row>
    <row r="100" spans="2:8" x14ac:dyDescent="0.25">
      <c r="B100">
        <v>989</v>
      </c>
      <c r="C100">
        <f t="shared" si="8"/>
        <v>203.87739974608786</v>
      </c>
      <c r="D100">
        <f t="shared" si="6"/>
        <v>668.88910677850356</v>
      </c>
      <c r="E100">
        <f t="shared" si="11"/>
        <v>6.9631758104826531</v>
      </c>
      <c r="F100">
        <f t="shared" si="9"/>
        <v>670.19725000000005</v>
      </c>
      <c r="G100">
        <f t="shared" si="7"/>
        <v>680.1155</v>
      </c>
      <c r="H100">
        <f t="shared" si="10"/>
        <v>677.44799999999998</v>
      </c>
    </row>
    <row r="101" spans="2:8" x14ac:dyDescent="0.25">
      <c r="B101">
        <v>988.75</v>
      </c>
      <c r="C101">
        <f t="shared" si="8"/>
        <v>206.00021018065402</v>
      </c>
      <c r="D101">
        <f t="shared" si="6"/>
        <v>675.85370794177834</v>
      </c>
      <c r="E101">
        <f t="shared" si="11"/>
        <v>6.9646011632747786</v>
      </c>
      <c r="F101">
        <f t="shared" si="9"/>
        <v>677.10649999999998</v>
      </c>
      <c r="G101">
        <f t="shared" si="7"/>
        <v>687.12699999999995</v>
      </c>
      <c r="H101">
        <f t="shared" si="10"/>
        <v>684.43200000000002</v>
      </c>
    </row>
    <row r="102" spans="2:8" x14ac:dyDescent="0.25">
      <c r="B102">
        <v>988.5</v>
      </c>
      <c r="C102">
        <f t="shared" si="8"/>
        <v>208.1234552615698</v>
      </c>
      <c r="D102">
        <f t="shared" si="6"/>
        <v>682.81973511013712</v>
      </c>
      <c r="E102">
        <f t="shared" si="11"/>
        <v>6.966027168358778</v>
      </c>
      <c r="F102">
        <f t="shared" si="9"/>
        <v>684.01575000000003</v>
      </c>
      <c r="G102">
        <f t="shared" si="7"/>
        <v>694.13850000000002</v>
      </c>
      <c r="H102">
        <f t="shared" si="10"/>
        <v>691.41600000000005</v>
      </c>
    </row>
    <row r="103" spans="2:8" x14ac:dyDescent="0.25">
      <c r="B103">
        <v>988.25</v>
      </c>
      <c r="C103">
        <f t="shared" si="8"/>
        <v>210.24713518778677</v>
      </c>
      <c r="D103">
        <f t="shared" si="6"/>
        <v>689.78718893630833</v>
      </c>
      <c r="E103">
        <f t="shared" si="11"/>
        <v>6.9674538261712087</v>
      </c>
      <c r="F103">
        <f t="shared" si="9"/>
        <v>690.92499999999995</v>
      </c>
      <c r="G103">
        <f t="shared" si="7"/>
        <v>701.15</v>
      </c>
      <c r="H103">
        <f t="shared" si="10"/>
        <v>698.4</v>
      </c>
    </row>
    <row r="104" spans="2:8" x14ac:dyDescent="0.25">
      <c r="B104">
        <v>988</v>
      </c>
      <c r="C104">
        <f t="shared" si="8"/>
        <v>212.37125015839911</v>
      </c>
      <c r="D104">
        <f t="shared" si="6"/>
        <v>696.75607007348799</v>
      </c>
      <c r="E104">
        <f t="shared" si="11"/>
        <v>6.9688811371796646</v>
      </c>
      <c r="F104">
        <f t="shared" si="9"/>
        <v>697.83425</v>
      </c>
      <c r="G104">
        <f t="shared" si="7"/>
        <v>708.16150000000005</v>
      </c>
      <c r="H104">
        <f t="shared" si="10"/>
        <v>705.38400000000001</v>
      </c>
    </row>
    <row r="105" spans="2:8" x14ac:dyDescent="0.25">
      <c r="B105">
        <v>987.75</v>
      </c>
      <c r="C105">
        <f t="shared" si="8"/>
        <v>214.49580037264386</v>
      </c>
      <c r="D105">
        <f t="shared" si="6"/>
        <v>703.72637917534075</v>
      </c>
      <c r="E105">
        <f t="shared" si="11"/>
        <v>6.970309101852763</v>
      </c>
      <c r="F105">
        <f t="shared" si="9"/>
        <v>704.74350000000004</v>
      </c>
      <c r="G105">
        <f t="shared" si="7"/>
        <v>715.173</v>
      </c>
      <c r="H105">
        <f t="shared" si="10"/>
        <v>712.36800000000005</v>
      </c>
    </row>
    <row r="106" spans="2:8" x14ac:dyDescent="0.25">
      <c r="B106">
        <v>987.5</v>
      </c>
      <c r="C106">
        <f t="shared" si="8"/>
        <v>216.62078602989573</v>
      </c>
      <c r="D106">
        <f t="shared" si="6"/>
        <v>710.69811689598339</v>
      </c>
      <c r="E106">
        <f t="shared" si="11"/>
        <v>6.9717377206426363</v>
      </c>
      <c r="F106">
        <f t="shared" si="9"/>
        <v>711.65274999999997</v>
      </c>
      <c r="G106">
        <f t="shared" si="7"/>
        <v>722.18449999999996</v>
      </c>
      <c r="H106">
        <f t="shared" si="10"/>
        <v>719.35199999999998</v>
      </c>
    </row>
    <row r="107" spans="2:8" x14ac:dyDescent="0.25">
      <c r="B107">
        <v>987.25</v>
      </c>
      <c r="C107">
        <f t="shared" si="8"/>
        <v>218.74620732967719</v>
      </c>
      <c r="D107">
        <f t="shared" si="6"/>
        <v>717.67128389001709</v>
      </c>
      <c r="E107">
        <f t="shared" si="11"/>
        <v>6.9731669940337042</v>
      </c>
      <c r="F107">
        <f t="shared" si="9"/>
        <v>718.56200000000001</v>
      </c>
      <c r="G107">
        <f t="shared" si="7"/>
        <v>729.19600000000003</v>
      </c>
      <c r="H107">
        <f t="shared" si="10"/>
        <v>726.33600000000001</v>
      </c>
    </row>
    <row r="108" spans="2:8" x14ac:dyDescent="0.25">
      <c r="B108">
        <v>987</v>
      </c>
      <c r="C108">
        <f t="shared" si="8"/>
        <v>220.87206447165335</v>
      </c>
      <c r="D108">
        <f t="shared" si="6"/>
        <v>724.64588081251111</v>
      </c>
      <c r="E108">
        <f t="shared" si="11"/>
        <v>6.9745969224940154</v>
      </c>
      <c r="F108">
        <f t="shared" si="9"/>
        <v>725.47125000000005</v>
      </c>
      <c r="G108">
        <f t="shared" si="7"/>
        <v>736.20749999999998</v>
      </c>
      <c r="H108">
        <f t="shared" si="10"/>
        <v>733.32</v>
      </c>
    </row>
    <row r="109" spans="2:8" x14ac:dyDescent="0.25">
      <c r="B109">
        <v>986.75</v>
      </c>
      <c r="C109">
        <f t="shared" si="8"/>
        <v>222.99835765562224</v>
      </c>
      <c r="D109">
        <f t="shared" si="6"/>
        <v>731.62190831897067</v>
      </c>
      <c r="E109">
        <f t="shared" si="11"/>
        <v>6.9760275064595589</v>
      </c>
      <c r="F109">
        <f t="shared" si="9"/>
        <v>732.38049999999998</v>
      </c>
      <c r="G109">
        <f t="shared" si="7"/>
        <v>743.21900000000005</v>
      </c>
      <c r="H109">
        <f t="shared" si="10"/>
        <v>740.30399999999997</v>
      </c>
    </row>
    <row r="110" spans="2:8" x14ac:dyDescent="0.25">
      <c r="B110">
        <v>986.5</v>
      </c>
      <c r="C110">
        <f t="shared" si="8"/>
        <v>225.1250870815345</v>
      </c>
      <c r="D110">
        <f t="shared" si="6"/>
        <v>738.59936706540191</v>
      </c>
      <c r="E110">
        <f t="shared" si="11"/>
        <v>6.977458746431239</v>
      </c>
      <c r="F110">
        <f t="shared" si="9"/>
        <v>739.28975000000003</v>
      </c>
      <c r="G110">
        <f t="shared" si="7"/>
        <v>750.23050000000001</v>
      </c>
      <c r="H110">
        <f t="shared" si="10"/>
        <v>747.28800000000001</v>
      </c>
    </row>
    <row r="111" spans="2:8" x14ac:dyDescent="0.25">
      <c r="B111">
        <v>986.25</v>
      </c>
      <c r="C111">
        <f t="shared" si="8"/>
        <v>227.2522529494785</v>
      </c>
      <c r="D111">
        <f t="shared" si="6"/>
        <v>745.57825770826287</v>
      </c>
      <c r="E111">
        <f t="shared" si="11"/>
        <v>6.9788906428609607</v>
      </c>
      <c r="F111">
        <f t="shared" si="9"/>
        <v>746.19899999999996</v>
      </c>
      <c r="G111">
        <f t="shared" si="7"/>
        <v>757.24199999999996</v>
      </c>
      <c r="H111">
        <f t="shared" si="10"/>
        <v>754.27200000000005</v>
      </c>
    </row>
    <row r="112" spans="2:8" x14ac:dyDescent="0.25">
      <c r="B112">
        <v>986</v>
      </c>
      <c r="C112">
        <f t="shared" si="8"/>
        <v>229.37985545968542</v>
      </c>
      <c r="D112">
        <f t="shared" si="6"/>
        <v>752.55858090447975</v>
      </c>
      <c r="E112">
        <f t="shared" si="11"/>
        <v>6.9803231962168866</v>
      </c>
      <c r="F112">
        <f t="shared" si="9"/>
        <v>753.10825</v>
      </c>
      <c r="G112">
        <f t="shared" si="7"/>
        <v>764.25350000000003</v>
      </c>
      <c r="H112">
        <f t="shared" si="10"/>
        <v>761.25599999999997</v>
      </c>
    </row>
    <row r="113" spans="2:8" x14ac:dyDescent="0.25">
      <c r="B113">
        <v>985.75</v>
      </c>
      <c r="C113">
        <f t="shared" si="8"/>
        <v>231.50789481253398</v>
      </c>
      <c r="D113">
        <f t="shared" si="6"/>
        <v>759.54033731146319</v>
      </c>
      <c r="E113">
        <f t="shared" si="11"/>
        <v>6.9817564069834361</v>
      </c>
      <c r="F113">
        <f t="shared" si="9"/>
        <v>760.01750000000004</v>
      </c>
      <c r="G113">
        <f t="shared" si="7"/>
        <v>771.26499999999999</v>
      </c>
      <c r="H113">
        <f t="shared" si="10"/>
        <v>768.24</v>
      </c>
    </row>
    <row r="114" spans="2:8" x14ac:dyDescent="0.25">
      <c r="B114">
        <v>985.5</v>
      </c>
      <c r="C114">
        <f t="shared" si="8"/>
        <v>233.63637120853096</v>
      </c>
      <c r="D114">
        <f t="shared" si="6"/>
        <v>766.52352758704399</v>
      </c>
      <c r="E114">
        <f t="shared" si="11"/>
        <v>6.983190275580796</v>
      </c>
      <c r="F114">
        <f t="shared" si="9"/>
        <v>766.92674999999997</v>
      </c>
      <c r="G114">
        <f t="shared" si="7"/>
        <v>778.27650000000006</v>
      </c>
      <c r="H114">
        <f t="shared" si="10"/>
        <v>775.22400000000005</v>
      </c>
    </row>
    <row r="115" spans="2:8" x14ac:dyDescent="0.25">
      <c r="B115">
        <v>985.25</v>
      </c>
      <c r="C115">
        <f t="shared" si="8"/>
        <v>235.76528484833565</v>
      </c>
      <c r="D115">
        <f t="shared" si="6"/>
        <v>773.50815238955272</v>
      </c>
      <c r="E115">
        <f t="shared" si="11"/>
        <v>6.9846248025087334</v>
      </c>
      <c r="F115">
        <f t="shared" si="9"/>
        <v>773.83600000000001</v>
      </c>
      <c r="G115">
        <f t="shared" si="7"/>
        <v>785.28800000000001</v>
      </c>
      <c r="H115">
        <f t="shared" si="10"/>
        <v>782.20799999999997</v>
      </c>
    </row>
    <row r="116" spans="2:8" x14ac:dyDescent="0.25">
      <c r="B116">
        <v>985</v>
      </c>
      <c r="C116">
        <f t="shared" si="8"/>
        <v>237.89463593276491</v>
      </c>
      <c r="D116">
        <f t="shared" si="6"/>
        <v>780.4942123778377</v>
      </c>
      <c r="E116">
        <f t="shared" si="11"/>
        <v>6.9860599882849783</v>
      </c>
      <c r="F116">
        <f t="shared" si="9"/>
        <v>780.74525000000006</v>
      </c>
      <c r="G116">
        <f t="shared" si="7"/>
        <v>792.29949999999997</v>
      </c>
      <c r="H116">
        <f t="shared" si="10"/>
        <v>789.19200000000001</v>
      </c>
    </row>
    <row r="117" spans="2:8" x14ac:dyDescent="0.25">
      <c r="B117">
        <v>984.75</v>
      </c>
      <c r="C117">
        <f t="shared" si="8"/>
        <v>240.0244246627536</v>
      </c>
      <c r="D117">
        <f t="shared" si="6"/>
        <v>787.48170821113388</v>
      </c>
      <c r="E117">
        <f t="shared" si="11"/>
        <v>6.9874958332961796</v>
      </c>
      <c r="F117">
        <f t="shared" si="9"/>
        <v>787.65449999999998</v>
      </c>
      <c r="G117">
        <f t="shared" si="7"/>
        <v>799.31100000000004</v>
      </c>
      <c r="H117">
        <f t="shared" si="10"/>
        <v>796.17600000000004</v>
      </c>
    </row>
    <row r="118" spans="2:8" x14ac:dyDescent="0.25">
      <c r="B118">
        <v>984.5</v>
      </c>
      <c r="C118">
        <f t="shared" si="8"/>
        <v>242.15465123938927</v>
      </c>
      <c r="D118">
        <f t="shared" si="6"/>
        <v>794.47064054917746</v>
      </c>
      <c r="E118">
        <f t="shared" si="11"/>
        <v>6.9889323380435826</v>
      </c>
      <c r="F118">
        <f t="shared" si="9"/>
        <v>794.56375000000003</v>
      </c>
      <c r="G118">
        <f t="shared" si="7"/>
        <v>806.32249999999999</v>
      </c>
      <c r="H118">
        <f t="shared" si="10"/>
        <v>803.16</v>
      </c>
    </row>
    <row r="119" spans="2:8" x14ac:dyDescent="0.25">
      <c r="B119">
        <v>984.25</v>
      </c>
      <c r="C119">
        <f t="shared" si="8"/>
        <v>244.28531586391196</v>
      </c>
      <c r="D119">
        <f t="shared" si="6"/>
        <v>801.46101005220464</v>
      </c>
      <c r="E119">
        <f t="shared" si="11"/>
        <v>6.990369503027182</v>
      </c>
      <c r="F119">
        <f t="shared" si="9"/>
        <v>801.47299999999996</v>
      </c>
      <c r="G119">
        <f t="shared" si="7"/>
        <v>813.33399999999995</v>
      </c>
      <c r="H119">
        <f t="shared" si="10"/>
        <v>810.14400000000001</v>
      </c>
    </row>
    <row r="120" spans="2:8" x14ac:dyDescent="0.25">
      <c r="B120">
        <v>984</v>
      </c>
      <c r="C120">
        <f t="shared" si="8"/>
        <v>246.41641873769461</v>
      </c>
      <c r="D120">
        <f t="shared" si="6"/>
        <v>808.45281738088795</v>
      </c>
      <c r="E120">
        <f t="shared" si="11"/>
        <v>6.9918073286833078</v>
      </c>
      <c r="F120">
        <f t="shared" si="9"/>
        <v>808.38225</v>
      </c>
      <c r="G120">
        <f t="shared" si="7"/>
        <v>820.34550000000002</v>
      </c>
      <c r="H120">
        <f t="shared" si="10"/>
        <v>817.12800000000004</v>
      </c>
    </row>
    <row r="121" spans="2:8" x14ac:dyDescent="0.25">
      <c r="B121">
        <v>983.75</v>
      </c>
      <c r="C121">
        <f t="shared" si="8"/>
        <v>248.54796006225783</v>
      </c>
      <c r="D121">
        <f t="shared" si="6"/>
        <v>815.44606319638399</v>
      </c>
      <c r="E121">
        <f t="shared" si="11"/>
        <v>6.9932458154960386</v>
      </c>
      <c r="F121">
        <f t="shared" si="9"/>
        <v>815.29150000000004</v>
      </c>
      <c r="G121">
        <f t="shared" si="7"/>
        <v>827.35699999999997</v>
      </c>
      <c r="H121">
        <f t="shared" si="10"/>
        <v>824.11199999999997</v>
      </c>
    </row>
    <row r="122" spans="2:8" x14ac:dyDescent="0.25">
      <c r="B122">
        <v>983.5</v>
      </c>
      <c r="C122">
        <f t="shared" si="8"/>
        <v>250.67994003926495</v>
      </c>
      <c r="D122">
        <f t="shared" si="6"/>
        <v>822.44074816031809</v>
      </c>
      <c r="E122">
        <f t="shared" si="11"/>
        <v>6.9946849639341053</v>
      </c>
      <c r="F122">
        <f t="shared" si="9"/>
        <v>822.20074999999997</v>
      </c>
      <c r="G122">
        <f t="shared" si="7"/>
        <v>834.36850000000004</v>
      </c>
      <c r="H122">
        <f t="shared" si="10"/>
        <v>831.096</v>
      </c>
    </row>
    <row r="123" spans="2:8" x14ac:dyDescent="0.25">
      <c r="B123">
        <v>983.25</v>
      </c>
      <c r="C123">
        <f t="shared" si="8"/>
        <v>252.81235887052202</v>
      </c>
      <c r="D123">
        <f t="shared" si="6"/>
        <v>829.43687293478354</v>
      </c>
      <c r="E123">
        <f t="shared" si="11"/>
        <v>6.9961247744654429</v>
      </c>
      <c r="F123">
        <f t="shared" si="9"/>
        <v>829.11</v>
      </c>
      <c r="G123">
        <f t="shared" si="7"/>
        <v>841.38</v>
      </c>
      <c r="H123">
        <f t="shared" si="10"/>
        <v>838.08</v>
      </c>
    </row>
    <row r="124" spans="2:8" x14ac:dyDescent="0.25">
      <c r="B124">
        <v>983</v>
      </c>
      <c r="C124">
        <f t="shared" si="8"/>
        <v>254.94521675798765</v>
      </c>
      <c r="D124">
        <f t="shared" si="6"/>
        <v>836.43443818237427</v>
      </c>
      <c r="E124">
        <f t="shared" si="11"/>
        <v>6.9975652475907282</v>
      </c>
      <c r="F124">
        <f t="shared" si="9"/>
        <v>836.01925000000006</v>
      </c>
      <c r="G124">
        <f t="shared" si="7"/>
        <v>848.39149999999995</v>
      </c>
      <c r="H124">
        <f t="shared" si="10"/>
        <v>845.06399999999996</v>
      </c>
    </row>
    <row r="125" spans="2:8" x14ac:dyDescent="0.25">
      <c r="B125">
        <v>982.75</v>
      </c>
      <c r="C125">
        <f t="shared" si="8"/>
        <v>257.07851390375339</v>
      </c>
      <c r="D125">
        <f t="shared" si="6"/>
        <v>843.4334445661201</v>
      </c>
      <c r="E125">
        <f t="shared" si="11"/>
        <v>6.9990063837458365</v>
      </c>
      <c r="F125">
        <f t="shared" si="9"/>
        <v>842.92849999999999</v>
      </c>
      <c r="G125">
        <f t="shared" si="7"/>
        <v>855.40300000000002</v>
      </c>
      <c r="H125">
        <f t="shared" si="10"/>
        <v>852.048</v>
      </c>
    </row>
    <row r="126" spans="2:8" x14ac:dyDescent="0.25">
      <c r="B126">
        <v>982.5</v>
      </c>
      <c r="C126">
        <f t="shared" si="8"/>
        <v>259.21225051006326</v>
      </c>
      <c r="D126">
        <f t="shared" si="6"/>
        <v>850.43389274955143</v>
      </c>
      <c r="E126">
        <f t="shared" si="11"/>
        <v>7.000448183431331</v>
      </c>
      <c r="F126">
        <f t="shared" si="9"/>
        <v>849.83775000000003</v>
      </c>
      <c r="G126">
        <f t="shared" si="7"/>
        <v>862.41449999999998</v>
      </c>
      <c r="H126">
        <f t="shared" si="10"/>
        <v>859.03200000000004</v>
      </c>
    </row>
    <row r="127" spans="2:8" x14ac:dyDescent="0.25">
      <c r="B127">
        <v>982.25</v>
      </c>
      <c r="C127">
        <f t="shared" si="8"/>
        <v>261.34642677929912</v>
      </c>
      <c r="D127">
        <f t="shared" si="6"/>
        <v>857.43578339665066</v>
      </c>
      <c r="E127">
        <f t="shared" si="11"/>
        <v>7.0018906470992306</v>
      </c>
      <c r="F127">
        <f t="shared" si="9"/>
        <v>856.74699999999996</v>
      </c>
      <c r="G127">
        <f t="shared" si="7"/>
        <v>869.42600000000004</v>
      </c>
      <c r="H127">
        <f t="shared" si="10"/>
        <v>866.01599999999996</v>
      </c>
    </row>
    <row r="128" spans="2:8" x14ac:dyDescent="0.25">
      <c r="B128">
        <v>982</v>
      </c>
      <c r="C128">
        <f t="shared" si="8"/>
        <v>263.48104291399551</v>
      </c>
      <c r="D128">
        <f t="shared" si="6"/>
        <v>864.43911717190133</v>
      </c>
      <c r="E128">
        <f t="shared" si="11"/>
        <v>7.0033337752506668</v>
      </c>
      <c r="F128">
        <f t="shared" si="9"/>
        <v>863.65625</v>
      </c>
      <c r="G128">
        <f t="shared" si="7"/>
        <v>876.4375</v>
      </c>
      <c r="H128">
        <f t="shared" si="10"/>
        <v>873</v>
      </c>
    </row>
    <row r="129" spans="2:8" x14ac:dyDescent="0.25">
      <c r="B129">
        <v>981.75</v>
      </c>
      <c r="C129">
        <f t="shared" si="8"/>
        <v>265.61609911682461</v>
      </c>
      <c r="D129">
        <f t="shared" si="6"/>
        <v>871.44389474023831</v>
      </c>
      <c r="E129">
        <f t="shared" si="11"/>
        <v>7.0047775683369764</v>
      </c>
      <c r="F129">
        <f t="shared" si="9"/>
        <v>870.56550000000004</v>
      </c>
      <c r="G129">
        <f t="shared" si="7"/>
        <v>883.44899999999996</v>
      </c>
      <c r="H129">
        <f t="shared" si="10"/>
        <v>879.98400000000004</v>
      </c>
    </row>
    <row r="130" spans="2:8" x14ac:dyDescent="0.25">
      <c r="B130">
        <v>981.5</v>
      </c>
      <c r="C130">
        <f t="shared" si="8"/>
        <v>267.75159559061132</v>
      </c>
      <c r="D130">
        <f t="shared" si="6"/>
        <v>878.45011676709771</v>
      </c>
      <c r="E130">
        <f t="shared" si="11"/>
        <v>7.0062220268594047</v>
      </c>
      <c r="F130">
        <f t="shared" si="9"/>
        <v>877.47474999999997</v>
      </c>
      <c r="G130">
        <f t="shared" si="7"/>
        <v>890.46050000000002</v>
      </c>
      <c r="H130">
        <f t="shared" si="10"/>
        <v>886.96799999999996</v>
      </c>
    </row>
    <row r="131" spans="2:8" x14ac:dyDescent="0.25">
      <c r="B131">
        <v>981.25</v>
      </c>
      <c r="C131">
        <f t="shared" si="8"/>
        <v>269.88753253831817</v>
      </c>
      <c r="D131">
        <f t="shared" si="6"/>
        <v>885.45778391836677</v>
      </c>
      <c r="E131">
        <f t="shared" si="11"/>
        <v>7.0076671512690609</v>
      </c>
      <c r="F131">
        <f t="shared" si="9"/>
        <v>884.38400000000001</v>
      </c>
      <c r="G131">
        <f t="shared" si="7"/>
        <v>897.47199999999998</v>
      </c>
      <c r="H131">
        <f t="shared" si="10"/>
        <v>893.952</v>
      </c>
    </row>
    <row r="132" spans="2:8" x14ac:dyDescent="0.25">
      <c r="B132">
        <v>981</v>
      </c>
      <c r="C132">
        <f t="shared" si="8"/>
        <v>272.02391016305063</v>
      </c>
      <c r="D132">
        <f t="shared" ref="D132:D195" si="12">C132*1000/25.4/12</f>
        <v>892.46689686040236</v>
      </c>
      <c r="E132">
        <f t="shared" si="11"/>
        <v>7.0091129420355855</v>
      </c>
      <c r="F132">
        <f t="shared" si="9"/>
        <v>891.29324999999994</v>
      </c>
      <c r="G132">
        <f t="shared" ref="G132:G195" si="13">$K$6*($A$3-$B132)/1000</f>
        <v>904.48350000000005</v>
      </c>
      <c r="H132">
        <f t="shared" si="10"/>
        <v>900.93600000000004</v>
      </c>
    </row>
    <row r="133" spans="2:8" x14ac:dyDescent="0.25">
      <c r="B133">
        <v>980.75</v>
      </c>
      <c r="C133">
        <f t="shared" ref="C133:C196" si="14">44330*(1-(B133/$A$3)^(1/5.255))</f>
        <v>274.16072866807639</v>
      </c>
      <c r="D133">
        <f t="shared" si="12"/>
        <v>899.47745626009328</v>
      </c>
      <c r="E133">
        <f t="shared" si="11"/>
        <v>7.0105593996909192</v>
      </c>
      <c r="F133">
        <f t="shared" ref="F133:F196" si="15">$K$5*($A$3-$B133)/1000</f>
        <v>898.20249999999999</v>
      </c>
      <c r="G133">
        <f t="shared" si="13"/>
        <v>911.495</v>
      </c>
      <c r="H133">
        <f t="shared" ref="H133:H196" si="16">$L$6*($A$3-$B133)*($L$9+273)/1000</f>
        <v>907.92</v>
      </c>
    </row>
    <row r="134" spans="2:8" x14ac:dyDescent="0.25">
      <c r="B134">
        <v>980.5</v>
      </c>
      <c r="C134">
        <f t="shared" si="14"/>
        <v>276.29798825679126</v>
      </c>
      <c r="D134">
        <f t="shared" si="12"/>
        <v>906.4894627847483</v>
      </c>
      <c r="E134">
        <f t="shared" ref="E134:E197" si="17">D134-D133</f>
        <v>7.0120065246550212</v>
      </c>
      <c r="F134">
        <f t="shared" si="15"/>
        <v>905.11175000000003</v>
      </c>
      <c r="G134">
        <f t="shared" si="13"/>
        <v>918.50649999999996</v>
      </c>
      <c r="H134">
        <f t="shared" si="16"/>
        <v>914.904</v>
      </c>
    </row>
    <row r="135" spans="2:8" x14ac:dyDescent="0.25">
      <c r="B135">
        <v>980.25</v>
      </c>
      <c r="C135">
        <f t="shared" si="14"/>
        <v>278.43568913274345</v>
      </c>
      <c r="D135">
        <f t="shared" si="12"/>
        <v>913.50291710217664</v>
      </c>
      <c r="E135">
        <f t="shared" si="17"/>
        <v>7.0134543174283408</v>
      </c>
      <c r="F135">
        <f t="shared" si="15"/>
        <v>912.02099999999996</v>
      </c>
      <c r="G135">
        <f t="shared" si="13"/>
        <v>925.51800000000003</v>
      </c>
      <c r="H135">
        <f t="shared" si="16"/>
        <v>921.88800000000003</v>
      </c>
    </row>
    <row r="136" spans="2:8" x14ac:dyDescent="0.25">
      <c r="B136">
        <v>980</v>
      </c>
      <c r="C136">
        <f t="shared" si="14"/>
        <v>280.57383149961913</v>
      </c>
      <c r="D136">
        <f t="shared" si="12"/>
        <v>920.51781988064022</v>
      </c>
      <c r="E136">
        <f t="shared" si="17"/>
        <v>7.0149027784635791</v>
      </c>
      <c r="F136">
        <f t="shared" si="15"/>
        <v>918.93025</v>
      </c>
      <c r="G136">
        <f t="shared" si="13"/>
        <v>932.52949999999998</v>
      </c>
      <c r="H136">
        <f t="shared" si="16"/>
        <v>928.87199999999996</v>
      </c>
    </row>
    <row r="137" spans="2:8" x14ac:dyDescent="0.25">
      <c r="B137">
        <v>979.75</v>
      </c>
      <c r="C137">
        <f t="shared" si="14"/>
        <v>282.71241556127177</v>
      </c>
      <c r="D137">
        <f t="shared" si="12"/>
        <v>927.53417178894949</v>
      </c>
      <c r="E137">
        <f t="shared" si="17"/>
        <v>7.0163519083092751</v>
      </c>
      <c r="F137">
        <f t="shared" si="15"/>
        <v>925.83950000000004</v>
      </c>
      <c r="G137">
        <f t="shared" si="13"/>
        <v>939.54100000000005</v>
      </c>
      <c r="H137">
        <f t="shared" si="16"/>
        <v>935.85599999999999</v>
      </c>
    </row>
    <row r="138" spans="2:8" x14ac:dyDescent="0.25">
      <c r="B138">
        <v>979.5</v>
      </c>
      <c r="C138">
        <f t="shared" si="14"/>
        <v>284.85144152167777</v>
      </c>
      <c r="D138">
        <f t="shared" si="12"/>
        <v>934.55197349631817</v>
      </c>
      <c r="E138">
        <f t="shared" si="17"/>
        <v>7.017801707368676</v>
      </c>
      <c r="F138">
        <f t="shared" si="15"/>
        <v>932.74874999999997</v>
      </c>
      <c r="G138">
        <f t="shared" si="13"/>
        <v>946.55250000000001</v>
      </c>
      <c r="H138">
        <f t="shared" si="16"/>
        <v>942.84</v>
      </c>
    </row>
    <row r="139" spans="2:8" x14ac:dyDescent="0.25">
      <c r="B139">
        <v>979.25</v>
      </c>
      <c r="C139">
        <f t="shared" si="14"/>
        <v>286.99090958497118</v>
      </c>
      <c r="D139">
        <f t="shared" si="12"/>
        <v>941.57122567247779</v>
      </c>
      <c r="E139">
        <f t="shared" si="17"/>
        <v>7.0192521761596254</v>
      </c>
      <c r="F139">
        <f t="shared" si="15"/>
        <v>939.65800000000002</v>
      </c>
      <c r="G139">
        <f t="shared" si="13"/>
        <v>953.56399999999996</v>
      </c>
      <c r="H139">
        <f t="shared" si="16"/>
        <v>949.82399999999996</v>
      </c>
    </row>
    <row r="140" spans="2:8" x14ac:dyDescent="0.25">
      <c r="B140">
        <v>979</v>
      </c>
      <c r="C140">
        <f t="shared" si="14"/>
        <v>289.13081995543359</v>
      </c>
      <c r="D140">
        <f t="shared" si="12"/>
        <v>948.5919289876432</v>
      </c>
      <c r="E140">
        <f t="shared" si="17"/>
        <v>7.0207033151654059</v>
      </c>
      <c r="F140">
        <f t="shared" si="15"/>
        <v>946.56724999999994</v>
      </c>
      <c r="G140">
        <f t="shared" si="13"/>
        <v>960.57550000000003</v>
      </c>
      <c r="H140">
        <f t="shared" si="16"/>
        <v>956.80799999999999</v>
      </c>
    </row>
    <row r="141" spans="2:8" x14ac:dyDescent="0.25">
      <c r="B141">
        <v>978.75</v>
      </c>
      <c r="C141">
        <f t="shared" si="14"/>
        <v>291.27117283748447</v>
      </c>
      <c r="D141">
        <f t="shared" si="12"/>
        <v>955.61408411248192</v>
      </c>
      <c r="E141">
        <f t="shared" si="17"/>
        <v>7.0221551248387186</v>
      </c>
      <c r="F141">
        <f t="shared" si="15"/>
        <v>953.47649999999999</v>
      </c>
      <c r="G141">
        <f t="shared" si="13"/>
        <v>967.58699999999999</v>
      </c>
      <c r="H141">
        <f t="shared" si="16"/>
        <v>963.79200000000003</v>
      </c>
    </row>
    <row r="142" spans="2:8" x14ac:dyDescent="0.25">
      <c r="B142">
        <v>978.5</v>
      </c>
      <c r="C142">
        <f t="shared" si="14"/>
        <v>293.41196843569583</v>
      </c>
      <c r="D142">
        <f t="shared" si="12"/>
        <v>962.63769171816205</v>
      </c>
      <c r="E142">
        <f t="shared" si="17"/>
        <v>7.0236076056801267</v>
      </c>
      <c r="F142">
        <f t="shared" si="15"/>
        <v>960.38575000000003</v>
      </c>
      <c r="G142">
        <f t="shared" si="13"/>
        <v>974.59849999999994</v>
      </c>
      <c r="H142">
        <f t="shared" si="16"/>
        <v>970.77599999999995</v>
      </c>
    </row>
    <row r="143" spans="2:8" x14ac:dyDescent="0.25">
      <c r="B143">
        <v>978.25</v>
      </c>
      <c r="C143">
        <f t="shared" si="14"/>
        <v>295.55320695479219</v>
      </c>
      <c r="D143">
        <f t="shared" si="12"/>
        <v>969.66275247635247</v>
      </c>
      <c r="E143">
        <f t="shared" si="17"/>
        <v>7.0250607581904205</v>
      </c>
      <c r="F143">
        <f t="shared" si="15"/>
        <v>967.29499999999996</v>
      </c>
      <c r="G143">
        <f t="shared" si="13"/>
        <v>981.61</v>
      </c>
      <c r="H143">
        <f t="shared" si="16"/>
        <v>977.76</v>
      </c>
    </row>
    <row r="144" spans="2:8" x14ac:dyDescent="0.25">
      <c r="B144">
        <v>978</v>
      </c>
      <c r="C144">
        <f t="shared" si="14"/>
        <v>297.69488859963099</v>
      </c>
      <c r="D144">
        <f t="shared" si="12"/>
        <v>976.6892670591568</v>
      </c>
      <c r="E144">
        <f t="shared" si="17"/>
        <v>7.0265145828043387</v>
      </c>
      <c r="F144">
        <f t="shared" si="15"/>
        <v>974.20425</v>
      </c>
      <c r="G144">
        <f t="shared" si="13"/>
        <v>988.62149999999997</v>
      </c>
      <c r="H144">
        <f t="shared" si="16"/>
        <v>984.74400000000003</v>
      </c>
    </row>
    <row r="145" spans="2:8" x14ac:dyDescent="0.25">
      <c r="B145">
        <v>977.75</v>
      </c>
      <c r="C145">
        <f t="shared" si="14"/>
        <v>299.83701357523216</v>
      </c>
      <c r="D145">
        <f t="shared" si="12"/>
        <v>983.71723613921324</v>
      </c>
      <c r="E145">
        <f t="shared" si="17"/>
        <v>7.0279690800564367</v>
      </c>
      <c r="F145">
        <f t="shared" si="15"/>
        <v>981.11350000000004</v>
      </c>
      <c r="G145">
        <f t="shared" si="13"/>
        <v>995.63300000000004</v>
      </c>
      <c r="H145">
        <f t="shared" si="16"/>
        <v>991.72799999999995</v>
      </c>
    </row>
    <row r="146" spans="2:8" x14ac:dyDescent="0.25">
      <c r="B146">
        <v>977.5</v>
      </c>
      <c r="C146">
        <f t="shared" si="14"/>
        <v>301.97958208675334</v>
      </c>
      <c r="D146">
        <f t="shared" si="12"/>
        <v>990.74666038961084</v>
      </c>
      <c r="E146">
        <f t="shared" si="17"/>
        <v>7.0294242503975966</v>
      </c>
      <c r="F146">
        <f t="shared" si="15"/>
        <v>988.02274999999997</v>
      </c>
      <c r="G146">
        <f t="shared" si="13"/>
        <v>1002.6445</v>
      </c>
      <c r="H146">
        <f t="shared" si="16"/>
        <v>998.71199999999999</v>
      </c>
    </row>
    <row r="147" spans="2:8" x14ac:dyDescent="0.25">
      <c r="B147">
        <v>977.25</v>
      </c>
      <c r="C147">
        <f t="shared" si="14"/>
        <v>304.12259433950476</v>
      </c>
      <c r="D147">
        <f t="shared" si="12"/>
        <v>997.77754048393956</v>
      </c>
      <c r="E147">
        <f t="shared" si="17"/>
        <v>7.0308800943287224</v>
      </c>
      <c r="F147">
        <f t="shared" si="15"/>
        <v>994.93200000000002</v>
      </c>
      <c r="G147">
        <f t="shared" si="13"/>
        <v>1009.6559999999999</v>
      </c>
      <c r="H147">
        <f t="shared" si="16"/>
        <v>1005.696</v>
      </c>
    </row>
    <row r="148" spans="2:8" x14ac:dyDescent="0.25">
      <c r="B148">
        <v>977</v>
      </c>
      <c r="C148">
        <f t="shared" si="14"/>
        <v>306.26605053893451</v>
      </c>
      <c r="D148">
        <f t="shared" si="12"/>
        <v>1004.809877096242</v>
      </c>
      <c r="E148">
        <f t="shared" si="17"/>
        <v>7.0323366123024016</v>
      </c>
      <c r="F148">
        <f t="shared" si="15"/>
        <v>1001.8412499999999</v>
      </c>
      <c r="G148">
        <f t="shared" si="13"/>
        <v>1016.6675</v>
      </c>
      <c r="H148">
        <f t="shared" si="16"/>
        <v>1012.68</v>
      </c>
    </row>
    <row r="149" spans="2:8" x14ac:dyDescent="0.25">
      <c r="B149">
        <v>976.75</v>
      </c>
      <c r="C149">
        <f t="shared" si="14"/>
        <v>308.40995089065308</v>
      </c>
      <c r="D149">
        <f t="shared" si="12"/>
        <v>1011.8436709010929</v>
      </c>
      <c r="E149">
        <f t="shared" si="17"/>
        <v>7.0337938048509159</v>
      </c>
      <c r="F149">
        <f t="shared" si="15"/>
        <v>1008.7505</v>
      </c>
      <c r="G149">
        <f t="shared" si="13"/>
        <v>1023.679</v>
      </c>
      <c r="H149">
        <f t="shared" si="16"/>
        <v>1019.664</v>
      </c>
    </row>
    <row r="150" spans="2:8" x14ac:dyDescent="0.25">
      <c r="B150">
        <v>976.5</v>
      </c>
      <c r="C150">
        <f t="shared" si="14"/>
        <v>310.55429560040369</v>
      </c>
      <c r="D150">
        <f t="shared" si="12"/>
        <v>1018.878922573503</v>
      </c>
      <c r="E150">
        <f t="shared" si="17"/>
        <v>7.0352516724101406</v>
      </c>
      <c r="F150">
        <f t="shared" si="15"/>
        <v>1015.65975</v>
      </c>
      <c r="G150">
        <f t="shared" si="13"/>
        <v>1030.6904999999999</v>
      </c>
      <c r="H150">
        <f t="shared" si="16"/>
        <v>1026.6479999999999</v>
      </c>
    </row>
    <row r="151" spans="2:8" x14ac:dyDescent="0.25">
      <c r="B151">
        <v>976.25</v>
      </c>
      <c r="C151">
        <f t="shared" si="14"/>
        <v>312.69908487408736</v>
      </c>
      <c r="D151">
        <f t="shared" si="12"/>
        <v>1025.9156327890007</v>
      </c>
      <c r="E151">
        <f t="shared" si="17"/>
        <v>7.0367102154976919</v>
      </c>
      <c r="F151">
        <f t="shared" si="15"/>
        <v>1022.569</v>
      </c>
      <c r="G151">
        <f t="shared" si="13"/>
        <v>1037.702</v>
      </c>
      <c r="H151">
        <f t="shared" si="16"/>
        <v>1033.6320000000001</v>
      </c>
    </row>
    <row r="152" spans="2:8" x14ac:dyDescent="0.25">
      <c r="B152">
        <v>976</v>
      </c>
      <c r="C152">
        <f t="shared" si="14"/>
        <v>314.84431891775733</v>
      </c>
      <c r="D152">
        <f t="shared" si="12"/>
        <v>1032.9538022236131</v>
      </c>
      <c r="E152">
        <f t="shared" si="17"/>
        <v>7.0381694346124277</v>
      </c>
      <c r="F152">
        <f t="shared" si="15"/>
        <v>1029.4782499999999</v>
      </c>
      <c r="G152">
        <f t="shared" si="13"/>
        <v>1044.7135000000001</v>
      </c>
      <c r="H152">
        <f t="shared" si="16"/>
        <v>1040.616</v>
      </c>
    </row>
    <row r="153" spans="2:8" x14ac:dyDescent="0.25">
      <c r="B153">
        <v>975.75</v>
      </c>
      <c r="C153">
        <f t="shared" si="14"/>
        <v>316.98999793759998</v>
      </c>
      <c r="D153">
        <f t="shared" si="12"/>
        <v>1039.9934315538057</v>
      </c>
      <c r="E153">
        <f t="shared" si="17"/>
        <v>7.0396293301926107</v>
      </c>
      <c r="F153">
        <f t="shared" si="15"/>
        <v>1036.3875</v>
      </c>
      <c r="G153">
        <f t="shared" si="13"/>
        <v>1051.7249999999999</v>
      </c>
      <c r="H153">
        <f t="shared" si="16"/>
        <v>1047.5999999999999</v>
      </c>
    </row>
    <row r="154" spans="2:8" x14ac:dyDescent="0.25">
      <c r="B154">
        <v>975.5</v>
      </c>
      <c r="C154">
        <f t="shared" si="14"/>
        <v>319.13612213996396</v>
      </c>
      <c r="D154">
        <f t="shared" si="12"/>
        <v>1047.0345214565748</v>
      </c>
      <c r="E154">
        <f t="shared" si="17"/>
        <v>7.0410899027690448</v>
      </c>
      <c r="F154">
        <f t="shared" si="15"/>
        <v>1043.29675</v>
      </c>
      <c r="G154">
        <f t="shared" si="13"/>
        <v>1058.7365</v>
      </c>
      <c r="H154">
        <f t="shared" si="16"/>
        <v>1054.5840000000001</v>
      </c>
    </row>
    <row r="155" spans="2:8" x14ac:dyDescent="0.25">
      <c r="B155">
        <v>975.25</v>
      </c>
      <c r="C155">
        <f t="shared" si="14"/>
        <v>321.28269173134078</v>
      </c>
      <c r="D155">
        <f t="shared" si="12"/>
        <v>1054.0770726093858</v>
      </c>
      <c r="E155">
        <f t="shared" si="17"/>
        <v>7.0425511528110292</v>
      </c>
      <c r="F155">
        <f t="shared" si="15"/>
        <v>1050.2059999999999</v>
      </c>
      <c r="G155">
        <f t="shared" si="13"/>
        <v>1065.748</v>
      </c>
      <c r="H155">
        <f t="shared" si="16"/>
        <v>1061.568</v>
      </c>
    </row>
    <row r="156" spans="2:8" x14ac:dyDescent="0.25">
      <c r="B156">
        <v>975</v>
      </c>
      <c r="C156">
        <f t="shared" si="14"/>
        <v>323.4297069183695</v>
      </c>
      <c r="D156">
        <f t="shared" si="12"/>
        <v>1061.1210856901887</v>
      </c>
      <c r="E156">
        <f>D156-D155</f>
        <v>7.0440130808028698</v>
      </c>
      <c r="F156">
        <f t="shared" si="15"/>
        <v>1057.1152500000001</v>
      </c>
      <c r="G156">
        <f t="shared" si="13"/>
        <v>1072.7594999999999</v>
      </c>
      <c r="H156">
        <f t="shared" si="16"/>
        <v>1068.5519999999999</v>
      </c>
    </row>
    <row r="157" spans="2:8" x14ac:dyDescent="0.25">
      <c r="B157">
        <v>974.75</v>
      </c>
      <c r="C157">
        <f t="shared" si="14"/>
        <v>325.57716790784667</v>
      </c>
      <c r="D157">
        <f t="shared" si="12"/>
        <v>1068.1665613774499</v>
      </c>
      <c r="E157">
        <f t="shared" si="17"/>
        <v>7.0454756872611597</v>
      </c>
      <c r="F157">
        <f t="shared" si="15"/>
        <v>1064.0245</v>
      </c>
      <c r="G157">
        <f t="shared" si="13"/>
        <v>1079.771</v>
      </c>
      <c r="H157">
        <f t="shared" si="16"/>
        <v>1075.5360000000001</v>
      </c>
    </row>
    <row r="158" spans="2:8" x14ac:dyDescent="0.25">
      <c r="B158">
        <v>974.5</v>
      </c>
      <c r="C158">
        <f t="shared" si="14"/>
        <v>327.72507490670171</v>
      </c>
      <c r="D158">
        <f t="shared" si="12"/>
        <v>1075.2135003500712</v>
      </c>
      <c r="E158">
        <f t="shared" si="17"/>
        <v>7.0469389726213194</v>
      </c>
      <c r="F158">
        <f t="shared" si="15"/>
        <v>1070.9337499999999</v>
      </c>
      <c r="G158">
        <f t="shared" si="13"/>
        <v>1086.7825</v>
      </c>
      <c r="H158">
        <f t="shared" si="16"/>
        <v>1082.52</v>
      </c>
    </row>
    <row r="159" spans="2:8" x14ac:dyDescent="0.25">
      <c r="B159">
        <v>974.25</v>
      </c>
      <c r="C159">
        <f t="shared" si="14"/>
        <v>329.87342812202655</v>
      </c>
      <c r="D159">
        <f t="shared" si="12"/>
        <v>1082.2619032874888</v>
      </c>
      <c r="E159">
        <f t="shared" si="17"/>
        <v>7.0484029374176771</v>
      </c>
      <c r="F159">
        <f t="shared" si="15"/>
        <v>1077.8430000000001</v>
      </c>
      <c r="G159">
        <f t="shared" si="13"/>
        <v>1093.7940000000001</v>
      </c>
      <c r="H159">
        <f t="shared" si="16"/>
        <v>1089.5039999999999</v>
      </c>
    </row>
    <row r="160" spans="2:8" x14ac:dyDescent="0.25">
      <c r="B160">
        <v>974</v>
      </c>
      <c r="C160">
        <f t="shared" si="14"/>
        <v>332.02222776106072</v>
      </c>
      <c r="D160">
        <f t="shared" si="12"/>
        <v>1089.3117708696218</v>
      </c>
      <c r="E160">
        <f t="shared" si="17"/>
        <v>7.0498675821329471</v>
      </c>
      <c r="F160">
        <f t="shared" si="15"/>
        <v>1084.75225</v>
      </c>
      <c r="G160">
        <f t="shared" si="13"/>
        <v>1100.8054999999999</v>
      </c>
      <c r="H160">
        <f t="shared" si="16"/>
        <v>1096.4880000000001</v>
      </c>
    </row>
    <row r="161" spans="2:8" x14ac:dyDescent="0.25">
      <c r="B161">
        <v>973.75</v>
      </c>
      <c r="C161">
        <f t="shared" si="14"/>
        <v>334.17147403118645</v>
      </c>
      <c r="D161">
        <f t="shared" si="12"/>
        <v>1096.3631037768585</v>
      </c>
      <c r="E161">
        <f t="shared" si="17"/>
        <v>7.051332907236656</v>
      </c>
      <c r="F161">
        <f t="shared" si="15"/>
        <v>1091.6614999999999</v>
      </c>
      <c r="G161">
        <f t="shared" si="13"/>
        <v>1107.817</v>
      </c>
      <c r="H161">
        <f t="shared" si="16"/>
        <v>1103.472</v>
      </c>
    </row>
    <row r="162" spans="2:8" x14ac:dyDescent="0.25">
      <c r="B162">
        <v>973.5</v>
      </c>
      <c r="C162">
        <f t="shared" si="14"/>
        <v>336.32116713994833</v>
      </c>
      <c r="D162">
        <f t="shared" si="12"/>
        <v>1103.4159026901193</v>
      </c>
      <c r="E162">
        <f t="shared" si="17"/>
        <v>7.0527989132608582</v>
      </c>
      <c r="F162">
        <f t="shared" si="15"/>
        <v>1098.5707500000001</v>
      </c>
      <c r="G162">
        <f t="shared" si="13"/>
        <v>1114.8285000000001</v>
      </c>
      <c r="H162">
        <f t="shared" si="16"/>
        <v>1110.4559999999999</v>
      </c>
    </row>
    <row r="163" spans="2:8" x14ac:dyDescent="0.25">
      <c r="B163">
        <v>973.25</v>
      </c>
      <c r="C163">
        <f t="shared" si="14"/>
        <v>338.47130729502396</v>
      </c>
      <c r="D163">
        <f t="shared" si="12"/>
        <v>1110.4701682907612</v>
      </c>
      <c r="E163">
        <f t="shared" si="17"/>
        <v>7.0542656006418838</v>
      </c>
      <c r="F163">
        <f t="shared" si="15"/>
        <v>1105.48</v>
      </c>
      <c r="G163">
        <f t="shared" si="13"/>
        <v>1121.8399999999999</v>
      </c>
      <c r="H163">
        <f t="shared" si="16"/>
        <v>1117.44</v>
      </c>
    </row>
    <row r="164" spans="2:8" x14ac:dyDescent="0.25">
      <c r="B164">
        <v>973</v>
      </c>
      <c r="C164">
        <f t="shared" si="14"/>
        <v>340.62189470425335</v>
      </c>
      <c r="D164">
        <f t="shared" si="12"/>
        <v>1117.5259012606737</v>
      </c>
      <c r="E164">
        <f t="shared" si="17"/>
        <v>7.0557329699124693</v>
      </c>
      <c r="F164">
        <f t="shared" si="15"/>
        <v>1112.3892499999999</v>
      </c>
      <c r="G164">
        <f t="shared" si="13"/>
        <v>1128.8515</v>
      </c>
      <c r="H164">
        <f t="shared" si="16"/>
        <v>1124.424</v>
      </c>
    </row>
    <row r="165" spans="2:8" x14ac:dyDescent="0.25">
      <c r="B165">
        <v>972.75</v>
      </c>
      <c r="C165">
        <f t="shared" si="14"/>
        <v>342.772929575624</v>
      </c>
      <c r="D165">
        <f t="shared" si="12"/>
        <v>1124.583102282231</v>
      </c>
      <c r="E165">
        <f t="shared" si="17"/>
        <v>7.0572010215573755</v>
      </c>
      <c r="F165">
        <f t="shared" si="15"/>
        <v>1119.2985000000001</v>
      </c>
      <c r="G165">
        <f t="shared" si="13"/>
        <v>1135.8630000000001</v>
      </c>
      <c r="H165">
        <f t="shared" si="16"/>
        <v>1131.4079999999999</v>
      </c>
    </row>
    <row r="166" spans="2:8" x14ac:dyDescent="0.25">
      <c r="B166">
        <v>972.5</v>
      </c>
      <c r="C166">
        <f t="shared" si="14"/>
        <v>344.92441211726634</v>
      </c>
      <c r="D166">
        <f t="shared" si="12"/>
        <v>1131.6417720382753</v>
      </c>
      <c r="E166">
        <f t="shared" si="17"/>
        <v>7.0586697560443099</v>
      </c>
      <c r="F166">
        <f t="shared" si="15"/>
        <v>1126.20775</v>
      </c>
      <c r="G166">
        <f t="shared" si="13"/>
        <v>1142.8744999999999</v>
      </c>
      <c r="H166">
        <f t="shared" si="16"/>
        <v>1138.3920000000001</v>
      </c>
    </row>
    <row r="167" spans="2:8" x14ac:dyDescent="0.25">
      <c r="B167">
        <v>972.25</v>
      </c>
      <c r="C167">
        <f t="shared" si="14"/>
        <v>347.07634253747301</v>
      </c>
      <c r="D167">
        <f t="shared" si="12"/>
        <v>1138.7019112121818</v>
      </c>
      <c r="E167">
        <f t="shared" si="17"/>
        <v>7.0601391739064638</v>
      </c>
      <c r="F167">
        <f t="shared" si="15"/>
        <v>1133.117</v>
      </c>
      <c r="G167">
        <f t="shared" si="13"/>
        <v>1149.886</v>
      </c>
      <c r="H167">
        <f t="shared" si="16"/>
        <v>1145.376</v>
      </c>
    </row>
    <row r="168" spans="2:8" x14ac:dyDescent="0.25">
      <c r="B168">
        <v>972</v>
      </c>
      <c r="C168">
        <f t="shared" si="14"/>
        <v>349.22872104467962</v>
      </c>
      <c r="D168">
        <f t="shared" si="12"/>
        <v>1145.763520487794</v>
      </c>
      <c r="E168">
        <f t="shared" si="17"/>
        <v>7.0616092756122271</v>
      </c>
      <c r="F168">
        <f t="shared" si="15"/>
        <v>1140.0262499999999</v>
      </c>
      <c r="G168">
        <f t="shared" si="13"/>
        <v>1156.8975</v>
      </c>
      <c r="H168">
        <f t="shared" si="16"/>
        <v>1152.3599999999999</v>
      </c>
    </row>
    <row r="169" spans="2:8" x14ac:dyDescent="0.25">
      <c r="B169">
        <v>971.75</v>
      </c>
      <c r="C169">
        <f t="shared" si="14"/>
        <v>351.381547847479</v>
      </c>
      <c r="D169">
        <f t="shared" si="12"/>
        <v>1152.8266005494718</v>
      </c>
      <c r="E169">
        <f t="shared" si="17"/>
        <v>7.0630800616777378</v>
      </c>
      <c r="F169">
        <f t="shared" si="15"/>
        <v>1146.9355</v>
      </c>
      <c r="G169">
        <f t="shared" si="13"/>
        <v>1163.9090000000001</v>
      </c>
      <c r="H169">
        <f t="shared" si="16"/>
        <v>1159.3440000000001</v>
      </c>
    </row>
    <row r="170" spans="2:8" x14ac:dyDescent="0.25">
      <c r="B170">
        <v>971.5</v>
      </c>
      <c r="C170">
        <f t="shared" si="14"/>
        <v>353.53482315460195</v>
      </c>
      <c r="D170">
        <f t="shared" si="12"/>
        <v>1159.8911520820275</v>
      </c>
      <c r="E170">
        <f t="shared" si="17"/>
        <v>7.0645515325556971</v>
      </c>
      <c r="F170">
        <f t="shared" si="15"/>
        <v>1153.84475</v>
      </c>
      <c r="G170">
        <f t="shared" si="13"/>
        <v>1170.9204999999999</v>
      </c>
      <c r="H170">
        <f t="shared" si="16"/>
        <v>1166.328</v>
      </c>
    </row>
    <row r="171" spans="2:8" x14ac:dyDescent="0.25">
      <c r="B171">
        <v>971.25</v>
      </c>
      <c r="C171">
        <f t="shared" si="14"/>
        <v>355.68854717493679</v>
      </c>
      <c r="D171">
        <f t="shared" si="12"/>
        <v>1166.9571757707902</v>
      </c>
      <c r="E171">
        <f t="shared" si="17"/>
        <v>7.0660236887626979</v>
      </c>
      <c r="F171">
        <f t="shared" si="15"/>
        <v>1160.7539999999999</v>
      </c>
      <c r="G171">
        <f t="shared" si="13"/>
        <v>1177.932</v>
      </c>
      <c r="H171">
        <f t="shared" si="16"/>
        <v>1173.3119999999999</v>
      </c>
    </row>
    <row r="172" spans="2:8" x14ac:dyDescent="0.25">
      <c r="B172">
        <v>971</v>
      </c>
      <c r="C172">
        <f t="shared" si="14"/>
        <v>357.84272011753416</v>
      </c>
      <c r="D172">
        <f t="shared" si="12"/>
        <v>1174.0246723016214</v>
      </c>
      <c r="E172">
        <f t="shared" si="17"/>
        <v>7.0674965308312494</v>
      </c>
      <c r="F172">
        <f t="shared" si="15"/>
        <v>1167.6632500000001</v>
      </c>
      <c r="G172">
        <f t="shared" si="13"/>
        <v>1184.9435000000001</v>
      </c>
      <c r="H172">
        <f t="shared" si="16"/>
        <v>1180.296</v>
      </c>
    </row>
    <row r="173" spans="2:8" x14ac:dyDescent="0.25">
      <c r="B173">
        <v>970.75</v>
      </c>
      <c r="C173">
        <f t="shared" si="14"/>
        <v>359.99734219157762</v>
      </c>
      <c r="D173">
        <f t="shared" si="12"/>
        <v>1181.0936423608189</v>
      </c>
      <c r="E173">
        <f t="shared" si="17"/>
        <v>7.0689700591974542</v>
      </c>
      <c r="F173">
        <f t="shared" si="15"/>
        <v>1174.5725</v>
      </c>
      <c r="G173">
        <f t="shared" si="13"/>
        <v>1191.9549999999999</v>
      </c>
      <c r="H173">
        <f t="shared" si="16"/>
        <v>1187.28</v>
      </c>
    </row>
    <row r="174" spans="2:8" x14ac:dyDescent="0.25">
      <c r="B174">
        <v>970.5</v>
      </c>
      <c r="C174">
        <f t="shared" si="14"/>
        <v>362.15241360641312</v>
      </c>
      <c r="D174">
        <f t="shared" si="12"/>
        <v>1188.1640866352138</v>
      </c>
      <c r="E174">
        <f t="shared" si="17"/>
        <v>7.0704442743949585</v>
      </c>
      <c r="F174">
        <f t="shared" si="15"/>
        <v>1181.4817499999999</v>
      </c>
      <c r="G174">
        <f t="shared" si="13"/>
        <v>1198.9665</v>
      </c>
      <c r="H174">
        <f t="shared" si="16"/>
        <v>1194.2639999999999</v>
      </c>
    </row>
    <row r="175" spans="2:8" x14ac:dyDescent="0.25">
      <c r="B175">
        <v>970.25</v>
      </c>
      <c r="C175">
        <f t="shared" si="14"/>
        <v>364.3079345715343</v>
      </c>
      <c r="D175">
        <f t="shared" si="12"/>
        <v>1195.2360058121205</v>
      </c>
      <c r="E175">
        <f t="shared" si="17"/>
        <v>7.0719191769067038</v>
      </c>
      <c r="F175">
        <f t="shared" si="15"/>
        <v>1188.3910000000001</v>
      </c>
      <c r="G175">
        <f t="shared" si="13"/>
        <v>1205.9780000000001</v>
      </c>
      <c r="H175">
        <f t="shared" si="16"/>
        <v>1201.248</v>
      </c>
    </row>
    <row r="176" spans="2:8" x14ac:dyDescent="0.25">
      <c r="B176">
        <v>970</v>
      </c>
      <c r="C176">
        <f t="shared" si="14"/>
        <v>366.46390529659232</v>
      </c>
      <c r="D176">
        <f t="shared" si="12"/>
        <v>1202.3094005793712</v>
      </c>
      <c r="E176">
        <f t="shared" si="17"/>
        <v>7.0733947672506474</v>
      </c>
      <c r="F176">
        <f t="shared" si="15"/>
        <v>1195.30025</v>
      </c>
      <c r="G176">
        <f t="shared" si="13"/>
        <v>1212.9894999999999</v>
      </c>
      <c r="H176">
        <f t="shared" si="16"/>
        <v>1208.232</v>
      </c>
    </row>
    <row r="177" spans="2:8" x14ac:dyDescent="0.25">
      <c r="B177">
        <v>969.75</v>
      </c>
      <c r="C177">
        <f t="shared" si="14"/>
        <v>368.62032599138092</v>
      </c>
      <c r="D177">
        <f t="shared" si="12"/>
        <v>1209.3842716252655</v>
      </c>
      <c r="E177">
        <f t="shared" si="17"/>
        <v>7.0748710458942696</v>
      </c>
      <c r="F177">
        <f t="shared" si="15"/>
        <v>1202.2094999999999</v>
      </c>
      <c r="G177">
        <f t="shared" si="13"/>
        <v>1220.001</v>
      </c>
      <c r="H177">
        <f t="shared" si="16"/>
        <v>1215.2159999999999</v>
      </c>
    </row>
    <row r="178" spans="2:8" x14ac:dyDescent="0.25">
      <c r="B178">
        <v>969.5</v>
      </c>
      <c r="C178">
        <f t="shared" si="14"/>
        <v>370.77719686585641</v>
      </c>
      <c r="D178">
        <f t="shared" si="12"/>
        <v>1216.4606196386367</v>
      </c>
      <c r="E178">
        <f t="shared" si="17"/>
        <v>7.0763480133712164</v>
      </c>
      <c r="F178">
        <f t="shared" si="15"/>
        <v>1209.1187500000001</v>
      </c>
      <c r="G178">
        <f t="shared" si="13"/>
        <v>1227.0125</v>
      </c>
      <c r="H178">
        <f t="shared" si="16"/>
        <v>1222.2</v>
      </c>
    </row>
    <row r="179" spans="2:8" x14ac:dyDescent="0.25">
      <c r="B179">
        <v>969.25</v>
      </c>
      <c r="C179">
        <f t="shared" si="14"/>
        <v>372.93451813011285</v>
      </c>
      <c r="D179">
        <f t="shared" si="12"/>
        <v>1223.5384453087693</v>
      </c>
      <c r="E179">
        <f t="shared" si="17"/>
        <v>7.0778256701325972</v>
      </c>
      <c r="F179">
        <f t="shared" si="15"/>
        <v>1216.028</v>
      </c>
      <c r="G179">
        <f t="shared" si="13"/>
        <v>1234.0239999999999</v>
      </c>
      <c r="H179">
        <f t="shared" si="16"/>
        <v>1229.184</v>
      </c>
    </row>
    <row r="180" spans="2:8" x14ac:dyDescent="0.25">
      <c r="B180">
        <v>969</v>
      </c>
      <c r="C180">
        <f t="shared" si="14"/>
        <v>375.09228999440671</v>
      </c>
      <c r="D180">
        <f t="shared" si="12"/>
        <v>1230.6177493254813</v>
      </c>
      <c r="E180">
        <f t="shared" si="17"/>
        <v>7.079304016712058</v>
      </c>
      <c r="F180">
        <f t="shared" si="15"/>
        <v>1222.9372499999999</v>
      </c>
      <c r="G180">
        <f t="shared" si="13"/>
        <v>1241.0355</v>
      </c>
      <c r="H180">
        <f t="shared" si="16"/>
        <v>1236.1679999999999</v>
      </c>
    </row>
    <row r="181" spans="2:8" x14ac:dyDescent="0.25">
      <c r="B181">
        <v>968.75</v>
      </c>
      <c r="C181">
        <f t="shared" si="14"/>
        <v>377.25051266915193</v>
      </c>
      <c r="D181">
        <f t="shared" si="12"/>
        <v>1237.6985323791075</v>
      </c>
      <c r="E181">
        <f t="shared" si="17"/>
        <v>7.0807830536261918</v>
      </c>
      <c r="F181">
        <f t="shared" si="15"/>
        <v>1229.8465000000001</v>
      </c>
      <c r="G181">
        <f t="shared" si="13"/>
        <v>1248.047</v>
      </c>
      <c r="H181">
        <f t="shared" si="16"/>
        <v>1243.152</v>
      </c>
    </row>
    <row r="182" spans="2:8" x14ac:dyDescent="0.25">
      <c r="B182">
        <v>968.5</v>
      </c>
      <c r="C182">
        <f t="shared" si="14"/>
        <v>379.40918636490028</v>
      </c>
      <c r="D182">
        <f t="shared" si="12"/>
        <v>1244.7807951604339</v>
      </c>
      <c r="E182">
        <f t="shared" si="17"/>
        <v>7.0822627813263352</v>
      </c>
      <c r="F182">
        <f t="shared" si="15"/>
        <v>1236.75575</v>
      </c>
      <c r="G182">
        <f t="shared" si="13"/>
        <v>1255.0585000000001</v>
      </c>
      <c r="H182">
        <f t="shared" si="16"/>
        <v>1250.136</v>
      </c>
    </row>
    <row r="183" spans="2:8" x14ac:dyDescent="0.25">
      <c r="B183">
        <v>968.25</v>
      </c>
      <c r="C183">
        <f t="shared" si="14"/>
        <v>381.56831129237088</v>
      </c>
      <c r="D183">
        <f t="shared" si="12"/>
        <v>1251.864538360797</v>
      </c>
      <c r="E183">
        <f t="shared" si="17"/>
        <v>7.0837432003631875</v>
      </c>
      <c r="F183">
        <f t="shared" si="15"/>
        <v>1243.665</v>
      </c>
      <c r="G183">
        <f t="shared" si="13"/>
        <v>1262.07</v>
      </c>
      <c r="H183">
        <f t="shared" si="16"/>
        <v>1257.1199999999999</v>
      </c>
    </row>
    <row r="184" spans="2:8" x14ac:dyDescent="0.25">
      <c r="B184">
        <v>968</v>
      </c>
      <c r="C184">
        <f t="shared" si="14"/>
        <v>383.72788766242064</v>
      </c>
      <c r="D184">
        <f t="shared" si="12"/>
        <v>1258.9497626719838</v>
      </c>
      <c r="E184">
        <f t="shared" si="17"/>
        <v>7.085224311186721</v>
      </c>
      <c r="F184">
        <f t="shared" si="15"/>
        <v>1250.5742499999999</v>
      </c>
      <c r="G184">
        <f t="shared" si="13"/>
        <v>1269.0815</v>
      </c>
      <c r="H184">
        <f t="shared" si="16"/>
        <v>1264.104</v>
      </c>
    </row>
    <row r="185" spans="2:8" x14ac:dyDescent="0.25">
      <c r="B185">
        <v>967.75</v>
      </c>
      <c r="C185">
        <f t="shared" si="14"/>
        <v>385.88791568607871</v>
      </c>
      <c r="D185">
        <f t="shared" si="12"/>
        <v>1266.0364687863475</v>
      </c>
      <c r="E185">
        <f t="shared" si="17"/>
        <v>7.0867061143637784</v>
      </c>
      <c r="F185">
        <f t="shared" si="15"/>
        <v>1257.4835</v>
      </c>
      <c r="G185">
        <f t="shared" si="13"/>
        <v>1276.0930000000001</v>
      </c>
      <c r="H185">
        <f t="shared" si="16"/>
        <v>1271.088</v>
      </c>
    </row>
    <row r="186" spans="2:8" x14ac:dyDescent="0.25">
      <c r="B186">
        <v>967.5</v>
      </c>
      <c r="C186">
        <f t="shared" si="14"/>
        <v>388.04839557451209</v>
      </c>
      <c r="D186">
        <f t="shared" si="12"/>
        <v>1273.1246573966932</v>
      </c>
      <c r="E186">
        <f t="shared" si="17"/>
        <v>7.0881886103456964</v>
      </c>
      <c r="F186">
        <f t="shared" si="15"/>
        <v>1264.39275</v>
      </c>
      <c r="G186">
        <f t="shared" si="13"/>
        <v>1283.1044999999999</v>
      </c>
      <c r="H186">
        <f t="shared" si="16"/>
        <v>1278.0719999999999</v>
      </c>
    </row>
    <row r="187" spans="2:8" x14ac:dyDescent="0.25">
      <c r="B187">
        <v>967.25</v>
      </c>
      <c r="C187">
        <f t="shared" si="14"/>
        <v>390.20932753904526</v>
      </c>
      <c r="D187">
        <f t="shared" si="12"/>
        <v>1280.2143291963428</v>
      </c>
      <c r="E187">
        <f t="shared" si="17"/>
        <v>7.0896717996495227</v>
      </c>
      <c r="F187">
        <f t="shared" si="15"/>
        <v>1271.3019999999999</v>
      </c>
      <c r="G187">
        <f t="shared" si="13"/>
        <v>1290.116</v>
      </c>
      <c r="H187">
        <f t="shared" si="16"/>
        <v>1285.056</v>
      </c>
    </row>
    <row r="188" spans="2:8" x14ac:dyDescent="0.25">
      <c r="B188">
        <v>967</v>
      </c>
      <c r="C188">
        <f t="shared" si="14"/>
        <v>392.3707117911502</v>
      </c>
      <c r="D188">
        <f t="shared" si="12"/>
        <v>1287.3054848791019</v>
      </c>
      <c r="E188">
        <f t="shared" si="17"/>
        <v>7.0911556827591085</v>
      </c>
      <c r="F188">
        <f t="shared" si="15"/>
        <v>1278.2112500000001</v>
      </c>
      <c r="G188">
        <f t="shared" si="13"/>
        <v>1297.1275000000001</v>
      </c>
      <c r="H188">
        <f t="shared" si="16"/>
        <v>1292.04</v>
      </c>
    </row>
    <row r="189" spans="2:8" x14ac:dyDescent="0.25">
      <c r="B189">
        <v>966.75</v>
      </c>
      <c r="C189">
        <f t="shared" si="14"/>
        <v>394.53254854247143</v>
      </c>
      <c r="D189">
        <f t="shared" si="12"/>
        <v>1294.398125139342</v>
      </c>
      <c r="E189">
        <f t="shared" si="17"/>
        <v>7.0926402602401595</v>
      </c>
      <c r="F189">
        <f t="shared" si="15"/>
        <v>1285.1205</v>
      </c>
      <c r="G189">
        <f t="shared" si="13"/>
        <v>1304.1389999999999</v>
      </c>
      <c r="H189">
        <f t="shared" si="16"/>
        <v>1299.0239999999999</v>
      </c>
    </row>
    <row r="190" spans="2:8" x14ac:dyDescent="0.25">
      <c r="B190">
        <v>966.5</v>
      </c>
      <c r="C190">
        <f t="shared" si="14"/>
        <v>396.69483800478616</v>
      </c>
      <c r="D190">
        <f t="shared" si="12"/>
        <v>1301.4922506718706</v>
      </c>
      <c r="E190">
        <f t="shared" si="17"/>
        <v>7.094125532528551</v>
      </c>
      <c r="F190">
        <f t="shared" si="15"/>
        <v>1292.0297499999999</v>
      </c>
      <c r="G190">
        <f t="shared" si="13"/>
        <v>1311.1505</v>
      </c>
      <c r="H190">
        <f t="shared" si="16"/>
        <v>1306.008</v>
      </c>
    </row>
    <row r="191" spans="2:8" x14ac:dyDescent="0.25">
      <c r="B191">
        <v>966.25</v>
      </c>
      <c r="C191">
        <f t="shared" si="14"/>
        <v>398.85758039003895</v>
      </c>
      <c r="D191">
        <f t="shared" si="12"/>
        <v>1308.587862172044</v>
      </c>
      <c r="E191">
        <f t="shared" si="17"/>
        <v>7.0956115001733906</v>
      </c>
      <c r="F191">
        <f t="shared" si="15"/>
        <v>1298.9390000000001</v>
      </c>
      <c r="G191">
        <f t="shared" si="13"/>
        <v>1318.162</v>
      </c>
      <c r="H191">
        <f t="shared" si="16"/>
        <v>1312.992</v>
      </c>
    </row>
    <row r="192" spans="2:8" x14ac:dyDescent="0.25">
      <c r="B192">
        <v>966</v>
      </c>
      <c r="C192">
        <f t="shared" si="14"/>
        <v>401.02077591032202</v>
      </c>
      <c r="D192">
        <f t="shared" si="12"/>
        <v>1315.6849603357023</v>
      </c>
      <c r="E192">
        <f t="shared" si="17"/>
        <v>7.0970981636583019</v>
      </c>
      <c r="F192">
        <f t="shared" si="15"/>
        <v>1305.84825</v>
      </c>
      <c r="G192">
        <f t="shared" si="13"/>
        <v>1325.1735000000001</v>
      </c>
      <c r="H192">
        <f t="shared" si="16"/>
        <v>1319.9760000000001</v>
      </c>
    </row>
    <row r="193" spans="2:8" x14ac:dyDescent="0.25">
      <c r="B193">
        <v>965.75</v>
      </c>
      <c r="C193">
        <f t="shared" si="14"/>
        <v>403.18442477788022</v>
      </c>
      <c r="D193">
        <f t="shared" si="12"/>
        <v>1322.7835458591874</v>
      </c>
      <c r="E193">
        <f t="shared" si="17"/>
        <v>7.0985855234850987</v>
      </c>
      <c r="F193">
        <f t="shared" si="15"/>
        <v>1312.7574999999999</v>
      </c>
      <c r="G193">
        <f t="shared" si="13"/>
        <v>1332.1849999999999</v>
      </c>
      <c r="H193">
        <f t="shared" si="16"/>
        <v>1326.96</v>
      </c>
    </row>
    <row r="194" spans="2:8" x14ac:dyDescent="0.25">
      <c r="B194">
        <v>965.5</v>
      </c>
      <c r="C194">
        <f t="shared" si="14"/>
        <v>405.34852720511577</v>
      </c>
      <c r="D194">
        <f t="shared" si="12"/>
        <v>1329.8836194393564</v>
      </c>
      <c r="E194">
        <f t="shared" si="17"/>
        <v>7.1000735801690098</v>
      </c>
      <c r="F194">
        <f t="shared" si="15"/>
        <v>1319.6667500000001</v>
      </c>
      <c r="G194">
        <f t="shared" si="13"/>
        <v>1339.1965</v>
      </c>
      <c r="H194">
        <f t="shared" si="16"/>
        <v>1333.944</v>
      </c>
    </row>
    <row r="195" spans="2:8" x14ac:dyDescent="0.25">
      <c r="B195">
        <v>965.25</v>
      </c>
      <c r="C195">
        <f t="shared" si="14"/>
        <v>407.51308340459349</v>
      </c>
      <c r="D195">
        <f t="shared" si="12"/>
        <v>1336.9851817736007</v>
      </c>
      <c r="E195">
        <f t="shared" si="17"/>
        <v>7.1015623342443632</v>
      </c>
      <c r="F195">
        <f t="shared" si="15"/>
        <v>1326.576</v>
      </c>
      <c r="G195">
        <f t="shared" si="13"/>
        <v>1346.2080000000001</v>
      </c>
      <c r="H195">
        <f t="shared" si="16"/>
        <v>1340.9280000000001</v>
      </c>
    </row>
    <row r="196" spans="2:8" x14ac:dyDescent="0.25">
      <c r="B196">
        <v>965</v>
      </c>
      <c r="C196">
        <f t="shared" si="14"/>
        <v>409.67809358902076</v>
      </c>
      <c r="D196">
        <f t="shared" ref="D196:D259" si="18">C196*1000/25.4/12</f>
        <v>1344.0882335597796</v>
      </c>
      <c r="E196">
        <f t="shared" si="17"/>
        <v>7.1030517861788667</v>
      </c>
      <c r="F196">
        <f t="shared" si="15"/>
        <v>1333.48525</v>
      </c>
      <c r="G196">
        <f t="shared" ref="G196:G259" si="19">$K$6*($A$3-$B196)/1000</f>
        <v>1353.2194999999999</v>
      </c>
      <c r="H196">
        <f t="shared" si="16"/>
        <v>1347.912</v>
      </c>
    </row>
    <row r="197" spans="2:8" x14ac:dyDescent="0.25">
      <c r="B197">
        <v>964.75</v>
      </c>
      <c r="C197">
        <f t="shared" ref="C197:C260" si="20">44330*(1-(B197/$A$3)^(1/5.255))</f>
        <v>411.8435579712625</v>
      </c>
      <c r="D197">
        <f t="shared" si="18"/>
        <v>1351.192775496268</v>
      </c>
      <c r="E197">
        <f t="shared" si="17"/>
        <v>7.104541936488431</v>
      </c>
      <c r="F197">
        <f t="shared" ref="F197:F260" si="21">$K$5*($A$3-$B197)/1000</f>
        <v>1340.3945000000001</v>
      </c>
      <c r="G197">
        <f t="shared" si="19"/>
        <v>1360.231</v>
      </c>
      <c r="H197">
        <f t="shared" ref="H197:H260" si="22">$L$6*($A$3-$B197)*($L$9+273)/1000</f>
        <v>1354.896</v>
      </c>
    </row>
    <row r="198" spans="2:8" x14ac:dyDescent="0.25">
      <c r="B198">
        <v>964.5</v>
      </c>
      <c r="C198">
        <f t="shared" si="20"/>
        <v>414.00947676433623</v>
      </c>
      <c r="D198">
        <f t="shared" si="18"/>
        <v>1358.2988082819431</v>
      </c>
      <c r="E198">
        <f t="shared" ref="E198:E261" si="23">D198-D197</f>
        <v>7.1060327856750973</v>
      </c>
      <c r="F198">
        <f t="shared" si="21"/>
        <v>1347.30375</v>
      </c>
      <c r="G198">
        <f t="shared" si="19"/>
        <v>1367.2425000000001</v>
      </c>
      <c r="H198">
        <f t="shared" si="22"/>
        <v>1361.88</v>
      </c>
    </row>
    <row r="199" spans="2:8" x14ac:dyDescent="0.25">
      <c r="B199">
        <v>964.25</v>
      </c>
      <c r="C199">
        <f t="shared" si="20"/>
        <v>416.17585018143171</v>
      </c>
      <c r="D199">
        <f t="shared" si="18"/>
        <v>1365.4063326162459</v>
      </c>
      <c r="E199">
        <f t="shared" si="23"/>
        <v>7.1075243343027523</v>
      </c>
      <c r="F199">
        <f t="shared" si="21"/>
        <v>1354.213</v>
      </c>
      <c r="G199">
        <f t="shared" si="19"/>
        <v>1374.2539999999999</v>
      </c>
      <c r="H199">
        <f t="shared" si="22"/>
        <v>1368.864</v>
      </c>
    </row>
    <row r="200" spans="2:8" x14ac:dyDescent="0.25">
      <c r="B200">
        <v>964</v>
      </c>
      <c r="C200">
        <f t="shared" si="20"/>
        <v>418.34267843587156</v>
      </c>
      <c r="D200">
        <f t="shared" si="18"/>
        <v>1372.5153491990538</v>
      </c>
      <c r="E200">
        <f t="shared" si="23"/>
        <v>7.1090165828079535</v>
      </c>
      <c r="F200">
        <f t="shared" si="21"/>
        <v>1361.1222499999999</v>
      </c>
      <c r="G200">
        <f t="shared" si="19"/>
        <v>1381.2655</v>
      </c>
      <c r="H200">
        <f t="shared" si="22"/>
        <v>1375.848</v>
      </c>
    </row>
    <row r="201" spans="2:8" x14ac:dyDescent="0.25">
      <c r="B201">
        <v>963.75</v>
      </c>
      <c r="C201">
        <f t="shared" si="20"/>
        <v>420.50996174114078</v>
      </c>
      <c r="D201">
        <f t="shared" si="18"/>
        <v>1379.6258587307768</v>
      </c>
      <c r="E201">
        <f t="shared" si="23"/>
        <v>7.1105095317229825</v>
      </c>
      <c r="F201">
        <f t="shared" si="21"/>
        <v>1368.0315000000001</v>
      </c>
      <c r="G201">
        <f t="shared" si="19"/>
        <v>1388.277</v>
      </c>
      <c r="H201">
        <f t="shared" si="22"/>
        <v>1382.8320000000001</v>
      </c>
    </row>
    <row r="202" spans="2:8" x14ac:dyDescent="0.25">
      <c r="B202">
        <v>963.5</v>
      </c>
      <c r="C202">
        <f t="shared" si="20"/>
        <v>422.67770031088696</v>
      </c>
      <c r="D202">
        <f t="shared" si="18"/>
        <v>1386.737861912359</v>
      </c>
      <c r="E202">
        <f t="shared" si="23"/>
        <v>7.1120031815821676</v>
      </c>
      <c r="F202">
        <f t="shared" si="21"/>
        <v>1374.94075</v>
      </c>
      <c r="G202">
        <f t="shared" si="19"/>
        <v>1395.2885000000001</v>
      </c>
      <c r="H202">
        <f t="shared" si="22"/>
        <v>1389.816</v>
      </c>
    </row>
    <row r="203" spans="2:8" x14ac:dyDescent="0.25">
      <c r="B203">
        <v>963.25</v>
      </c>
      <c r="C203">
        <f t="shared" si="20"/>
        <v>424.84589435891502</v>
      </c>
      <c r="D203">
        <f t="shared" si="18"/>
        <v>1393.8513594452595</v>
      </c>
      <c r="E203">
        <f t="shared" si="23"/>
        <v>7.1134975329005101</v>
      </c>
      <c r="F203">
        <f t="shared" si="21"/>
        <v>1381.85</v>
      </c>
      <c r="G203">
        <f t="shared" si="19"/>
        <v>1402.3</v>
      </c>
      <c r="H203">
        <f t="shared" si="22"/>
        <v>1396.8</v>
      </c>
    </row>
    <row r="204" spans="2:8" x14ac:dyDescent="0.25">
      <c r="B204">
        <v>963</v>
      </c>
      <c r="C204">
        <f t="shared" si="20"/>
        <v>427.01454409916767</v>
      </c>
      <c r="D204">
        <f t="shared" si="18"/>
        <v>1400.96635203139</v>
      </c>
      <c r="E204">
        <f t="shared" si="23"/>
        <v>7.1149925861304837</v>
      </c>
      <c r="F204">
        <f t="shared" si="21"/>
        <v>1388.7592500000001</v>
      </c>
      <c r="G204">
        <f t="shared" si="19"/>
        <v>1409.3115</v>
      </c>
      <c r="H204">
        <f t="shared" si="22"/>
        <v>1403.7840000000001</v>
      </c>
    </row>
    <row r="205" spans="2:8" x14ac:dyDescent="0.25">
      <c r="B205">
        <v>962.75</v>
      </c>
      <c r="C205">
        <f t="shared" si="20"/>
        <v>429.18364974576485</v>
      </c>
      <c r="D205">
        <f t="shared" si="18"/>
        <v>1408.0828403732442</v>
      </c>
      <c r="E205">
        <f t="shared" si="23"/>
        <v>7.1164883418541649</v>
      </c>
      <c r="F205">
        <f t="shared" si="21"/>
        <v>1395.6685</v>
      </c>
      <c r="G205">
        <f t="shared" si="19"/>
        <v>1416.3230000000001</v>
      </c>
      <c r="H205">
        <f t="shared" si="22"/>
        <v>1410.768</v>
      </c>
    </row>
    <row r="206" spans="2:8" x14ac:dyDescent="0.25">
      <c r="B206">
        <v>962.5</v>
      </c>
      <c r="C206">
        <f t="shared" si="20"/>
        <v>431.35321151296927</v>
      </c>
      <c r="D206">
        <f t="shared" si="18"/>
        <v>1415.2008251737836</v>
      </c>
      <c r="E206">
        <f t="shared" si="23"/>
        <v>7.1179848005394888</v>
      </c>
      <c r="F206">
        <f t="shared" si="21"/>
        <v>1402.5777499999999</v>
      </c>
      <c r="G206">
        <f t="shared" si="19"/>
        <v>1423.3344999999999</v>
      </c>
      <c r="H206">
        <f t="shared" si="22"/>
        <v>1417.752</v>
      </c>
    </row>
    <row r="207" spans="2:8" x14ac:dyDescent="0.25">
      <c r="B207">
        <v>962.25</v>
      </c>
      <c r="C207">
        <f t="shared" si="20"/>
        <v>433.52322961520599</v>
      </c>
      <c r="D207">
        <f t="shared" si="18"/>
        <v>1422.3203071365026</v>
      </c>
      <c r="E207">
        <f t="shared" si="23"/>
        <v>7.1194819627189645</v>
      </c>
      <c r="F207">
        <f t="shared" si="21"/>
        <v>1409.4870000000001</v>
      </c>
      <c r="G207">
        <f t="shared" si="19"/>
        <v>1430.346</v>
      </c>
      <c r="H207">
        <f t="shared" si="22"/>
        <v>1424.7360000000001</v>
      </c>
    </row>
    <row r="208" spans="2:8" x14ac:dyDescent="0.25">
      <c r="B208">
        <v>962</v>
      </c>
      <c r="C208">
        <f t="shared" si="20"/>
        <v>435.69370426705268</v>
      </c>
      <c r="D208">
        <f t="shared" si="18"/>
        <v>1429.4412869653961</v>
      </c>
      <c r="E208">
        <f t="shared" si="23"/>
        <v>7.1209798288934962</v>
      </c>
      <c r="F208">
        <f t="shared" si="21"/>
        <v>1416.39625</v>
      </c>
      <c r="G208">
        <f t="shared" si="19"/>
        <v>1437.3575000000001</v>
      </c>
      <c r="H208">
        <f t="shared" si="22"/>
        <v>1431.72</v>
      </c>
    </row>
    <row r="209" spans="2:8" x14ac:dyDescent="0.25">
      <c r="B209">
        <v>961.75</v>
      </c>
      <c r="C209">
        <f t="shared" si="20"/>
        <v>437.86463568324945</v>
      </c>
      <c r="D209">
        <f t="shared" si="18"/>
        <v>1436.5637653649917</v>
      </c>
      <c r="E209">
        <f t="shared" si="23"/>
        <v>7.1224783995955931</v>
      </c>
      <c r="F209">
        <f t="shared" si="21"/>
        <v>1423.3054999999999</v>
      </c>
      <c r="G209">
        <f t="shared" si="19"/>
        <v>1444.3689999999999</v>
      </c>
      <c r="H209">
        <f t="shared" si="22"/>
        <v>1438.704</v>
      </c>
    </row>
    <row r="210" spans="2:8" x14ac:dyDescent="0.25">
      <c r="B210">
        <v>961.5</v>
      </c>
      <c r="C210">
        <f t="shared" si="20"/>
        <v>440.03602407868885</v>
      </c>
      <c r="D210">
        <f t="shared" si="18"/>
        <v>1443.6877430403181</v>
      </c>
      <c r="E210">
        <f t="shared" si="23"/>
        <v>7.1239776753263868</v>
      </c>
      <c r="F210">
        <f t="shared" si="21"/>
        <v>1430.2147500000001</v>
      </c>
      <c r="G210">
        <f t="shared" si="19"/>
        <v>1451.3805</v>
      </c>
      <c r="H210">
        <f t="shared" si="22"/>
        <v>1445.6880000000001</v>
      </c>
    </row>
    <row r="211" spans="2:8" x14ac:dyDescent="0.25">
      <c r="B211">
        <v>961.25</v>
      </c>
      <c r="C211">
        <f t="shared" si="20"/>
        <v>442.20786966842104</v>
      </c>
      <c r="D211">
        <f t="shared" si="18"/>
        <v>1450.8132206969194</v>
      </c>
      <c r="E211">
        <f t="shared" si="23"/>
        <v>7.1254776566013334</v>
      </c>
      <c r="F211">
        <f t="shared" si="21"/>
        <v>1437.124</v>
      </c>
      <c r="G211">
        <f t="shared" si="19"/>
        <v>1458.3920000000001</v>
      </c>
      <c r="H211">
        <f t="shared" si="22"/>
        <v>1452.672</v>
      </c>
    </row>
    <row r="212" spans="2:8" x14ac:dyDescent="0.25">
      <c r="B212">
        <v>961</v>
      </c>
      <c r="C212">
        <f t="shared" si="20"/>
        <v>444.38017266765854</v>
      </c>
      <c r="D212">
        <f t="shared" si="18"/>
        <v>1457.9401990408744</v>
      </c>
      <c r="E212">
        <f t="shared" si="23"/>
        <v>7.1269783439549883</v>
      </c>
      <c r="F212">
        <f t="shared" si="21"/>
        <v>1444.03325</v>
      </c>
      <c r="G212">
        <f t="shared" si="19"/>
        <v>1465.4034999999999</v>
      </c>
      <c r="H212">
        <f t="shared" si="22"/>
        <v>1459.6559999999999</v>
      </c>
    </row>
    <row r="213" spans="2:8" x14ac:dyDescent="0.25">
      <c r="B213">
        <v>960.75</v>
      </c>
      <c r="C213">
        <f t="shared" si="20"/>
        <v>446.55293329175663</v>
      </c>
      <c r="D213">
        <f t="shared" si="18"/>
        <v>1465.068678778729</v>
      </c>
      <c r="E213">
        <f t="shared" si="23"/>
        <v>7.1284797378546045</v>
      </c>
      <c r="F213">
        <f t="shared" si="21"/>
        <v>1450.9425000000001</v>
      </c>
      <c r="G213">
        <f t="shared" si="19"/>
        <v>1472.415</v>
      </c>
      <c r="H213">
        <f t="shared" si="22"/>
        <v>1466.64</v>
      </c>
    </row>
    <row r="214" spans="2:8" x14ac:dyDescent="0.25">
      <c r="B214">
        <v>960.5</v>
      </c>
      <c r="C214">
        <f t="shared" si="20"/>
        <v>448.72615175624293</v>
      </c>
      <c r="D214">
        <f t="shared" si="18"/>
        <v>1472.1986606175949</v>
      </c>
      <c r="E214">
        <f t="shared" si="23"/>
        <v>7.1299818388658878</v>
      </c>
      <c r="F214">
        <f t="shared" si="21"/>
        <v>1457.85175</v>
      </c>
      <c r="G214">
        <f t="shared" si="19"/>
        <v>1479.4265</v>
      </c>
      <c r="H214">
        <f t="shared" si="22"/>
        <v>1473.624</v>
      </c>
    </row>
    <row r="215" spans="2:8" x14ac:dyDescent="0.25">
      <c r="B215">
        <v>960.25</v>
      </c>
      <c r="C215">
        <f t="shared" si="20"/>
        <v>450.89982827680228</v>
      </c>
      <c r="D215">
        <f t="shared" si="18"/>
        <v>1479.3301452650994</v>
      </c>
      <c r="E215">
        <f t="shared" si="23"/>
        <v>7.1314846475045215</v>
      </c>
      <c r="F215">
        <f t="shared" si="21"/>
        <v>1464.761</v>
      </c>
      <c r="G215">
        <f t="shared" si="19"/>
        <v>1486.4380000000001</v>
      </c>
      <c r="H215">
        <f t="shared" si="22"/>
        <v>1480.6079999999999</v>
      </c>
    </row>
    <row r="216" spans="2:8" x14ac:dyDescent="0.25">
      <c r="B216">
        <v>960</v>
      </c>
      <c r="C216">
        <f t="shared" si="20"/>
        <v>453.07396306926751</v>
      </c>
      <c r="D216">
        <f t="shared" si="18"/>
        <v>1486.4631334293554</v>
      </c>
      <c r="E216">
        <f t="shared" si="23"/>
        <v>7.1329881642559485</v>
      </c>
      <c r="F216">
        <f t="shared" si="21"/>
        <v>1471.6702499999999</v>
      </c>
      <c r="G216">
        <f t="shared" si="19"/>
        <v>1493.4494999999999</v>
      </c>
      <c r="H216">
        <f t="shared" si="22"/>
        <v>1487.5920000000001</v>
      </c>
    </row>
    <row r="217" spans="2:8" x14ac:dyDescent="0.25">
      <c r="B217">
        <v>959.75</v>
      </c>
      <c r="C217">
        <f t="shared" si="20"/>
        <v>455.24855634963359</v>
      </c>
      <c r="D217">
        <f t="shared" si="18"/>
        <v>1493.5976258190078</v>
      </c>
      <c r="E217">
        <f t="shared" si="23"/>
        <v>7.1344923896524506</v>
      </c>
      <c r="F217">
        <f t="shared" si="21"/>
        <v>1478.5795000000001</v>
      </c>
      <c r="G217">
        <f t="shared" si="19"/>
        <v>1500.461</v>
      </c>
      <c r="H217">
        <f t="shared" si="22"/>
        <v>1494.576</v>
      </c>
    </row>
    <row r="218" spans="2:8" x14ac:dyDescent="0.25">
      <c r="B218">
        <v>959.5</v>
      </c>
      <c r="C218">
        <f t="shared" si="20"/>
        <v>457.42360833405803</v>
      </c>
      <c r="D218">
        <f t="shared" si="18"/>
        <v>1500.7336231432353</v>
      </c>
      <c r="E218">
        <f t="shared" si="23"/>
        <v>7.1359973242274464</v>
      </c>
      <c r="F218">
        <f t="shared" si="21"/>
        <v>1485.48875</v>
      </c>
      <c r="G218">
        <f t="shared" si="19"/>
        <v>1507.4725000000001</v>
      </c>
      <c r="H218">
        <f t="shared" si="22"/>
        <v>1501.56</v>
      </c>
    </row>
    <row r="219" spans="2:8" x14ac:dyDescent="0.25">
      <c r="B219">
        <v>959.25</v>
      </c>
      <c r="C219">
        <f t="shared" si="20"/>
        <v>459.59911923885096</v>
      </c>
      <c r="D219">
        <f t="shared" si="18"/>
        <v>1507.8711261117157</v>
      </c>
      <c r="E219">
        <f t="shared" si="23"/>
        <v>7.1375029684804758</v>
      </c>
      <c r="F219">
        <f t="shared" si="21"/>
        <v>1492.3979999999999</v>
      </c>
      <c r="G219">
        <f t="shared" si="19"/>
        <v>1514.4839999999999</v>
      </c>
      <c r="H219">
        <f t="shared" si="22"/>
        <v>1508.5440000000001</v>
      </c>
    </row>
    <row r="220" spans="2:8" x14ac:dyDescent="0.25">
      <c r="B220">
        <v>959</v>
      </c>
      <c r="C220">
        <f t="shared" si="20"/>
        <v>461.77508928047985</v>
      </c>
      <c r="D220">
        <f t="shared" si="18"/>
        <v>1515.0101354346452</v>
      </c>
      <c r="E220">
        <f t="shared" si="23"/>
        <v>7.1390093229294962</v>
      </c>
      <c r="F220">
        <f t="shared" si="21"/>
        <v>1499.3072500000001</v>
      </c>
      <c r="G220">
        <f t="shared" si="19"/>
        <v>1521.4955</v>
      </c>
      <c r="H220">
        <f t="shared" si="22"/>
        <v>1515.528</v>
      </c>
    </row>
    <row r="221" spans="2:8" x14ac:dyDescent="0.25">
      <c r="B221">
        <v>958.75</v>
      </c>
      <c r="C221">
        <f t="shared" si="20"/>
        <v>463.95151867558451</v>
      </c>
      <c r="D221">
        <f t="shared" si="18"/>
        <v>1522.1506518227841</v>
      </c>
      <c r="E221">
        <f t="shared" si="23"/>
        <v>7.1405163881388489</v>
      </c>
      <c r="F221">
        <f t="shared" si="21"/>
        <v>1506.2165</v>
      </c>
      <c r="G221">
        <f t="shared" si="19"/>
        <v>1528.5070000000001</v>
      </c>
      <c r="H221">
        <f t="shared" si="22"/>
        <v>1522.5119999999999</v>
      </c>
    </row>
    <row r="222" spans="2:8" x14ac:dyDescent="0.25">
      <c r="B222">
        <v>958.5</v>
      </c>
      <c r="C222">
        <f t="shared" si="20"/>
        <v>466.12840764094267</v>
      </c>
      <c r="D222">
        <f t="shared" si="18"/>
        <v>1529.2926759873446</v>
      </c>
      <c r="E222">
        <f t="shared" si="23"/>
        <v>7.1420241645605529</v>
      </c>
      <c r="F222">
        <f t="shared" si="21"/>
        <v>1513.1257499999999</v>
      </c>
      <c r="G222">
        <f t="shared" si="19"/>
        <v>1535.5184999999999</v>
      </c>
      <c r="H222">
        <f t="shared" si="22"/>
        <v>1529.4960000000001</v>
      </c>
    </row>
    <row r="223" spans="2:8" x14ac:dyDescent="0.25">
      <c r="B223">
        <v>958.25</v>
      </c>
      <c r="C223">
        <f t="shared" si="20"/>
        <v>468.30575639350405</v>
      </c>
      <c r="D223">
        <f t="shared" si="18"/>
        <v>1536.4362086401052</v>
      </c>
      <c r="E223">
        <f t="shared" si="23"/>
        <v>7.1435326527605412</v>
      </c>
      <c r="F223">
        <f t="shared" si="21"/>
        <v>1520.0350000000001</v>
      </c>
      <c r="G223">
        <f t="shared" si="19"/>
        <v>1542.53</v>
      </c>
      <c r="H223">
        <f t="shared" si="22"/>
        <v>1536.48</v>
      </c>
    </row>
    <row r="224" spans="2:8" x14ac:dyDescent="0.25">
      <c r="B224">
        <v>958</v>
      </c>
      <c r="C224">
        <f t="shared" si="20"/>
        <v>470.48356515038108</v>
      </c>
      <c r="D224">
        <f t="shared" si="18"/>
        <v>1543.5812504933763</v>
      </c>
      <c r="E224">
        <f t="shared" si="23"/>
        <v>7.1450418532710955</v>
      </c>
      <c r="F224">
        <f t="shared" si="21"/>
        <v>1526.94425</v>
      </c>
      <c r="G224">
        <f t="shared" si="19"/>
        <v>1549.5415</v>
      </c>
      <c r="H224">
        <f t="shared" si="22"/>
        <v>1543.4639999999999</v>
      </c>
    </row>
    <row r="225" spans="2:8" x14ac:dyDescent="0.25">
      <c r="B225">
        <v>957.75</v>
      </c>
      <c r="C225">
        <f t="shared" si="20"/>
        <v>472.66183412882373</v>
      </c>
      <c r="D225">
        <f t="shared" si="18"/>
        <v>1550.7278022599203</v>
      </c>
      <c r="E225">
        <f t="shared" si="23"/>
        <v>7.1465517665440075</v>
      </c>
      <c r="F225">
        <f t="shared" si="21"/>
        <v>1533.8534999999999</v>
      </c>
      <c r="G225">
        <f t="shared" si="19"/>
        <v>1556.5530000000001</v>
      </c>
      <c r="H225">
        <f t="shared" si="22"/>
        <v>1550.4480000000001</v>
      </c>
    </row>
    <row r="226" spans="2:8" x14ac:dyDescent="0.25">
      <c r="B226">
        <v>957.5</v>
      </c>
      <c r="C226">
        <f t="shared" si="20"/>
        <v>474.8405635462741</v>
      </c>
      <c r="D226">
        <f t="shared" si="18"/>
        <v>1557.8758646531303</v>
      </c>
      <c r="E226">
        <f t="shared" si="23"/>
        <v>7.1480623932100116</v>
      </c>
      <c r="F226">
        <f t="shared" si="21"/>
        <v>1540.7627500000001</v>
      </c>
      <c r="G226">
        <f t="shared" si="19"/>
        <v>1563.5645</v>
      </c>
      <c r="H226">
        <f t="shared" si="22"/>
        <v>1557.432</v>
      </c>
    </row>
    <row r="227" spans="2:8" x14ac:dyDescent="0.25">
      <c r="B227">
        <v>957.25</v>
      </c>
      <c r="C227">
        <f t="shared" si="20"/>
        <v>477.01975362030709</v>
      </c>
      <c r="D227">
        <f t="shared" si="18"/>
        <v>1565.0254383868344</v>
      </c>
      <c r="E227">
        <f t="shared" si="23"/>
        <v>7.1495737337040737</v>
      </c>
      <c r="F227">
        <f t="shared" si="21"/>
        <v>1547.672</v>
      </c>
      <c r="G227">
        <f t="shared" si="19"/>
        <v>1570.576</v>
      </c>
      <c r="H227">
        <f t="shared" si="22"/>
        <v>1564.4159999999999</v>
      </c>
    </row>
    <row r="228" spans="2:8" x14ac:dyDescent="0.25">
      <c r="B228">
        <v>957</v>
      </c>
      <c r="C228">
        <f t="shared" si="20"/>
        <v>479.19940456866493</v>
      </c>
      <c r="D228">
        <f t="shared" si="18"/>
        <v>1572.1765241754099</v>
      </c>
      <c r="E228">
        <f t="shared" si="23"/>
        <v>7.1510857885755286</v>
      </c>
      <c r="F228">
        <f t="shared" si="21"/>
        <v>1554.58125</v>
      </c>
      <c r="G228">
        <f t="shared" si="19"/>
        <v>1577.5875000000001</v>
      </c>
      <c r="H228">
        <f t="shared" si="22"/>
        <v>1571.4</v>
      </c>
    </row>
    <row r="229" spans="2:8" x14ac:dyDescent="0.25">
      <c r="B229">
        <v>956.75</v>
      </c>
      <c r="C229">
        <f t="shared" si="20"/>
        <v>481.37951660925728</v>
      </c>
      <c r="D229">
        <f t="shared" si="18"/>
        <v>1579.3291227337838</v>
      </c>
      <c r="E229">
        <f t="shared" si="23"/>
        <v>7.1525985583739384</v>
      </c>
      <c r="F229">
        <f t="shared" si="21"/>
        <v>1561.4905000000001</v>
      </c>
      <c r="G229">
        <f t="shared" si="19"/>
        <v>1584.5989999999999</v>
      </c>
      <c r="H229">
        <f t="shared" si="22"/>
        <v>1578.384</v>
      </c>
    </row>
    <row r="230" spans="2:8" x14ac:dyDescent="0.25">
      <c r="B230">
        <v>956.5</v>
      </c>
      <c r="C230">
        <f t="shared" si="20"/>
        <v>483.56008996014134</v>
      </c>
      <c r="D230">
        <f t="shared" si="18"/>
        <v>1586.4832347773665</v>
      </c>
      <c r="E230">
        <f t="shared" si="23"/>
        <v>7.1541120435826997</v>
      </c>
      <c r="F230">
        <f t="shared" si="21"/>
        <v>1568.39975</v>
      </c>
      <c r="G230">
        <f t="shared" si="19"/>
        <v>1591.6105</v>
      </c>
      <c r="H230">
        <f t="shared" si="22"/>
        <v>1585.3679999999999</v>
      </c>
    </row>
    <row r="231" spans="2:8" x14ac:dyDescent="0.25">
      <c r="B231">
        <v>956.25</v>
      </c>
      <c r="C231">
        <f t="shared" si="20"/>
        <v>485.74112483954161</v>
      </c>
      <c r="D231">
        <f t="shared" si="18"/>
        <v>1593.6388610221184</v>
      </c>
      <c r="E231">
        <f t="shared" si="23"/>
        <v>7.1556262447518293</v>
      </c>
      <c r="F231">
        <f t="shared" si="21"/>
        <v>1575.309</v>
      </c>
      <c r="G231">
        <f t="shared" si="19"/>
        <v>1598.6220000000001</v>
      </c>
      <c r="H231">
        <f t="shared" si="22"/>
        <v>1592.3520000000001</v>
      </c>
    </row>
    <row r="232" spans="2:8" x14ac:dyDescent="0.25">
      <c r="B232">
        <v>956</v>
      </c>
      <c r="C232">
        <f t="shared" si="20"/>
        <v>487.92262146585011</v>
      </c>
      <c r="D232">
        <f t="shared" si="18"/>
        <v>1600.7960021845477</v>
      </c>
      <c r="E232">
        <f t="shared" si="23"/>
        <v>7.1571411624292978</v>
      </c>
      <c r="F232">
        <f t="shared" si="21"/>
        <v>1582.2182499999999</v>
      </c>
      <c r="G232">
        <f t="shared" si="19"/>
        <v>1605.6334999999999</v>
      </c>
      <c r="H232">
        <f t="shared" si="22"/>
        <v>1599.336</v>
      </c>
    </row>
    <row r="233" spans="2:8" x14ac:dyDescent="0.25">
      <c r="B233">
        <v>955.75</v>
      </c>
      <c r="C233">
        <f t="shared" si="20"/>
        <v>490.10458005760137</v>
      </c>
      <c r="D233">
        <f t="shared" si="18"/>
        <v>1607.9546589816318</v>
      </c>
      <c r="E233">
        <f t="shared" si="23"/>
        <v>7.158656797084177</v>
      </c>
      <c r="F233">
        <f t="shared" si="21"/>
        <v>1589.1275000000001</v>
      </c>
      <c r="G233">
        <f t="shared" si="19"/>
        <v>1612.645</v>
      </c>
      <c r="H233">
        <f t="shared" si="22"/>
        <v>1606.32</v>
      </c>
    </row>
    <row r="234" spans="2:8" x14ac:dyDescent="0.25">
      <c r="B234">
        <v>955.5</v>
      </c>
      <c r="C234">
        <f t="shared" si="20"/>
        <v>492.28700083350731</v>
      </c>
      <c r="D234">
        <f t="shared" si="18"/>
        <v>1615.1148321309295</v>
      </c>
      <c r="E234">
        <f t="shared" si="23"/>
        <v>7.1601731492976342</v>
      </c>
      <c r="F234">
        <f t="shared" si="21"/>
        <v>1596.03675</v>
      </c>
      <c r="G234">
        <f t="shared" si="19"/>
        <v>1619.6565000000001</v>
      </c>
      <c r="H234">
        <f t="shared" si="22"/>
        <v>1613.3040000000001</v>
      </c>
    </row>
    <row r="235" spans="2:8" x14ac:dyDescent="0.25">
      <c r="B235">
        <v>955.25</v>
      </c>
      <c r="C235">
        <f t="shared" si="20"/>
        <v>494.46988401242731</v>
      </c>
      <c r="D235">
        <f t="shared" si="18"/>
        <v>1622.2765223504832</v>
      </c>
      <c r="E235">
        <f t="shared" si="23"/>
        <v>7.1616902195537477</v>
      </c>
      <c r="F235">
        <f t="shared" si="21"/>
        <v>1602.9459999999999</v>
      </c>
      <c r="G235">
        <f t="shared" si="19"/>
        <v>1626.6679999999999</v>
      </c>
      <c r="H235">
        <f t="shared" si="22"/>
        <v>1620.288</v>
      </c>
    </row>
    <row r="236" spans="2:8" x14ac:dyDescent="0.25">
      <c r="B236">
        <v>955</v>
      </c>
      <c r="C236">
        <f t="shared" si="20"/>
        <v>496.65322981339312</v>
      </c>
      <c r="D236">
        <f t="shared" si="18"/>
        <v>1629.4397303589014</v>
      </c>
      <c r="E236">
        <f t="shared" si="23"/>
        <v>7.1632080084182235</v>
      </c>
      <c r="F236">
        <f t="shared" si="21"/>
        <v>1609.8552500000001</v>
      </c>
      <c r="G236">
        <f t="shared" si="19"/>
        <v>1633.6795</v>
      </c>
      <c r="H236">
        <f t="shared" si="22"/>
        <v>1627.2719999999999</v>
      </c>
    </row>
    <row r="237" spans="2:8" x14ac:dyDescent="0.25">
      <c r="B237">
        <v>954.75</v>
      </c>
      <c r="C237">
        <f t="shared" si="20"/>
        <v>498.83703845559393</v>
      </c>
      <c r="D237">
        <f t="shared" si="18"/>
        <v>1636.6044568753084</v>
      </c>
      <c r="E237">
        <f t="shared" si="23"/>
        <v>7.1647265164069722</v>
      </c>
      <c r="F237">
        <f t="shared" si="21"/>
        <v>1616.7645</v>
      </c>
      <c r="G237">
        <f t="shared" si="19"/>
        <v>1640.691</v>
      </c>
      <c r="H237">
        <f t="shared" si="22"/>
        <v>1634.2560000000001</v>
      </c>
    </row>
    <row r="238" spans="2:8" x14ac:dyDescent="0.25">
      <c r="B238">
        <v>954.5</v>
      </c>
      <c r="C238">
        <f t="shared" si="20"/>
        <v>501.02131015837648</v>
      </c>
      <c r="D238">
        <f t="shared" si="18"/>
        <v>1643.7707026193455</v>
      </c>
      <c r="E238">
        <f t="shared" si="23"/>
        <v>7.1662457440370417</v>
      </c>
      <c r="F238">
        <f t="shared" si="21"/>
        <v>1623.6737499999999</v>
      </c>
      <c r="G238">
        <f t="shared" si="19"/>
        <v>1647.7025000000001</v>
      </c>
      <c r="H238">
        <f t="shared" si="22"/>
        <v>1641.24</v>
      </c>
    </row>
    <row r="239" spans="2:8" x14ac:dyDescent="0.25">
      <c r="B239">
        <v>954.25</v>
      </c>
      <c r="C239">
        <f t="shared" si="20"/>
        <v>503.20604514124983</v>
      </c>
      <c r="D239">
        <f t="shared" si="18"/>
        <v>1650.9384683111873</v>
      </c>
      <c r="E239">
        <f t="shared" si="23"/>
        <v>7.1677656918418506</v>
      </c>
      <c r="F239">
        <f t="shared" si="21"/>
        <v>1630.5830000000001</v>
      </c>
      <c r="G239">
        <f t="shared" si="19"/>
        <v>1654.7139999999999</v>
      </c>
      <c r="H239">
        <f t="shared" si="22"/>
        <v>1648.2239999999999</v>
      </c>
    </row>
    <row r="240" spans="2:8" x14ac:dyDescent="0.25">
      <c r="B240">
        <v>954</v>
      </c>
      <c r="C240">
        <f t="shared" si="20"/>
        <v>505.39124362389049</v>
      </c>
      <c r="D240">
        <f t="shared" si="18"/>
        <v>1658.1077546715569</v>
      </c>
      <c r="E240">
        <f t="shared" si="23"/>
        <v>7.1692863603695969</v>
      </c>
      <c r="F240">
        <f t="shared" si="21"/>
        <v>1637.49225</v>
      </c>
      <c r="G240">
        <f t="shared" si="19"/>
        <v>1661.7255</v>
      </c>
      <c r="H240">
        <f t="shared" si="22"/>
        <v>1655.2080000000001</v>
      </c>
    </row>
    <row r="241" spans="2:8" x14ac:dyDescent="0.25">
      <c r="B241">
        <v>953.75</v>
      </c>
      <c r="C241">
        <f t="shared" si="20"/>
        <v>507.5769058261323</v>
      </c>
      <c r="D241">
        <f t="shared" si="18"/>
        <v>1665.278562421694</v>
      </c>
      <c r="E241">
        <f t="shared" si="23"/>
        <v>7.1708077501371008</v>
      </c>
      <c r="F241">
        <f t="shared" si="21"/>
        <v>1644.4014999999999</v>
      </c>
      <c r="G241">
        <f t="shared" si="19"/>
        <v>1668.7370000000001</v>
      </c>
      <c r="H241">
        <f t="shared" si="22"/>
        <v>1662.192</v>
      </c>
    </row>
    <row r="242" spans="2:8" x14ac:dyDescent="0.25">
      <c r="B242">
        <v>953.5</v>
      </c>
      <c r="C242">
        <f t="shared" si="20"/>
        <v>509.76303196796681</v>
      </c>
      <c r="D242">
        <f t="shared" si="18"/>
        <v>1672.4508922833556</v>
      </c>
      <c r="E242">
        <f t="shared" si="23"/>
        <v>7.1723298616616376</v>
      </c>
      <c r="F242">
        <f t="shared" si="21"/>
        <v>1651.3107500000001</v>
      </c>
      <c r="G242">
        <f t="shared" si="19"/>
        <v>1675.7484999999999</v>
      </c>
      <c r="H242">
        <f t="shared" si="22"/>
        <v>1669.1759999999999</v>
      </c>
    </row>
    <row r="243" spans="2:8" x14ac:dyDescent="0.25">
      <c r="B243">
        <v>953.25</v>
      </c>
      <c r="C243">
        <f t="shared" si="20"/>
        <v>511.94962226955272</v>
      </c>
      <c r="D243">
        <f t="shared" si="18"/>
        <v>1679.6247449788477</v>
      </c>
      <c r="E243">
        <f t="shared" si="23"/>
        <v>7.1738526954920872</v>
      </c>
      <c r="F243">
        <f t="shared" si="21"/>
        <v>1658.22</v>
      </c>
      <c r="G243">
        <f t="shared" si="19"/>
        <v>1682.76</v>
      </c>
      <c r="H243">
        <f t="shared" si="22"/>
        <v>1676.16</v>
      </c>
    </row>
    <row r="244" spans="2:8" x14ac:dyDescent="0.25">
      <c r="B244">
        <v>953</v>
      </c>
      <c r="C244">
        <f t="shared" si="20"/>
        <v>514.13667695121615</v>
      </c>
      <c r="D244">
        <f t="shared" si="18"/>
        <v>1686.8001212310239</v>
      </c>
      <c r="E244">
        <f t="shared" si="23"/>
        <v>7.1753762521761928</v>
      </c>
      <c r="F244">
        <f t="shared" si="21"/>
        <v>1665.12925</v>
      </c>
      <c r="G244">
        <f t="shared" si="19"/>
        <v>1689.7715000000001</v>
      </c>
      <c r="H244">
        <f t="shared" si="22"/>
        <v>1683.144</v>
      </c>
    </row>
    <row r="245" spans="2:8" x14ac:dyDescent="0.25">
      <c r="B245">
        <v>952.75</v>
      </c>
      <c r="C245">
        <f t="shared" si="20"/>
        <v>516.32419623343583</v>
      </c>
      <c r="D245">
        <f t="shared" si="18"/>
        <v>1693.9770217632411</v>
      </c>
      <c r="E245">
        <f t="shared" si="23"/>
        <v>7.1769005322171324</v>
      </c>
      <c r="F245">
        <f t="shared" si="21"/>
        <v>1672.0385000000001</v>
      </c>
      <c r="G245">
        <f t="shared" si="19"/>
        <v>1696.7829999999999</v>
      </c>
      <c r="H245">
        <f t="shared" si="22"/>
        <v>1690.1279999999999</v>
      </c>
    </row>
    <row r="246" spans="2:8" x14ac:dyDescent="0.25">
      <c r="B246">
        <v>952.5</v>
      </c>
      <c r="C246">
        <f t="shared" si="20"/>
        <v>518.51218033685268</v>
      </c>
      <c r="D246">
        <f t="shared" si="18"/>
        <v>1701.1554472993855</v>
      </c>
      <c r="E246">
        <f t="shared" si="23"/>
        <v>7.1784255361444593</v>
      </c>
      <c r="F246">
        <f t="shared" si="21"/>
        <v>1678.94775</v>
      </c>
      <c r="G246">
        <f t="shared" si="19"/>
        <v>1703.7945</v>
      </c>
      <c r="H246">
        <f t="shared" si="22"/>
        <v>1697.1120000000001</v>
      </c>
    </row>
    <row r="247" spans="2:8" x14ac:dyDescent="0.25">
      <c r="B247">
        <v>952.25</v>
      </c>
      <c r="C247">
        <f t="shared" si="20"/>
        <v>520.70062948228519</v>
      </c>
      <c r="D247">
        <f t="shared" si="18"/>
        <v>1708.3353985639278</v>
      </c>
      <c r="E247">
        <f t="shared" si="23"/>
        <v>7.1799512645422965</v>
      </c>
      <c r="F247">
        <f t="shared" si="21"/>
        <v>1685.857</v>
      </c>
      <c r="G247">
        <f t="shared" si="19"/>
        <v>1710.806</v>
      </c>
      <c r="H247">
        <f t="shared" si="22"/>
        <v>1704.096</v>
      </c>
    </row>
    <row r="248" spans="2:8" x14ac:dyDescent="0.25">
      <c r="B248">
        <v>952</v>
      </c>
      <c r="C248">
        <f t="shared" si="20"/>
        <v>522.8895438906942</v>
      </c>
      <c r="D248">
        <f t="shared" si="18"/>
        <v>1715.5168762818055</v>
      </c>
      <c r="E248">
        <f t="shared" si="23"/>
        <v>7.1814777178776694</v>
      </c>
      <c r="F248">
        <f t="shared" si="21"/>
        <v>1692.7662499999999</v>
      </c>
      <c r="G248">
        <f t="shared" si="19"/>
        <v>1717.8175000000001</v>
      </c>
      <c r="H248">
        <f t="shared" si="22"/>
        <v>1711.08</v>
      </c>
    </row>
    <row r="249" spans="2:8" x14ac:dyDescent="0.25">
      <c r="B249">
        <v>951.75</v>
      </c>
      <c r="C249">
        <f t="shared" si="20"/>
        <v>525.07892378321787</v>
      </c>
      <c r="D249">
        <f t="shared" si="18"/>
        <v>1722.6998811785363</v>
      </c>
      <c r="E249">
        <f t="shared" si="23"/>
        <v>7.1830048967308358</v>
      </c>
      <c r="F249">
        <f t="shared" si="21"/>
        <v>1699.6755000000001</v>
      </c>
      <c r="G249">
        <f t="shared" si="19"/>
        <v>1724.829</v>
      </c>
      <c r="H249">
        <f t="shared" si="22"/>
        <v>1718.0640000000001</v>
      </c>
    </row>
    <row r="250" spans="2:8" x14ac:dyDescent="0.25">
      <c r="B250">
        <v>951.5</v>
      </c>
      <c r="C250">
        <f t="shared" si="20"/>
        <v>527.26876938115686</v>
      </c>
      <c r="D250">
        <f t="shared" si="18"/>
        <v>1729.8844139801738</v>
      </c>
      <c r="E250">
        <f t="shared" si="23"/>
        <v>7.1845328016374879</v>
      </c>
      <c r="F250">
        <f t="shared" si="21"/>
        <v>1706.58475</v>
      </c>
      <c r="G250">
        <f t="shared" si="19"/>
        <v>1731.8405</v>
      </c>
      <c r="H250">
        <f t="shared" si="22"/>
        <v>1725.048</v>
      </c>
    </row>
    <row r="251" spans="2:8" x14ac:dyDescent="0.25">
      <c r="B251">
        <v>951.25</v>
      </c>
      <c r="C251">
        <f t="shared" si="20"/>
        <v>529.45908090596924</v>
      </c>
      <c r="D251">
        <f t="shared" si="18"/>
        <v>1737.0704754132851</v>
      </c>
      <c r="E251">
        <f t="shared" si="23"/>
        <v>7.1860614331112629</v>
      </c>
      <c r="F251">
        <f t="shared" si="21"/>
        <v>1713.4939999999999</v>
      </c>
      <c r="G251">
        <f t="shared" si="19"/>
        <v>1738.8520000000001</v>
      </c>
      <c r="H251">
        <f t="shared" si="22"/>
        <v>1732.0319999999999</v>
      </c>
    </row>
    <row r="252" spans="2:8" x14ac:dyDescent="0.25">
      <c r="B252">
        <v>951</v>
      </c>
      <c r="C252">
        <f t="shared" si="20"/>
        <v>531.64985857927547</v>
      </c>
      <c r="D252">
        <f t="shared" si="18"/>
        <v>1744.258066204972</v>
      </c>
      <c r="E252">
        <f t="shared" si="23"/>
        <v>7.1875907916869437</v>
      </c>
      <c r="F252">
        <f t="shared" si="21"/>
        <v>1720.4032500000001</v>
      </c>
      <c r="G252">
        <f t="shared" si="19"/>
        <v>1745.8634999999999</v>
      </c>
      <c r="H252">
        <f t="shared" si="22"/>
        <v>1739.0160000000001</v>
      </c>
    </row>
    <row r="253" spans="2:8" x14ac:dyDescent="0.25">
      <c r="B253">
        <v>950.75</v>
      </c>
      <c r="C253">
        <f t="shared" si="20"/>
        <v>533.84110262286822</v>
      </c>
      <c r="D253">
        <f t="shared" si="18"/>
        <v>1751.4471870829011</v>
      </c>
      <c r="E253">
        <f t="shared" si="23"/>
        <v>7.1891208779290992</v>
      </c>
      <c r="F253">
        <f t="shared" si="21"/>
        <v>1727.3125</v>
      </c>
      <c r="G253">
        <f t="shared" si="19"/>
        <v>1752.875</v>
      </c>
      <c r="H253">
        <f t="shared" si="22"/>
        <v>1746</v>
      </c>
    </row>
    <row r="254" spans="2:8" x14ac:dyDescent="0.25">
      <c r="B254">
        <v>950.5</v>
      </c>
      <c r="C254">
        <f t="shared" si="20"/>
        <v>536.03281325869295</v>
      </c>
      <c r="D254">
        <f t="shared" si="18"/>
        <v>1758.6378387752395</v>
      </c>
      <c r="E254">
        <f t="shared" si="23"/>
        <v>7.1906516923384061</v>
      </c>
      <c r="F254">
        <f t="shared" si="21"/>
        <v>1734.2217499999999</v>
      </c>
      <c r="G254">
        <f t="shared" si="19"/>
        <v>1759.8865000000001</v>
      </c>
      <c r="H254">
        <f t="shared" si="22"/>
        <v>1752.9839999999999</v>
      </c>
    </row>
    <row r="255" spans="2:8" x14ac:dyDescent="0.25">
      <c r="B255">
        <v>950.25</v>
      </c>
      <c r="C255">
        <f t="shared" si="20"/>
        <v>538.22499070887704</v>
      </c>
      <c r="D255">
        <f t="shared" si="18"/>
        <v>1765.8300220107519</v>
      </c>
      <c r="E255">
        <f t="shared" si="23"/>
        <v>7.1921832355124025</v>
      </c>
      <c r="F255">
        <f t="shared" si="21"/>
        <v>1741.1310000000001</v>
      </c>
      <c r="G255">
        <f t="shared" si="19"/>
        <v>1766.8979999999999</v>
      </c>
      <c r="H255">
        <f t="shared" si="22"/>
        <v>1759.9680000000001</v>
      </c>
    </row>
    <row r="256" spans="2:8" x14ac:dyDescent="0.25">
      <c r="B256">
        <v>950</v>
      </c>
      <c r="C256">
        <f t="shared" si="20"/>
        <v>540.41763519568565</v>
      </c>
      <c r="D256">
        <f t="shared" si="18"/>
        <v>1773.0237375186537</v>
      </c>
      <c r="E256">
        <f t="shared" si="23"/>
        <v>7.193715507901743</v>
      </c>
      <c r="F256">
        <f t="shared" si="21"/>
        <v>1748.04025</v>
      </c>
      <c r="G256">
        <f t="shared" si="19"/>
        <v>1773.9095</v>
      </c>
      <c r="H256">
        <f t="shared" si="22"/>
        <v>1766.952</v>
      </c>
    </row>
    <row r="257" spans="2:8" x14ac:dyDescent="0.25">
      <c r="B257">
        <v>949.75</v>
      </c>
      <c r="C257">
        <f t="shared" si="20"/>
        <v>542.61074694157594</v>
      </c>
      <c r="D257">
        <f t="shared" si="18"/>
        <v>1780.2189860287924</v>
      </c>
      <c r="E257">
        <f t="shared" si="23"/>
        <v>7.1952485101387538</v>
      </c>
      <c r="F257">
        <f t="shared" si="21"/>
        <v>1754.9494999999999</v>
      </c>
      <c r="G257">
        <f t="shared" si="19"/>
        <v>1780.921</v>
      </c>
      <c r="H257">
        <f t="shared" si="22"/>
        <v>1773.9359999999999</v>
      </c>
    </row>
    <row r="258" spans="2:8" x14ac:dyDescent="0.25">
      <c r="B258">
        <v>949.5</v>
      </c>
      <c r="C258">
        <f t="shared" si="20"/>
        <v>544.80432616915277</v>
      </c>
      <c r="D258">
        <f t="shared" si="18"/>
        <v>1787.4157682714986</v>
      </c>
      <c r="E258">
        <f t="shared" si="23"/>
        <v>7.1967822427061492</v>
      </c>
      <c r="F258">
        <f t="shared" si="21"/>
        <v>1761.8587500000001</v>
      </c>
      <c r="G258">
        <f t="shared" si="19"/>
        <v>1787.9324999999999</v>
      </c>
      <c r="H258">
        <f t="shared" si="22"/>
        <v>1780.92</v>
      </c>
    </row>
    <row r="259" spans="2:8" x14ac:dyDescent="0.25">
      <c r="B259">
        <v>949.25</v>
      </c>
      <c r="C259">
        <f t="shared" si="20"/>
        <v>546.99837310118346</v>
      </c>
      <c r="D259">
        <f t="shared" si="18"/>
        <v>1794.6140849776359</v>
      </c>
      <c r="E259">
        <f t="shared" si="23"/>
        <v>7.1983167061373479</v>
      </c>
      <c r="F259">
        <f t="shared" si="21"/>
        <v>1768.768</v>
      </c>
      <c r="G259">
        <f t="shared" si="19"/>
        <v>1794.944</v>
      </c>
      <c r="H259">
        <f t="shared" si="22"/>
        <v>1787.904</v>
      </c>
    </row>
    <row r="260" spans="2:8" x14ac:dyDescent="0.25">
      <c r="B260">
        <v>949</v>
      </c>
      <c r="C260">
        <f t="shared" si="20"/>
        <v>549.1928879606171</v>
      </c>
      <c r="D260">
        <f t="shared" ref="D260:D300" si="24">C260*1000/25.4/12</f>
        <v>1801.8139368786651</v>
      </c>
      <c r="E260">
        <f t="shared" si="23"/>
        <v>7.1998519010292057</v>
      </c>
      <c r="F260">
        <f t="shared" si="21"/>
        <v>1775.67725</v>
      </c>
      <c r="G260">
        <f t="shared" ref="G260:G300" si="25">$K$6*($A$3-$B260)/1000</f>
        <v>1801.9555</v>
      </c>
      <c r="H260">
        <f t="shared" si="22"/>
        <v>1794.8879999999999</v>
      </c>
    </row>
    <row r="261" spans="2:8" x14ac:dyDescent="0.25">
      <c r="B261">
        <v>948.75</v>
      </c>
      <c r="C261">
        <f t="shared" ref="C261:C300" si="26">44330*(1-(B261/$A$3)^(1/5.255))</f>
        <v>551.38787097055081</v>
      </c>
      <c r="D261">
        <f t="shared" si="24"/>
        <v>1809.0153247065316</v>
      </c>
      <c r="E261">
        <f t="shared" si="23"/>
        <v>7.2013878278664833</v>
      </c>
      <c r="F261">
        <f t="shared" ref="F261:F300" si="27">$K$5*($A$3-$B261)/1000</f>
        <v>1782.5864999999999</v>
      </c>
      <c r="G261">
        <f t="shared" si="25"/>
        <v>1808.9670000000001</v>
      </c>
      <c r="H261">
        <f t="shared" ref="H261:H300" si="28">$L$6*($A$3-$B261)*($L$9+273)/1000</f>
        <v>1801.8720000000001</v>
      </c>
    </row>
    <row r="262" spans="2:8" x14ac:dyDescent="0.25">
      <c r="B262">
        <v>948.5</v>
      </c>
      <c r="C262">
        <f t="shared" si="26"/>
        <v>553.58332235424893</v>
      </c>
      <c r="D262">
        <f t="shared" si="24"/>
        <v>1816.2182491937303</v>
      </c>
      <c r="E262">
        <f t="shared" ref="E262:E300" si="29">D262-D261</f>
        <v>7.202924487198743</v>
      </c>
      <c r="F262">
        <f t="shared" si="27"/>
        <v>1789.49575</v>
      </c>
      <c r="G262">
        <f t="shared" si="25"/>
        <v>1815.9784999999999</v>
      </c>
      <c r="H262">
        <f t="shared" si="28"/>
        <v>1808.856</v>
      </c>
    </row>
    <row r="263" spans="2:8" x14ac:dyDescent="0.25">
      <c r="B263">
        <v>948.25</v>
      </c>
      <c r="C263">
        <f t="shared" si="26"/>
        <v>555.77924233515773</v>
      </c>
      <c r="D263">
        <f t="shared" si="24"/>
        <v>1823.422711073352</v>
      </c>
      <c r="E263">
        <f t="shared" si="29"/>
        <v>7.2044618796217037</v>
      </c>
      <c r="F263">
        <f t="shared" si="27"/>
        <v>1796.405</v>
      </c>
      <c r="G263">
        <f t="shared" si="25"/>
        <v>1822.99</v>
      </c>
      <c r="H263">
        <f t="shared" si="28"/>
        <v>1815.84</v>
      </c>
    </row>
    <row r="264" spans="2:8" x14ac:dyDescent="0.25">
      <c r="B264">
        <v>948</v>
      </c>
      <c r="C264">
        <f t="shared" si="26"/>
        <v>557.97563113686658</v>
      </c>
      <c r="D264">
        <f t="shared" si="24"/>
        <v>1830.628711078959</v>
      </c>
      <c r="E264">
        <f t="shared" si="29"/>
        <v>7.2060000056069384</v>
      </c>
      <c r="F264">
        <f t="shared" si="27"/>
        <v>1803.3142499999999</v>
      </c>
      <c r="G264">
        <f t="shared" si="25"/>
        <v>1830.0015000000001</v>
      </c>
      <c r="H264">
        <f t="shared" si="28"/>
        <v>1822.8240000000001</v>
      </c>
    </row>
    <row r="265" spans="2:8" x14ac:dyDescent="0.25">
      <c r="B265">
        <v>947.75</v>
      </c>
      <c r="C265">
        <f t="shared" si="26"/>
        <v>560.17248898314642</v>
      </c>
      <c r="D265">
        <f t="shared" si="24"/>
        <v>1837.836249944706</v>
      </c>
      <c r="E265">
        <f t="shared" si="29"/>
        <v>7.207538865746983</v>
      </c>
      <c r="F265">
        <f t="shared" si="27"/>
        <v>1810.2235000000001</v>
      </c>
      <c r="G265">
        <f t="shared" si="25"/>
        <v>1837.0129999999999</v>
      </c>
      <c r="H265">
        <f t="shared" si="28"/>
        <v>1829.808</v>
      </c>
    </row>
    <row r="266" spans="2:8" x14ac:dyDescent="0.25">
      <c r="B266">
        <v>947.5</v>
      </c>
      <c r="C266">
        <f t="shared" si="26"/>
        <v>562.36981609792622</v>
      </c>
      <c r="D266">
        <f t="shared" si="24"/>
        <v>1845.0453284052699</v>
      </c>
      <c r="E266">
        <f t="shared" si="29"/>
        <v>7.2090784605638873</v>
      </c>
      <c r="F266">
        <f t="shared" si="27"/>
        <v>1817.13275</v>
      </c>
      <c r="G266">
        <f t="shared" si="25"/>
        <v>1844.0245</v>
      </c>
      <c r="H266">
        <f t="shared" si="28"/>
        <v>1836.7919999999999</v>
      </c>
    </row>
    <row r="267" spans="2:8" x14ac:dyDescent="0.25">
      <c r="B267">
        <v>947.25</v>
      </c>
      <c r="C267">
        <f t="shared" si="26"/>
        <v>564.56761270530194</v>
      </c>
      <c r="D267">
        <f t="shared" si="24"/>
        <v>1852.2559471958727</v>
      </c>
      <c r="E267">
        <f t="shared" si="29"/>
        <v>7.2106187906028936</v>
      </c>
      <c r="F267">
        <f t="shared" si="27"/>
        <v>1824.0419999999999</v>
      </c>
      <c r="G267">
        <f t="shared" si="25"/>
        <v>1851.0360000000001</v>
      </c>
      <c r="H267">
        <f t="shared" si="28"/>
        <v>1843.7760000000001</v>
      </c>
    </row>
    <row r="268" spans="2:8" x14ac:dyDescent="0.25">
      <c r="B268">
        <v>947</v>
      </c>
      <c r="C268">
        <f t="shared" si="26"/>
        <v>566.76587902953702</v>
      </c>
      <c r="D268">
        <f t="shared" si="24"/>
        <v>1859.4681070522868</v>
      </c>
      <c r="E268">
        <f t="shared" si="29"/>
        <v>7.2121598564140186</v>
      </c>
      <c r="F268">
        <f t="shared" si="27"/>
        <v>1830.9512500000001</v>
      </c>
      <c r="G268">
        <f t="shared" si="25"/>
        <v>1858.0474999999999</v>
      </c>
      <c r="H268">
        <f t="shared" si="28"/>
        <v>1850.76</v>
      </c>
    </row>
    <row r="269" spans="2:8" x14ac:dyDescent="0.25">
      <c r="B269">
        <v>946.75</v>
      </c>
      <c r="C269">
        <f t="shared" si="26"/>
        <v>568.96461529506212</v>
      </c>
      <c r="D269">
        <f t="shared" si="24"/>
        <v>1866.6818087108338</v>
      </c>
      <c r="E269">
        <f t="shared" si="29"/>
        <v>7.2137016585470519</v>
      </c>
      <c r="F269">
        <f t="shared" si="27"/>
        <v>1837.8605</v>
      </c>
      <c r="G269">
        <f t="shared" si="25"/>
        <v>1865.059</v>
      </c>
      <c r="H269">
        <f t="shared" si="28"/>
        <v>1857.7439999999999</v>
      </c>
    </row>
    <row r="270" spans="2:8" x14ac:dyDescent="0.25">
      <c r="B270">
        <v>946.5</v>
      </c>
      <c r="C270">
        <f t="shared" si="26"/>
        <v>571.16382172647536</v>
      </c>
      <c r="D270">
        <f t="shared" si="24"/>
        <v>1873.8970529083838</v>
      </c>
      <c r="E270">
        <f t="shared" si="29"/>
        <v>7.2152441975499642</v>
      </c>
      <c r="F270">
        <f t="shared" si="27"/>
        <v>1844.7697499999999</v>
      </c>
      <c r="G270">
        <f t="shared" si="25"/>
        <v>1872.0705</v>
      </c>
      <c r="H270">
        <f t="shared" si="28"/>
        <v>1864.7280000000001</v>
      </c>
    </row>
    <row r="271" spans="2:8" x14ac:dyDescent="0.25">
      <c r="B271">
        <v>946.25</v>
      </c>
      <c r="C271">
        <f t="shared" si="26"/>
        <v>573.36349854853722</v>
      </c>
      <c r="D271">
        <f t="shared" si="24"/>
        <v>1881.1138403823404</v>
      </c>
      <c r="E271">
        <f t="shared" si="29"/>
        <v>7.2167874739566287</v>
      </c>
      <c r="F271">
        <f t="shared" si="27"/>
        <v>1851.6790000000001</v>
      </c>
      <c r="G271">
        <f t="shared" si="25"/>
        <v>1879.0820000000001</v>
      </c>
      <c r="H271">
        <f t="shared" si="28"/>
        <v>1871.712</v>
      </c>
    </row>
    <row r="272" spans="2:8" x14ac:dyDescent="0.25">
      <c r="B272">
        <v>946</v>
      </c>
      <c r="C272">
        <f t="shared" si="26"/>
        <v>575.5636459861804</v>
      </c>
      <c r="D272">
        <f t="shared" si="24"/>
        <v>1888.3321718706709</v>
      </c>
      <c r="E272">
        <f t="shared" si="29"/>
        <v>7.2183314883304774</v>
      </c>
      <c r="F272">
        <f t="shared" si="27"/>
        <v>1858.58825</v>
      </c>
      <c r="G272">
        <f t="shared" si="25"/>
        <v>1886.0934999999999</v>
      </c>
      <c r="H272">
        <f t="shared" si="28"/>
        <v>1878.6959999999999</v>
      </c>
    </row>
    <row r="273" spans="2:8" x14ac:dyDescent="0.25">
      <c r="B273">
        <v>945.75</v>
      </c>
      <c r="C273">
        <f t="shared" si="26"/>
        <v>577.7642642644953</v>
      </c>
      <c r="D273">
        <f t="shared" si="24"/>
        <v>1895.5520481118613</v>
      </c>
      <c r="E273">
        <f t="shared" si="29"/>
        <v>7.2198762411903772</v>
      </c>
      <c r="F273">
        <f t="shared" si="27"/>
        <v>1865.4974999999999</v>
      </c>
      <c r="G273">
        <f t="shared" si="25"/>
        <v>1893.105</v>
      </c>
      <c r="H273">
        <f t="shared" si="28"/>
        <v>1885.68</v>
      </c>
    </row>
    <row r="274" spans="2:8" x14ac:dyDescent="0.25">
      <c r="B274">
        <v>945.5</v>
      </c>
      <c r="C274">
        <f t="shared" si="26"/>
        <v>579.96535360875396</v>
      </c>
      <c r="D274">
        <f t="shared" si="24"/>
        <v>1902.7734698449933</v>
      </c>
      <c r="E274">
        <f t="shared" si="29"/>
        <v>7.2214217331320469</v>
      </c>
      <c r="F274">
        <f t="shared" si="27"/>
        <v>1872.4067500000001</v>
      </c>
      <c r="G274">
        <f t="shared" si="25"/>
        <v>1900.1165000000001</v>
      </c>
      <c r="H274">
        <f t="shared" si="28"/>
        <v>1892.664</v>
      </c>
    </row>
    <row r="275" spans="2:8" x14ac:dyDescent="0.25">
      <c r="B275">
        <v>945.25</v>
      </c>
      <c r="C275">
        <f t="shared" si="26"/>
        <v>582.16691424438636</v>
      </c>
      <c r="D275">
        <f t="shared" si="24"/>
        <v>1909.9964378096665</v>
      </c>
      <c r="E275">
        <f t="shared" si="29"/>
        <v>7.2229679646732166</v>
      </c>
      <c r="F275">
        <f t="shared" si="27"/>
        <v>1879.316</v>
      </c>
      <c r="G275">
        <f t="shared" si="25"/>
        <v>1907.1279999999999</v>
      </c>
      <c r="H275">
        <f t="shared" si="28"/>
        <v>1899.6479999999999</v>
      </c>
    </row>
    <row r="276" spans="2:8" x14ac:dyDescent="0.25">
      <c r="B276">
        <v>945</v>
      </c>
      <c r="C276">
        <f t="shared" si="26"/>
        <v>584.36894639698482</v>
      </c>
      <c r="D276">
        <f t="shared" si="24"/>
        <v>1917.2209527460134</v>
      </c>
      <c r="E276">
        <f t="shared" si="29"/>
        <v>7.2245149363468499</v>
      </c>
      <c r="F276">
        <f t="shared" si="27"/>
        <v>1886.22525</v>
      </c>
      <c r="G276">
        <f t="shared" si="25"/>
        <v>1914.1395</v>
      </c>
      <c r="H276">
        <f t="shared" si="28"/>
        <v>1906.6320000000001</v>
      </c>
    </row>
    <row r="277" spans="2:8" x14ac:dyDescent="0.25">
      <c r="B277">
        <v>944.75</v>
      </c>
      <c r="C277">
        <f t="shared" si="26"/>
        <v>586.57145029232345</v>
      </c>
      <c r="D277">
        <f t="shared" si="24"/>
        <v>1924.4470153947623</v>
      </c>
      <c r="E277">
        <f t="shared" si="29"/>
        <v>7.2260626487488935</v>
      </c>
      <c r="F277">
        <f t="shared" si="27"/>
        <v>1893.1344999999999</v>
      </c>
      <c r="G277">
        <f t="shared" si="25"/>
        <v>1921.1510000000001</v>
      </c>
      <c r="H277">
        <f t="shared" si="28"/>
        <v>1913.616</v>
      </c>
    </row>
    <row r="278" spans="2:8" x14ac:dyDescent="0.25">
      <c r="B278">
        <v>944.5</v>
      </c>
      <c r="C278">
        <f t="shared" si="26"/>
        <v>588.77442615632935</v>
      </c>
      <c r="D278">
        <f t="shared" si="24"/>
        <v>1931.6746264971437</v>
      </c>
      <c r="E278">
        <f t="shared" si="29"/>
        <v>7.2276111023813883</v>
      </c>
      <c r="F278">
        <f t="shared" si="27"/>
        <v>1900.04375</v>
      </c>
      <c r="G278">
        <f t="shared" si="25"/>
        <v>1928.1624999999999</v>
      </c>
      <c r="H278">
        <f t="shared" si="28"/>
        <v>1920.6</v>
      </c>
    </row>
    <row r="279" spans="2:8" x14ac:dyDescent="0.25">
      <c r="B279">
        <v>944.25</v>
      </c>
      <c r="C279">
        <f t="shared" si="26"/>
        <v>590.97787421511646</v>
      </c>
      <c r="D279">
        <f t="shared" si="24"/>
        <v>1938.9037867950017</v>
      </c>
      <c r="E279">
        <f t="shared" si="29"/>
        <v>7.2291602978580158</v>
      </c>
      <c r="F279">
        <f t="shared" si="27"/>
        <v>1906.953</v>
      </c>
      <c r="G279">
        <f t="shared" si="25"/>
        <v>1935.174</v>
      </c>
      <c r="H279">
        <f t="shared" si="28"/>
        <v>1927.5840000000001</v>
      </c>
    </row>
    <row r="280" spans="2:8" x14ac:dyDescent="0.25">
      <c r="B280">
        <v>944</v>
      </c>
      <c r="C280">
        <f t="shared" si="26"/>
        <v>593.18179469494623</v>
      </c>
      <c r="D280">
        <f t="shared" si="24"/>
        <v>1946.1344970306636</v>
      </c>
      <c r="E280">
        <f t="shared" si="29"/>
        <v>7.2307102356619453</v>
      </c>
      <c r="F280">
        <f t="shared" si="27"/>
        <v>1913.8622499999999</v>
      </c>
      <c r="G280">
        <f t="shared" si="25"/>
        <v>1942.1855</v>
      </c>
      <c r="H280">
        <f t="shared" si="28"/>
        <v>1934.568</v>
      </c>
    </row>
    <row r="281" spans="2:8" x14ac:dyDescent="0.25">
      <c r="B281">
        <v>943.75</v>
      </c>
      <c r="C281">
        <f t="shared" si="26"/>
        <v>595.3861878222574</v>
      </c>
      <c r="D281">
        <f t="shared" si="24"/>
        <v>1953.3667579470386</v>
      </c>
      <c r="E281">
        <f t="shared" si="29"/>
        <v>7.2322609163750258</v>
      </c>
      <c r="F281">
        <f t="shared" si="27"/>
        <v>1920.7715000000001</v>
      </c>
      <c r="G281">
        <f t="shared" si="25"/>
        <v>1949.1969999999999</v>
      </c>
      <c r="H281">
        <f t="shared" si="28"/>
        <v>1941.5519999999999</v>
      </c>
    </row>
    <row r="282" spans="2:8" x14ac:dyDescent="0.25">
      <c r="B282">
        <v>943.5</v>
      </c>
      <c r="C282">
        <f t="shared" si="26"/>
        <v>597.59105382366113</v>
      </c>
      <c r="D282">
        <f t="shared" si="24"/>
        <v>1960.6005702876025</v>
      </c>
      <c r="E282">
        <f t="shared" si="29"/>
        <v>7.2338123405638726</v>
      </c>
      <c r="F282">
        <f t="shared" si="27"/>
        <v>1927.68075</v>
      </c>
      <c r="G282">
        <f t="shared" si="25"/>
        <v>1956.2085</v>
      </c>
      <c r="H282">
        <f t="shared" si="28"/>
        <v>1948.5360000000001</v>
      </c>
    </row>
    <row r="283" spans="2:8" x14ac:dyDescent="0.25">
      <c r="B283">
        <v>943.25</v>
      </c>
      <c r="C283">
        <f t="shared" si="26"/>
        <v>599.79639292594049</v>
      </c>
      <c r="D283">
        <f t="shared" si="24"/>
        <v>1967.8359347963926</v>
      </c>
      <c r="E283">
        <f t="shared" si="29"/>
        <v>7.2353645087900986</v>
      </c>
      <c r="F283">
        <f t="shared" si="27"/>
        <v>1934.59</v>
      </c>
      <c r="G283">
        <f t="shared" si="25"/>
        <v>1963.22</v>
      </c>
      <c r="H283">
        <f t="shared" si="28"/>
        <v>1955.52</v>
      </c>
    </row>
    <row r="284" spans="2:8" x14ac:dyDescent="0.25">
      <c r="B284">
        <v>943</v>
      </c>
      <c r="C284">
        <f t="shared" si="26"/>
        <v>602.00220535602659</v>
      </c>
      <c r="D284">
        <f t="shared" si="24"/>
        <v>1975.0728522179352</v>
      </c>
      <c r="E284">
        <f t="shared" si="29"/>
        <v>7.2369174215425573</v>
      </c>
      <c r="F284">
        <f t="shared" si="27"/>
        <v>1941.4992500000001</v>
      </c>
      <c r="G284">
        <f t="shared" si="25"/>
        <v>1970.2315000000001</v>
      </c>
      <c r="H284">
        <f t="shared" si="28"/>
        <v>1962.5039999999999</v>
      </c>
    </row>
    <row r="285" spans="2:8" x14ac:dyDescent="0.25">
      <c r="B285">
        <v>942.75</v>
      </c>
      <c r="C285">
        <f t="shared" si="26"/>
        <v>604.20849134104719</v>
      </c>
      <c r="D285">
        <f t="shared" si="24"/>
        <v>1982.3113232973992</v>
      </c>
      <c r="E285">
        <f t="shared" si="29"/>
        <v>7.2384710794640341</v>
      </c>
      <c r="F285">
        <f t="shared" si="27"/>
        <v>1948.4085</v>
      </c>
      <c r="G285">
        <f t="shared" si="25"/>
        <v>1977.2429999999999</v>
      </c>
      <c r="H285">
        <f t="shared" si="28"/>
        <v>1969.4880000000001</v>
      </c>
    </row>
    <row r="286" spans="2:8" x14ac:dyDescent="0.25">
      <c r="B286">
        <v>942.5</v>
      </c>
      <c r="C286">
        <f t="shared" si="26"/>
        <v>606.41525110827263</v>
      </c>
      <c r="D286">
        <f t="shared" si="24"/>
        <v>1989.5513487804219</v>
      </c>
      <c r="E286">
        <f t="shared" si="29"/>
        <v>7.2400254830226913</v>
      </c>
      <c r="F286">
        <f t="shared" si="27"/>
        <v>1955.3177499999999</v>
      </c>
      <c r="G286">
        <f t="shared" si="25"/>
        <v>1984.2545</v>
      </c>
      <c r="H286">
        <f t="shared" si="28"/>
        <v>1976.472</v>
      </c>
    </row>
    <row r="287" spans="2:8" x14ac:dyDescent="0.25">
      <c r="B287">
        <v>942.25</v>
      </c>
      <c r="C287">
        <f t="shared" si="26"/>
        <v>608.62248488517037</v>
      </c>
      <c r="D287">
        <f t="shared" si="24"/>
        <v>1996.7929294132889</v>
      </c>
      <c r="E287">
        <f t="shared" si="29"/>
        <v>7.2415806328669987</v>
      </c>
      <c r="F287">
        <f t="shared" si="27"/>
        <v>1962.2270000000001</v>
      </c>
      <c r="G287">
        <f t="shared" si="25"/>
        <v>1991.2660000000001</v>
      </c>
      <c r="H287">
        <f t="shared" si="28"/>
        <v>1983.4559999999999</v>
      </c>
    </row>
    <row r="288" spans="2:8" x14ac:dyDescent="0.25">
      <c r="B288">
        <v>942</v>
      </c>
      <c r="C288">
        <f t="shared" si="26"/>
        <v>610.83019289935055</v>
      </c>
      <c r="D288">
        <f t="shared" si="24"/>
        <v>2004.0360659427513</v>
      </c>
      <c r="E288">
        <f t="shared" si="29"/>
        <v>7.2431365294623902</v>
      </c>
      <c r="F288">
        <f t="shared" si="27"/>
        <v>1969.13625</v>
      </c>
      <c r="G288">
        <f t="shared" si="25"/>
        <v>1998.2774999999999</v>
      </c>
      <c r="H288">
        <f t="shared" si="28"/>
        <v>1990.44</v>
      </c>
    </row>
    <row r="289" spans="2:8" x14ac:dyDescent="0.25">
      <c r="B289">
        <v>941.75</v>
      </c>
      <c r="C289">
        <f t="shared" si="26"/>
        <v>613.03837537861523</v>
      </c>
      <c r="D289">
        <f t="shared" si="24"/>
        <v>2011.2807591161918</v>
      </c>
      <c r="E289">
        <f t="shared" si="29"/>
        <v>7.2446931734405098</v>
      </c>
      <c r="F289">
        <f t="shared" si="27"/>
        <v>1976.0454999999999</v>
      </c>
      <c r="G289">
        <f t="shared" si="25"/>
        <v>2005.289</v>
      </c>
      <c r="H289">
        <f t="shared" si="28"/>
        <v>1997.424</v>
      </c>
    </row>
    <row r="290" spans="2:8" x14ac:dyDescent="0.25">
      <c r="B290">
        <v>941.5</v>
      </c>
      <c r="C290">
        <f t="shared" si="26"/>
        <v>615.24703255092379</v>
      </c>
      <c r="D290">
        <f t="shared" si="24"/>
        <v>2018.5270096815084</v>
      </c>
      <c r="E290">
        <f t="shared" si="29"/>
        <v>7.2462505653165863</v>
      </c>
      <c r="F290">
        <f t="shared" si="27"/>
        <v>1982.9547500000001</v>
      </c>
      <c r="G290">
        <f t="shared" si="25"/>
        <v>2012.3005000000001</v>
      </c>
      <c r="H290">
        <f t="shared" si="28"/>
        <v>2004.4079999999999</v>
      </c>
    </row>
    <row r="291" spans="2:8" x14ac:dyDescent="0.25">
      <c r="B291">
        <v>941.25</v>
      </c>
      <c r="C291">
        <f t="shared" si="26"/>
        <v>617.45616464440332</v>
      </c>
      <c r="D291">
        <f t="shared" si="24"/>
        <v>2025.7748183871499</v>
      </c>
      <c r="E291">
        <f t="shared" si="29"/>
        <v>7.2478087056415461</v>
      </c>
      <c r="F291">
        <f t="shared" si="27"/>
        <v>1989.864</v>
      </c>
      <c r="G291">
        <f t="shared" si="25"/>
        <v>2019.3119999999999</v>
      </c>
      <c r="H291">
        <f t="shared" si="28"/>
        <v>2011.3920000000001</v>
      </c>
    </row>
    <row r="292" spans="2:8" x14ac:dyDescent="0.25">
      <c r="B292">
        <v>941</v>
      </c>
      <c r="C292">
        <f t="shared" si="26"/>
        <v>619.66577188736255</v>
      </c>
      <c r="D292">
        <f t="shared" si="24"/>
        <v>2033.0241859821608</v>
      </c>
      <c r="E292">
        <f t="shared" si="29"/>
        <v>7.2493675950108809</v>
      </c>
      <c r="F292">
        <f t="shared" si="27"/>
        <v>1996.77325</v>
      </c>
      <c r="G292">
        <f t="shared" si="25"/>
        <v>2026.3235</v>
      </c>
      <c r="H292">
        <f t="shared" si="28"/>
        <v>2018.376</v>
      </c>
    </row>
    <row r="293" spans="2:8" x14ac:dyDescent="0.25">
      <c r="B293">
        <v>940.75</v>
      </c>
      <c r="C293">
        <f t="shared" si="26"/>
        <v>621.87585450827305</v>
      </c>
      <c r="D293">
        <f t="shared" si="24"/>
        <v>2040.2751132161191</v>
      </c>
      <c r="E293">
        <f t="shared" si="29"/>
        <v>7.2509272339582367</v>
      </c>
      <c r="F293">
        <f t="shared" si="27"/>
        <v>2003.6824999999999</v>
      </c>
      <c r="G293">
        <f t="shared" si="25"/>
        <v>2033.335</v>
      </c>
      <c r="H293">
        <f t="shared" si="28"/>
        <v>2025.36</v>
      </c>
    </row>
    <row r="294" spans="2:8" x14ac:dyDescent="0.25">
      <c r="B294">
        <v>940.5</v>
      </c>
      <c r="C294">
        <f t="shared" si="26"/>
        <v>624.08641273577837</v>
      </c>
      <c r="D294">
        <f t="shared" si="24"/>
        <v>2047.5276008391681</v>
      </c>
      <c r="E294">
        <f t="shared" si="29"/>
        <v>7.2524876230490918</v>
      </c>
      <c r="F294">
        <f t="shared" si="27"/>
        <v>2010.59175</v>
      </c>
      <c r="G294">
        <f t="shared" si="25"/>
        <v>2040.3465000000001</v>
      </c>
      <c r="H294">
        <f t="shared" si="28"/>
        <v>2032.3440000000001</v>
      </c>
    </row>
    <row r="295" spans="2:8" x14ac:dyDescent="0.25">
      <c r="B295">
        <v>940.25</v>
      </c>
      <c r="C295">
        <f t="shared" si="26"/>
        <v>626.29744679869452</v>
      </c>
      <c r="D295">
        <f t="shared" si="24"/>
        <v>2054.7816496020164</v>
      </c>
      <c r="E295">
        <f t="shared" si="29"/>
        <v>7.2540487628482424</v>
      </c>
      <c r="F295">
        <f t="shared" si="27"/>
        <v>2017.501</v>
      </c>
      <c r="G295">
        <f t="shared" si="25"/>
        <v>2047.3579999999999</v>
      </c>
      <c r="H295">
        <f t="shared" si="28"/>
        <v>2039.328</v>
      </c>
    </row>
    <row r="296" spans="2:8" x14ac:dyDescent="0.25">
      <c r="B296">
        <v>940</v>
      </c>
      <c r="C296">
        <f t="shared" si="26"/>
        <v>628.50895692600454</v>
      </c>
      <c r="D296">
        <f t="shared" si="24"/>
        <v>2062.0372602559205</v>
      </c>
      <c r="E296">
        <f t="shared" si="29"/>
        <v>7.2556106539041139</v>
      </c>
      <c r="F296">
        <f t="shared" si="27"/>
        <v>2024.4102499999999</v>
      </c>
      <c r="G296">
        <f t="shared" si="25"/>
        <v>2054.3694999999998</v>
      </c>
      <c r="H296">
        <f t="shared" si="28"/>
        <v>2046.3119999999999</v>
      </c>
    </row>
    <row r="297" spans="2:8" x14ac:dyDescent="0.25">
      <c r="B297">
        <v>939.75</v>
      </c>
      <c r="C297">
        <f t="shared" si="26"/>
        <v>630.72094334686403</v>
      </c>
      <c r="D297">
        <f t="shared" si="24"/>
        <v>2069.294433552704</v>
      </c>
      <c r="E297">
        <f t="shared" si="29"/>
        <v>7.2571732967835487</v>
      </c>
      <c r="F297">
        <f t="shared" si="27"/>
        <v>2031.3195000000001</v>
      </c>
      <c r="G297">
        <f t="shared" si="25"/>
        <v>2061.3809999999999</v>
      </c>
      <c r="H297">
        <f t="shared" si="28"/>
        <v>2053.2959999999998</v>
      </c>
    </row>
    <row r="298" spans="2:8" x14ac:dyDescent="0.25">
      <c r="B298">
        <v>939.5</v>
      </c>
      <c r="C298">
        <f t="shared" si="26"/>
        <v>632.93340629060572</v>
      </c>
      <c r="D298">
        <f t="shared" si="24"/>
        <v>2076.5531702447693</v>
      </c>
      <c r="E298">
        <f t="shared" si="29"/>
        <v>7.258736692065213</v>
      </c>
      <c r="F298">
        <f t="shared" si="27"/>
        <v>2038.22875</v>
      </c>
      <c r="G298">
        <f t="shared" si="25"/>
        <v>2068.3924999999999</v>
      </c>
      <c r="H298">
        <f t="shared" si="28"/>
        <v>2060.2800000000002</v>
      </c>
    </row>
    <row r="299" spans="2:8" x14ac:dyDescent="0.25">
      <c r="B299">
        <v>939.25</v>
      </c>
      <c r="C299">
        <f t="shared" si="26"/>
        <v>635.14634598672444</v>
      </c>
      <c r="D299">
        <f t="shared" si="24"/>
        <v>2083.8134710850541</v>
      </c>
      <c r="E299">
        <f t="shared" si="29"/>
        <v>7.2603008402847991</v>
      </c>
      <c r="F299">
        <f t="shared" si="27"/>
        <v>2045.1379999999999</v>
      </c>
      <c r="G299">
        <f t="shared" si="25"/>
        <v>2075.404</v>
      </c>
      <c r="H299">
        <f t="shared" si="28"/>
        <v>2067.2640000000001</v>
      </c>
    </row>
    <row r="300" spans="2:8" x14ac:dyDescent="0.25">
      <c r="B300">
        <v>939</v>
      </c>
      <c r="C300">
        <f t="shared" si="26"/>
        <v>637.35976266489274</v>
      </c>
      <c r="D300">
        <f t="shared" si="24"/>
        <v>2091.0753368270757</v>
      </c>
      <c r="E300">
        <f t="shared" si="29"/>
        <v>7.261865742021655</v>
      </c>
      <c r="F300">
        <f t="shared" si="27"/>
        <v>2052.0472500000001</v>
      </c>
      <c r="G300">
        <f t="shared" si="25"/>
        <v>2082.4155000000001</v>
      </c>
      <c r="H300">
        <f t="shared" si="28"/>
        <v>2074.248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Miller</dc:creator>
  <cp:lastModifiedBy>Nathan Miller</cp:lastModifiedBy>
  <dcterms:created xsi:type="dcterms:W3CDTF">2019-06-13T13:16:55Z</dcterms:created>
  <dcterms:modified xsi:type="dcterms:W3CDTF">2019-06-20T02:34:18Z</dcterms:modified>
</cp:coreProperties>
</file>