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vnguemaha/repos/cmsdatajam/reports/"/>
    </mc:Choice>
  </mc:AlternateContent>
  <xr:revisionPtr revIDLastSave="0" documentId="13_ncr:1_{646B9CDC-9B49-F943-83E2-B0C42BEC8748}" xr6:coauthVersionLast="47" xr6:coauthVersionMax="47" xr10:uidLastSave="{00000000-0000-0000-0000-000000000000}"/>
  <bookViews>
    <workbookView xWindow="0" yWindow="1140" windowWidth="30240" windowHeight="17860" activeTab="4" xr2:uid="{EB6B0780-E583-A149-8CD4-1CC416B72D70}"/>
  </bookViews>
  <sheets>
    <sheet name="CKD Incidence Research" sheetId="4" r:id="rId1"/>
    <sheet name="Diet Followed" sheetId="3" r:id="rId2"/>
    <sheet name="Money for Food" sheetId="1" r:id="rId3"/>
    <sheet name="Reasons for Diets" sheetId="2" r:id="rId4"/>
    <sheet name="What SNAP People Buy" sheetId="5" r:id="rId5"/>
  </sheets>
  <definedNames>
    <definedName name="_xlchart.v1.6" hidden="1">'What SNAP People Buy'!$A$2:$A$31</definedName>
    <definedName name="_xlchart.v1.7" hidden="1">'What SNAP People Buy'!$D$1</definedName>
    <definedName name="_xlchart.v1.8" hidden="1">'What SNAP People Buy'!$D$2:$D$31</definedName>
    <definedName name="_xlchart.v2.0" hidden="1">'Diet Followed'!$A$2:$A$20</definedName>
    <definedName name="_xlchart.v2.1" hidden="1">'Diet Followed'!$B$1</definedName>
    <definedName name="_xlchart.v2.2" hidden="1">'Diet Followed'!$B$2:$B$20</definedName>
    <definedName name="_xlchart.v2.3" hidden="1">'Reasons for Diets'!$A$2:$A$11</definedName>
    <definedName name="_xlchart.v2.4" hidden="1">'Reasons for Diets'!$B$1</definedName>
    <definedName name="_xlchart.v2.5" hidden="1">'Reasons for Diets'!$B$2:$B$11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C32" i="5"/>
</calcChain>
</file>

<file path=xl/sharedStrings.xml><?xml version="1.0" encoding="utf-8"?>
<sst xmlns="http://schemas.openxmlformats.org/spreadsheetml/2006/main" count="89" uniqueCount="87">
  <si>
    <t>Frequency</t>
  </si>
  <si>
    <t>Percentage</t>
  </si>
  <si>
    <t>Always</t>
  </si>
  <si>
    <t>Most of the time</t>
  </si>
  <si>
    <t>Sometimes</t>
  </si>
  <si>
    <t>Rarely</t>
  </si>
  <si>
    <t>Never</t>
  </si>
  <si>
    <t>Reason</t>
  </si>
  <si>
    <t>Percentage of People</t>
  </si>
  <si>
    <t>Cardiovascular health</t>
  </si>
  <si>
    <t>Digestive health</t>
  </si>
  <si>
    <t>Gain energy</t>
  </si>
  <si>
    <t>Weight loss</t>
  </si>
  <si>
    <t>Improved sleep</t>
  </si>
  <si>
    <t>Brain function</t>
  </si>
  <si>
    <t>Mental health</t>
  </si>
  <si>
    <t>Cancer protection</t>
  </si>
  <si>
    <t>Diabetes Management</t>
  </si>
  <si>
    <t>people are 3 times more likely to follow a diet to loose weight than a diet to manage health conditions such as Diebetes</t>
  </si>
  <si>
    <t>Immune function</t>
  </si>
  <si>
    <t xml:space="preserve">so we should have an intervention that emphasizes on other effects such as obesity </t>
  </si>
  <si>
    <t>Type of Diet</t>
  </si>
  <si>
    <t>Percentage of population</t>
  </si>
  <si>
    <t>Intermittent fasting</t>
  </si>
  <si>
    <t>Clean eating</t>
  </si>
  <si>
    <t>Ketogenetic or high-fat diet</t>
  </si>
  <si>
    <t>Carb-cycling</t>
  </si>
  <si>
    <t>Gluten-free diet</t>
  </si>
  <si>
    <t>Mediterranean diet</t>
  </si>
  <si>
    <t>Weight-loss plan</t>
  </si>
  <si>
    <t>Fleitarian</t>
  </si>
  <si>
    <t>Vegetarian diet</t>
  </si>
  <si>
    <t>Whole 30</t>
  </si>
  <si>
    <t>Personalized diet</t>
  </si>
  <si>
    <t>DASH diet</t>
  </si>
  <si>
    <t>Cleanse</t>
  </si>
  <si>
    <t>Macronutrient counting</t>
  </si>
  <si>
    <t>Paleo diet</t>
  </si>
  <si>
    <t>Vegan diet</t>
  </si>
  <si>
    <t>Other</t>
  </si>
  <si>
    <t>Low-carb diet</t>
  </si>
  <si>
    <t>Plant-based diet</t>
  </si>
  <si>
    <t>DASH Score</t>
  </si>
  <si>
    <t>Odds ratio</t>
  </si>
  <si>
    <t>https://foodinsight.org/wp-content/uploads/2020/06/IFIC-Food-and-Health-Survey-2020.pdf</t>
  </si>
  <si>
    <t>Source</t>
  </si>
  <si>
    <t xml:space="preserve">Source </t>
  </si>
  <si>
    <t>https://academic.oup.com/ndt/article/32/suppl_2/ii224/2989976</t>
  </si>
  <si>
    <t>https://www.sciencedirect.com/science/article/pii/S1051227622000887</t>
  </si>
  <si>
    <t>Source (Table 2)</t>
  </si>
  <si>
    <t xml:space="preserve">Meat, Poultry and Seafood </t>
  </si>
  <si>
    <t>Prepared Desserts</t>
  </si>
  <si>
    <t>Bread and Crackers</t>
  </si>
  <si>
    <t>Milk</t>
  </si>
  <si>
    <t>Prepared Foods</t>
  </si>
  <si>
    <t>Condiments and Seasoning</t>
  </si>
  <si>
    <t>Candy</t>
  </si>
  <si>
    <t>Juices</t>
  </si>
  <si>
    <t>Bottled Water</t>
  </si>
  <si>
    <t>Other Dairy Products</t>
  </si>
  <si>
    <t>Soups</t>
  </si>
  <si>
    <t>Nuts and Seeds</t>
  </si>
  <si>
    <t>Rice</t>
  </si>
  <si>
    <t>Flour and Prepared Flour Mixes</t>
  </si>
  <si>
    <t xml:space="preserve">Sweetened Beverages </t>
  </si>
  <si>
    <t>Vegetables</t>
  </si>
  <si>
    <t>Frozen Prepared Foods</t>
  </si>
  <si>
    <t>High Fat Dairy/Cheese</t>
  </si>
  <si>
    <t>Fruits</t>
  </si>
  <si>
    <t>Salty Snacks</t>
  </si>
  <si>
    <t>Cereal</t>
  </si>
  <si>
    <t>Fats and Oils</t>
  </si>
  <si>
    <t>Baby Food</t>
  </si>
  <si>
    <t>Coffee and Tea</t>
  </si>
  <si>
    <t>Eggs</t>
  </si>
  <si>
    <t>Pasta, Other Cereal Products</t>
  </si>
  <si>
    <t>Sugars</t>
  </si>
  <si>
    <t>Beans</t>
  </si>
  <si>
    <t>Jams, Jellies, and Other Sweets</t>
  </si>
  <si>
    <t>Miscellaneous</t>
  </si>
  <si>
    <t>Food Category</t>
  </si>
  <si>
    <t>SNAP</t>
  </si>
  <si>
    <t>Rank</t>
  </si>
  <si>
    <t>Percentage of Total Spend</t>
  </si>
  <si>
    <t xml:space="preserve">source </t>
  </si>
  <si>
    <t>https://www.fns.usda.gov/snap/foods-typically-purchased-supplemental-nutrition-assistance-program-snap-households</t>
  </si>
  <si>
    <t>Total Summary Category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</si>
</sst>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TimesNewRomanPSMT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9" fontId="0" fillId="0" borderId="0" xfId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3" borderId="0" xfId="0" applyFont="1" applyFill="1"/>
    <xf numFmtId="8" fontId="0" fillId="0" borderId="0" xfId="0" applyNumberFormat="1"/>
    <xf numFmtId="8" fontId="5" fillId="0" borderId="0" xfId="0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'CKD Incidence Research'!$B$1</c:f>
              <c:strCache>
                <c:ptCount val="1"/>
                <c:pt idx="0">
                  <c:v>Odds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'CKD Incidence Research'!$A$2:$A$6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'CKD Incidence Research'!$B$2:$B$6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0E49-939B-BDCFDD7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7103"/>
        <c:axId val="440759439"/>
      </c:scatterChart>
      <c:valAx>
        <c:axId val="4398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439"/>
        <c:crosses val="autoZero"/>
        <c:crossBetween val="midCat"/>
      </c:valAx>
      <c:valAx>
        <c:axId val="44075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Percentage of people with CKD that reported having money to buy food after paying bills   </a:t>
            </a:r>
            <a:endParaRPr lang="en-US"/>
          </a:p>
        </c:rich>
      </c:tx>
      <c:layout>
        <c:manualLayout>
          <c:xMode val="edge"/>
          <c:yMode val="edge"/>
          <c:x val="0.16628696604600218"/>
          <c:y val="1.405975395430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'Money for Food'!$B$1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2-7E49-9486-5AA7AE490D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2-7E49-9486-5AA7AE490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'Money for Food'!$A$2:$A$6</c:f>
              <c:strCache>
                <c:ptCount val="5"/>
                <c:pt idx="0">
                  <c:v>Always</c:v>
                </c:pt>
                <c:pt idx="1">
                  <c:v>Most of the time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'Money for Food'!$B$2:$B$6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0.24</c:v>
                </c:pt>
                <c:pt idx="2">
                  <c:v>0.1</c:v>
                </c:pt>
                <c:pt idx="3">
                  <c:v>0.48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7E49-9486-5AA7AE49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387296"/>
        <c:axId val="538389024"/>
      </c:barChart>
      <c:catAx>
        <c:axId val="53838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9024"/>
        <c:crosses val="autoZero"/>
        <c:auto val="1"/>
        <c:lblAlgn val="ctr"/>
        <c:lblOffset val="100"/>
        <c:noMultiLvlLbl val="0"/>
      </c:catAx>
      <c:valAx>
        <c:axId val="538389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'What SNAP People Buy'!$D$1</c:f>
              <c:strCache>
                <c:ptCount val="1"/>
                <c:pt idx="0">
                  <c:v>Percentage of Total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'What SNAP People Buy'!$A$2:$A$31</c:f>
              <c:strCache>
                <c:ptCount val="30"/>
                <c:pt idx="0">
                  <c:v>Meat, Poultry and Seafood </c:v>
                </c:pt>
                <c:pt idx="1">
                  <c:v>Sweetened Beverages </c:v>
                </c:pt>
                <c:pt idx="2">
                  <c:v>Vegetables</c:v>
                </c:pt>
                <c:pt idx="3">
                  <c:v>Frozen Prepared Foods</c:v>
                </c:pt>
                <c:pt idx="4">
                  <c:v>Prepared Desserts</c:v>
                </c:pt>
                <c:pt idx="5">
                  <c:v>High Fat Dairy/Cheese</c:v>
                </c:pt>
                <c:pt idx="6">
                  <c:v>Bread and Crackers</c:v>
                </c:pt>
                <c:pt idx="7">
                  <c:v>Fruits</c:v>
                </c:pt>
                <c:pt idx="8">
                  <c:v>Milk</c:v>
                </c:pt>
                <c:pt idx="9">
                  <c:v>Salty Snacks</c:v>
                </c:pt>
                <c:pt idx="10">
                  <c:v>Prepared Foods</c:v>
                </c:pt>
                <c:pt idx="11">
                  <c:v>Cereal</c:v>
                </c:pt>
                <c:pt idx="12">
                  <c:v>Condiments and Seasoning</c:v>
                </c:pt>
                <c:pt idx="13">
                  <c:v>Fats and Oils</c:v>
                </c:pt>
                <c:pt idx="14">
                  <c:v>Candy</c:v>
                </c:pt>
                <c:pt idx="15">
                  <c:v>Baby Food</c:v>
                </c:pt>
                <c:pt idx="16">
                  <c:v>Juices</c:v>
                </c:pt>
                <c:pt idx="17">
                  <c:v>Coffee and Tea</c:v>
                </c:pt>
                <c:pt idx="18">
                  <c:v>Bottled Water</c:v>
                </c:pt>
                <c:pt idx="19">
                  <c:v>Eggs</c:v>
                </c:pt>
                <c:pt idx="20">
                  <c:v>Other Dairy Products</c:v>
                </c:pt>
                <c:pt idx="21">
                  <c:v>Pasta, Other Cereal Products</c:v>
                </c:pt>
                <c:pt idx="22">
                  <c:v>Soups</c:v>
                </c:pt>
                <c:pt idx="23">
                  <c:v>Sugars</c:v>
                </c:pt>
                <c:pt idx="24">
                  <c:v>Nuts and Seeds</c:v>
                </c:pt>
                <c:pt idx="25">
                  <c:v>Beans</c:v>
                </c:pt>
                <c:pt idx="26">
                  <c:v>Rice</c:v>
                </c:pt>
                <c:pt idx="27">
                  <c:v>Jams, Jellies, and Other Sweets</c:v>
                </c:pt>
                <c:pt idx="28">
                  <c:v>Flour and Prepared Flour Mixes</c:v>
                </c:pt>
                <c:pt idx="29">
                  <c:v>Miscellaneous</c:v>
                </c:pt>
              </c:strCache>
            </c:strRef>
          </c:cat>
          <c:val>
            <c:numRef>
              <c:f>'What SNAP People Buy'!$D$2:$D$31</c:f>
              <c:numCache>
                <c:formatCode>0.0%</c:formatCode>
                <c:ptCount val="30"/>
                <c:pt idx="0">
                  <c:v>0.19191550794012613</c:v>
                </c:pt>
                <c:pt idx="1">
                  <c:v>9.2500569865511736E-2</c:v>
                </c:pt>
                <c:pt idx="2">
                  <c:v>7.1939822201960324E-2</c:v>
                </c:pt>
                <c:pt idx="3">
                  <c:v>6.917407491831927E-2</c:v>
                </c:pt>
                <c:pt idx="4">
                  <c:v>6.8961325127269962E-2</c:v>
                </c:pt>
                <c:pt idx="5">
                  <c:v>6.5010257579211306E-2</c:v>
                </c:pt>
                <c:pt idx="6">
                  <c:v>5.3932072031000672E-2</c:v>
                </c:pt>
                <c:pt idx="7">
                  <c:v>4.6835346858141468E-2</c:v>
                </c:pt>
                <c:pt idx="8">
                  <c:v>3.5362054555124985E-2</c:v>
                </c:pt>
                <c:pt idx="9">
                  <c:v>3.4283109186232043E-2</c:v>
                </c:pt>
                <c:pt idx="10">
                  <c:v>3.0727148392979253E-2</c:v>
                </c:pt>
                <c:pt idx="11">
                  <c:v>2.8402097105083197E-2</c:v>
                </c:pt>
                <c:pt idx="12">
                  <c:v>2.6532938226578522E-2</c:v>
                </c:pt>
                <c:pt idx="13">
                  <c:v>2.356963756553453E-2</c:v>
                </c:pt>
                <c:pt idx="14">
                  <c:v>2.10014436592964E-2</c:v>
                </c:pt>
                <c:pt idx="15">
                  <c:v>1.9269052503609146E-2</c:v>
                </c:pt>
                <c:pt idx="16">
                  <c:v>1.6776840665602918E-2</c:v>
                </c:pt>
                <c:pt idx="17">
                  <c:v>1.2673808981080463E-2</c:v>
                </c:pt>
                <c:pt idx="18">
                  <c:v>1.1868399057822351E-2</c:v>
                </c:pt>
                <c:pt idx="19">
                  <c:v>1.1214953271028035E-2</c:v>
                </c:pt>
                <c:pt idx="20">
                  <c:v>1.0607096725172857E-2</c:v>
                </c:pt>
                <c:pt idx="21">
                  <c:v>1.0090418661195958E-2</c:v>
                </c:pt>
                <c:pt idx="22">
                  <c:v>9.5281513562799174E-3</c:v>
                </c:pt>
                <c:pt idx="23">
                  <c:v>9.2546159106450861E-3</c:v>
                </c:pt>
                <c:pt idx="24">
                  <c:v>8.0844920598738684E-3</c:v>
                </c:pt>
                <c:pt idx="25">
                  <c:v>5.8202264265633302E-3</c:v>
                </c:pt>
                <c:pt idx="26">
                  <c:v>4.5741205075602153E-3</c:v>
                </c:pt>
                <c:pt idx="27">
                  <c:v>4.422156371096421E-3</c:v>
                </c:pt>
                <c:pt idx="28">
                  <c:v>2.8417293518729573E-3</c:v>
                </c:pt>
                <c:pt idx="29">
                  <c:v>2.8265329382265785E-3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7-2C4E-8BD5-8A9BB918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413327"/>
        <c:axId val="440051535"/>
      </c:barChart>
      <c:catAx>
        <c:axId val="143641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1535"/>
        <c:crosses val="autoZero"/>
        <c:auto val="1"/>
        <c:lblAlgn val="ctr"/>
        <c:lblOffset val="100"/>
        <c:noMultiLvlLbl val="0"/>
      </c:catAx>
      <c:valAx>
        <c:axId val="44005153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1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Type of Diet Followed in the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Type of Diet Followed in the US</a:t>
          </a:r>
        </a:p>
      </cx:txPr>
    </cx:title>
    <cx:plotArea>
      <cx:plotAreaRegion>
        <cx:series layoutId="funnel" uniqueId="{D2570BF1-90D3-2447-8C33-A876AF832CE5}">
          <cx:tx>
            <cx:txData>
              <cx:f>_xlchart.v2.1</cx:f>
              <cx:v>Percentage of population</cx:v>
            </cx:txData>
          </cx:tx>
          <cx:dataPt idx="13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Sought After Health Benefits of people following a Diet 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rPr>
            <a:t>Top Sought After Health Benefits of people following a Diet </a:t>
          </a:r>
        </a:p>
      </cx:txPr>
    </cx:title>
    <cx:plotArea>
      <cx:plotAreaRegion>
        <cx:series layoutId="funnel" uniqueId="{5A3273E7-578B-B949-8958-394540F0D41A}">
          <cx:tx>
            <cx:txData>
              <cx:f>_xlchart.v2.4</cx:f>
              <cx:v>Percentage of People</cx:v>
            </cx:txData>
          </cx:tx>
          <cx:dataPt idx="0">
            <cx:spPr>
              <a:solidFill>
                <a:srgbClr val="FFC000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82550</xdr:rowOff>
    </xdr:from>
    <xdr:to>
      <xdr:col>9</xdr:col>
      <xdr:colOff>622300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D732E-CE46-037A-9492-DEBE3E3A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19050</xdr:rowOff>
    </xdr:from>
    <xdr:to>
      <xdr:col>11</xdr:col>
      <xdr:colOff>25400</xdr:colOff>
      <xdr:row>26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E30A25-E9D6-4A36-2194-77DF60F2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9050"/>
              <a:ext cx="643890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196850</xdr:rowOff>
    </xdr:from>
    <xdr:to>
      <xdr:col>11</xdr:col>
      <xdr:colOff>495300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6AD54-5B80-5176-DDEF-7DCCD8A5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133350</xdr:rowOff>
    </xdr:from>
    <xdr:to>
      <xdr:col>11</xdr:col>
      <xdr:colOff>101600</xdr:colOff>
      <xdr:row>16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10C974-F2FA-3F44-4DC9-A867BFFAC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33350"/>
              <a:ext cx="6629400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50800</xdr:rowOff>
    </xdr:from>
    <xdr:to>
      <xdr:col>15</xdr:col>
      <xdr:colOff>177800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8E290-7997-BB05-5085-EF2CD2E84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FEC-4FA6-6448-ACD9-87F2AE0ED50B}">
  <dimension ref="A1:F17"/>
  <sheetViews>
    <sheetView workbookViewId="0">
      <selection activeCell="G20" sqref="G20"/>
    </sheetView>
  </sheetViews>
  <sheetFormatPr baseColWidth="10" defaultRowHeight="16"/>
  <cols>
    <col min="1" max="1" width="13.5" customWidth="1"/>
    <col min="2" max="2" width="15.83203125" customWidth="1"/>
  </cols>
  <sheetData>
    <row r="1" spans="1:2">
      <c r="A1" t="s">
        <v>42</v>
      </c>
      <c r="B1" t="s">
        <v>43</v>
      </c>
    </row>
    <row r="2" spans="1:2">
      <c r="A2">
        <v>1</v>
      </c>
      <c r="B2">
        <v>1</v>
      </c>
    </row>
    <row r="3" spans="1:2">
      <c r="A3">
        <v>2</v>
      </c>
      <c r="B3">
        <v>1.1000000000000001</v>
      </c>
    </row>
    <row r="4" spans="1:2">
      <c r="A4">
        <v>3</v>
      </c>
      <c r="B4">
        <v>0.7</v>
      </c>
    </row>
    <row r="5" spans="1:2">
      <c r="A5">
        <v>4</v>
      </c>
      <c r="B5">
        <v>0.6</v>
      </c>
    </row>
    <row r="6" spans="1:2">
      <c r="A6">
        <v>5</v>
      </c>
      <c r="B6">
        <v>0.4</v>
      </c>
    </row>
    <row r="17" spans="5:6">
      <c r="E17" s="4" t="s">
        <v>46</v>
      </c>
      <c r="F17" s="3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C041-06DC-224D-84E4-34E6A705F1FB}">
  <dimension ref="A1:E29"/>
  <sheetViews>
    <sheetView workbookViewId="0">
      <selection sqref="A1:B20"/>
    </sheetView>
  </sheetViews>
  <sheetFormatPr baseColWidth="10" defaultRowHeight="16"/>
  <cols>
    <col min="1" max="1" width="25.33203125" customWidth="1"/>
    <col min="2" max="2" width="21.5" customWidth="1"/>
  </cols>
  <sheetData>
    <row r="1" spans="1:2">
      <c r="A1" s="1" t="s">
        <v>21</v>
      </c>
      <c r="B1" s="1" t="s">
        <v>22</v>
      </c>
    </row>
    <row r="2" spans="1:2">
      <c r="A2" t="s">
        <v>23</v>
      </c>
      <c r="B2" s="2">
        <v>0.1</v>
      </c>
    </row>
    <row r="3" spans="1:2">
      <c r="A3" t="s">
        <v>24</v>
      </c>
      <c r="B3" s="2">
        <v>0.09</v>
      </c>
    </row>
    <row r="4" spans="1:2">
      <c r="A4" t="s">
        <v>25</v>
      </c>
      <c r="B4" s="2">
        <v>8.5000000000000006E-2</v>
      </c>
    </row>
    <row r="5" spans="1:2">
      <c r="A5" t="s">
        <v>40</v>
      </c>
      <c r="B5" s="2">
        <v>7.8E-2</v>
      </c>
    </row>
    <row r="6" spans="1:2">
      <c r="A6" t="s">
        <v>26</v>
      </c>
      <c r="B6" s="2">
        <v>6.6000000000000003E-2</v>
      </c>
    </row>
    <row r="7" spans="1:2">
      <c r="A7" t="s">
        <v>27</v>
      </c>
      <c r="B7" s="2">
        <v>6.3E-2</v>
      </c>
    </row>
    <row r="8" spans="1:2">
      <c r="A8" t="s">
        <v>41</v>
      </c>
      <c r="B8" s="2">
        <v>6.3E-2</v>
      </c>
    </row>
    <row r="9" spans="1:2">
      <c r="A9" t="s">
        <v>28</v>
      </c>
      <c r="B9" s="2">
        <v>6.3E-2</v>
      </c>
    </row>
    <row r="10" spans="1:2">
      <c r="A10" t="s">
        <v>29</v>
      </c>
      <c r="B10" s="2">
        <v>5.8000000000000003E-2</v>
      </c>
    </row>
    <row r="11" spans="1:2">
      <c r="A11" t="s">
        <v>30</v>
      </c>
      <c r="B11" s="2">
        <v>4.4999999999999998E-2</v>
      </c>
    </row>
    <row r="12" spans="1:2">
      <c r="A12" t="s">
        <v>31</v>
      </c>
      <c r="B12" s="2">
        <v>4.4999999999999998E-2</v>
      </c>
    </row>
    <row r="13" spans="1:2">
      <c r="A13" t="s">
        <v>32</v>
      </c>
      <c r="B13" s="2">
        <v>3.5999999999999997E-2</v>
      </c>
    </row>
    <row r="14" spans="1:2">
      <c r="A14" t="s">
        <v>33</v>
      </c>
      <c r="B14" s="2">
        <v>3.5999999999999997E-2</v>
      </c>
    </row>
    <row r="15" spans="1:2">
      <c r="A15" t="s">
        <v>34</v>
      </c>
      <c r="B15" s="2">
        <v>2.8000000000000001E-2</v>
      </c>
    </row>
    <row r="16" spans="1:2">
      <c r="A16" t="s">
        <v>35</v>
      </c>
      <c r="B16" s="2">
        <v>2.8000000000000001E-2</v>
      </c>
    </row>
    <row r="17" spans="1:5">
      <c r="A17" t="s">
        <v>36</v>
      </c>
      <c r="B17" s="2">
        <v>2.8000000000000001E-2</v>
      </c>
    </row>
    <row r="18" spans="1:5">
      <c r="A18" t="s">
        <v>37</v>
      </c>
      <c r="B18" s="2">
        <v>2.8000000000000001E-2</v>
      </c>
    </row>
    <row r="19" spans="1:5">
      <c r="A19" t="s">
        <v>38</v>
      </c>
      <c r="B19" s="2">
        <v>2.5999999999999999E-2</v>
      </c>
    </row>
    <row r="20" spans="1:5">
      <c r="A20" t="s">
        <v>39</v>
      </c>
      <c r="B20" s="2">
        <v>2.5000000000000001E-2</v>
      </c>
    </row>
    <row r="29" spans="1:5">
      <c r="D29" s="4" t="s">
        <v>45</v>
      </c>
      <c r="E29" s="3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792B-88E2-BB42-A41A-395D3BE286EC}">
  <dimension ref="A1:G28"/>
  <sheetViews>
    <sheetView workbookViewId="0">
      <selection activeCell="F29" sqref="F29"/>
    </sheetView>
  </sheetViews>
  <sheetFormatPr baseColWidth="10" defaultRowHeight="16"/>
  <cols>
    <col min="1" max="1" width="15" customWidth="1"/>
    <col min="6" max="6" width="14.832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0.14000000000000001</v>
      </c>
    </row>
    <row r="3" spans="1:2">
      <c r="A3" t="s">
        <v>3</v>
      </c>
      <c r="B3" s="2">
        <v>0.24</v>
      </c>
    </row>
    <row r="4" spans="1:2">
      <c r="A4" t="s">
        <v>4</v>
      </c>
      <c r="B4" s="2">
        <v>0.1</v>
      </c>
    </row>
    <row r="5" spans="1:2">
      <c r="A5" t="s">
        <v>5</v>
      </c>
      <c r="B5" s="2">
        <v>0.48</v>
      </c>
    </row>
    <row r="6" spans="1:2">
      <c r="A6" t="s">
        <v>6</v>
      </c>
      <c r="B6" s="2">
        <v>0.05</v>
      </c>
    </row>
    <row r="28" spans="6:7">
      <c r="F28" s="4" t="s">
        <v>49</v>
      </c>
      <c r="G28" s="3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0B42-A04F-774E-A6D7-2E5D6FB9BAE6}">
  <dimension ref="A1:E22"/>
  <sheetViews>
    <sheetView workbookViewId="0">
      <selection activeCell="F28" sqref="F28"/>
    </sheetView>
  </sheetViews>
  <sheetFormatPr baseColWidth="10" defaultRowHeight="16"/>
  <cols>
    <col min="1" max="1" width="22" customWidth="1"/>
    <col min="2" max="2" width="20.1640625" customWidth="1"/>
  </cols>
  <sheetData>
    <row r="1" spans="1:2">
      <c r="A1" s="1" t="s">
        <v>7</v>
      </c>
      <c r="B1" s="1" t="s">
        <v>8</v>
      </c>
    </row>
    <row r="2" spans="1:2">
      <c r="A2" t="s">
        <v>12</v>
      </c>
      <c r="B2" s="2">
        <v>0.62</v>
      </c>
    </row>
    <row r="3" spans="1:2">
      <c r="A3" t="s">
        <v>11</v>
      </c>
      <c r="B3" s="2">
        <v>0.57999999999999996</v>
      </c>
    </row>
    <row r="4" spans="1:2">
      <c r="A4" t="s">
        <v>10</v>
      </c>
      <c r="B4" s="2">
        <v>0.46</v>
      </c>
    </row>
    <row r="5" spans="1:2">
      <c r="A5" t="s">
        <v>9</v>
      </c>
      <c r="B5" s="2">
        <v>0.43</v>
      </c>
    </row>
    <row r="6" spans="1:2">
      <c r="A6" t="s">
        <v>19</v>
      </c>
      <c r="B6" s="2">
        <v>0.4</v>
      </c>
    </row>
    <row r="7" spans="1:2">
      <c r="A7" t="s">
        <v>13</v>
      </c>
      <c r="B7" s="2">
        <v>0.35</v>
      </c>
    </row>
    <row r="8" spans="1:2">
      <c r="A8" t="s">
        <v>14</v>
      </c>
      <c r="B8" s="2">
        <v>0.32</v>
      </c>
    </row>
    <row r="9" spans="1:2">
      <c r="A9" t="s">
        <v>15</v>
      </c>
      <c r="B9" s="2">
        <v>0.25</v>
      </c>
    </row>
    <row r="10" spans="1:2">
      <c r="A10" t="s">
        <v>16</v>
      </c>
      <c r="B10" s="2">
        <v>0.25</v>
      </c>
    </row>
    <row r="11" spans="1:2">
      <c r="A11" t="s">
        <v>17</v>
      </c>
      <c r="B11" s="2">
        <v>0.2</v>
      </c>
    </row>
    <row r="19" spans="4:5">
      <c r="D19" t="s">
        <v>18</v>
      </c>
    </row>
    <row r="20" spans="4:5">
      <c r="D20" t="s">
        <v>20</v>
      </c>
    </row>
    <row r="22" spans="4:5">
      <c r="D22" s="4" t="s">
        <v>45</v>
      </c>
      <c r="E22" s="3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EC61-3B3E-5946-B385-0A338875A3FD}">
  <dimension ref="A1:F32"/>
  <sheetViews>
    <sheetView tabSelected="1" workbookViewId="0">
      <selection activeCell="A32" sqref="A32"/>
    </sheetView>
  </sheetViews>
  <sheetFormatPr baseColWidth="10" defaultRowHeight="16"/>
  <cols>
    <col min="1" max="2" width="29" customWidth="1"/>
    <col min="3" max="3" width="33.1640625" customWidth="1"/>
    <col min="4" max="4" width="26.33203125" customWidth="1"/>
  </cols>
  <sheetData>
    <row r="1" spans="1:6">
      <c r="A1" s="6" t="s">
        <v>80</v>
      </c>
      <c r="B1" s="6" t="s">
        <v>82</v>
      </c>
      <c r="C1" s="6" t="s">
        <v>81</v>
      </c>
      <c r="D1" s="6" t="s">
        <v>83</v>
      </c>
      <c r="F1" s="6" t="s">
        <v>84</v>
      </c>
    </row>
    <row r="2" spans="1:6">
      <c r="A2" s="5" t="s">
        <v>50</v>
      </c>
      <c r="B2" s="5">
        <v>1</v>
      </c>
      <c r="C2" s="8">
        <v>1262.9000000000001</v>
      </c>
      <c r="D2" s="9">
        <f>C2/C$32</f>
        <v>0.19191550794012613</v>
      </c>
      <c r="F2" t="s">
        <v>85</v>
      </c>
    </row>
    <row r="3" spans="1:6">
      <c r="A3" s="5" t="s">
        <v>64</v>
      </c>
      <c r="B3" s="5">
        <v>2</v>
      </c>
      <c r="C3" s="8">
        <v>608.70000000000005</v>
      </c>
      <c r="D3" s="9">
        <f t="shared" ref="D3:D32" si="0">C3/C$32</f>
        <v>9.2500569865511736E-2</v>
      </c>
    </row>
    <row r="4" spans="1:6">
      <c r="A4" s="5" t="s">
        <v>65</v>
      </c>
      <c r="B4" s="5">
        <v>3</v>
      </c>
      <c r="C4" s="8">
        <v>473.4</v>
      </c>
      <c r="D4" s="9">
        <f t="shared" si="0"/>
        <v>7.1939822201960324E-2</v>
      </c>
    </row>
    <row r="5" spans="1:6">
      <c r="A5" s="5" t="s">
        <v>66</v>
      </c>
      <c r="B5" s="5">
        <v>4</v>
      </c>
      <c r="C5" s="8">
        <v>455.2</v>
      </c>
      <c r="D5" s="9">
        <f t="shared" si="0"/>
        <v>6.917407491831927E-2</v>
      </c>
    </row>
    <row r="6" spans="1:6">
      <c r="A6" s="5" t="s">
        <v>51</v>
      </c>
      <c r="B6" s="5">
        <v>5</v>
      </c>
      <c r="C6" s="8">
        <v>453.8</v>
      </c>
      <c r="D6" s="9">
        <f t="shared" si="0"/>
        <v>6.8961325127269962E-2</v>
      </c>
    </row>
    <row r="7" spans="1:6">
      <c r="A7" s="5" t="s">
        <v>67</v>
      </c>
      <c r="B7" s="5">
        <v>6</v>
      </c>
      <c r="C7" s="8">
        <v>427.8</v>
      </c>
      <c r="D7" s="9">
        <f t="shared" si="0"/>
        <v>6.5010257579211306E-2</v>
      </c>
    </row>
    <row r="8" spans="1:6">
      <c r="A8" s="5" t="s">
        <v>52</v>
      </c>
      <c r="B8" s="5">
        <v>7</v>
      </c>
      <c r="C8" s="8">
        <v>354.9</v>
      </c>
      <c r="D8" s="9">
        <f t="shared" si="0"/>
        <v>5.3932072031000672E-2</v>
      </c>
    </row>
    <row r="9" spans="1:6">
      <c r="A9" s="5" t="s">
        <v>68</v>
      </c>
      <c r="B9" s="5">
        <v>8</v>
      </c>
      <c r="C9" s="8">
        <v>308.2</v>
      </c>
      <c r="D9" s="9">
        <f t="shared" si="0"/>
        <v>4.6835346858141468E-2</v>
      </c>
    </row>
    <row r="10" spans="1:6">
      <c r="A10" s="5" t="s">
        <v>53</v>
      </c>
      <c r="B10" s="5">
        <v>9</v>
      </c>
      <c r="C10" s="8">
        <v>232.7</v>
      </c>
      <c r="D10" s="9">
        <f t="shared" si="0"/>
        <v>3.5362054555124985E-2</v>
      </c>
    </row>
    <row r="11" spans="1:6">
      <c r="A11" s="5" t="s">
        <v>69</v>
      </c>
      <c r="B11" s="5">
        <v>10</v>
      </c>
      <c r="C11" s="8">
        <v>225.6</v>
      </c>
      <c r="D11" s="9">
        <f t="shared" si="0"/>
        <v>3.4283109186232043E-2</v>
      </c>
    </row>
    <row r="12" spans="1:6">
      <c r="A12" s="5" t="s">
        <v>54</v>
      </c>
      <c r="B12" s="5">
        <v>11</v>
      </c>
      <c r="C12" s="8">
        <v>202.2</v>
      </c>
      <c r="D12" s="9">
        <f t="shared" si="0"/>
        <v>3.0727148392979253E-2</v>
      </c>
    </row>
    <row r="13" spans="1:6">
      <c r="A13" s="5" t="s">
        <v>70</v>
      </c>
      <c r="B13" s="5">
        <v>12</v>
      </c>
      <c r="C13" s="8">
        <v>186.9</v>
      </c>
      <c r="D13" s="9">
        <f t="shared" si="0"/>
        <v>2.8402097105083197E-2</v>
      </c>
    </row>
    <row r="14" spans="1:6">
      <c r="A14" s="5" t="s">
        <v>55</v>
      </c>
      <c r="B14" s="5">
        <v>13</v>
      </c>
      <c r="C14" s="8">
        <v>174.6</v>
      </c>
      <c r="D14" s="9">
        <f t="shared" si="0"/>
        <v>2.6532938226578522E-2</v>
      </c>
    </row>
    <row r="15" spans="1:6">
      <c r="A15" s="5" t="s">
        <v>71</v>
      </c>
      <c r="B15" s="5">
        <v>14</v>
      </c>
      <c r="C15" s="8">
        <v>155.1</v>
      </c>
      <c r="D15" s="9">
        <f t="shared" si="0"/>
        <v>2.356963756553453E-2</v>
      </c>
    </row>
    <row r="16" spans="1:6">
      <c r="A16" s="5" t="s">
        <v>56</v>
      </c>
      <c r="B16" s="5">
        <v>15</v>
      </c>
      <c r="C16" s="8">
        <v>138.19999999999999</v>
      </c>
      <c r="D16" s="9">
        <f t="shared" si="0"/>
        <v>2.10014436592964E-2</v>
      </c>
    </row>
    <row r="17" spans="1:4">
      <c r="A17" s="5" t="s">
        <v>72</v>
      </c>
      <c r="B17" s="5">
        <v>16</v>
      </c>
      <c r="C17" s="8">
        <v>126.8</v>
      </c>
      <c r="D17" s="9">
        <f t="shared" si="0"/>
        <v>1.9269052503609146E-2</v>
      </c>
    </row>
    <row r="18" spans="1:4">
      <c r="A18" s="5" t="s">
        <v>57</v>
      </c>
      <c r="B18" s="5">
        <v>17</v>
      </c>
      <c r="C18" s="8">
        <v>110.4</v>
      </c>
      <c r="D18" s="9">
        <f t="shared" si="0"/>
        <v>1.6776840665602918E-2</v>
      </c>
    </row>
    <row r="19" spans="1:4">
      <c r="A19" s="5" t="s">
        <v>73</v>
      </c>
      <c r="B19" s="5">
        <v>18</v>
      </c>
      <c r="C19" s="8">
        <v>83.4</v>
      </c>
      <c r="D19" s="9">
        <f t="shared" si="0"/>
        <v>1.2673808981080463E-2</v>
      </c>
    </row>
    <row r="20" spans="1:4">
      <c r="A20" s="5" t="s">
        <v>58</v>
      </c>
      <c r="B20" s="5">
        <v>19</v>
      </c>
      <c r="C20" s="8">
        <v>78.099999999999994</v>
      </c>
      <c r="D20" s="9">
        <f t="shared" si="0"/>
        <v>1.1868399057822351E-2</v>
      </c>
    </row>
    <row r="21" spans="1:4">
      <c r="A21" s="5" t="s">
        <v>74</v>
      </c>
      <c r="B21" s="5">
        <v>20</v>
      </c>
      <c r="C21" s="8">
        <v>73.8</v>
      </c>
      <c r="D21" s="9">
        <f t="shared" si="0"/>
        <v>1.1214953271028035E-2</v>
      </c>
    </row>
    <row r="22" spans="1:4">
      <c r="A22" s="5" t="s">
        <v>59</v>
      </c>
      <c r="B22" s="5">
        <v>21</v>
      </c>
      <c r="C22" s="8">
        <v>69.8</v>
      </c>
      <c r="D22" s="9">
        <f t="shared" si="0"/>
        <v>1.0607096725172857E-2</v>
      </c>
    </row>
    <row r="23" spans="1:4">
      <c r="A23" s="5" t="s">
        <v>75</v>
      </c>
      <c r="B23" s="5">
        <v>22</v>
      </c>
      <c r="C23" s="8">
        <v>66.400000000000006</v>
      </c>
      <c r="D23" s="9">
        <f t="shared" si="0"/>
        <v>1.0090418661195958E-2</v>
      </c>
    </row>
    <row r="24" spans="1:4">
      <c r="A24" s="5" t="s">
        <v>60</v>
      </c>
      <c r="B24" s="5">
        <v>23</v>
      </c>
      <c r="C24" s="8">
        <v>62.7</v>
      </c>
      <c r="D24" s="9">
        <f t="shared" si="0"/>
        <v>9.5281513562799174E-3</v>
      </c>
    </row>
    <row r="25" spans="1:4">
      <c r="A25" s="5" t="s">
        <v>76</v>
      </c>
      <c r="B25" s="5">
        <v>24</v>
      </c>
      <c r="C25" s="8">
        <v>60.9</v>
      </c>
      <c r="D25" s="9">
        <f t="shared" si="0"/>
        <v>9.2546159106450861E-3</v>
      </c>
    </row>
    <row r="26" spans="1:4">
      <c r="A26" s="5" t="s">
        <v>61</v>
      </c>
      <c r="B26" s="5">
        <v>25</v>
      </c>
      <c r="C26" s="8">
        <v>53.2</v>
      </c>
      <c r="D26" s="9">
        <f t="shared" si="0"/>
        <v>8.0844920598738684E-3</v>
      </c>
    </row>
    <row r="27" spans="1:4">
      <c r="A27" s="5" t="s">
        <v>77</v>
      </c>
      <c r="B27" s="5">
        <v>26</v>
      </c>
      <c r="C27" s="8">
        <v>38.299999999999997</v>
      </c>
      <c r="D27" s="9">
        <f t="shared" si="0"/>
        <v>5.8202264265633302E-3</v>
      </c>
    </row>
    <row r="28" spans="1:4">
      <c r="A28" s="5" t="s">
        <v>62</v>
      </c>
      <c r="B28" s="5">
        <v>27</v>
      </c>
      <c r="C28" s="8">
        <v>30.1</v>
      </c>
      <c r="D28" s="9">
        <f t="shared" si="0"/>
        <v>4.5741205075602153E-3</v>
      </c>
    </row>
    <row r="29" spans="1:4">
      <c r="A29" s="5" t="s">
        <v>78</v>
      </c>
      <c r="B29" s="5">
        <v>28</v>
      </c>
      <c r="C29" s="8">
        <v>29.1</v>
      </c>
      <c r="D29" s="9">
        <f t="shared" si="0"/>
        <v>4.422156371096421E-3</v>
      </c>
    </row>
    <row r="30" spans="1:4">
      <c r="A30" s="5" t="s">
        <v>63</v>
      </c>
      <c r="B30" s="5">
        <v>29</v>
      </c>
      <c r="C30" s="8">
        <v>18.7</v>
      </c>
      <c r="D30" s="9">
        <f t="shared" si="0"/>
        <v>2.8417293518729573E-3</v>
      </c>
    </row>
    <row r="31" spans="1:4">
      <c r="A31" s="5" t="s">
        <v>79</v>
      </c>
      <c r="B31" s="5">
        <v>30</v>
      </c>
      <c r="C31" s="8">
        <v>18.600000000000001</v>
      </c>
      <c r="D31" s="9">
        <f t="shared" si="0"/>
        <v>2.8265329382265785E-3</v>
      </c>
    </row>
    <row r="32" spans="1:4">
      <c r="A32" s="5" t="s">
        <v>86</v>
      </c>
      <c r="B32" s="5"/>
      <c r="C32" s="7">
        <f>SUM(C2:C31)</f>
        <v>6580.5000000000009</v>
      </c>
      <c r="D32" s="9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CKD Incidence Research</vt:lpstr>
      <vt:lpstr>Diet Followed</vt:lpstr>
      <vt:lpstr>Money for Food</vt:lpstr>
      <vt:lpstr>Reasons for Diets</vt:lpstr>
      <vt:lpstr>What SNAP People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 Nguemaha</dc:creator>
  <cp:lastModifiedBy>Marcel V Nguemaha</cp:lastModifiedBy>
  <dcterms:created xsi:type="dcterms:W3CDTF">2023-04-18T02:27:59Z</dcterms:created>
  <dcterms:modified xsi:type="dcterms:W3CDTF">2023-04-22T20:33:26Z</dcterms:modified>
</cp:coreProperties>
</file>