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michalak/presidential_cabinet_nominations/"/>
    </mc:Choice>
  </mc:AlternateContent>
  <xr:revisionPtr revIDLastSave="0" documentId="13_ncr:40009_{5FF0FB7B-77D7-0F4B-BF83-B53ABA7F243C}" xr6:coauthVersionLast="46" xr6:coauthVersionMax="46" xr10:uidLastSave="{00000000-0000-0000-0000-000000000000}"/>
  <bookViews>
    <workbookView xWindow="380" yWindow="500" windowWidth="28040" windowHeight="16300"/>
  </bookViews>
  <sheets>
    <sheet name="202101_biden_cabinet_confirmat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J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</calcChain>
</file>

<file path=xl/sharedStrings.xml><?xml version="1.0" encoding="utf-8"?>
<sst xmlns="http://schemas.openxmlformats.org/spreadsheetml/2006/main" count="40" uniqueCount="40">
  <si>
    <t>position</t>
  </si>
  <si>
    <t>nominee</t>
  </si>
  <si>
    <t>announced_datetime</t>
  </si>
  <si>
    <t>announced_year</t>
  </si>
  <si>
    <t>announced_confirmed_days_predicted</t>
  </si>
  <si>
    <t>confirmed_datetime_predicted</t>
  </si>
  <si>
    <t>Secretary of Homeland Security</t>
  </si>
  <si>
    <t>Alejandro Mayorkas</t>
  </si>
  <si>
    <t>Secretary of State</t>
  </si>
  <si>
    <t>Antony Blinken</t>
  </si>
  <si>
    <t>Secretary of the Treasury</t>
  </si>
  <si>
    <t>Janet Yellen</t>
  </si>
  <si>
    <t>Secretary of Defense</t>
  </si>
  <si>
    <t>Gen. Lloyd Austin</t>
  </si>
  <si>
    <t>Secretary of Health &amp; Human Services</t>
  </si>
  <si>
    <t>Xavier Becerra</t>
  </si>
  <si>
    <t>Secretary of Veterans Affairs</t>
  </si>
  <si>
    <t>Denis McDonough</t>
  </si>
  <si>
    <t>Secretary of Housing &amp; Urban Development</t>
  </si>
  <si>
    <t>Marcia Fudge</t>
  </si>
  <si>
    <t>Secretary of Agriculture</t>
  </si>
  <si>
    <t>Tom Vilsack</t>
  </si>
  <si>
    <t>Secretary of Transportation</t>
  </si>
  <si>
    <t>Pete Buttigieg</t>
  </si>
  <si>
    <t>Secretary of the Interior</t>
  </si>
  <si>
    <t>Deb Haaland</t>
  </si>
  <si>
    <t>Secretary of Energy</t>
  </si>
  <si>
    <t>Jennifer Granholm</t>
  </si>
  <si>
    <t>Secretary of Education</t>
  </si>
  <si>
    <t>Miguel Cardona</t>
  </si>
  <si>
    <t>Secretary of Commerce</t>
  </si>
  <si>
    <t>Gina Raimondo</t>
  </si>
  <si>
    <t>Secretary of Labor</t>
  </si>
  <si>
    <t>Marty Walsh</t>
  </si>
  <si>
    <t>Attorney General</t>
  </si>
  <si>
    <t>Merrick Garland</t>
  </si>
  <si>
    <t>confirmed_datetime_observed</t>
  </si>
  <si>
    <t>error_days</t>
  </si>
  <si>
    <t>swornin_by_march1_predicted</t>
  </si>
  <si>
    <t>days_until_datetime_predicted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</si>
</sst>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yyyy\-mm\-dd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6" fontId="0" fillId="0" borderId="0" xfId="0" applyNumberFormat="1"/>
    <xf numFmtId="0" fontId="0" fillId="0" borderId="0" xfId="0" applyAlignment="1">
      <alignment horizontal="left" vertical="top"/>
    </xf>
    <xf numFmtId="166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center"/>
    </xf>
    <xf numFmtId="166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topLeftCell="C1" workbookViewId="0">
      <selection activeCell="H12" sqref="H12"/>
    </sheetView>
  </sheetViews>
  <sheetFormatPr baseColWidth="10" defaultRowHeight="16" x14ac:dyDescent="0.2"/>
  <cols>
    <col min="1" max="1" width="37.5" bestFit="1" customWidth="1"/>
    <col min="2" max="2" width="17.5" bestFit="1" customWidth="1"/>
    <col min="3" max="3" width="18.6640625" bestFit="1" customWidth="1"/>
    <col min="4" max="4" width="14.5" bestFit="1" customWidth="1"/>
    <col min="5" max="5" width="33.33203125" bestFit="1" customWidth="1"/>
    <col min="6" max="7" width="27.1640625" bestFit="1" customWidth="1"/>
    <col min="8" max="9" width="26.83203125" bestFit="1" customWidth="1"/>
    <col min="10" max="10" width="9.83203125" bestFit="1" customWidth="1"/>
  </cols>
  <sheetData>
    <row r="1" spans="1:10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39</v>
      </c>
      <c r="H1" s="4" t="s">
        <v>38</v>
      </c>
      <c r="I1" s="4" t="s">
        <v>36</v>
      </c>
      <c r="J1" s="2" t="s">
        <v>37</v>
      </c>
    </row>
    <row r="2" spans="1:10" x14ac:dyDescent="0.2">
      <c r="A2" s="4" t="s">
        <v>6</v>
      </c>
      <c r="B2" s="4" t="s">
        <v>7</v>
      </c>
      <c r="C2" s="5">
        <v>44158</v>
      </c>
      <c r="D2" s="4">
        <v>2020</v>
      </c>
      <c r="E2" s="6">
        <v>51.4855543599719</v>
      </c>
      <c r="F2" s="5">
        <v>44209</v>
      </c>
      <c r="G2" s="6">
        <f ca="1">F2 - TODAY()</f>
        <v>-12</v>
      </c>
      <c r="H2" s="4" t="b">
        <f>(F2 + 1) &lt;= DATE(2021, 3, 1)</f>
        <v>1</v>
      </c>
      <c r="I2" s="5"/>
      <c r="J2" s="3"/>
    </row>
    <row r="3" spans="1:10" x14ac:dyDescent="0.2">
      <c r="A3" s="4" t="s">
        <v>8</v>
      </c>
      <c r="B3" s="4" t="s">
        <v>9</v>
      </c>
      <c r="C3" s="5">
        <v>44159</v>
      </c>
      <c r="D3" s="4">
        <v>2020</v>
      </c>
      <c r="E3" s="6">
        <v>56.758111737565599</v>
      </c>
      <c r="F3" s="5">
        <v>44216</v>
      </c>
      <c r="G3" s="6">
        <f t="shared" ref="G3:G16" ca="1" si="0">F3 - TODAY()</f>
        <v>-5</v>
      </c>
      <c r="H3" s="4" t="b">
        <f>(F3 + 1) &lt;= DATE(2021, 3, 1)</f>
        <v>1</v>
      </c>
      <c r="I3" s="5"/>
      <c r="J3" s="2"/>
    </row>
    <row r="4" spans="1:10" x14ac:dyDescent="0.2">
      <c r="A4" s="4" t="s">
        <v>10</v>
      </c>
      <c r="B4" s="4" t="s">
        <v>11</v>
      </c>
      <c r="C4" s="5">
        <v>44165</v>
      </c>
      <c r="D4" s="4">
        <v>2020</v>
      </c>
      <c r="E4" s="6">
        <v>63.624034787256797</v>
      </c>
      <c r="F4" s="5">
        <v>44229</v>
      </c>
      <c r="G4" s="6">
        <f t="shared" ca="1" si="0"/>
        <v>8</v>
      </c>
      <c r="H4" s="4" t="b">
        <f>(F4 + 1) &lt;= DATE(2021, 3, 1)</f>
        <v>1</v>
      </c>
      <c r="I4" s="5">
        <v>44221</v>
      </c>
      <c r="J4" s="4">
        <f>I4 - F4</f>
        <v>-8</v>
      </c>
    </row>
    <row r="5" spans="1:10" x14ac:dyDescent="0.2">
      <c r="A5" s="4" t="s">
        <v>12</v>
      </c>
      <c r="B5" s="4" t="s">
        <v>13</v>
      </c>
      <c r="C5" s="5">
        <v>44172</v>
      </c>
      <c r="D5" s="4">
        <v>2020</v>
      </c>
      <c r="E5" s="6">
        <v>46.6602936952929</v>
      </c>
      <c r="F5" s="5">
        <v>44219</v>
      </c>
      <c r="G5" s="6">
        <f t="shared" ca="1" si="0"/>
        <v>-2</v>
      </c>
      <c r="H5" s="4" t="b">
        <f>(F5 + 1) &lt;= DATE(2021, 3, 1)</f>
        <v>1</v>
      </c>
      <c r="I5" s="5">
        <v>44218</v>
      </c>
      <c r="J5" s="4">
        <f>I5 - F5</f>
        <v>-1</v>
      </c>
    </row>
    <row r="6" spans="1:10" x14ac:dyDescent="0.2">
      <c r="A6" s="4" t="s">
        <v>14</v>
      </c>
      <c r="B6" s="4" t="s">
        <v>15</v>
      </c>
      <c r="C6" s="5">
        <v>44172</v>
      </c>
      <c r="D6" s="4">
        <v>2020</v>
      </c>
      <c r="E6" s="6">
        <v>65.783525035192</v>
      </c>
      <c r="F6" s="5">
        <v>44238</v>
      </c>
      <c r="G6" s="6">
        <f t="shared" ca="1" si="0"/>
        <v>17</v>
      </c>
      <c r="H6" s="4" t="b">
        <f>(F6 + 1) &lt;= DATE(2021, 3, 1)</f>
        <v>1</v>
      </c>
      <c r="I6" s="5"/>
      <c r="J6" s="2"/>
    </row>
    <row r="7" spans="1:10" x14ac:dyDescent="0.2">
      <c r="A7" s="4" t="s">
        <v>16</v>
      </c>
      <c r="B7" s="4" t="s">
        <v>17</v>
      </c>
      <c r="C7" s="5">
        <v>44175</v>
      </c>
      <c r="D7" s="4">
        <v>2020</v>
      </c>
      <c r="E7" s="6">
        <v>47.167343726787699</v>
      </c>
      <c r="F7" s="5">
        <v>44222</v>
      </c>
      <c r="G7" s="6">
        <f t="shared" ca="1" si="0"/>
        <v>1</v>
      </c>
      <c r="H7" s="4" t="b">
        <f>(F7 + 1) &lt;= DATE(2021, 3, 1)</f>
        <v>1</v>
      </c>
      <c r="I7" s="5"/>
      <c r="J7" s="2"/>
    </row>
    <row r="8" spans="1:10" x14ac:dyDescent="0.2">
      <c r="A8" s="4" t="s">
        <v>18</v>
      </c>
      <c r="B8" s="4" t="s">
        <v>19</v>
      </c>
      <c r="C8" s="5">
        <v>44175</v>
      </c>
      <c r="D8" s="4">
        <v>2020</v>
      </c>
      <c r="E8" s="6">
        <v>63.365737196798399</v>
      </c>
      <c r="F8" s="5">
        <v>44238</v>
      </c>
      <c r="G8" s="6">
        <f t="shared" ca="1" si="0"/>
        <v>17</v>
      </c>
      <c r="H8" s="4" t="b">
        <f>(F8 + 1) &lt;= DATE(2021, 3, 1)</f>
        <v>1</v>
      </c>
      <c r="I8" s="5"/>
      <c r="J8" s="2"/>
    </row>
    <row r="9" spans="1:10" x14ac:dyDescent="0.2">
      <c r="A9" s="4" t="s">
        <v>20</v>
      </c>
      <c r="B9" s="4" t="s">
        <v>21</v>
      </c>
      <c r="C9" s="5">
        <v>44175</v>
      </c>
      <c r="D9" s="4">
        <v>2020</v>
      </c>
      <c r="E9" s="6">
        <v>87.080870427152902</v>
      </c>
      <c r="F9" s="5">
        <v>44262</v>
      </c>
      <c r="G9" s="6">
        <f t="shared" ca="1" si="0"/>
        <v>41</v>
      </c>
      <c r="H9" s="4" t="b">
        <f>(F9 + 1) &lt;= DATE(2021, 3, 1)</f>
        <v>0</v>
      </c>
      <c r="I9" s="5"/>
      <c r="J9" s="2"/>
    </row>
    <row r="10" spans="1:10" x14ac:dyDescent="0.2">
      <c r="A10" s="4" t="s">
        <v>22</v>
      </c>
      <c r="B10" s="4" t="s">
        <v>23</v>
      </c>
      <c r="C10" s="5">
        <v>44180</v>
      </c>
      <c r="D10" s="4">
        <v>2020</v>
      </c>
      <c r="E10" s="6">
        <v>55.812854098642298</v>
      </c>
      <c r="F10" s="5">
        <v>44236</v>
      </c>
      <c r="G10" s="6">
        <f t="shared" ca="1" si="0"/>
        <v>15</v>
      </c>
      <c r="H10" s="4" t="b">
        <f>(F10 + 1) &lt;= DATE(2021, 3, 1)</f>
        <v>1</v>
      </c>
      <c r="I10" s="5"/>
      <c r="J10" s="2"/>
    </row>
    <row r="11" spans="1:10" x14ac:dyDescent="0.2">
      <c r="A11" s="4" t="s">
        <v>24</v>
      </c>
      <c r="B11" s="4" t="s">
        <v>25</v>
      </c>
      <c r="C11" s="5">
        <v>44182</v>
      </c>
      <c r="D11" s="4">
        <v>2020</v>
      </c>
      <c r="E11" s="6">
        <v>64.964003434426104</v>
      </c>
      <c r="F11" s="5">
        <v>44247</v>
      </c>
      <c r="G11" s="6">
        <f t="shared" ca="1" si="0"/>
        <v>26</v>
      </c>
      <c r="H11" s="4" t="b">
        <f>(F11 + 1) &lt;= DATE(2021, 3, 1)</f>
        <v>1</v>
      </c>
      <c r="I11" s="5"/>
      <c r="J11" s="2"/>
    </row>
    <row r="12" spans="1:10" x14ac:dyDescent="0.2">
      <c r="A12" s="4" t="s">
        <v>26</v>
      </c>
      <c r="B12" s="4" t="s">
        <v>27</v>
      </c>
      <c r="C12" s="5">
        <v>44182</v>
      </c>
      <c r="D12" s="4">
        <v>2020</v>
      </c>
      <c r="E12" s="6">
        <v>69.053947036156103</v>
      </c>
      <c r="F12" s="5">
        <v>44251</v>
      </c>
      <c r="G12" s="6">
        <f t="shared" ca="1" si="0"/>
        <v>30</v>
      </c>
      <c r="H12" s="4" t="b">
        <f>(F12 + 1) &lt;= DATE(2021, 3, 1)</f>
        <v>1</v>
      </c>
      <c r="I12" s="5"/>
      <c r="J12" s="2"/>
    </row>
    <row r="13" spans="1:10" x14ac:dyDescent="0.2">
      <c r="A13" s="4" t="s">
        <v>28</v>
      </c>
      <c r="B13" s="4" t="s">
        <v>29</v>
      </c>
      <c r="C13" s="5">
        <v>44188</v>
      </c>
      <c r="D13" s="4">
        <v>2020</v>
      </c>
      <c r="E13" s="6">
        <v>55.841856288971599</v>
      </c>
      <c r="F13" s="5">
        <v>44244</v>
      </c>
      <c r="G13" s="6">
        <f t="shared" ca="1" si="0"/>
        <v>23</v>
      </c>
      <c r="H13" s="4" t="b">
        <f>(F13 + 1) &lt;= DATE(2021, 3, 1)</f>
        <v>1</v>
      </c>
      <c r="I13" s="5"/>
      <c r="J13" s="2"/>
    </row>
    <row r="14" spans="1:10" x14ac:dyDescent="0.2">
      <c r="A14" s="4" t="s">
        <v>30</v>
      </c>
      <c r="B14" s="4" t="s">
        <v>31</v>
      </c>
      <c r="C14" s="5">
        <v>44203</v>
      </c>
      <c r="D14" s="4">
        <v>2021</v>
      </c>
      <c r="E14" s="6">
        <v>94.131921990918499</v>
      </c>
      <c r="F14" s="5">
        <v>44297</v>
      </c>
      <c r="G14" s="6">
        <f t="shared" ca="1" si="0"/>
        <v>76</v>
      </c>
      <c r="H14" s="4" t="b">
        <f>(F14 + 1) &lt;= DATE(2021, 3, 1)</f>
        <v>0</v>
      </c>
      <c r="I14" s="5"/>
      <c r="J14" s="2"/>
    </row>
    <row r="15" spans="1:10" x14ac:dyDescent="0.2">
      <c r="A15" s="4" t="s">
        <v>32</v>
      </c>
      <c r="B15" s="4" t="s">
        <v>33</v>
      </c>
      <c r="C15" s="5">
        <v>44203</v>
      </c>
      <c r="D15" s="4">
        <v>2021</v>
      </c>
      <c r="E15" s="6">
        <v>91.302042248202397</v>
      </c>
      <c r="F15" s="5">
        <v>44294</v>
      </c>
      <c r="G15" s="6">
        <f t="shared" ca="1" si="0"/>
        <v>73</v>
      </c>
      <c r="H15" s="4" t="b">
        <f>(F15 + 1) &lt;= DATE(2021, 3, 1)</f>
        <v>0</v>
      </c>
      <c r="I15" s="5"/>
      <c r="J15" s="2"/>
    </row>
    <row r="16" spans="1:10" x14ac:dyDescent="0.2">
      <c r="A16" s="4" t="s">
        <v>34</v>
      </c>
      <c r="B16" s="4" t="s">
        <v>35</v>
      </c>
      <c r="C16" s="5">
        <v>44203</v>
      </c>
      <c r="D16" s="4">
        <v>2021</v>
      </c>
      <c r="E16" s="6">
        <v>101.89409601711699</v>
      </c>
      <c r="F16" s="5">
        <v>44305</v>
      </c>
      <c r="G16" s="6">
        <f t="shared" ca="1" si="0"/>
        <v>84</v>
      </c>
      <c r="H16" s="4" t="b">
        <f>(F16 + 1) &lt;= DATE(2021, 3, 1)</f>
        <v>0</v>
      </c>
      <c r="I16" s="5"/>
      <c r="J16" s="2"/>
    </row>
    <row r="18" spans="3:5" x14ac:dyDescent="0.2">
      <c r="C18" s="1"/>
      <c r="E18" s="1"/>
    </row>
    <row r="19" spans="3:5" x14ac:dyDescent="0.2">
      <c r="C19" s="1"/>
      <c r="E19" s="1"/>
    </row>
    <row r="20" spans="3:5" x14ac:dyDescent="0.2">
      <c r="C20" s="1"/>
      <c r="E20" s="1"/>
    </row>
    <row r="21" spans="3:5" x14ac:dyDescent="0.2">
      <c r="C21" s="1"/>
      <c r="E21" s="1"/>
    </row>
    <row r="22" spans="3:5" x14ac:dyDescent="0.2">
      <c r="C22" s="1"/>
      <c r="E22" s="1"/>
    </row>
    <row r="23" spans="3:5" x14ac:dyDescent="0.2">
      <c r="C23" s="1"/>
      <c r="E23" s="1"/>
    </row>
    <row r="24" spans="3:5" x14ac:dyDescent="0.2">
      <c r="C24" s="1"/>
      <c r="E24" s="1"/>
    </row>
    <row r="25" spans="3:5" x14ac:dyDescent="0.2">
      <c r="C25" s="1"/>
      <c r="E25" s="1"/>
    </row>
    <row r="26" spans="3:5" x14ac:dyDescent="0.2">
      <c r="C26" s="1"/>
      <c r="E26" s="1"/>
    </row>
    <row r="27" spans="3:5" x14ac:dyDescent="0.2">
      <c r="C27" s="1"/>
      <c r="E27" s="1"/>
    </row>
    <row r="28" spans="3:5" x14ac:dyDescent="0.2">
      <c r="C28" s="1"/>
      <c r="E28" s="1"/>
    </row>
    <row r="29" spans="3:5" x14ac:dyDescent="0.2">
      <c r="C29" s="1"/>
      <c r="E29" s="1"/>
    </row>
    <row r="30" spans="3:5" x14ac:dyDescent="0.2">
      <c r="C30" s="1"/>
      <c r="E30" s="1"/>
    </row>
    <row r="31" spans="3:5" x14ac:dyDescent="0.2">
      <c r="C31" s="1"/>
      <c r="E31" s="1"/>
    </row>
    <row r="32" spans="3:5" x14ac:dyDescent="0.2">
      <c r="C32" s="1"/>
      <c r="E32" s="1"/>
    </row>
  </sheetData>
  <sortState xmlns:xlrd2="http://schemas.microsoft.com/office/spreadsheetml/2017/richdata2" ref="A18:E32">
    <sortCondition ref="E18:E3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202101_biden_cabinet_confirmati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Michalak, Nicholas</cp:lastModifiedBy>
  <dcterms:created xsi:type="dcterms:W3CDTF">2021-01-24T19:02:48Z</dcterms:created>
  <dcterms:modified xsi:type="dcterms:W3CDTF">2021-01-26T02:15:11Z</dcterms:modified>
</cp:coreProperties>
</file>