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ao cao\"/>
    </mc:Choice>
  </mc:AlternateContent>
  <xr:revisionPtr revIDLastSave="0" documentId="13_ncr:1_{61153839-AF2C-4796-BDBE-6D5C6A895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" i="1" l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</calcChain>
</file>

<file path=xl/sharedStrings.xml><?xml version="1.0" encoding="utf-8"?>
<sst xmlns="http://schemas.openxmlformats.org/spreadsheetml/2006/main" count="4" uniqueCount="4">
  <si>
    <t>GRAM</t>
  </si>
  <si>
    <t>LENGTH</t>
  </si>
  <si>
    <t>INJECTION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</si>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</sst>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_ "/>
  </numFmts>
  <fonts count="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1" fillId="2" borderId="0" xfId="2"/>
    <xf numFmtId="0" fontId="2" fillId="3" borderId="0" xfId="1"/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400">
                <a:latin typeface="+mj-lt"/>
              </a:rPr>
              <a:t>SỰ TƯƠNG QUAN GIỮA CHIỀU DÀI TỔNG VÀ CHIỀU DÀI TỪ ĐẦU ĐẾN GÓC VI BỤNG </a:t>
            </a:r>
          </a:p>
        </c:rich>
      </c:tx>
      <c:layout>
        <c:manualLayout>
          <c:xMode val="edge"/>
          <c:yMode val="edge"/>
          <c:x val="0.126692343604108"/>
          <c:y val="4.1013268998793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INJECTION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3112809428201"/>
                  <c:y val="3.96594786327221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0.3362x + 2.6474</a:t>
                    </a:r>
                    <a:br>
                      <a:rPr lang="en-US" baseline="0"/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0.9203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Sheet1!$D$6:$D$68</c:f>
              <c:numCache>
                <c:formatCode>General</c:formatCode>
                <c:ptCount val="63"/>
                <c:pt idx="0">
                  <c:v>176</c:v>
                </c:pt>
                <c:pt idx="1">
                  <c:v>177</c:v>
                </c:pt>
                <c:pt idx="2">
                  <c:v>170</c:v>
                </c:pt>
                <c:pt idx="3">
                  <c:v>140</c:v>
                </c:pt>
                <c:pt idx="4">
                  <c:v>157</c:v>
                </c:pt>
                <c:pt idx="5">
                  <c:v>169</c:v>
                </c:pt>
                <c:pt idx="6">
                  <c:v>150</c:v>
                </c:pt>
                <c:pt idx="7">
                  <c:v>142</c:v>
                </c:pt>
                <c:pt idx="8">
                  <c:v>193</c:v>
                </c:pt>
                <c:pt idx="9">
                  <c:v>156</c:v>
                </c:pt>
                <c:pt idx="10">
                  <c:v>164</c:v>
                </c:pt>
                <c:pt idx="11">
                  <c:v>142</c:v>
                </c:pt>
                <c:pt idx="12">
                  <c:v>152</c:v>
                </c:pt>
                <c:pt idx="13">
                  <c:v>122</c:v>
                </c:pt>
                <c:pt idx="14">
                  <c:v>130</c:v>
                </c:pt>
                <c:pt idx="15">
                  <c:v>128</c:v>
                </c:pt>
                <c:pt idx="16">
                  <c:v>164</c:v>
                </c:pt>
                <c:pt idx="17">
                  <c:v>133</c:v>
                </c:pt>
                <c:pt idx="18">
                  <c:v>135</c:v>
                </c:pt>
                <c:pt idx="19">
                  <c:v>125</c:v>
                </c:pt>
                <c:pt idx="20">
                  <c:v>125</c:v>
                </c:pt>
                <c:pt idx="21">
                  <c:v>149</c:v>
                </c:pt>
                <c:pt idx="22">
                  <c:v>150</c:v>
                </c:pt>
                <c:pt idx="23">
                  <c:v>122</c:v>
                </c:pt>
                <c:pt idx="24">
                  <c:v>156</c:v>
                </c:pt>
                <c:pt idx="25">
                  <c:v>144</c:v>
                </c:pt>
                <c:pt idx="26">
                  <c:v>127</c:v>
                </c:pt>
                <c:pt idx="27">
                  <c:v>121</c:v>
                </c:pt>
                <c:pt idx="28">
                  <c:v>135</c:v>
                </c:pt>
                <c:pt idx="29">
                  <c:v>124</c:v>
                </c:pt>
                <c:pt idx="30">
                  <c:v>126</c:v>
                </c:pt>
                <c:pt idx="31">
                  <c:v>127</c:v>
                </c:pt>
                <c:pt idx="32">
                  <c:v>122</c:v>
                </c:pt>
                <c:pt idx="33">
                  <c:v>126</c:v>
                </c:pt>
                <c:pt idx="34">
                  <c:v>138</c:v>
                </c:pt>
                <c:pt idx="35">
                  <c:v>131</c:v>
                </c:pt>
                <c:pt idx="36">
                  <c:v>126</c:v>
                </c:pt>
                <c:pt idx="37">
                  <c:v>135</c:v>
                </c:pt>
                <c:pt idx="38">
                  <c:v>133</c:v>
                </c:pt>
                <c:pt idx="39">
                  <c:v>130</c:v>
                </c:pt>
                <c:pt idx="40">
                  <c:v>128</c:v>
                </c:pt>
                <c:pt idx="41">
                  <c:v>122</c:v>
                </c:pt>
                <c:pt idx="42">
                  <c:v>116</c:v>
                </c:pt>
                <c:pt idx="43">
                  <c:v>106</c:v>
                </c:pt>
                <c:pt idx="44">
                  <c:v>160</c:v>
                </c:pt>
                <c:pt idx="45">
                  <c:v>140</c:v>
                </c:pt>
                <c:pt idx="46">
                  <c:v>150</c:v>
                </c:pt>
                <c:pt idx="47">
                  <c:v>147</c:v>
                </c:pt>
                <c:pt idx="48">
                  <c:v>134</c:v>
                </c:pt>
                <c:pt idx="49">
                  <c:v>165</c:v>
                </c:pt>
                <c:pt idx="50">
                  <c:v>160</c:v>
                </c:pt>
                <c:pt idx="51">
                  <c:v>120</c:v>
                </c:pt>
                <c:pt idx="52">
                  <c:v>142</c:v>
                </c:pt>
                <c:pt idx="53">
                  <c:v>155</c:v>
                </c:pt>
                <c:pt idx="54">
                  <c:v>158</c:v>
                </c:pt>
                <c:pt idx="55">
                  <c:v>136</c:v>
                </c:pt>
                <c:pt idx="56">
                  <c:v>147</c:v>
                </c:pt>
                <c:pt idx="57">
                  <c:v>134</c:v>
                </c:pt>
                <c:pt idx="58">
                  <c:v>125</c:v>
                </c:pt>
                <c:pt idx="59">
                  <c:v>150</c:v>
                </c:pt>
                <c:pt idx="60">
                  <c:v>143</c:v>
                </c:pt>
                <c:pt idx="61">
                  <c:v>155</c:v>
                </c:pt>
                <c:pt idx="62">
                  <c:v>155</c:v>
                </c:pt>
              </c:numCache>
            </c:numRef>
          </c:xVal>
          <c:yVal>
            <c:numRef>
              <c:f>Sheet1!$E$6:$E$68</c:f>
              <c:numCache>
                <c:formatCode>General</c:formatCode>
                <c:ptCount val="63"/>
                <c:pt idx="0">
                  <c:v>63</c:v>
                </c:pt>
                <c:pt idx="1">
                  <c:v>63</c:v>
                </c:pt>
                <c:pt idx="2">
                  <c:v>58</c:v>
                </c:pt>
                <c:pt idx="3">
                  <c:v>47</c:v>
                </c:pt>
                <c:pt idx="4">
                  <c:v>58</c:v>
                </c:pt>
                <c:pt idx="5">
                  <c:v>58</c:v>
                </c:pt>
                <c:pt idx="6">
                  <c:v>52</c:v>
                </c:pt>
                <c:pt idx="7">
                  <c:v>49</c:v>
                </c:pt>
                <c:pt idx="8">
                  <c:v>65</c:v>
                </c:pt>
                <c:pt idx="9">
                  <c:v>57</c:v>
                </c:pt>
                <c:pt idx="10">
                  <c:v>57</c:v>
                </c:pt>
                <c:pt idx="11">
                  <c:v>51</c:v>
                </c:pt>
                <c:pt idx="12">
                  <c:v>54</c:v>
                </c:pt>
                <c:pt idx="13">
                  <c:v>42</c:v>
                </c:pt>
                <c:pt idx="14">
                  <c:v>45</c:v>
                </c:pt>
                <c:pt idx="15">
                  <c:v>46</c:v>
                </c:pt>
                <c:pt idx="16">
                  <c:v>58</c:v>
                </c:pt>
                <c:pt idx="17">
                  <c:v>48</c:v>
                </c:pt>
                <c:pt idx="18">
                  <c:v>51</c:v>
                </c:pt>
                <c:pt idx="19">
                  <c:v>48</c:v>
                </c:pt>
                <c:pt idx="20">
                  <c:v>46</c:v>
                </c:pt>
                <c:pt idx="21">
                  <c:v>53</c:v>
                </c:pt>
                <c:pt idx="22">
                  <c:v>53</c:v>
                </c:pt>
                <c:pt idx="23">
                  <c:v>41</c:v>
                </c:pt>
                <c:pt idx="24">
                  <c:v>56</c:v>
                </c:pt>
                <c:pt idx="25">
                  <c:v>50</c:v>
                </c:pt>
                <c:pt idx="26">
                  <c:v>46</c:v>
                </c:pt>
                <c:pt idx="27">
                  <c:v>44</c:v>
                </c:pt>
                <c:pt idx="28">
                  <c:v>48</c:v>
                </c:pt>
                <c:pt idx="29">
                  <c:v>46</c:v>
                </c:pt>
                <c:pt idx="30">
                  <c:v>46</c:v>
                </c:pt>
                <c:pt idx="31">
                  <c:v>44</c:v>
                </c:pt>
                <c:pt idx="32">
                  <c:v>42</c:v>
                </c:pt>
                <c:pt idx="33">
                  <c:v>44</c:v>
                </c:pt>
                <c:pt idx="34">
                  <c:v>48</c:v>
                </c:pt>
                <c:pt idx="35">
                  <c:v>44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40</c:v>
                </c:pt>
                <c:pt idx="43">
                  <c:v>39</c:v>
                </c:pt>
                <c:pt idx="44">
                  <c:v>57</c:v>
                </c:pt>
                <c:pt idx="45">
                  <c:v>52</c:v>
                </c:pt>
                <c:pt idx="46">
                  <c:v>54</c:v>
                </c:pt>
                <c:pt idx="47">
                  <c:v>53</c:v>
                </c:pt>
                <c:pt idx="48">
                  <c:v>48</c:v>
                </c:pt>
                <c:pt idx="49">
                  <c:v>60</c:v>
                </c:pt>
                <c:pt idx="50">
                  <c:v>55</c:v>
                </c:pt>
                <c:pt idx="51">
                  <c:v>45</c:v>
                </c:pt>
                <c:pt idx="52">
                  <c:v>52</c:v>
                </c:pt>
                <c:pt idx="53">
                  <c:v>55</c:v>
                </c:pt>
                <c:pt idx="54">
                  <c:v>53</c:v>
                </c:pt>
                <c:pt idx="55">
                  <c:v>50</c:v>
                </c:pt>
                <c:pt idx="56">
                  <c:v>57</c:v>
                </c:pt>
                <c:pt idx="57">
                  <c:v>47</c:v>
                </c:pt>
                <c:pt idx="58">
                  <c:v>47</c:v>
                </c:pt>
                <c:pt idx="59">
                  <c:v>55</c:v>
                </c:pt>
                <c:pt idx="60">
                  <c:v>49</c:v>
                </c:pt>
                <c:pt idx="61">
                  <c:v>56</c:v>
                </c:pt>
                <c:pt idx="62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C9-4102-B5DA-71F00CEB2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945583"/>
        <c:axId val="1112383023"/>
      </c:scatterChart>
      <c:valAx>
        <c:axId val="1141945583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CHIỀU DÀI TỔNG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83023"/>
        <c:crosses val="autoZero"/>
        <c:crossBetween val="midCat"/>
      </c:valAx>
      <c:valAx>
        <c:axId val="1112383023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CHIỀU DÀI TỪ ĐẦU ĐẾN GÓC VI BỤNG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(mm)</a:t>
                </a:r>
              </a:p>
            </c:rich>
          </c:tx>
          <c:layout>
            <c:manualLayout>
              <c:xMode val="edge"/>
              <c:yMode val="edge"/>
              <c:x val="2.5676937441643299E-2"/>
              <c:y val="0.1616405307599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defTabSz="914400"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30000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4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154615048118999"/>
                  <c:y val="2.736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Sheet1!$C$28:$C$68</c:f>
              <c:numCache>
                <c:formatCode>General</c:formatCode>
                <c:ptCount val="41"/>
                <c:pt idx="0">
                  <c:v>25.1</c:v>
                </c:pt>
                <c:pt idx="1">
                  <c:v>11.2</c:v>
                </c:pt>
                <c:pt idx="2">
                  <c:v>26.1</c:v>
                </c:pt>
                <c:pt idx="3">
                  <c:v>20.8</c:v>
                </c:pt>
                <c:pt idx="4">
                  <c:v>15</c:v>
                </c:pt>
                <c:pt idx="5">
                  <c:v>13.4</c:v>
                </c:pt>
                <c:pt idx="6">
                  <c:v>17</c:v>
                </c:pt>
                <c:pt idx="7">
                  <c:v>12.1</c:v>
                </c:pt>
                <c:pt idx="8">
                  <c:v>13.4</c:v>
                </c:pt>
                <c:pt idx="9">
                  <c:v>14.7</c:v>
                </c:pt>
                <c:pt idx="10">
                  <c:v>11.8</c:v>
                </c:pt>
                <c:pt idx="11">
                  <c:v>14.8</c:v>
                </c:pt>
                <c:pt idx="12">
                  <c:v>20.399999999999999</c:v>
                </c:pt>
                <c:pt idx="13">
                  <c:v>15.2</c:v>
                </c:pt>
                <c:pt idx="14">
                  <c:v>12.8</c:v>
                </c:pt>
                <c:pt idx="15">
                  <c:v>15.6</c:v>
                </c:pt>
                <c:pt idx="16">
                  <c:v>16.5</c:v>
                </c:pt>
                <c:pt idx="17">
                  <c:v>14</c:v>
                </c:pt>
                <c:pt idx="18">
                  <c:v>14</c:v>
                </c:pt>
                <c:pt idx="19">
                  <c:v>13.2</c:v>
                </c:pt>
                <c:pt idx="20">
                  <c:v>10.5</c:v>
                </c:pt>
                <c:pt idx="21">
                  <c:v>10</c:v>
                </c:pt>
                <c:pt idx="22">
                  <c:v>24.4</c:v>
                </c:pt>
                <c:pt idx="23">
                  <c:v>19</c:v>
                </c:pt>
                <c:pt idx="24">
                  <c:v>19</c:v>
                </c:pt>
                <c:pt idx="25">
                  <c:v>20.399999999999999</c:v>
                </c:pt>
                <c:pt idx="26">
                  <c:v>14.4</c:v>
                </c:pt>
                <c:pt idx="27">
                  <c:v>25.5</c:v>
                </c:pt>
                <c:pt idx="28">
                  <c:v>24.6</c:v>
                </c:pt>
                <c:pt idx="29">
                  <c:v>10.5</c:v>
                </c:pt>
                <c:pt idx="30">
                  <c:v>16.5</c:v>
                </c:pt>
                <c:pt idx="31">
                  <c:v>23</c:v>
                </c:pt>
                <c:pt idx="32">
                  <c:v>18.399999999999999</c:v>
                </c:pt>
                <c:pt idx="33">
                  <c:v>15.6</c:v>
                </c:pt>
                <c:pt idx="34">
                  <c:v>19.7</c:v>
                </c:pt>
                <c:pt idx="35">
                  <c:v>14</c:v>
                </c:pt>
                <c:pt idx="36">
                  <c:v>12.4</c:v>
                </c:pt>
                <c:pt idx="37">
                  <c:v>21.8</c:v>
                </c:pt>
                <c:pt idx="38">
                  <c:v>16.100000000000001</c:v>
                </c:pt>
                <c:pt idx="39">
                  <c:v>20.5</c:v>
                </c:pt>
                <c:pt idx="40">
                  <c:v>21</c:v>
                </c:pt>
              </c:numCache>
            </c:numRef>
          </c:xVal>
          <c:yVal>
            <c:numRef>
              <c:f>Sheet1!$D$28:$D$68</c:f>
              <c:numCache>
                <c:formatCode>General</c:formatCode>
                <c:ptCount val="41"/>
                <c:pt idx="0">
                  <c:v>150</c:v>
                </c:pt>
                <c:pt idx="1">
                  <c:v>122</c:v>
                </c:pt>
                <c:pt idx="2">
                  <c:v>156</c:v>
                </c:pt>
                <c:pt idx="3">
                  <c:v>144</c:v>
                </c:pt>
                <c:pt idx="4">
                  <c:v>127</c:v>
                </c:pt>
                <c:pt idx="5">
                  <c:v>121</c:v>
                </c:pt>
                <c:pt idx="6">
                  <c:v>135</c:v>
                </c:pt>
                <c:pt idx="7">
                  <c:v>124</c:v>
                </c:pt>
                <c:pt idx="8">
                  <c:v>126</c:v>
                </c:pt>
                <c:pt idx="9">
                  <c:v>127</c:v>
                </c:pt>
                <c:pt idx="10">
                  <c:v>122</c:v>
                </c:pt>
                <c:pt idx="11">
                  <c:v>126</c:v>
                </c:pt>
                <c:pt idx="12">
                  <c:v>138</c:v>
                </c:pt>
                <c:pt idx="13">
                  <c:v>131</c:v>
                </c:pt>
                <c:pt idx="14">
                  <c:v>126</c:v>
                </c:pt>
                <c:pt idx="15">
                  <c:v>135</c:v>
                </c:pt>
                <c:pt idx="16">
                  <c:v>133</c:v>
                </c:pt>
                <c:pt idx="17">
                  <c:v>130</c:v>
                </c:pt>
                <c:pt idx="18">
                  <c:v>128</c:v>
                </c:pt>
                <c:pt idx="19">
                  <c:v>122</c:v>
                </c:pt>
                <c:pt idx="20">
                  <c:v>116</c:v>
                </c:pt>
                <c:pt idx="21">
                  <c:v>106</c:v>
                </c:pt>
                <c:pt idx="22">
                  <c:v>160</c:v>
                </c:pt>
                <c:pt idx="23">
                  <c:v>140</c:v>
                </c:pt>
                <c:pt idx="24">
                  <c:v>150</c:v>
                </c:pt>
                <c:pt idx="25">
                  <c:v>147</c:v>
                </c:pt>
                <c:pt idx="26">
                  <c:v>134</c:v>
                </c:pt>
                <c:pt idx="27">
                  <c:v>165</c:v>
                </c:pt>
                <c:pt idx="28">
                  <c:v>160</c:v>
                </c:pt>
                <c:pt idx="29">
                  <c:v>120</c:v>
                </c:pt>
                <c:pt idx="30">
                  <c:v>142</c:v>
                </c:pt>
                <c:pt idx="31">
                  <c:v>155</c:v>
                </c:pt>
                <c:pt idx="32">
                  <c:v>158</c:v>
                </c:pt>
                <c:pt idx="33">
                  <c:v>136</c:v>
                </c:pt>
                <c:pt idx="34">
                  <c:v>147</c:v>
                </c:pt>
                <c:pt idx="35">
                  <c:v>134</c:v>
                </c:pt>
                <c:pt idx="36">
                  <c:v>125</c:v>
                </c:pt>
                <c:pt idx="37">
                  <c:v>150</c:v>
                </c:pt>
                <c:pt idx="38">
                  <c:v>143</c:v>
                </c:pt>
                <c:pt idx="39">
                  <c:v>155</c:v>
                </c:pt>
                <c:pt idx="40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44-428E-AAE9-0FB567B5B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386255"/>
        <c:axId val="1172145167"/>
      </c:scatterChart>
      <c:valAx>
        <c:axId val="1222386255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45167"/>
        <c:crosses val="autoZero"/>
        <c:crossBetween val="midCat"/>
      </c:valAx>
      <c:valAx>
        <c:axId val="11721451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8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38</xdr:row>
      <xdr:rowOff>95250</xdr:rowOff>
    </xdr:from>
    <xdr:to>
      <xdr:col>16</xdr:col>
      <xdr:colOff>495300</xdr:colOff>
      <xdr:row>55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274320</xdr:colOff>
      <xdr:row>58</xdr:row>
      <xdr:rowOff>80010</xdr:rowOff>
    </xdr:from>
    <xdr:to>
      <xdr:col>18</xdr:col>
      <xdr:colOff>579120</xdr:colOff>
      <xdr:row>73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71"/>
  <sheetViews>
    <sheetView tabSelected="1" topLeftCell="A37" workbookViewId="0">
      <selection activeCell="R43" sqref="R43"/>
    </sheetView>
  </sheetViews>
  <sheetFormatPr defaultColWidth="9" defaultRowHeight="14.4"/>
  <sheetData>
    <row r="5" spans="3:8">
      <c r="C5" t="s">
        <v>0</v>
      </c>
      <c r="D5" t="s">
        <v>1</v>
      </c>
      <c r="E5" t="s">
        <v>2</v>
      </c>
      <c r="G5" t="s">
        <v>3</v>
      </c>
    </row>
    <row r="6" spans="3:8">
      <c r="D6">
        <v>176</v>
      </c>
      <c r="E6">
        <v>63</v>
      </c>
      <c r="G6" s="1">
        <f>0.3348*D6+2.7736</f>
        <v>61.698399999999999</v>
      </c>
      <c r="H6" s="2">
        <f>0.625*E6</f>
        <v>39.375</v>
      </c>
    </row>
    <row r="7" spans="3:8">
      <c r="D7">
        <v>177</v>
      </c>
      <c r="E7">
        <v>63</v>
      </c>
      <c r="G7" s="1">
        <f t="shared" ref="G7:G68" si="0">0.3348*D7+2.7736</f>
        <v>62.033200000000001</v>
      </c>
      <c r="H7" s="2">
        <f t="shared" ref="H7:H38" si="1">0.625*E7</f>
        <v>39.375</v>
      </c>
    </row>
    <row r="8" spans="3:8">
      <c r="D8">
        <v>170</v>
      </c>
      <c r="E8">
        <v>58</v>
      </c>
      <c r="G8" s="1">
        <f t="shared" si="0"/>
        <v>59.689599999999999</v>
      </c>
      <c r="H8" s="2">
        <f t="shared" si="1"/>
        <v>36.25</v>
      </c>
    </row>
    <row r="9" spans="3:8">
      <c r="D9">
        <v>140</v>
      </c>
      <c r="E9">
        <v>47</v>
      </c>
      <c r="G9" s="1">
        <f t="shared" si="0"/>
        <v>49.645600000000002</v>
      </c>
      <c r="H9" s="2">
        <f t="shared" si="1"/>
        <v>29.375</v>
      </c>
    </row>
    <row r="10" spans="3:8">
      <c r="D10">
        <v>157</v>
      </c>
      <c r="E10">
        <v>58</v>
      </c>
      <c r="G10" s="1">
        <f t="shared" si="0"/>
        <v>55.337200000000003</v>
      </c>
      <c r="H10" s="2">
        <f t="shared" si="1"/>
        <v>36.25</v>
      </c>
    </row>
    <row r="11" spans="3:8">
      <c r="D11">
        <v>169</v>
      </c>
      <c r="E11">
        <v>58</v>
      </c>
      <c r="G11" s="1">
        <f t="shared" si="0"/>
        <v>59.354799999999997</v>
      </c>
      <c r="H11" s="2">
        <f t="shared" si="1"/>
        <v>36.25</v>
      </c>
    </row>
    <row r="12" spans="3:8">
      <c r="D12">
        <v>150</v>
      </c>
      <c r="E12">
        <v>52</v>
      </c>
      <c r="G12" s="1">
        <f t="shared" si="0"/>
        <v>52.993600000000001</v>
      </c>
      <c r="H12" s="2">
        <f t="shared" si="1"/>
        <v>32.5</v>
      </c>
    </row>
    <row r="13" spans="3:8">
      <c r="D13">
        <v>142</v>
      </c>
      <c r="E13">
        <v>49</v>
      </c>
      <c r="G13" s="1">
        <f t="shared" si="0"/>
        <v>50.315199999999997</v>
      </c>
      <c r="H13" s="2">
        <f t="shared" si="1"/>
        <v>30.625</v>
      </c>
    </row>
    <row r="14" spans="3:8">
      <c r="D14">
        <v>193</v>
      </c>
      <c r="E14">
        <v>65</v>
      </c>
      <c r="G14" s="1">
        <f t="shared" si="0"/>
        <v>67.39</v>
      </c>
      <c r="H14" s="2">
        <f t="shared" si="1"/>
        <v>40.625</v>
      </c>
    </row>
    <row r="15" spans="3:8">
      <c r="D15">
        <v>156</v>
      </c>
      <c r="E15">
        <v>57</v>
      </c>
      <c r="G15" s="1">
        <f t="shared" si="0"/>
        <v>55.002400000000002</v>
      </c>
      <c r="H15" s="2">
        <f t="shared" si="1"/>
        <v>35.625</v>
      </c>
    </row>
    <row r="16" spans="3:8">
      <c r="D16">
        <v>164</v>
      </c>
      <c r="E16">
        <v>57</v>
      </c>
      <c r="G16" s="1">
        <f t="shared" si="0"/>
        <v>57.680799999999998</v>
      </c>
      <c r="H16" s="2">
        <f t="shared" si="1"/>
        <v>35.625</v>
      </c>
    </row>
    <row r="17" spans="3:8">
      <c r="D17">
        <v>142</v>
      </c>
      <c r="E17">
        <v>51</v>
      </c>
      <c r="G17" s="1">
        <f t="shared" si="0"/>
        <v>50.315199999999997</v>
      </c>
      <c r="H17" s="2">
        <f t="shared" si="1"/>
        <v>31.875</v>
      </c>
    </row>
    <row r="18" spans="3:8">
      <c r="D18">
        <v>152</v>
      </c>
      <c r="E18">
        <v>54</v>
      </c>
      <c r="G18" s="1">
        <f t="shared" si="0"/>
        <v>53.663200000000003</v>
      </c>
      <c r="H18" s="2">
        <f t="shared" si="1"/>
        <v>33.75</v>
      </c>
    </row>
    <row r="19" spans="3:8">
      <c r="D19">
        <v>122</v>
      </c>
      <c r="E19">
        <v>42</v>
      </c>
      <c r="G19" s="1">
        <f t="shared" si="0"/>
        <v>43.619199999999999</v>
      </c>
      <c r="H19" s="2">
        <f t="shared" si="1"/>
        <v>26.25</v>
      </c>
    </row>
    <row r="20" spans="3:8">
      <c r="D20">
        <v>130</v>
      </c>
      <c r="E20">
        <v>45</v>
      </c>
      <c r="G20" s="1">
        <f t="shared" si="0"/>
        <v>46.297600000000003</v>
      </c>
      <c r="H20" s="2">
        <f t="shared" si="1"/>
        <v>28.125</v>
      </c>
    </row>
    <row r="21" spans="3:8">
      <c r="D21">
        <v>128</v>
      </c>
      <c r="E21">
        <v>46</v>
      </c>
      <c r="G21" s="1">
        <f t="shared" si="0"/>
        <v>45.628</v>
      </c>
      <c r="H21" s="2">
        <f t="shared" si="1"/>
        <v>28.75</v>
      </c>
    </row>
    <row r="22" spans="3:8">
      <c r="D22">
        <v>164</v>
      </c>
      <c r="E22">
        <v>58</v>
      </c>
      <c r="G22" s="1">
        <f t="shared" si="0"/>
        <v>57.680799999999998</v>
      </c>
      <c r="H22" s="2">
        <f t="shared" si="1"/>
        <v>36.25</v>
      </c>
    </row>
    <row r="23" spans="3:8">
      <c r="D23">
        <v>133</v>
      </c>
      <c r="E23">
        <v>48</v>
      </c>
      <c r="G23" s="1">
        <f t="shared" si="0"/>
        <v>47.302</v>
      </c>
      <c r="H23" s="2">
        <f t="shared" si="1"/>
        <v>30</v>
      </c>
    </row>
    <row r="24" spans="3:8">
      <c r="D24">
        <v>135</v>
      </c>
      <c r="E24">
        <v>51</v>
      </c>
      <c r="G24" s="1">
        <f t="shared" si="0"/>
        <v>47.971600000000002</v>
      </c>
      <c r="H24" s="2">
        <f t="shared" si="1"/>
        <v>31.875</v>
      </c>
    </row>
    <row r="25" spans="3:8">
      <c r="D25">
        <v>125</v>
      </c>
      <c r="E25">
        <v>48</v>
      </c>
      <c r="G25" s="1">
        <f t="shared" si="0"/>
        <v>44.623600000000003</v>
      </c>
      <c r="H25" s="2">
        <f t="shared" si="1"/>
        <v>30</v>
      </c>
    </row>
    <row r="26" spans="3:8">
      <c r="D26">
        <v>125</v>
      </c>
      <c r="E26">
        <v>46</v>
      </c>
      <c r="G26" s="1">
        <f t="shared" si="0"/>
        <v>44.623600000000003</v>
      </c>
      <c r="H26" s="2">
        <f t="shared" si="1"/>
        <v>28.75</v>
      </c>
    </row>
    <row r="27" spans="3:8">
      <c r="D27">
        <v>149</v>
      </c>
      <c r="E27">
        <v>53</v>
      </c>
      <c r="G27" s="1">
        <f t="shared" si="0"/>
        <v>52.658799999999999</v>
      </c>
      <c r="H27" s="2">
        <f t="shared" si="1"/>
        <v>33.125</v>
      </c>
    </row>
    <row r="28" spans="3:8">
      <c r="C28">
        <v>25.1</v>
      </c>
      <c r="D28">
        <v>150</v>
      </c>
      <c r="E28">
        <v>53</v>
      </c>
      <c r="G28" s="1">
        <f t="shared" si="0"/>
        <v>52.993600000000001</v>
      </c>
      <c r="H28" s="2">
        <f t="shared" si="1"/>
        <v>33.125</v>
      </c>
    </row>
    <row r="29" spans="3:8">
      <c r="C29">
        <v>11.2</v>
      </c>
      <c r="D29">
        <v>122</v>
      </c>
      <c r="E29">
        <v>41</v>
      </c>
      <c r="G29" s="1">
        <f t="shared" si="0"/>
        <v>43.619199999999999</v>
      </c>
      <c r="H29" s="2">
        <f t="shared" si="1"/>
        <v>25.625</v>
      </c>
    </row>
    <row r="30" spans="3:8">
      <c r="C30">
        <v>26.1</v>
      </c>
      <c r="D30">
        <v>156</v>
      </c>
      <c r="E30">
        <v>56</v>
      </c>
      <c r="G30" s="1">
        <f t="shared" si="0"/>
        <v>55.002400000000002</v>
      </c>
      <c r="H30" s="2">
        <f t="shared" si="1"/>
        <v>35</v>
      </c>
    </row>
    <row r="31" spans="3:8">
      <c r="C31">
        <v>20.8</v>
      </c>
      <c r="D31">
        <v>144</v>
      </c>
      <c r="E31">
        <v>50</v>
      </c>
      <c r="G31" s="1">
        <f t="shared" si="0"/>
        <v>50.9848</v>
      </c>
      <c r="H31" s="2">
        <f t="shared" si="1"/>
        <v>31.25</v>
      </c>
    </row>
    <row r="32" spans="3:8">
      <c r="C32">
        <v>15</v>
      </c>
      <c r="D32">
        <v>127</v>
      </c>
      <c r="E32">
        <v>46</v>
      </c>
      <c r="G32" s="1">
        <f t="shared" si="0"/>
        <v>45.293199999999999</v>
      </c>
      <c r="H32" s="2">
        <f t="shared" si="1"/>
        <v>28.75</v>
      </c>
    </row>
    <row r="33" spans="3:8">
      <c r="C33">
        <v>13.4</v>
      </c>
      <c r="D33">
        <v>121</v>
      </c>
      <c r="E33">
        <v>44</v>
      </c>
      <c r="G33" s="1">
        <f t="shared" si="0"/>
        <v>43.284399999999998</v>
      </c>
      <c r="H33" s="2">
        <f t="shared" si="1"/>
        <v>27.5</v>
      </c>
    </row>
    <row r="34" spans="3:8">
      <c r="C34">
        <v>17</v>
      </c>
      <c r="D34">
        <v>135</v>
      </c>
      <c r="E34">
        <v>48</v>
      </c>
      <c r="G34" s="1">
        <f t="shared" si="0"/>
        <v>47.971600000000002</v>
      </c>
      <c r="H34" s="2">
        <f t="shared" si="1"/>
        <v>30</v>
      </c>
    </row>
    <row r="35" spans="3:8">
      <c r="C35">
        <v>12.1</v>
      </c>
      <c r="D35">
        <v>124</v>
      </c>
      <c r="E35">
        <v>46</v>
      </c>
      <c r="G35" s="1">
        <f t="shared" si="0"/>
        <v>44.288800000000002</v>
      </c>
      <c r="H35" s="2">
        <f t="shared" si="1"/>
        <v>28.75</v>
      </c>
    </row>
    <row r="36" spans="3:8">
      <c r="C36">
        <v>13.4</v>
      </c>
      <c r="D36">
        <v>126</v>
      </c>
      <c r="E36">
        <v>46</v>
      </c>
      <c r="G36" s="1">
        <f t="shared" si="0"/>
        <v>44.958399999999997</v>
      </c>
      <c r="H36" s="2">
        <f t="shared" si="1"/>
        <v>28.75</v>
      </c>
    </row>
    <row r="37" spans="3:8">
      <c r="C37">
        <v>14.7</v>
      </c>
      <c r="D37">
        <v>127</v>
      </c>
      <c r="E37">
        <v>44</v>
      </c>
      <c r="G37" s="1">
        <f t="shared" si="0"/>
        <v>45.293199999999999</v>
      </c>
      <c r="H37" s="2">
        <f t="shared" si="1"/>
        <v>27.5</v>
      </c>
    </row>
    <row r="38" spans="3:8">
      <c r="C38">
        <v>11.8</v>
      </c>
      <c r="D38">
        <v>122</v>
      </c>
      <c r="E38">
        <v>42</v>
      </c>
      <c r="G38" s="1">
        <f t="shared" si="0"/>
        <v>43.619199999999999</v>
      </c>
      <c r="H38" s="2">
        <f t="shared" si="1"/>
        <v>26.25</v>
      </c>
    </row>
    <row r="39" spans="3:8">
      <c r="C39">
        <v>14.8</v>
      </c>
      <c r="D39">
        <v>126</v>
      </c>
      <c r="E39">
        <v>44</v>
      </c>
      <c r="G39" s="1">
        <f t="shared" si="0"/>
        <v>44.958399999999997</v>
      </c>
      <c r="H39" s="2">
        <f t="shared" ref="H39:H68" si="2">0.625*E39</f>
        <v>27.5</v>
      </c>
    </row>
    <row r="40" spans="3:8">
      <c r="C40">
        <v>20.399999999999999</v>
      </c>
      <c r="D40">
        <v>138</v>
      </c>
      <c r="E40">
        <v>48</v>
      </c>
      <c r="G40" s="1">
        <f t="shared" si="0"/>
        <v>48.975999999999999</v>
      </c>
      <c r="H40" s="2">
        <f t="shared" si="2"/>
        <v>30</v>
      </c>
    </row>
    <row r="41" spans="3:8">
      <c r="C41">
        <v>15.2</v>
      </c>
      <c r="D41">
        <v>131</v>
      </c>
      <c r="E41">
        <v>44</v>
      </c>
      <c r="G41" s="1">
        <f t="shared" si="0"/>
        <v>46.632399999999997</v>
      </c>
      <c r="H41" s="2">
        <f t="shared" si="2"/>
        <v>27.5</v>
      </c>
    </row>
    <row r="42" spans="3:8">
      <c r="C42">
        <v>12.8</v>
      </c>
      <c r="D42">
        <v>126</v>
      </c>
      <c r="E42">
        <v>44</v>
      </c>
      <c r="G42" s="1">
        <f t="shared" si="0"/>
        <v>44.958399999999997</v>
      </c>
      <c r="H42" s="2">
        <f t="shared" si="2"/>
        <v>27.5</v>
      </c>
    </row>
    <row r="43" spans="3:8">
      <c r="C43">
        <v>15.6</v>
      </c>
      <c r="D43">
        <v>135</v>
      </c>
      <c r="E43">
        <v>45</v>
      </c>
      <c r="G43" s="1">
        <f t="shared" si="0"/>
        <v>47.971600000000002</v>
      </c>
      <c r="H43" s="2">
        <f t="shared" si="2"/>
        <v>28.125</v>
      </c>
    </row>
    <row r="44" spans="3:8">
      <c r="C44">
        <v>16.5</v>
      </c>
      <c r="D44">
        <v>133</v>
      </c>
      <c r="E44">
        <v>46</v>
      </c>
      <c r="G44" s="1">
        <f t="shared" si="0"/>
        <v>47.302</v>
      </c>
      <c r="H44" s="2">
        <f t="shared" si="2"/>
        <v>28.75</v>
      </c>
    </row>
    <row r="45" spans="3:8">
      <c r="C45">
        <v>14</v>
      </c>
      <c r="D45">
        <v>130</v>
      </c>
      <c r="E45">
        <v>44</v>
      </c>
      <c r="G45" s="1">
        <f t="shared" si="0"/>
        <v>46.297600000000003</v>
      </c>
      <c r="H45" s="2">
        <f t="shared" si="2"/>
        <v>27.5</v>
      </c>
    </row>
    <row r="46" spans="3:8">
      <c r="C46">
        <v>14</v>
      </c>
      <c r="D46">
        <v>128</v>
      </c>
      <c r="E46">
        <v>44</v>
      </c>
      <c r="G46" s="1">
        <f t="shared" si="0"/>
        <v>45.628</v>
      </c>
      <c r="H46" s="2">
        <f t="shared" si="2"/>
        <v>27.5</v>
      </c>
    </row>
    <row r="47" spans="3:8">
      <c r="C47">
        <v>13.2</v>
      </c>
      <c r="D47">
        <v>122</v>
      </c>
      <c r="E47">
        <v>44</v>
      </c>
      <c r="G47" s="1">
        <f t="shared" si="0"/>
        <v>43.619199999999999</v>
      </c>
      <c r="H47" s="2">
        <f t="shared" si="2"/>
        <v>27.5</v>
      </c>
    </row>
    <row r="48" spans="3:8">
      <c r="C48">
        <v>10.5</v>
      </c>
      <c r="D48">
        <v>116</v>
      </c>
      <c r="E48">
        <v>40</v>
      </c>
      <c r="G48" s="1">
        <f t="shared" si="0"/>
        <v>41.610399999999998</v>
      </c>
      <c r="H48" s="2">
        <f t="shared" si="2"/>
        <v>25</v>
      </c>
    </row>
    <row r="49" spans="3:10">
      <c r="C49">
        <v>10</v>
      </c>
      <c r="D49">
        <v>106</v>
      </c>
      <c r="E49">
        <v>39</v>
      </c>
      <c r="G49" s="1">
        <f t="shared" si="0"/>
        <v>38.2624</v>
      </c>
      <c r="H49" s="2">
        <f t="shared" si="2"/>
        <v>24.375</v>
      </c>
    </row>
    <row r="50" spans="3:10">
      <c r="C50" s="3">
        <v>24.4</v>
      </c>
      <c r="D50">
        <v>160</v>
      </c>
      <c r="E50">
        <v>57</v>
      </c>
      <c r="G50" s="1">
        <f t="shared" si="0"/>
        <v>56.3416</v>
      </c>
      <c r="H50" s="2">
        <f t="shared" si="2"/>
        <v>35.625</v>
      </c>
    </row>
    <row r="51" spans="3:10">
      <c r="C51">
        <v>19</v>
      </c>
      <c r="D51">
        <v>140</v>
      </c>
      <c r="E51">
        <v>52</v>
      </c>
      <c r="G51" s="1">
        <f t="shared" si="0"/>
        <v>49.645600000000002</v>
      </c>
      <c r="H51" s="2">
        <f t="shared" si="2"/>
        <v>32.5</v>
      </c>
    </row>
    <row r="52" spans="3:10">
      <c r="C52">
        <v>19</v>
      </c>
      <c r="D52">
        <v>150</v>
      </c>
      <c r="E52">
        <v>54</v>
      </c>
      <c r="G52" s="1">
        <f t="shared" si="0"/>
        <v>52.993600000000001</v>
      </c>
      <c r="H52" s="2">
        <f t="shared" si="2"/>
        <v>33.75</v>
      </c>
    </row>
    <row r="53" spans="3:10">
      <c r="C53">
        <v>20.399999999999999</v>
      </c>
      <c r="D53">
        <v>147</v>
      </c>
      <c r="E53">
        <v>53</v>
      </c>
      <c r="G53" s="1">
        <f t="shared" si="0"/>
        <v>51.989199999999997</v>
      </c>
      <c r="H53" s="2">
        <f t="shared" si="2"/>
        <v>33.125</v>
      </c>
    </row>
    <row r="54" spans="3:10">
      <c r="C54">
        <v>14.4</v>
      </c>
      <c r="D54">
        <v>134</v>
      </c>
      <c r="E54">
        <v>48</v>
      </c>
      <c r="G54" s="1">
        <f t="shared" si="0"/>
        <v>47.636800000000001</v>
      </c>
      <c r="H54" s="2">
        <f t="shared" si="2"/>
        <v>30</v>
      </c>
    </row>
    <row r="55" spans="3:10">
      <c r="C55">
        <v>25.5</v>
      </c>
      <c r="D55">
        <v>165</v>
      </c>
      <c r="E55">
        <v>60</v>
      </c>
      <c r="G55" s="1">
        <f t="shared" si="0"/>
        <v>58.015599999999999</v>
      </c>
      <c r="H55" s="2">
        <f t="shared" si="2"/>
        <v>37.5</v>
      </c>
    </row>
    <row r="56" spans="3:10">
      <c r="C56">
        <v>24.6</v>
      </c>
      <c r="D56">
        <v>160</v>
      </c>
      <c r="E56">
        <v>55</v>
      </c>
      <c r="G56" s="1">
        <f t="shared" si="0"/>
        <v>56.3416</v>
      </c>
      <c r="H56" s="2">
        <f t="shared" si="2"/>
        <v>34.375</v>
      </c>
    </row>
    <row r="57" spans="3:10">
      <c r="C57">
        <v>10.5</v>
      </c>
      <c r="D57">
        <v>120</v>
      </c>
      <c r="E57">
        <v>45</v>
      </c>
      <c r="G57" s="1">
        <f t="shared" si="0"/>
        <v>42.949600000000004</v>
      </c>
      <c r="H57" s="2">
        <f t="shared" si="2"/>
        <v>28.125</v>
      </c>
    </row>
    <row r="58" spans="3:10">
      <c r="C58">
        <v>16.5</v>
      </c>
      <c r="D58">
        <v>142</v>
      </c>
      <c r="E58">
        <v>52</v>
      </c>
      <c r="G58" s="1">
        <f t="shared" si="0"/>
        <v>50.315199999999997</v>
      </c>
      <c r="H58" s="2">
        <f t="shared" si="2"/>
        <v>32.5</v>
      </c>
    </row>
    <row r="59" spans="3:10">
      <c r="C59">
        <v>23</v>
      </c>
      <c r="D59">
        <v>155</v>
      </c>
      <c r="E59">
        <v>55</v>
      </c>
      <c r="G59" s="1">
        <f t="shared" si="0"/>
        <v>54.6676</v>
      </c>
      <c r="H59" s="2">
        <f t="shared" si="2"/>
        <v>34.375</v>
      </c>
    </row>
    <row r="60" spans="3:10">
      <c r="C60">
        <v>18.399999999999999</v>
      </c>
      <c r="D60">
        <v>158</v>
      </c>
      <c r="E60">
        <v>53</v>
      </c>
      <c r="G60" s="1">
        <f t="shared" si="0"/>
        <v>55.671999999999997</v>
      </c>
      <c r="H60" s="2">
        <f t="shared" si="2"/>
        <v>33.125</v>
      </c>
      <c r="I60" s="4">
        <v>38.4</v>
      </c>
      <c r="J60" s="4">
        <v>182</v>
      </c>
    </row>
    <row r="61" spans="3:10">
      <c r="C61">
        <v>15.6</v>
      </c>
      <c r="D61">
        <v>136</v>
      </c>
      <c r="E61">
        <v>50</v>
      </c>
      <c r="G61" s="1">
        <f t="shared" si="0"/>
        <v>48.306399999999996</v>
      </c>
      <c r="H61" s="2">
        <f t="shared" si="2"/>
        <v>31.25</v>
      </c>
    </row>
    <row r="62" spans="3:10">
      <c r="C62">
        <v>19.7</v>
      </c>
      <c r="D62">
        <v>147</v>
      </c>
      <c r="E62">
        <v>57</v>
      </c>
      <c r="G62" s="1">
        <f t="shared" si="0"/>
        <v>51.989199999999997</v>
      </c>
      <c r="H62" s="2">
        <f t="shared" si="2"/>
        <v>35.625</v>
      </c>
    </row>
    <row r="63" spans="3:10">
      <c r="C63">
        <v>14</v>
      </c>
      <c r="D63">
        <v>134</v>
      </c>
      <c r="E63">
        <v>47</v>
      </c>
      <c r="G63" s="1">
        <f t="shared" si="0"/>
        <v>47.636800000000001</v>
      </c>
      <c r="H63" s="2">
        <f t="shared" si="2"/>
        <v>29.375</v>
      </c>
    </row>
    <row r="64" spans="3:10">
      <c r="C64">
        <v>12.4</v>
      </c>
      <c r="D64">
        <v>125</v>
      </c>
      <c r="E64">
        <v>47</v>
      </c>
      <c r="G64" s="1">
        <f t="shared" si="0"/>
        <v>44.623600000000003</v>
      </c>
      <c r="H64" s="2">
        <f t="shared" si="2"/>
        <v>29.375</v>
      </c>
    </row>
    <row r="65" spans="3:8">
      <c r="C65">
        <v>21.8</v>
      </c>
      <c r="D65">
        <v>150</v>
      </c>
      <c r="E65">
        <v>55</v>
      </c>
      <c r="G65" s="1">
        <f t="shared" si="0"/>
        <v>52.993600000000001</v>
      </c>
      <c r="H65" s="2">
        <f t="shared" si="2"/>
        <v>34.375</v>
      </c>
    </row>
    <row r="66" spans="3:8">
      <c r="C66">
        <v>16.100000000000001</v>
      </c>
      <c r="D66">
        <v>143</v>
      </c>
      <c r="E66">
        <v>49</v>
      </c>
      <c r="G66" s="1">
        <f t="shared" si="0"/>
        <v>50.65</v>
      </c>
      <c r="H66" s="2">
        <f t="shared" si="2"/>
        <v>30.625</v>
      </c>
    </row>
    <row r="67" spans="3:8">
      <c r="C67">
        <v>20.5</v>
      </c>
      <c r="D67">
        <v>155</v>
      </c>
      <c r="E67">
        <v>56</v>
      </c>
      <c r="G67" s="1">
        <f t="shared" si="0"/>
        <v>54.6676</v>
      </c>
      <c r="H67" s="2">
        <f t="shared" si="2"/>
        <v>35</v>
      </c>
    </row>
    <row r="68" spans="3:8">
      <c r="C68">
        <v>21</v>
      </c>
      <c r="D68">
        <v>155</v>
      </c>
      <c r="E68">
        <v>54</v>
      </c>
      <c r="G68" s="1">
        <f t="shared" si="0"/>
        <v>54.6676</v>
      </c>
      <c r="H68" s="2">
        <f t="shared" si="2"/>
        <v>33.75</v>
      </c>
    </row>
    <row r="71" spans="3:8">
      <c r="H71" s="2">
        <f>MIN(H6:H68)</f>
        <v>24.375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nhut nguyen</cp:lastModifiedBy>
  <dcterms:created xsi:type="dcterms:W3CDTF">2023-08-15T02:52:00Z</dcterms:created>
  <dcterms:modified xsi:type="dcterms:W3CDTF">2023-11-30T09:45:46Z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91B28724188C49808507FF47E12D77E2</vt:lpwstr>
  </property>
  <property fmtid="{D5CDD505-2E9C-101B-9397-08002B2CF9AE}" pid="3" name="KSOProductBuildVer">
    <vt:lpwstr>1033-12.2.0.13266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2023-11-30T09:45:26Z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16099db2-0824-4432-b25c-7648a9e5bd77</vt:lpwstr>
  </property>
  <property fmtid="{D5CDD505-2E9C-101B-9397-08002B2CF9AE}" pid="9" name="MSIP_Label_defa4170-0d19-0005-0004-bc88714345d2_ActionId">
    <vt:lpwstr>57d4abd3-44d2-4888-9fe4-4ed873214fb8</vt:lpwstr>
  </property>
  <property fmtid="{D5CDD505-2E9C-101B-9397-08002B2CF9AE}" pid="10" name="MSIP_Label_defa4170-0d19-0005-0004-bc88714345d2_ContentBits">
    <vt:lpwstr>0</vt:lpwstr>
  </property>
</Properties>
</file>