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0" yWindow="16500" windowWidth="25600" windowHeight="18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G7" i="1"/>
  <c r="G6" i="1"/>
  <c r="G5" i="1"/>
  <c r="G4" i="1"/>
</calcChain>
</file>

<file path=xl/sharedStrings.xml><?xml version="1.0" encoding="utf-8"?>
<sst xmlns="http://schemas.openxmlformats.org/spreadsheetml/2006/main" count="19" uniqueCount="19">
  <si>
    <t>Coordinate System: EPSG26916</t>
  </si>
  <si>
    <t>Fire: L2G</t>
  </si>
  <si>
    <t>Ignition Line</t>
  </si>
  <si>
    <t>Lat Start</t>
  </si>
  <si>
    <t xml:space="preserve">Lon Start </t>
  </si>
  <si>
    <t>Lat End</t>
  </si>
  <si>
    <t>Lon End</t>
  </si>
  <si>
    <t>Line 1 (top)</t>
  </si>
  <si>
    <t>Easting Start</t>
  </si>
  <si>
    <t>Easting End</t>
  </si>
  <si>
    <t xml:space="preserve">Northing End </t>
  </si>
  <si>
    <t>Northing End</t>
  </si>
  <si>
    <t>Time Start (UTC)</t>
  </si>
  <si>
    <t>Time End (UTC)</t>
  </si>
  <si>
    <t>Line 2</t>
  </si>
  <si>
    <t>Line 3</t>
  </si>
  <si>
    <t>Line 4</t>
  </si>
  <si>
    <t>Sec Since 10am Start</t>
  </si>
  <si>
    <t>Sec Since 10am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</si>
</sst>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8" sqref="M8"/>
    </sheetView>
  </sheetViews>
  <sheetFormatPr baseColWidth="10" defaultRowHeight="15" x14ac:dyDescent="0"/>
  <cols>
    <col min="4" max="4" width="11.5" bestFit="1" customWidth="1"/>
    <col min="5" max="5" width="12" bestFit="1" customWidth="1"/>
    <col min="6" max="6" width="14.6640625" bestFit="1" customWidth="1"/>
    <col min="7" max="7" width="18.1640625" bestFit="1" customWidth="1"/>
    <col min="10" max="10" width="10.6640625" bestFit="1" customWidth="1"/>
    <col min="11" max="11" width="12.5" bestFit="1" customWidth="1"/>
    <col min="12" max="12" width="13.83203125" bestFit="1" customWidth="1"/>
    <col min="13" max="13" width="18.16406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B3" t="s">
        <v>3</v>
      </c>
      <c r="C3" t="s">
        <v>4</v>
      </c>
      <c r="D3" t="s">
        <v>8</v>
      </c>
      <c r="E3" t="s">
        <v>11</v>
      </c>
      <c r="F3" t="s">
        <v>12</v>
      </c>
      <c r="G3" t="s">
        <v>17</v>
      </c>
      <c r="H3" t="s">
        <v>5</v>
      </c>
      <c r="I3" t="s">
        <v>6</v>
      </c>
      <c r="J3" t="s">
        <v>9</v>
      </c>
      <c r="K3" t="s">
        <v>10</v>
      </c>
      <c r="L3" t="s">
        <v>13</v>
      </c>
      <c r="M3" t="s">
        <v>18</v>
      </c>
    </row>
    <row r="4" spans="1:13">
      <c r="A4" t="s">
        <v>7</v>
      </c>
      <c r="B4">
        <v>30.545366014199999</v>
      </c>
      <c r="C4">
        <v>-86.734066950400006</v>
      </c>
      <c r="D4">
        <v>525507.27</v>
      </c>
      <c r="E4">
        <v>3379248.9240000001</v>
      </c>
      <c r="F4">
        <v>182315</v>
      </c>
      <c r="G4">
        <f>(143*60)+15</f>
        <v>8595</v>
      </c>
      <c r="H4">
        <v>30.538301016199998</v>
      </c>
      <c r="I4">
        <v>-86.746616947199996</v>
      </c>
      <c r="J4">
        <v>524305.27800000005</v>
      </c>
      <c r="K4">
        <v>3378463.2239999999</v>
      </c>
      <c r="L4">
        <v>183618</v>
      </c>
      <c r="M4">
        <f>(156*60)+18</f>
        <v>9378</v>
      </c>
    </row>
    <row r="5" spans="1:13">
      <c r="A5" t="s">
        <v>14</v>
      </c>
      <c r="B5">
        <v>30.5447393476</v>
      </c>
      <c r="C5">
        <v>-86.732786950800005</v>
      </c>
      <c r="D5">
        <v>525630.20700000005</v>
      </c>
      <c r="E5">
        <v>3379179.7680000002</v>
      </c>
      <c r="F5">
        <v>182301</v>
      </c>
      <c r="G5">
        <f>(143*60) + 1</f>
        <v>8581</v>
      </c>
      <c r="H5">
        <v>30.537427683000001</v>
      </c>
      <c r="I5">
        <v>-86.745795280799996</v>
      </c>
      <c r="J5">
        <v>524384.31299999997</v>
      </c>
      <c r="K5">
        <v>3378366.62</v>
      </c>
      <c r="L5">
        <v>183621</v>
      </c>
      <c r="M5">
        <f>(156*60)+21</f>
        <v>9381</v>
      </c>
    </row>
    <row r="6" spans="1:13">
      <c r="A6" t="s">
        <v>15</v>
      </c>
      <c r="B6">
        <v>30.5438126811</v>
      </c>
      <c r="C6">
        <v>-86.7317236178</v>
      </c>
      <c r="D6">
        <v>525732.44299999997</v>
      </c>
      <c r="E6">
        <v>3379077.3190000001</v>
      </c>
      <c r="F6">
        <v>182327</v>
      </c>
      <c r="G6">
        <f>(143*60) + 27</f>
        <v>8607</v>
      </c>
      <c r="H6">
        <v>30.536357683199999</v>
      </c>
      <c r="I6">
        <v>-86.744978614399997</v>
      </c>
      <c r="J6">
        <v>524462.91899999999</v>
      </c>
      <c r="K6">
        <v>3378248.2220000001</v>
      </c>
      <c r="L6">
        <v>183620</v>
      </c>
      <c r="M6">
        <f>(156*60)+20</f>
        <v>9380</v>
      </c>
    </row>
    <row r="7" spans="1:13">
      <c r="A7" t="s">
        <v>16</v>
      </c>
      <c r="B7">
        <v>30.543152681199999</v>
      </c>
      <c r="C7">
        <v>-86.7308119514</v>
      </c>
      <c r="D7">
        <v>525820.06299999997</v>
      </c>
      <c r="E7">
        <v>3379004.3879999998</v>
      </c>
      <c r="F7">
        <v>182312</v>
      </c>
      <c r="G7">
        <f>(143*60+12)</f>
        <v>8592</v>
      </c>
      <c r="H7">
        <v>30.535669349999999</v>
      </c>
      <c r="I7">
        <v>-86.744083614700003</v>
      </c>
      <c r="J7">
        <v>524548.946</v>
      </c>
      <c r="K7">
        <v>3378172.1370000001</v>
      </c>
      <c r="L7">
        <v>183612</v>
      </c>
      <c r="M7">
        <f>(156*60)+12</f>
        <v>9372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Moisseeva</dc:creator>
  <cp:lastModifiedBy>Nadya Moisseeva</cp:lastModifiedBy>
  <dcterms:created xsi:type="dcterms:W3CDTF">2019-07-16T18:51:39Z</dcterms:created>
  <dcterms:modified xsi:type="dcterms:W3CDTF">2019-07-17T00:27:11Z</dcterms:modified>
</cp:coreProperties>
</file>