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ropbox\TN\"/>
    </mc:Choice>
  </mc:AlternateContent>
  <bookViews>
    <workbookView xWindow="360" yWindow="105" windowWidth="14355" windowHeight="4695" activeTab="1"/>
  </bookViews>
  <sheets>
    <sheet name="Sheet1" sheetId="1" r:id="rId1"/>
    <sheet name="Graph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22" i="1" l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Q21" i="1"/>
  <c r="R21" i="1"/>
  <c r="S21" i="1"/>
  <c r="T21" i="1"/>
  <c r="U21" i="1"/>
  <c r="V21" i="1"/>
  <c r="W21" i="1"/>
  <c r="X21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Q17" i="1"/>
  <c r="R17" i="1"/>
  <c r="S17" i="1"/>
  <c r="T17" i="1"/>
  <c r="U17" i="1"/>
  <c r="V17" i="1"/>
  <c r="W17" i="1"/>
  <c r="X17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Q13" i="1"/>
  <c r="R13" i="1"/>
  <c r="S13" i="1"/>
  <c r="T13" i="1"/>
  <c r="U13" i="1"/>
  <c r="V13" i="1"/>
  <c r="W13" i="1"/>
  <c r="X13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T9" i="1"/>
  <c r="U9" i="1"/>
  <c r="V9" i="1"/>
  <c r="W9" i="1"/>
  <c r="X9" i="1"/>
  <c r="S9" i="1"/>
  <c r="R9" i="1"/>
  <c r="Q9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R5" i="1"/>
  <c r="S5" i="1"/>
  <c r="T5" i="1"/>
  <c r="U5" i="1"/>
  <c r="V5" i="1"/>
  <c r="W5" i="1"/>
  <c r="X5" i="1"/>
  <c r="Q5" i="1"/>
  <c r="P5" i="1"/>
  <c r="P21" i="1" l="1"/>
  <c r="P17" i="1"/>
  <c r="P13" i="1"/>
  <c r="P9" i="1"/>
  <c r="G6" i="1" l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<sst xmlns="http://schemas.openxmlformats.org/spreadsheetml/2006/main" count="19" uniqueCount="11">
  <si>
    <t>#10 AWG</t>
  </si>
  <si>
    <t>#12 AWG</t>
  </si>
  <si>
    <t>#14 AWG</t>
  </si>
  <si>
    <t>#16 AWG</t>
  </si>
  <si>
    <t>#18 AWG</t>
  </si>
  <si>
    <t>Gauge</t>
  </si>
  <si>
    <t>Ohm/1000'</t>
  </si>
  <si>
    <t>Length of Run ft</t>
  </si>
  <si>
    <t>Voltage Drop at 5 AMPs</t>
  </si>
  <si>
    <t>AMPs</t>
  </si>
  <si>
    <t>Voltage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</si>
</sst>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2" xfId="0" applyNumberFormat="1" applyBorder="1"/>
    <xf numFmtId="1" fontId="0" fillId="0" borderId="2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2" xfId="0" applyNumberFormat="1" applyBorder="1"/>
    <xf numFmtId="165" fontId="0" fillId="0" borderId="1" xfId="0" applyNumberForma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3A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Sheet1!$P$4:$X$4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Sheet1!$P$5:$X$5</c:f>
              <c:numCache>
                <c:formatCode>0.0</c:formatCode>
                <c:ptCount val="9"/>
                <c:pt idx="0">
                  <c:v>5.9934000000000008E-2</c:v>
                </c:pt>
                <c:pt idx="1">
                  <c:v>8.9901000000000009E-2</c:v>
                </c:pt>
                <c:pt idx="2">
                  <c:v>0.11986800000000002</c:v>
                </c:pt>
                <c:pt idx="3">
                  <c:v>0.149835</c:v>
                </c:pt>
                <c:pt idx="4">
                  <c:v>0.17980200000000002</c:v>
                </c:pt>
                <c:pt idx="5">
                  <c:v>0.20976899999999998</c:v>
                </c:pt>
                <c:pt idx="6">
                  <c:v>0.23973600000000003</c:v>
                </c:pt>
                <c:pt idx="7">
                  <c:v>0.26970300000000003</c:v>
                </c:pt>
                <c:pt idx="8">
                  <c:v>0.29966999999999999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Sheet1!$P$9:$X$9</c:f>
              <c:numCache>
                <c:formatCode>0.0</c:formatCode>
                <c:ptCount val="9"/>
                <c:pt idx="0">
                  <c:v>9.527999999999999E-2</c:v>
                </c:pt>
                <c:pt idx="1">
                  <c:v>0.14291999999999999</c:v>
                </c:pt>
                <c:pt idx="2">
                  <c:v>0.19055999999999998</c:v>
                </c:pt>
                <c:pt idx="3">
                  <c:v>0.2382</c:v>
                </c:pt>
                <c:pt idx="4">
                  <c:v>0.28583999999999998</c:v>
                </c:pt>
                <c:pt idx="5">
                  <c:v>0.33348</c:v>
                </c:pt>
                <c:pt idx="6">
                  <c:v>0.38111999999999996</c:v>
                </c:pt>
                <c:pt idx="7">
                  <c:v>0.42875999999999997</c:v>
                </c:pt>
                <c:pt idx="8">
                  <c:v>0.47639999999999999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Sheet1!$M$13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Sheet1!$P$13:$X$13</c:f>
              <c:numCache>
                <c:formatCode>0.0</c:formatCode>
                <c:ptCount val="9"/>
                <c:pt idx="0">
                  <c:v>0.1515</c:v>
                </c:pt>
                <c:pt idx="1">
                  <c:v>0.22725000000000001</c:v>
                </c:pt>
                <c:pt idx="2">
                  <c:v>0.30299999999999999</c:v>
                </c:pt>
                <c:pt idx="3">
                  <c:v>0.37875000000000003</c:v>
                </c:pt>
                <c:pt idx="4">
                  <c:v>0.45450000000000002</c:v>
                </c:pt>
                <c:pt idx="5">
                  <c:v>0.53025</c:v>
                </c:pt>
                <c:pt idx="6">
                  <c:v>0.60599999999999998</c:v>
                </c:pt>
                <c:pt idx="7">
                  <c:v>0.68174999999999997</c:v>
                </c:pt>
                <c:pt idx="8">
                  <c:v>0.75750000000000006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Sheet1!$M$17</c:f>
              <c:strCache>
                <c:ptCount val="1"/>
                <c:pt idx="0">
                  <c:v>#16 AWG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Sheet1!$P$17:$T$17</c:f>
              <c:numCache>
                <c:formatCode>0.0</c:formatCode>
                <c:ptCount val="5"/>
                <c:pt idx="0">
                  <c:v>0.24095999999999995</c:v>
                </c:pt>
                <c:pt idx="1">
                  <c:v>0.36143999999999998</c:v>
                </c:pt>
                <c:pt idx="2">
                  <c:v>0.4819199999999999</c:v>
                </c:pt>
                <c:pt idx="3">
                  <c:v>0.60239999999999994</c:v>
                </c:pt>
                <c:pt idx="4">
                  <c:v>0.72287999999999997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Sheet1!$M$21</c:f>
              <c:strCache>
                <c:ptCount val="1"/>
                <c:pt idx="0">
                  <c:v>#18 AWG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Sheet1!$P$21:$R$21</c:f>
              <c:numCache>
                <c:formatCode>0.0</c:formatCode>
                <c:ptCount val="3"/>
                <c:pt idx="0">
                  <c:v>0.3831</c:v>
                </c:pt>
                <c:pt idx="1">
                  <c:v>0.57464999999999999</c:v>
                </c:pt>
                <c:pt idx="2">
                  <c:v>0.76619999999999999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57400"/>
        <c:axId val="522357792"/>
      </c:lineChart>
      <c:catAx>
        <c:axId val="52235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7792"/>
        <c:crosses val="autoZero"/>
        <c:auto val="1"/>
        <c:lblAlgn val="ctr"/>
        <c:lblOffset val="100"/>
        <c:noMultiLvlLbl val="0"/>
      </c:catAx>
      <c:valAx>
        <c:axId val="522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Sheet1!$P$4:$X$4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Sheet1!$P$6:$X$6</c:f>
              <c:numCache>
                <c:formatCode>0.0</c:formatCode>
                <c:ptCount val="9"/>
                <c:pt idx="0">
                  <c:v>9.9890000000000007E-2</c:v>
                </c:pt>
                <c:pt idx="1">
                  <c:v>0.149835</c:v>
                </c:pt>
                <c:pt idx="2">
                  <c:v>0.19978000000000001</c:v>
                </c:pt>
                <c:pt idx="3">
                  <c:v>0.24972500000000003</c:v>
                </c:pt>
                <c:pt idx="4">
                  <c:v>0.29966999999999999</c:v>
                </c:pt>
                <c:pt idx="5">
                  <c:v>0.34961500000000001</c:v>
                </c:pt>
                <c:pt idx="6">
                  <c:v>0.39956000000000003</c:v>
                </c:pt>
                <c:pt idx="7">
                  <c:v>0.44950500000000004</c:v>
                </c:pt>
                <c:pt idx="8">
                  <c:v>0.49945000000000006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Sheet1!$P$10:$X$10</c:f>
              <c:numCache>
                <c:formatCode>0.0</c:formatCode>
                <c:ptCount val="9"/>
                <c:pt idx="0">
                  <c:v>0.1588</c:v>
                </c:pt>
                <c:pt idx="1">
                  <c:v>0.23820000000000002</c:v>
                </c:pt>
                <c:pt idx="2">
                  <c:v>0.31759999999999999</c:v>
                </c:pt>
                <c:pt idx="3">
                  <c:v>0.39700000000000002</c:v>
                </c:pt>
                <c:pt idx="4">
                  <c:v>0.47640000000000005</c:v>
                </c:pt>
                <c:pt idx="5">
                  <c:v>0.55579999999999996</c:v>
                </c:pt>
                <c:pt idx="6">
                  <c:v>0.63519999999999999</c:v>
                </c:pt>
                <c:pt idx="7">
                  <c:v>0.7145999999999999</c:v>
                </c:pt>
                <c:pt idx="8">
                  <c:v>0.79400000000000004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Sheet1!$M$13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Sheet1!$P$14:$T$14</c:f>
              <c:numCache>
                <c:formatCode>0.0</c:formatCode>
                <c:ptCount val="5"/>
                <c:pt idx="0">
                  <c:v>0.2525</c:v>
                </c:pt>
                <c:pt idx="1">
                  <c:v>0.37874999999999998</c:v>
                </c:pt>
                <c:pt idx="2">
                  <c:v>0.505</c:v>
                </c:pt>
                <c:pt idx="3">
                  <c:v>0.63124999999999998</c:v>
                </c:pt>
                <c:pt idx="4">
                  <c:v>0.75749999999999995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Sheet1!$M$17</c:f>
              <c:strCache>
                <c:ptCount val="1"/>
                <c:pt idx="0">
                  <c:v>#16 AWG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Sheet1!$P$18:$R$18</c:f>
              <c:numCache>
                <c:formatCode>0.0</c:formatCode>
                <c:ptCount val="3"/>
                <c:pt idx="0">
                  <c:v>0.40159999999999996</c:v>
                </c:pt>
                <c:pt idx="1">
                  <c:v>0.60239999999999994</c:v>
                </c:pt>
                <c:pt idx="2">
                  <c:v>0.80319999999999991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Sheet1!$M$21</c:f>
              <c:strCache>
                <c:ptCount val="1"/>
                <c:pt idx="0">
                  <c:v>#18 AWG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Sheet1!$P$22</c:f>
              <c:numCache>
                <c:formatCode>0.0</c:formatCode>
                <c:ptCount val="1"/>
                <c:pt idx="0">
                  <c:v>0.63850000000000007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07336"/>
        <c:axId val="164208512"/>
      </c:lineChart>
      <c:catAx>
        <c:axId val="16420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8512"/>
        <c:crosses val="autoZero"/>
        <c:auto val="1"/>
        <c:lblAlgn val="ctr"/>
        <c:lblOffset val="100"/>
        <c:noMultiLvlLbl val="0"/>
      </c:catAx>
      <c:valAx>
        <c:axId val="164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7A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Sheet1!$P$4:$X$4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Sheet1!$P$7:$X$7</c:f>
              <c:numCache>
                <c:formatCode>0.0</c:formatCode>
                <c:ptCount val="9"/>
                <c:pt idx="0">
                  <c:v>0.13984600000000003</c:v>
                </c:pt>
                <c:pt idx="1">
                  <c:v>0.20976900000000001</c:v>
                </c:pt>
                <c:pt idx="2">
                  <c:v>0.27969200000000005</c:v>
                </c:pt>
                <c:pt idx="3">
                  <c:v>0.34961500000000001</c:v>
                </c:pt>
                <c:pt idx="4">
                  <c:v>0.41953800000000002</c:v>
                </c:pt>
                <c:pt idx="5">
                  <c:v>0.48946099999999998</c:v>
                </c:pt>
                <c:pt idx="6">
                  <c:v>0.5593840000000001</c:v>
                </c:pt>
                <c:pt idx="7">
                  <c:v>0.62930700000000006</c:v>
                </c:pt>
                <c:pt idx="8">
                  <c:v>0.69923000000000002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Sheet1!$P$11:$T$11</c:f>
              <c:numCache>
                <c:formatCode>0.0</c:formatCode>
                <c:ptCount val="5"/>
                <c:pt idx="0">
                  <c:v>0.22231999999999996</c:v>
                </c:pt>
                <c:pt idx="1">
                  <c:v>0.33348</c:v>
                </c:pt>
                <c:pt idx="2">
                  <c:v>0.44463999999999992</c:v>
                </c:pt>
                <c:pt idx="3">
                  <c:v>0.55579999999999996</c:v>
                </c:pt>
                <c:pt idx="4">
                  <c:v>0.66696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Sheet1!$M$13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Sheet1!$P$15:$R$15</c:f>
              <c:numCache>
                <c:formatCode>0.0</c:formatCode>
                <c:ptCount val="3"/>
                <c:pt idx="0">
                  <c:v>0.35349999999999998</c:v>
                </c:pt>
                <c:pt idx="1">
                  <c:v>0.53025</c:v>
                </c:pt>
                <c:pt idx="2">
                  <c:v>0.70699999999999996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35320"/>
        <c:axId val="522535712"/>
      </c:lineChart>
      <c:catAx>
        <c:axId val="5225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5712"/>
        <c:crosses val="autoZero"/>
        <c:auto val="1"/>
        <c:lblAlgn val="ctr"/>
        <c:lblOffset val="100"/>
        <c:noMultiLvlLbl val="0"/>
      </c:catAx>
      <c:valAx>
        <c:axId val="522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10A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Sheet1!$P$4:$X$4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Sheet1!$P$8:$U$8</c:f>
              <c:numCache>
                <c:formatCode>0.0</c:formatCode>
                <c:ptCount val="6"/>
                <c:pt idx="0">
                  <c:v>0.19978000000000001</c:v>
                </c:pt>
                <c:pt idx="1">
                  <c:v>0.29966999999999999</c:v>
                </c:pt>
                <c:pt idx="2">
                  <c:v>0.39956000000000003</c:v>
                </c:pt>
                <c:pt idx="3">
                  <c:v>0.49945000000000006</c:v>
                </c:pt>
                <c:pt idx="4">
                  <c:v>0.59933999999999998</c:v>
                </c:pt>
                <c:pt idx="5">
                  <c:v>0.69923000000000002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Sheet1!$P$12:$S$12</c:f>
              <c:numCache>
                <c:formatCode>0.0</c:formatCode>
                <c:ptCount val="4"/>
                <c:pt idx="0">
                  <c:v>0.31759999999999999</c:v>
                </c:pt>
                <c:pt idx="1">
                  <c:v>0.47640000000000005</c:v>
                </c:pt>
                <c:pt idx="2">
                  <c:v>0.63519999999999999</c:v>
                </c:pt>
                <c:pt idx="3">
                  <c:v>0.79400000000000004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Sheet1!$M$13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Sheet1!$P$16:$Q$16</c:f>
              <c:numCache>
                <c:formatCode>0.0</c:formatCode>
                <c:ptCount val="2"/>
                <c:pt idx="0">
                  <c:v>0.505</c:v>
                </c:pt>
                <c:pt idx="1">
                  <c:v>0.75749999999999995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67752"/>
        <c:axId val="531662696"/>
      </c:lineChart>
      <c:catAx>
        <c:axId val="52746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2696"/>
        <c:crosses val="autoZero"/>
        <c:auto val="1"/>
        <c:lblAlgn val="ctr"/>
        <c:lblOffset val="100"/>
        <c:noMultiLvlLbl val="0"/>
      </c:catAx>
      <c:valAx>
        <c:axId val="5316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128587</xdr:rowOff>
    </xdr:from>
    <xdr:to>
      <xdr:col>7</xdr:col>
      <xdr:colOff>533400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</xdr:row>
      <xdr:rowOff>171450</xdr:rowOff>
    </xdr:from>
    <xdr:to>
      <xdr:col>16</xdr:col>
      <xdr:colOff>200025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C5" workbookViewId="0">
      <selection activeCell="P21" sqref="P21:X24"/>
    </sheetView>
  </sheetViews>
  <sheetFormatPr defaultRowHeight="15" x14ac:dyDescent="0.25"/>
  <cols>
    <col min="2" max="2" width="10.85546875" customWidth="1"/>
    <col min="14" max="14" width="11.5703125" customWidth="1"/>
    <col min="15" max="15" width="9.140625" customWidth="1"/>
    <col min="16" max="24" width="6.42578125" customWidth="1"/>
  </cols>
  <sheetData>
    <row r="1" spans="1:24" ht="15.75" thickBot="1" x14ac:dyDescent="0.3"/>
    <row r="2" spans="1:24" x14ac:dyDescent="0.25">
      <c r="B2" s="23" t="s">
        <v>8</v>
      </c>
      <c r="C2" s="23"/>
      <c r="D2" s="23"/>
      <c r="E2" s="23"/>
      <c r="F2" s="23"/>
      <c r="G2" s="23"/>
      <c r="M2" s="10"/>
      <c r="N2" s="24" t="s">
        <v>10</v>
      </c>
      <c r="O2" s="24"/>
      <c r="P2" s="24"/>
      <c r="Q2" s="24"/>
      <c r="R2" s="24"/>
      <c r="S2" s="24"/>
      <c r="T2" s="24"/>
      <c r="U2" s="24"/>
      <c r="V2" s="24"/>
      <c r="W2" s="24"/>
      <c r="X2" s="25"/>
    </row>
    <row r="3" spans="1:24" x14ac:dyDescent="0.25">
      <c r="C3" s="23" t="s">
        <v>7</v>
      </c>
      <c r="D3" s="23"/>
      <c r="E3" s="23"/>
      <c r="F3" s="23"/>
      <c r="G3" s="23"/>
      <c r="M3" s="11"/>
      <c r="N3" s="12"/>
      <c r="O3" s="12"/>
      <c r="P3" s="26" t="s">
        <v>7</v>
      </c>
      <c r="Q3" s="26"/>
      <c r="R3" s="26"/>
      <c r="S3" s="26"/>
      <c r="T3" s="26"/>
      <c r="U3" s="26"/>
      <c r="V3" s="26"/>
      <c r="W3" s="26"/>
      <c r="X3" s="27"/>
    </row>
    <row r="4" spans="1:24" x14ac:dyDescent="0.25">
      <c r="A4" t="s">
        <v>5</v>
      </c>
      <c r="B4" t="s">
        <v>6</v>
      </c>
      <c r="C4">
        <v>10</v>
      </c>
      <c r="D4">
        <v>20</v>
      </c>
      <c r="E4">
        <v>30</v>
      </c>
      <c r="F4">
        <v>40</v>
      </c>
      <c r="G4">
        <v>50</v>
      </c>
      <c r="M4" s="13" t="s">
        <v>5</v>
      </c>
      <c r="N4" s="14" t="s">
        <v>6</v>
      </c>
      <c r="O4" s="14" t="s">
        <v>9</v>
      </c>
      <c r="P4" s="14">
        <v>10</v>
      </c>
      <c r="Q4" s="22">
        <v>15</v>
      </c>
      <c r="R4" s="14">
        <v>20</v>
      </c>
      <c r="S4" s="22">
        <v>25</v>
      </c>
      <c r="T4" s="14">
        <v>30</v>
      </c>
      <c r="U4" s="22">
        <v>35</v>
      </c>
      <c r="V4" s="14">
        <v>40</v>
      </c>
      <c r="W4" s="22">
        <v>45</v>
      </c>
      <c r="X4" s="15">
        <v>50</v>
      </c>
    </row>
    <row r="5" spans="1:24" x14ac:dyDescent="0.25">
      <c r="A5" t="s">
        <v>0</v>
      </c>
      <c r="B5" s="1">
        <v>0.99890000000000001</v>
      </c>
      <c r="C5" s="2">
        <f>(2*C$4)*($B5/1000)*5</f>
        <v>9.9890000000000007E-2</v>
      </c>
      <c r="D5" s="2">
        <f>(2*D$4)*($B5/1000)*5</f>
        <v>0.19978000000000001</v>
      </c>
      <c r="E5" s="2">
        <f>(2*E$4)*($B5/1000)*5</f>
        <v>0.29966999999999999</v>
      </c>
      <c r="F5" s="2">
        <f>(2*F$4)*($B5/1000)*5</f>
        <v>0.39956000000000003</v>
      </c>
      <c r="G5" s="2">
        <f>(2*G$4)*($B5/1000)*5</f>
        <v>0.49945000000000006</v>
      </c>
      <c r="M5" s="16" t="s">
        <v>0</v>
      </c>
      <c r="N5" s="3">
        <v>0.99890000000000001</v>
      </c>
      <c r="O5" s="4">
        <v>3</v>
      </c>
      <c r="P5" s="21">
        <f>(2*P$4)*($N$5/1000)*$O5</f>
        <v>5.9934000000000008E-2</v>
      </c>
      <c r="Q5" s="21">
        <f>(2*Q$4)*($N$5/1000)*$O5</f>
        <v>8.9901000000000009E-2</v>
      </c>
      <c r="R5" s="21">
        <f t="shared" ref="R5:X8" si="0">(2*R$4)*($N$5/1000)*$O5</f>
        <v>0.11986800000000002</v>
      </c>
      <c r="S5" s="21">
        <f t="shared" si="0"/>
        <v>0.149835</v>
      </c>
      <c r="T5" s="21">
        <f t="shared" si="0"/>
        <v>0.17980200000000002</v>
      </c>
      <c r="U5" s="21">
        <f t="shared" si="0"/>
        <v>0.20976899999999998</v>
      </c>
      <c r="V5" s="21">
        <f t="shared" si="0"/>
        <v>0.23973600000000003</v>
      </c>
      <c r="W5" s="21">
        <f t="shared" si="0"/>
        <v>0.26970300000000003</v>
      </c>
      <c r="X5" s="21">
        <f t="shared" si="0"/>
        <v>0.29966999999999999</v>
      </c>
    </row>
    <row r="6" spans="1:24" x14ac:dyDescent="0.25">
      <c r="A6" t="s">
        <v>1</v>
      </c>
      <c r="B6" s="1">
        <v>1.5880000000000001</v>
      </c>
      <c r="C6" s="2">
        <f t="shared" ref="C6:G9" si="1">(2*C$4)*($B6/1000)*5</f>
        <v>0.1588</v>
      </c>
      <c r="D6" s="2">
        <f t="shared" si="1"/>
        <v>0.31759999999999999</v>
      </c>
      <c r="E6" s="2">
        <f t="shared" si="1"/>
        <v>0.47640000000000005</v>
      </c>
      <c r="F6" s="2">
        <f t="shared" si="1"/>
        <v>0.63519999999999999</v>
      </c>
      <c r="G6" s="2">
        <f t="shared" si="1"/>
        <v>0.79400000000000004</v>
      </c>
      <c r="M6" s="11"/>
      <c r="N6" s="5"/>
      <c r="O6" s="6">
        <v>5</v>
      </c>
      <c r="P6" s="21">
        <f t="shared" ref="P6:Q8" si="2">(2*P$4)*($N$5/1000)*$O6</f>
        <v>9.9890000000000007E-2</v>
      </c>
      <c r="Q6" s="21">
        <f t="shared" si="2"/>
        <v>0.149835</v>
      </c>
      <c r="R6" s="21">
        <f t="shared" si="0"/>
        <v>0.19978000000000001</v>
      </c>
      <c r="S6" s="21">
        <f t="shared" si="0"/>
        <v>0.24972500000000003</v>
      </c>
      <c r="T6" s="21">
        <f t="shared" si="0"/>
        <v>0.29966999999999999</v>
      </c>
      <c r="U6" s="21">
        <f t="shared" si="0"/>
        <v>0.34961500000000001</v>
      </c>
      <c r="V6" s="21">
        <f t="shared" si="0"/>
        <v>0.39956000000000003</v>
      </c>
      <c r="W6" s="21">
        <f t="shared" si="0"/>
        <v>0.44950500000000004</v>
      </c>
      <c r="X6" s="21">
        <f t="shared" si="0"/>
        <v>0.49945000000000006</v>
      </c>
    </row>
    <row r="7" spans="1:24" x14ac:dyDescent="0.25">
      <c r="A7" t="s">
        <v>2</v>
      </c>
      <c r="B7" s="1">
        <v>2.5249999999999999</v>
      </c>
      <c r="C7" s="2">
        <f t="shared" si="1"/>
        <v>0.2525</v>
      </c>
      <c r="D7" s="2">
        <f t="shared" si="1"/>
        <v>0.505</v>
      </c>
      <c r="E7" s="2">
        <f t="shared" si="1"/>
        <v>0.75749999999999995</v>
      </c>
      <c r="F7" s="2">
        <f t="shared" si="1"/>
        <v>1.01</v>
      </c>
      <c r="G7" s="2">
        <f t="shared" si="1"/>
        <v>1.2625</v>
      </c>
      <c r="M7" s="11"/>
      <c r="N7" s="5"/>
      <c r="O7" s="6">
        <v>7</v>
      </c>
      <c r="P7" s="21">
        <f t="shared" si="2"/>
        <v>0.13984600000000003</v>
      </c>
      <c r="Q7" s="21">
        <f t="shared" si="2"/>
        <v>0.20976900000000001</v>
      </c>
      <c r="R7" s="21">
        <f t="shared" si="0"/>
        <v>0.27969200000000005</v>
      </c>
      <c r="S7" s="21">
        <f t="shared" si="0"/>
        <v>0.34961500000000001</v>
      </c>
      <c r="T7" s="21">
        <f t="shared" si="0"/>
        <v>0.41953800000000002</v>
      </c>
      <c r="U7" s="21">
        <f t="shared" si="0"/>
        <v>0.48946099999999998</v>
      </c>
      <c r="V7" s="21">
        <f t="shared" si="0"/>
        <v>0.5593840000000001</v>
      </c>
      <c r="W7" s="21">
        <f t="shared" si="0"/>
        <v>0.62930700000000006</v>
      </c>
      <c r="X7" s="21">
        <f t="shared" si="0"/>
        <v>0.69923000000000002</v>
      </c>
    </row>
    <row r="8" spans="1:24" x14ac:dyDescent="0.25">
      <c r="A8" t="s">
        <v>3</v>
      </c>
      <c r="B8" s="1">
        <v>4.016</v>
      </c>
      <c r="C8" s="2">
        <f t="shared" si="1"/>
        <v>0.40159999999999996</v>
      </c>
      <c r="D8" s="2">
        <f t="shared" si="1"/>
        <v>0.80319999999999991</v>
      </c>
      <c r="E8" s="2">
        <f t="shared" si="1"/>
        <v>1.2047999999999999</v>
      </c>
      <c r="F8" s="2">
        <f t="shared" si="1"/>
        <v>1.6063999999999998</v>
      </c>
      <c r="G8" s="2">
        <f t="shared" si="1"/>
        <v>2.008</v>
      </c>
      <c r="M8" s="17"/>
      <c r="N8" s="7"/>
      <c r="O8" s="8">
        <v>10</v>
      </c>
      <c r="P8" s="21">
        <f t="shared" si="2"/>
        <v>0.19978000000000001</v>
      </c>
      <c r="Q8" s="21">
        <f t="shared" si="2"/>
        <v>0.29966999999999999</v>
      </c>
      <c r="R8" s="21">
        <f t="shared" si="0"/>
        <v>0.39956000000000003</v>
      </c>
      <c r="S8" s="21">
        <f t="shared" si="0"/>
        <v>0.49945000000000006</v>
      </c>
      <c r="T8" s="21">
        <f t="shared" si="0"/>
        <v>0.59933999999999998</v>
      </c>
      <c r="U8" s="21">
        <f t="shared" si="0"/>
        <v>0.69923000000000002</v>
      </c>
      <c r="V8" s="21">
        <f t="shared" si="0"/>
        <v>0.79912000000000005</v>
      </c>
      <c r="W8" s="21">
        <f t="shared" si="0"/>
        <v>0.89901000000000009</v>
      </c>
      <c r="X8" s="21">
        <f t="shared" si="0"/>
        <v>0.99890000000000012</v>
      </c>
    </row>
    <row r="9" spans="1:24" x14ac:dyDescent="0.25">
      <c r="A9" t="s">
        <v>4</v>
      </c>
      <c r="B9" s="1">
        <v>6.3849999999999998</v>
      </c>
      <c r="C9" s="2">
        <f t="shared" si="1"/>
        <v>0.63850000000000007</v>
      </c>
      <c r="D9" s="2">
        <f t="shared" si="1"/>
        <v>1.2770000000000001</v>
      </c>
      <c r="E9" s="2">
        <f t="shared" si="1"/>
        <v>1.9155</v>
      </c>
      <c r="F9" s="2">
        <f t="shared" si="1"/>
        <v>2.5540000000000003</v>
      </c>
      <c r="G9" s="2">
        <f t="shared" si="1"/>
        <v>3.1924999999999999</v>
      </c>
      <c r="M9" s="16" t="s">
        <v>1</v>
      </c>
      <c r="N9" s="3">
        <v>1.5880000000000001</v>
      </c>
      <c r="O9" s="4">
        <v>3</v>
      </c>
      <c r="P9" s="21">
        <f t="shared" ref="P9:X12" si="3">(2*P$4)*($N$9/1000)*$O9</f>
        <v>9.527999999999999E-2</v>
      </c>
      <c r="Q9" s="21">
        <f t="shared" si="3"/>
        <v>0.14291999999999999</v>
      </c>
      <c r="R9" s="21">
        <f t="shared" si="3"/>
        <v>0.19055999999999998</v>
      </c>
      <c r="S9" s="21">
        <f t="shared" si="3"/>
        <v>0.2382</v>
      </c>
      <c r="T9" s="21">
        <f t="shared" si="3"/>
        <v>0.28583999999999998</v>
      </c>
      <c r="U9" s="21">
        <f t="shared" si="3"/>
        <v>0.33348</v>
      </c>
      <c r="V9" s="21">
        <f t="shared" si="3"/>
        <v>0.38111999999999996</v>
      </c>
      <c r="W9" s="21">
        <f t="shared" si="3"/>
        <v>0.42875999999999997</v>
      </c>
      <c r="X9" s="21">
        <f t="shared" si="3"/>
        <v>0.47639999999999999</v>
      </c>
    </row>
    <row r="10" spans="1:24" x14ac:dyDescent="0.25">
      <c r="M10" s="11"/>
      <c r="N10" s="5"/>
      <c r="O10" s="6">
        <v>5</v>
      </c>
      <c r="P10" s="21">
        <f t="shared" si="3"/>
        <v>0.1588</v>
      </c>
      <c r="Q10" s="21">
        <f t="shared" si="3"/>
        <v>0.23820000000000002</v>
      </c>
      <c r="R10" s="21">
        <f t="shared" si="3"/>
        <v>0.31759999999999999</v>
      </c>
      <c r="S10" s="21">
        <f t="shared" si="3"/>
        <v>0.39700000000000002</v>
      </c>
      <c r="T10" s="21">
        <f t="shared" si="3"/>
        <v>0.47640000000000005</v>
      </c>
      <c r="U10" s="21">
        <f t="shared" si="3"/>
        <v>0.55579999999999996</v>
      </c>
      <c r="V10" s="21">
        <f t="shared" si="3"/>
        <v>0.63519999999999999</v>
      </c>
      <c r="W10" s="21">
        <f t="shared" si="3"/>
        <v>0.7145999999999999</v>
      </c>
      <c r="X10" s="21">
        <f t="shared" si="3"/>
        <v>0.79400000000000004</v>
      </c>
    </row>
    <row r="11" spans="1:24" x14ac:dyDescent="0.25">
      <c r="M11" s="11"/>
      <c r="N11" s="5"/>
      <c r="O11" s="6">
        <v>7</v>
      </c>
      <c r="P11" s="21">
        <f t="shared" si="3"/>
        <v>0.22231999999999996</v>
      </c>
      <c r="Q11" s="21">
        <f t="shared" si="3"/>
        <v>0.33348</v>
      </c>
      <c r="R11" s="21">
        <f t="shared" si="3"/>
        <v>0.44463999999999992</v>
      </c>
      <c r="S11" s="21">
        <f t="shared" si="3"/>
        <v>0.55579999999999996</v>
      </c>
      <c r="T11" s="21">
        <f t="shared" si="3"/>
        <v>0.66696</v>
      </c>
      <c r="U11" s="21">
        <f t="shared" si="3"/>
        <v>0.77811999999999992</v>
      </c>
      <c r="V11" s="21">
        <f t="shared" si="3"/>
        <v>0.88927999999999985</v>
      </c>
      <c r="W11" s="21">
        <f t="shared" si="3"/>
        <v>1.00044</v>
      </c>
      <c r="X11" s="21">
        <f t="shared" si="3"/>
        <v>1.1115999999999999</v>
      </c>
    </row>
    <row r="12" spans="1:24" x14ac:dyDescent="0.25">
      <c r="M12" s="17"/>
      <c r="N12" s="7"/>
      <c r="O12" s="8">
        <v>10</v>
      </c>
      <c r="P12" s="21">
        <f t="shared" si="3"/>
        <v>0.31759999999999999</v>
      </c>
      <c r="Q12" s="21">
        <f t="shared" si="3"/>
        <v>0.47640000000000005</v>
      </c>
      <c r="R12" s="21">
        <f t="shared" si="3"/>
        <v>0.63519999999999999</v>
      </c>
      <c r="S12" s="21">
        <f t="shared" si="3"/>
        <v>0.79400000000000004</v>
      </c>
      <c r="T12" s="21">
        <f t="shared" si="3"/>
        <v>0.95280000000000009</v>
      </c>
      <c r="U12" s="21">
        <f t="shared" si="3"/>
        <v>1.1115999999999999</v>
      </c>
      <c r="V12" s="21">
        <f t="shared" si="3"/>
        <v>1.2704</v>
      </c>
      <c r="W12" s="21">
        <f t="shared" si="3"/>
        <v>1.4291999999999998</v>
      </c>
      <c r="X12" s="21">
        <f t="shared" si="3"/>
        <v>1.5880000000000001</v>
      </c>
    </row>
    <row r="13" spans="1:24" x14ac:dyDescent="0.25">
      <c r="M13" s="16" t="s">
        <v>2</v>
      </c>
      <c r="N13" s="3">
        <v>2.5249999999999999</v>
      </c>
      <c r="O13" s="4">
        <v>3</v>
      </c>
      <c r="P13" s="21">
        <f t="shared" ref="P13:X16" si="4">(2*P$4)*($N$13/1000)*$O13</f>
        <v>0.1515</v>
      </c>
      <c r="Q13" s="21">
        <f t="shared" si="4"/>
        <v>0.22725000000000001</v>
      </c>
      <c r="R13" s="21">
        <f t="shared" si="4"/>
        <v>0.30299999999999999</v>
      </c>
      <c r="S13" s="21">
        <f t="shared" si="4"/>
        <v>0.37875000000000003</v>
      </c>
      <c r="T13" s="21">
        <f t="shared" si="4"/>
        <v>0.45450000000000002</v>
      </c>
      <c r="U13" s="21">
        <f t="shared" si="4"/>
        <v>0.53025</v>
      </c>
      <c r="V13" s="21">
        <f t="shared" si="4"/>
        <v>0.60599999999999998</v>
      </c>
      <c r="W13" s="21">
        <f t="shared" si="4"/>
        <v>0.68174999999999997</v>
      </c>
      <c r="X13" s="21">
        <f t="shared" si="4"/>
        <v>0.75750000000000006</v>
      </c>
    </row>
    <row r="14" spans="1:24" x14ac:dyDescent="0.25">
      <c r="M14" s="11"/>
      <c r="N14" s="5"/>
      <c r="O14" s="6">
        <v>5</v>
      </c>
      <c r="P14" s="21">
        <f t="shared" si="4"/>
        <v>0.2525</v>
      </c>
      <c r="Q14" s="21">
        <f t="shared" si="4"/>
        <v>0.37874999999999998</v>
      </c>
      <c r="R14" s="21">
        <f t="shared" si="4"/>
        <v>0.505</v>
      </c>
      <c r="S14" s="21">
        <f t="shared" si="4"/>
        <v>0.63124999999999998</v>
      </c>
      <c r="T14" s="21">
        <f t="shared" si="4"/>
        <v>0.75749999999999995</v>
      </c>
      <c r="U14" s="21">
        <f t="shared" si="4"/>
        <v>0.88374999999999992</v>
      </c>
      <c r="V14" s="21">
        <f t="shared" si="4"/>
        <v>1.01</v>
      </c>
      <c r="W14" s="21">
        <f t="shared" si="4"/>
        <v>1.13625</v>
      </c>
      <c r="X14" s="21">
        <f t="shared" si="4"/>
        <v>1.2625</v>
      </c>
    </row>
    <row r="15" spans="1:24" x14ac:dyDescent="0.25">
      <c r="M15" s="11"/>
      <c r="N15" s="5"/>
      <c r="O15" s="6">
        <v>7</v>
      </c>
      <c r="P15" s="21">
        <f t="shared" si="4"/>
        <v>0.35349999999999998</v>
      </c>
      <c r="Q15" s="21">
        <f t="shared" si="4"/>
        <v>0.53025</v>
      </c>
      <c r="R15" s="21">
        <f t="shared" si="4"/>
        <v>0.70699999999999996</v>
      </c>
      <c r="S15" s="21">
        <f t="shared" si="4"/>
        <v>0.88375000000000004</v>
      </c>
      <c r="T15" s="21">
        <f t="shared" si="4"/>
        <v>1.0605</v>
      </c>
      <c r="U15" s="21">
        <f t="shared" si="4"/>
        <v>1.23725</v>
      </c>
      <c r="V15" s="21">
        <f t="shared" si="4"/>
        <v>1.4139999999999999</v>
      </c>
      <c r="W15" s="21">
        <f t="shared" si="4"/>
        <v>1.5907499999999999</v>
      </c>
      <c r="X15" s="21">
        <f t="shared" si="4"/>
        <v>1.7675000000000001</v>
      </c>
    </row>
    <row r="16" spans="1:24" x14ac:dyDescent="0.25">
      <c r="M16" s="17"/>
      <c r="N16" s="7"/>
      <c r="O16" s="8">
        <v>10</v>
      </c>
      <c r="P16" s="21">
        <f t="shared" si="4"/>
        <v>0.505</v>
      </c>
      <c r="Q16" s="21">
        <f t="shared" si="4"/>
        <v>0.75749999999999995</v>
      </c>
      <c r="R16" s="21">
        <f t="shared" si="4"/>
        <v>1.01</v>
      </c>
      <c r="S16" s="21">
        <f t="shared" si="4"/>
        <v>1.2625</v>
      </c>
      <c r="T16" s="21">
        <f t="shared" si="4"/>
        <v>1.5149999999999999</v>
      </c>
      <c r="U16" s="21">
        <f t="shared" si="4"/>
        <v>1.7674999999999998</v>
      </c>
      <c r="V16" s="21">
        <f t="shared" si="4"/>
        <v>2.02</v>
      </c>
      <c r="W16" s="21">
        <f t="shared" si="4"/>
        <v>2.2725</v>
      </c>
      <c r="X16" s="21">
        <f t="shared" si="4"/>
        <v>2.5249999999999999</v>
      </c>
    </row>
    <row r="17" spans="13:24" x14ac:dyDescent="0.25">
      <c r="M17" s="16" t="s">
        <v>3</v>
      </c>
      <c r="N17" s="3">
        <v>4.016</v>
      </c>
      <c r="O17" s="4">
        <v>3</v>
      </c>
      <c r="P17" s="21">
        <f t="shared" ref="P17:X20" si="5">(2*P$4)*($N$17/1000)*$O17</f>
        <v>0.24095999999999995</v>
      </c>
      <c r="Q17" s="21">
        <f t="shared" si="5"/>
        <v>0.36143999999999998</v>
      </c>
      <c r="R17" s="21">
        <f t="shared" si="5"/>
        <v>0.4819199999999999</v>
      </c>
      <c r="S17" s="21">
        <f t="shared" si="5"/>
        <v>0.60239999999999994</v>
      </c>
      <c r="T17" s="21">
        <f t="shared" si="5"/>
        <v>0.72287999999999997</v>
      </c>
      <c r="U17" s="21">
        <f t="shared" si="5"/>
        <v>0.84335999999999989</v>
      </c>
      <c r="V17" s="21">
        <f t="shared" si="5"/>
        <v>0.96383999999999981</v>
      </c>
      <c r="W17" s="21">
        <f t="shared" si="5"/>
        <v>1.08432</v>
      </c>
      <c r="X17" s="21">
        <f t="shared" si="5"/>
        <v>1.2047999999999999</v>
      </c>
    </row>
    <row r="18" spans="13:24" x14ac:dyDescent="0.25">
      <c r="M18" s="11"/>
      <c r="N18" s="5"/>
      <c r="O18" s="6">
        <v>5</v>
      </c>
      <c r="P18" s="21">
        <f t="shared" si="5"/>
        <v>0.40159999999999996</v>
      </c>
      <c r="Q18" s="21">
        <f t="shared" si="5"/>
        <v>0.60239999999999994</v>
      </c>
      <c r="R18" s="21">
        <f t="shared" si="5"/>
        <v>0.80319999999999991</v>
      </c>
      <c r="S18" s="21">
        <f t="shared" si="5"/>
        <v>1.004</v>
      </c>
      <c r="T18" s="21">
        <f t="shared" si="5"/>
        <v>1.2047999999999999</v>
      </c>
      <c r="U18" s="21">
        <f t="shared" si="5"/>
        <v>1.4056</v>
      </c>
      <c r="V18" s="21">
        <f t="shared" si="5"/>
        <v>1.6063999999999998</v>
      </c>
      <c r="W18" s="21">
        <f t="shared" si="5"/>
        <v>1.8071999999999999</v>
      </c>
      <c r="X18" s="21">
        <f t="shared" si="5"/>
        <v>2.008</v>
      </c>
    </row>
    <row r="19" spans="13:24" x14ac:dyDescent="0.25">
      <c r="M19" s="11"/>
      <c r="N19" s="5"/>
      <c r="O19" s="6">
        <v>7</v>
      </c>
      <c r="P19" s="21">
        <f t="shared" si="5"/>
        <v>0.56223999999999996</v>
      </c>
      <c r="Q19" s="21">
        <f t="shared" si="5"/>
        <v>0.84335999999999989</v>
      </c>
      <c r="R19" s="21">
        <f t="shared" si="5"/>
        <v>1.1244799999999999</v>
      </c>
      <c r="S19" s="21">
        <f t="shared" si="5"/>
        <v>1.4055999999999997</v>
      </c>
      <c r="T19" s="21">
        <f t="shared" si="5"/>
        <v>1.6867199999999998</v>
      </c>
      <c r="U19" s="21">
        <f t="shared" si="5"/>
        <v>1.9678399999999998</v>
      </c>
      <c r="V19" s="21">
        <f t="shared" si="5"/>
        <v>2.2489599999999998</v>
      </c>
      <c r="W19" s="21">
        <f t="shared" si="5"/>
        <v>2.5300799999999999</v>
      </c>
      <c r="X19" s="21">
        <f t="shared" si="5"/>
        <v>2.8111999999999995</v>
      </c>
    </row>
    <row r="20" spans="13:24" x14ac:dyDescent="0.25">
      <c r="M20" s="17"/>
      <c r="N20" s="7"/>
      <c r="O20" s="8">
        <v>10</v>
      </c>
      <c r="P20" s="21">
        <f t="shared" si="5"/>
        <v>0.80319999999999991</v>
      </c>
      <c r="Q20" s="21">
        <f t="shared" si="5"/>
        <v>1.2047999999999999</v>
      </c>
      <c r="R20" s="21">
        <f t="shared" si="5"/>
        <v>1.6063999999999998</v>
      </c>
      <c r="S20" s="21">
        <f t="shared" si="5"/>
        <v>2.008</v>
      </c>
      <c r="T20" s="21">
        <f t="shared" si="5"/>
        <v>2.4095999999999997</v>
      </c>
      <c r="U20" s="21">
        <f t="shared" si="5"/>
        <v>2.8111999999999999</v>
      </c>
      <c r="V20" s="21">
        <f t="shared" si="5"/>
        <v>3.2127999999999997</v>
      </c>
      <c r="W20" s="21">
        <f t="shared" si="5"/>
        <v>3.6143999999999998</v>
      </c>
      <c r="X20" s="21">
        <f t="shared" si="5"/>
        <v>4.016</v>
      </c>
    </row>
    <row r="21" spans="13:24" x14ac:dyDescent="0.25">
      <c r="M21" s="16" t="s">
        <v>4</v>
      </c>
      <c r="N21" s="3">
        <v>6.3849999999999998</v>
      </c>
      <c r="O21" s="4">
        <v>3</v>
      </c>
      <c r="P21" s="21">
        <f t="shared" ref="P21:X24" si="6">(2*P$4)*($N$21/1000)*$O21</f>
        <v>0.3831</v>
      </c>
      <c r="Q21" s="21">
        <f t="shared" si="6"/>
        <v>0.57464999999999999</v>
      </c>
      <c r="R21" s="21">
        <f t="shared" si="6"/>
        <v>0.76619999999999999</v>
      </c>
      <c r="S21" s="21">
        <f t="shared" si="6"/>
        <v>0.95774999999999988</v>
      </c>
      <c r="T21" s="21">
        <f t="shared" si="6"/>
        <v>1.1493</v>
      </c>
      <c r="U21" s="21">
        <f t="shared" si="6"/>
        <v>1.3408500000000001</v>
      </c>
      <c r="V21" s="21">
        <f t="shared" si="6"/>
        <v>1.5324</v>
      </c>
      <c r="W21" s="21">
        <f t="shared" si="6"/>
        <v>1.7239499999999999</v>
      </c>
      <c r="X21" s="21">
        <f t="shared" si="6"/>
        <v>1.9154999999999998</v>
      </c>
    </row>
    <row r="22" spans="13:24" x14ac:dyDescent="0.25">
      <c r="M22" s="11"/>
      <c r="N22" s="9"/>
      <c r="O22" s="6">
        <v>5</v>
      </c>
      <c r="P22" s="21">
        <f t="shared" si="6"/>
        <v>0.63850000000000007</v>
      </c>
      <c r="Q22" s="21">
        <f t="shared" si="6"/>
        <v>0.95774999999999999</v>
      </c>
      <c r="R22" s="21">
        <f t="shared" si="6"/>
        <v>1.2770000000000001</v>
      </c>
      <c r="S22" s="21">
        <f t="shared" si="6"/>
        <v>1.5962499999999999</v>
      </c>
      <c r="T22" s="21">
        <f t="shared" si="6"/>
        <v>1.9155</v>
      </c>
      <c r="U22" s="21">
        <f t="shared" si="6"/>
        <v>2.23475</v>
      </c>
      <c r="V22" s="21">
        <f t="shared" si="6"/>
        <v>2.5540000000000003</v>
      </c>
      <c r="W22" s="21">
        <f t="shared" si="6"/>
        <v>2.8732500000000001</v>
      </c>
      <c r="X22" s="21">
        <f t="shared" si="6"/>
        <v>3.1924999999999999</v>
      </c>
    </row>
    <row r="23" spans="13:24" x14ac:dyDescent="0.25">
      <c r="M23" s="11"/>
      <c r="N23" s="9"/>
      <c r="O23" s="6">
        <v>7</v>
      </c>
      <c r="P23" s="21">
        <f t="shared" si="6"/>
        <v>0.89390000000000003</v>
      </c>
      <c r="Q23" s="21">
        <f t="shared" si="6"/>
        <v>1.3408500000000001</v>
      </c>
      <c r="R23" s="21">
        <f t="shared" si="6"/>
        <v>1.7878000000000001</v>
      </c>
      <c r="S23" s="21">
        <f t="shared" si="6"/>
        <v>2.23475</v>
      </c>
      <c r="T23" s="21">
        <f t="shared" si="6"/>
        <v>2.6817000000000002</v>
      </c>
      <c r="U23" s="21">
        <f t="shared" si="6"/>
        <v>3.1286499999999999</v>
      </c>
      <c r="V23" s="21">
        <f t="shared" si="6"/>
        <v>3.5756000000000001</v>
      </c>
      <c r="W23" s="21">
        <f t="shared" si="6"/>
        <v>4.0225499999999998</v>
      </c>
      <c r="X23" s="21">
        <f t="shared" si="6"/>
        <v>4.4695</v>
      </c>
    </row>
    <row r="24" spans="13:24" ht="15.75" thickBot="1" x14ac:dyDescent="0.3">
      <c r="M24" s="18"/>
      <c r="N24" s="19"/>
      <c r="O24" s="20">
        <v>10</v>
      </c>
      <c r="P24" s="21">
        <f t="shared" si="6"/>
        <v>1.2770000000000001</v>
      </c>
      <c r="Q24" s="21">
        <f t="shared" si="6"/>
        <v>1.9155</v>
      </c>
      <c r="R24" s="21">
        <f t="shared" si="6"/>
        <v>2.5540000000000003</v>
      </c>
      <c r="S24" s="21">
        <f t="shared" si="6"/>
        <v>3.1924999999999999</v>
      </c>
      <c r="T24" s="21">
        <f t="shared" si="6"/>
        <v>3.831</v>
      </c>
      <c r="U24" s="21">
        <f t="shared" si="6"/>
        <v>4.4695</v>
      </c>
      <c r="V24" s="21">
        <f t="shared" si="6"/>
        <v>5.1080000000000005</v>
      </c>
      <c r="W24" s="21">
        <f t="shared" si="6"/>
        <v>5.7465000000000002</v>
      </c>
      <c r="X24" s="21">
        <f t="shared" si="6"/>
        <v>6.3849999999999998</v>
      </c>
    </row>
  </sheetData>
  <mergeCells count="4">
    <mergeCell ref="C3:G3"/>
    <mergeCell ref="B2:G2"/>
    <mergeCell ref="N2:X2"/>
    <mergeCell ref="P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J20" sqref="J20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Mark Juett</dc:creator>
  <cp:lastModifiedBy>Mark</cp:lastModifiedBy>
  <dcterms:created xsi:type="dcterms:W3CDTF">2019-09-30T03:32:58Z</dcterms:created>
  <dcterms:modified xsi:type="dcterms:W3CDTF">2021-01-01T18:59:04Z</dcterms:modified>
</cp:coreProperties>
</file>