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HW5_raw\PA1\Ex3.6_with_omp\"/>
    </mc:Choice>
  </mc:AlternateContent>
  <xr:revisionPtr revIDLastSave="0" documentId="13_ncr:1_{47DC2706-9846-430C-A148-7752CF43EDC4}" xr6:coauthVersionLast="45" xr6:coauthVersionMax="45" xr10:uidLastSave="{00000000-0000-0000-0000-000000000000}"/>
  <bookViews>
    <workbookView xWindow="-98" yWindow="-98" windowWidth="22695" windowHeight="14595" xr2:uid="{B6A3A9CC-339A-4DCA-A79F-FA83FE56207A}"/>
  </bookViews>
  <sheets>
    <sheet name="10 thread" sheetId="1" r:id="rId1"/>
    <sheet name="20 threa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3" l="1"/>
  <c r="H19" i="3"/>
  <c r="G19" i="3"/>
  <c r="I18" i="1"/>
  <c r="H18" i="1"/>
  <c r="G18" i="1"/>
  <c r="D22" i="3"/>
  <c r="C22" i="3"/>
  <c r="B22" i="3"/>
  <c r="D21" i="3"/>
  <c r="C21" i="3"/>
  <c r="B21" i="3"/>
  <c r="D20" i="3"/>
  <c r="C20" i="3"/>
  <c r="B20" i="3"/>
  <c r="N5" i="3"/>
  <c r="D29" i="3" s="1"/>
  <c r="M5" i="3"/>
  <c r="C29" i="3" s="1"/>
  <c r="L5" i="3"/>
  <c r="B29" i="3" s="1"/>
  <c r="N4" i="3"/>
  <c r="D28" i="3" s="1"/>
  <c r="M4" i="3"/>
  <c r="C28" i="3" s="1"/>
  <c r="L4" i="3"/>
  <c r="B28" i="3" s="1"/>
  <c r="N3" i="3"/>
  <c r="D27" i="3" s="1"/>
  <c r="M3" i="3"/>
  <c r="C27" i="3" s="1"/>
  <c r="L3" i="3"/>
  <c r="B27" i="3" s="1"/>
  <c r="B20" i="1" l="1"/>
  <c r="C20" i="1"/>
  <c r="D20" i="1"/>
  <c r="B21" i="1"/>
  <c r="C21" i="1"/>
  <c r="D21" i="1"/>
  <c r="B22" i="1"/>
  <c r="C22" i="1"/>
  <c r="D22" i="1"/>
  <c r="L3" i="1" l="1"/>
  <c r="B27" i="1" s="1"/>
  <c r="M3" i="1"/>
  <c r="C27" i="1" s="1"/>
  <c r="N3" i="1"/>
  <c r="D27" i="1" s="1"/>
  <c r="L4" i="1"/>
  <c r="B28" i="1" s="1"/>
  <c r="M4" i="1"/>
  <c r="C28" i="1" s="1"/>
  <c r="N4" i="1"/>
  <c r="D28" i="1" s="1"/>
  <c r="L5" i="1"/>
  <c r="B29" i="1" s="1"/>
  <c r="M5" i="1"/>
  <c r="C29" i="1" s="1"/>
  <c r="N5" i="1"/>
  <c r="D29" i="1" s="1"/>
</calcChain>
</file>

<file path=xl/sharedStrings.xml><?xml version="1.0" encoding="utf-8"?>
<sst xmlns="http://schemas.openxmlformats.org/spreadsheetml/2006/main" count="18" uniqueCount="8">
  <si>
    <t>parallel calc time</t>
    <phoneticPr fontId="1" type="noConversion"/>
  </si>
  <si>
    <t>parallel all time</t>
    <phoneticPr fontId="1" type="noConversion"/>
  </si>
  <si>
    <t>parallel distribution time</t>
    <phoneticPr fontId="1" type="noConversion"/>
  </si>
  <si>
    <t>serial calc time</t>
    <phoneticPr fontId="1" type="noConversion"/>
  </si>
  <si>
    <t>parallel calc speedup ratio</t>
    <phoneticPr fontId="1" type="noConversion"/>
  </si>
  <si>
    <t>parallel overall speedup ratio</t>
    <phoneticPr fontId="1" type="noConversion"/>
  </si>
  <si>
    <t>L2 Norm Calc Time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</si>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</sst>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Ex3.6 </a:t>
            </a:r>
            <a:r>
              <a:rPr lang="zh-CN" altLang="zh-CN" sz="1800" b="0" i="0" baseline="0">
                <a:effectLst/>
              </a:rPr>
              <a:t>并行</a:t>
            </a:r>
            <a:r>
              <a:rPr lang="zh-CN" altLang="en-US" sz="1800" b="0" i="0" baseline="0">
                <a:effectLst/>
              </a:rPr>
              <a:t>总</a:t>
            </a:r>
            <a:r>
              <a:rPr lang="zh-CN" altLang="zh-CN" sz="1800" b="0" i="0" baseline="0">
                <a:effectLst/>
              </a:rPr>
              <a:t>时间加速比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thread'!$B$27:$D$27</c:f>
              <c:numCache>
                <c:formatCode>General</c:formatCode>
                <c:ptCount val="3"/>
                <c:pt idx="0">
                  <c:v>0.25902296610371733</c:v>
                </c:pt>
                <c:pt idx="1">
                  <c:v>0.16709418860988479</c:v>
                </c:pt>
                <c:pt idx="2">
                  <c:v>0.19299764051458904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D-455C-A7D1-448EC338C68D}"/>
            </c:ext>
          </c:extLst>
        </c:ser>
        <c:ser>
          <c:idx val="1"/>
          <c:order val="1"/>
          <c:tx>
            <c:strRef>
              <c:f>'10 thread'!$A$28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thread'!$B$28:$D$28</c:f>
              <c:numCache>
                <c:formatCode>General</c:formatCode>
                <c:ptCount val="3"/>
                <c:pt idx="0">
                  <c:v>0.21703290566150135</c:v>
                </c:pt>
                <c:pt idx="1">
                  <c:v>0.17542342791629284</c:v>
                </c:pt>
                <c:pt idx="2">
                  <c:v>0.19825254193291839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D-455C-A7D1-448EC338C68D}"/>
            </c:ext>
          </c:extLst>
        </c:ser>
        <c:ser>
          <c:idx val="2"/>
          <c:order val="2"/>
          <c:tx>
            <c:strRef>
              <c:f>'10 thread'!$A$29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thread'!$B$29:$D$29</c:f>
              <c:numCache>
                <c:formatCode>General</c:formatCode>
                <c:ptCount val="3"/>
                <c:pt idx="0">
                  <c:v>9.8186624308085932E-2</c:v>
                </c:pt>
                <c:pt idx="1">
                  <c:v>0.16538510600301043</c:v>
                </c:pt>
                <c:pt idx="2">
                  <c:v>0.1915855380479696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D-455C-A7D1-448EC338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1184"/>
        <c:axId val="1746224512"/>
      </c:scatterChart>
      <c:valAx>
        <c:axId val="17587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24512"/>
        <c:crosses val="autoZero"/>
        <c:crossBetween val="midCat"/>
      </c:valAx>
      <c:valAx>
        <c:axId val="1746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Speedup Ratio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并行分配时间折线图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thread'!$G$3:$I$3</c:f>
              <c:numCache>
                <c:formatCode>General</c:formatCode>
                <c:ptCount val="3"/>
                <c:pt idx="0">
                  <c:v>0.11317000000000001</c:v>
                </c:pt>
                <c:pt idx="1">
                  <c:v>0.33539999999999998</c:v>
                </c:pt>
                <c:pt idx="2">
                  <c:v>0.84659499999999999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7-4732-98A2-1D7DA22EAC92}"/>
            </c:ext>
          </c:extLst>
        </c:ser>
        <c:ser>
          <c:idx val="1"/>
          <c:order val="1"/>
          <c:tx>
            <c:strRef>
              <c:f>'20 thread'!$F$4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thread'!$G$4:$I$4</c:f>
              <c:numCache>
                <c:formatCode>General</c:formatCode>
                <c:ptCount val="3"/>
                <c:pt idx="0">
                  <c:v>0.116956</c:v>
                </c:pt>
                <c:pt idx="1">
                  <c:v>0.33597700000000003</c:v>
                </c:pt>
                <c:pt idx="2">
                  <c:v>0.86907100000000004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7-4732-98A2-1D7DA22EAC92}"/>
            </c:ext>
          </c:extLst>
        </c:ser>
        <c:ser>
          <c:idx val="2"/>
          <c:order val="2"/>
          <c:tx>
            <c:strRef>
              <c:f>'20 thread'!$F$5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thread'!$G$5:$I$5</c:f>
              <c:numCache>
                <c:formatCode>General</c:formatCode>
                <c:ptCount val="3"/>
                <c:pt idx="0">
                  <c:v>0.118295</c:v>
                </c:pt>
                <c:pt idx="1">
                  <c:v>0.35001599999999999</c:v>
                </c:pt>
                <c:pt idx="2">
                  <c:v>0.86882700000000002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7-4732-98A2-1D7DA22E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40112"/>
        <c:axId val="1913858288"/>
      </c:scatterChart>
      <c:valAx>
        <c:axId val="18839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8288"/>
        <c:crosses val="autoZero"/>
        <c:crossBetween val="midCat"/>
      </c:valAx>
      <c:valAx>
        <c:axId val="19138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9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并行总时间折线图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thread'!$K$3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thread'!$L$3:$N$3</c:f>
              <c:numCache>
                <c:formatCode>General</c:formatCode>
                <c:ptCount val="3"/>
                <c:pt idx="0">
                  <c:v>0.13514500000000002</c:v>
                </c:pt>
                <c:pt idx="1">
                  <c:v>0.36315999999999998</c:v>
                </c:pt>
                <c:pt idx="2">
                  <c:v>0.88462299999999994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E-4B6F-A3B4-4040A34D13FB}"/>
            </c:ext>
          </c:extLst>
        </c:ser>
        <c:ser>
          <c:idx val="1"/>
          <c:order val="1"/>
          <c:tx>
            <c:strRef>
              <c:f>'20 thread'!$K$4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thread'!$L$4:$N$4</c:f>
              <c:numCache>
                <c:formatCode>General</c:formatCode>
                <c:ptCount val="3"/>
                <c:pt idx="0">
                  <c:v>0.16747200000000001</c:v>
                </c:pt>
                <c:pt idx="1">
                  <c:v>0.38690400000000003</c:v>
                </c:pt>
                <c:pt idx="2">
                  <c:v>0.93130000000000002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E-4B6F-A3B4-4040A34D13FB}"/>
            </c:ext>
          </c:extLst>
        </c:ser>
        <c:ser>
          <c:idx val="2"/>
          <c:order val="2"/>
          <c:tx>
            <c:strRef>
              <c:f>'20 thread'!$K$5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thread'!$L$5:$N$5</c:f>
              <c:numCache>
                <c:formatCode>General</c:formatCode>
                <c:ptCount val="3"/>
                <c:pt idx="0">
                  <c:v>0.20467099999999999</c:v>
                </c:pt>
                <c:pt idx="1">
                  <c:v>0.43275200000000003</c:v>
                </c:pt>
                <c:pt idx="2">
                  <c:v>0.96152400000000005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E-4B6F-A3B4-4040A34D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93808"/>
        <c:axId val="1913856624"/>
      </c:scatterChart>
      <c:valAx>
        <c:axId val="16997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6624"/>
        <c:crosses val="autoZero"/>
        <c:crossBetween val="midCat"/>
      </c:valAx>
      <c:valAx>
        <c:axId val="1913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thread'!$A$20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thread'!$B$20:$D$20</c:f>
              <c:numCache>
                <c:formatCode>General</c:formatCode>
                <c:ptCount val="3"/>
                <c:pt idx="0">
                  <c:v>1.4038680318543799</c:v>
                </c:pt>
                <c:pt idx="1">
                  <c:v>3.5057276657060519</c:v>
                </c:pt>
                <c:pt idx="2">
                  <c:v>5.3788524245292946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0FE-B26A-0DB80283760A}"/>
            </c:ext>
          </c:extLst>
        </c:ser>
        <c:ser>
          <c:idx val="1"/>
          <c:order val="1"/>
          <c:tx>
            <c:strRef>
              <c:f>'20 thread'!$A$21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thread'!$B$21:$D$21</c:f>
              <c:numCache>
                <c:formatCode>General</c:formatCode>
                <c:ptCount val="3"/>
                <c:pt idx="0">
                  <c:v>0.50861113310634254</c:v>
                </c:pt>
                <c:pt idx="1">
                  <c:v>1.6949162526753982</c:v>
                </c:pt>
                <c:pt idx="2">
                  <c:v>2.8856321007890213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6-40FE-B26A-0DB80283760A}"/>
            </c:ext>
          </c:extLst>
        </c:ser>
        <c:ser>
          <c:idx val="2"/>
          <c:order val="2"/>
          <c:tx>
            <c:strRef>
              <c:f>'20 thread'!$A$22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thread'!$B$22:$D$22</c:f>
              <c:numCache>
                <c:formatCode>General</c:formatCode>
                <c:ptCount val="3"/>
                <c:pt idx="0">
                  <c:v>0.18866351764378997</c:v>
                </c:pt>
                <c:pt idx="1">
                  <c:v>0.91892283890930182</c:v>
                </c:pt>
                <c:pt idx="2">
                  <c:v>2.1133154255261766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6-40FE-B26A-0DB80283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89808"/>
        <c:axId val="1922563136"/>
      </c:scatterChart>
      <c:valAx>
        <c:axId val="1699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63136"/>
        <c:crosses val="autoZero"/>
        <c:crossBetween val="midCat"/>
      </c:valAx>
      <c:valAx>
        <c:axId val="1922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up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thread'!$B$3:$D$3</c:f>
              <c:numCache>
                <c:formatCode>0.000000_ </c:formatCode>
                <c:ptCount val="3"/>
                <c:pt idx="0">
                  <c:v>1.2486000000000001E-2</c:v>
                </c:pt>
                <c:pt idx="1">
                  <c:v>1.7767000000000002E-2</c:v>
                </c:pt>
                <c:pt idx="2">
                  <c:v>2.8427999999999998E-2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4D04-AF9A-177A25D8425C}"/>
            </c:ext>
          </c:extLst>
        </c:ser>
        <c:ser>
          <c:idx val="1"/>
          <c:order val="1"/>
          <c:tx>
            <c:strRef>
              <c:f>'10 thread'!$A$4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thread'!$B$4:$D$4</c:f>
              <c:numCache>
                <c:formatCode>0.000000_ </c:formatCode>
                <c:ptCount val="3"/>
                <c:pt idx="0">
                  <c:v>2.7715E-2</c:v>
                </c:pt>
                <c:pt idx="1">
                  <c:v>2.7137000000000001E-2</c:v>
                </c:pt>
                <c:pt idx="2">
                  <c:v>3.8875E-2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B-4D04-AF9A-177A25D8425C}"/>
            </c:ext>
          </c:extLst>
        </c:ser>
        <c:ser>
          <c:idx val="2"/>
          <c:order val="2"/>
          <c:tx>
            <c:strRef>
              <c:f>'10 thread'!$A$5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thread'!$B$5:$D$5</c:f>
              <c:numCache>
                <c:formatCode>0.000000_ </c:formatCode>
                <c:ptCount val="3"/>
                <c:pt idx="0">
                  <c:v>4.5798999999999999E-2</c:v>
                </c:pt>
                <c:pt idx="1">
                  <c:v>4.0030000000000003E-2</c:v>
                </c:pt>
                <c:pt idx="2">
                  <c:v>5.3366999999999998E-2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B-4D04-AF9A-177A25D8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09488"/>
        <c:axId val="1543507184"/>
      </c:scatterChart>
      <c:valAx>
        <c:axId val="1712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507184"/>
        <c:crosses val="autoZero"/>
        <c:crossBetween val="midCat"/>
      </c:valAx>
      <c:valAx>
        <c:axId val="1543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串行计算时间折线图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thread'!$A$13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thread'!$B$13:$D$13</c:f>
              <c:numCache>
                <c:formatCode>0.000000_ </c:formatCode>
                <c:ptCount val="3"/>
                <c:pt idx="0">
                  <c:v>3.2561E-2</c:v>
                </c:pt>
                <c:pt idx="1">
                  <c:v>5.7453999999999998E-2</c:v>
                </c:pt>
                <c:pt idx="2">
                  <c:v>0.15876699999999999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C-4BA7-AF36-AACCF9D4C74F}"/>
            </c:ext>
          </c:extLst>
        </c:ser>
        <c:ser>
          <c:idx val="1"/>
          <c:order val="1"/>
          <c:tx>
            <c:strRef>
              <c:f>'10 thread'!$A$14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thread'!$B$14:$D$14</c:f>
              <c:numCache>
                <c:formatCode>0.000000_ </c:formatCode>
                <c:ptCount val="3"/>
                <c:pt idx="0">
                  <c:v>2.9145999999999998E-2</c:v>
                </c:pt>
                <c:pt idx="1">
                  <c:v>6.4723000000000003E-2</c:v>
                </c:pt>
                <c:pt idx="2">
                  <c:v>0.179481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C-4BA7-AF36-AACCF9D4C74F}"/>
            </c:ext>
          </c:extLst>
        </c:ser>
        <c:ser>
          <c:idx val="2"/>
          <c:order val="2"/>
          <c:tx>
            <c:strRef>
              <c:f>'10 thread'!$A$15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thread'!$B$15:$D$15</c:f>
              <c:numCache>
                <c:formatCode>0.000000_ </c:formatCode>
                <c:ptCount val="3"/>
                <c:pt idx="0">
                  <c:v>1.6195000000000001E-2</c:v>
                </c:pt>
                <c:pt idx="1">
                  <c:v>6.4825999999999995E-2</c:v>
                </c:pt>
                <c:pt idx="2">
                  <c:v>0.18059600000000001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C-4BA7-AF36-AACCF9D4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75152"/>
        <c:axId val="1910992592"/>
      </c:scatterChart>
      <c:valAx>
        <c:axId val="17125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992592"/>
        <c:crosses val="autoZero"/>
        <c:crossBetween val="midCat"/>
      </c:valAx>
      <c:valAx>
        <c:axId val="1910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并行分配时间折线图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thread'!$G$3:$I$3</c:f>
              <c:numCache>
                <c:formatCode>0.000000_ </c:formatCode>
                <c:ptCount val="3"/>
                <c:pt idx="0">
                  <c:v>0.113221</c:v>
                </c:pt>
                <c:pt idx="1">
                  <c:v>0.326075</c:v>
                </c:pt>
                <c:pt idx="2">
                  <c:v>0.79420900000000005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5-4CEA-A628-1A3F2271E75A}"/>
            </c:ext>
          </c:extLst>
        </c:ser>
        <c:ser>
          <c:idx val="1"/>
          <c:order val="1"/>
          <c:tx>
            <c:strRef>
              <c:f>'10 thread'!$F$4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thread'!$G$4:$I$4</c:f>
              <c:numCache>
                <c:formatCode>0.000000_ </c:formatCode>
                <c:ptCount val="3"/>
                <c:pt idx="0">
                  <c:v>0.10657800000000001</c:v>
                </c:pt>
                <c:pt idx="1">
                  <c:v>0.34181600000000001</c:v>
                </c:pt>
                <c:pt idx="2">
                  <c:v>0.86643999999999999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5-4CEA-A628-1A3F2271E75A}"/>
            </c:ext>
          </c:extLst>
        </c:ser>
        <c:ser>
          <c:idx val="2"/>
          <c:order val="2"/>
          <c:tx>
            <c:strRef>
              <c:f>'10 thread'!$F$5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thread'!$G$2:$I$2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thread'!$G$5:$I$5</c:f>
              <c:numCache>
                <c:formatCode>0.000000_ </c:formatCode>
                <c:ptCount val="3"/>
                <c:pt idx="0">
                  <c:v>0.119142</c:v>
                </c:pt>
                <c:pt idx="1">
                  <c:v>0.35193999999999998</c:v>
                </c:pt>
                <c:pt idx="2">
                  <c:v>0.88927199999999995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5-4CEA-A628-1A3F2271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40112"/>
        <c:axId val="1913858288"/>
      </c:scatterChart>
      <c:valAx>
        <c:axId val="18839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8288"/>
        <c:crosses val="autoZero"/>
        <c:crossBetween val="midCat"/>
      </c:valAx>
      <c:valAx>
        <c:axId val="19138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9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并行总时间折线图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thread'!$K$3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thread'!$L$3:$N$3</c:f>
              <c:numCache>
                <c:formatCode>General</c:formatCode>
                <c:ptCount val="3"/>
                <c:pt idx="0">
                  <c:v>0.12570700000000001</c:v>
                </c:pt>
                <c:pt idx="1">
                  <c:v>0.34384199999999998</c:v>
                </c:pt>
                <c:pt idx="2">
                  <c:v>0.82263700000000006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D-4982-B23C-56291C033E56}"/>
            </c:ext>
          </c:extLst>
        </c:ser>
        <c:ser>
          <c:idx val="1"/>
          <c:order val="1"/>
          <c:tx>
            <c:strRef>
              <c:f>'10 thread'!$K$4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thread'!$L$4:$N$4</c:f>
              <c:numCache>
                <c:formatCode>General</c:formatCode>
                <c:ptCount val="3"/>
                <c:pt idx="0">
                  <c:v>0.134293</c:v>
                </c:pt>
                <c:pt idx="1">
                  <c:v>0.36895300000000003</c:v>
                </c:pt>
                <c:pt idx="2">
                  <c:v>0.90531499999999998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D-4982-B23C-56291C033E56}"/>
            </c:ext>
          </c:extLst>
        </c:ser>
        <c:ser>
          <c:idx val="2"/>
          <c:order val="2"/>
          <c:tx>
            <c:strRef>
              <c:f>'10 thread'!$K$5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thread'!$L$2:$N$2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thread'!$L$5:$N$5</c:f>
              <c:numCache>
                <c:formatCode>General</c:formatCode>
                <c:ptCount val="3"/>
                <c:pt idx="0">
                  <c:v>0.164941</c:v>
                </c:pt>
                <c:pt idx="1">
                  <c:v>0.39196999999999999</c:v>
                </c:pt>
                <c:pt idx="2">
                  <c:v>0.942639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D-4982-B23C-56291C03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93808"/>
        <c:axId val="1913856624"/>
      </c:scatterChart>
      <c:valAx>
        <c:axId val="16997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856624"/>
        <c:crosses val="autoZero"/>
        <c:crossBetween val="midCat"/>
      </c:valAx>
      <c:valAx>
        <c:axId val="1913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thread'!$A$20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thread'!$B$20:$D$20</c:f>
              <c:numCache>
                <c:formatCode>General</c:formatCode>
                <c:ptCount val="3"/>
                <c:pt idx="0">
                  <c:v>2.607800736825244</c:v>
                </c:pt>
                <c:pt idx="1">
                  <c:v>3.2337479597005681</c:v>
                </c:pt>
                <c:pt idx="2">
                  <c:v>5.5848811031377519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1-43A9-995B-11C8383E4D8D}"/>
            </c:ext>
          </c:extLst>
        </c:ser>
        <c:ser>
          <c:idx val="1"/>
          <c:order val="1"/>
          <c:tx>
            <c:strRef>
              <c:f>'10 thread'!$A$21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thread'!$B$21:$D$21</c:f>
              <c:numCache>
                <c:formatCode>General</c:formatCode>
                <c:ptCount val="3"/>
                <c:pt idx="0">
                  <c:v>1.0516326898791268</c:v>
                </c:pt>
                <c:pt idx="1">
                  <c:v>2.3850462468216826</c:v>
                </c:pt>
                <c:pt idx="2">
                  <c:v>4.6168745980707397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1-43A9-995B-11C8383E4D8D}"/>
            </c:ext>
          </c:extLst>
        </c:ser>
        <c:ser>
          <c:idx val="2"/>
          <c:order val="2"/>
          <c:tx>
            <c:strRef>
              <c:f>'10 thread'!$A$22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thread'!$B$19:$D$19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'10 thread'!$B$22:$D$22</c:f>
              <c:numCache>
                <c:formatCode>General</c:formatCode>
                <c:ptCount val="3"/>
                <c:pt idx="0">
                  <c:v>0.35361034083713622</c:v>
                </c:pt>
                <c:pt idx="1">
                  <c:v>1.6194354234324255</c:v>
                </c:pt>
                <c:pt idx="2">
                  <c:v>3.3840388254914089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1-43A9-995B-11C8383E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89808"/>
        <c:axId val="1922563136"/>
      </c:scatterChart>
      <c:valAx>
        <c:axId val="1699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63136"/>
        <c:crosses val="autoZero"/>
        <c:crossBetween val="midCat"/>
      </c:valAx>
      <c:valAx>
        <c:axId val="1922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up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Ex3.6 </a:t>
            </a:r>
            <a:r>
              <a:rPr lang="zh-CN" altLang="zh-CN" sz="1800" b="0" i="0" baseline="0">
                <a:effectLst/>
              </a:rPr>
              <a:t>并行</a:t>
            </a:r>
            <a:r>
              <a:rPr lang="zh-CN" altLang="en-US" sz="1800" b="0" i="0" baseline="0">
                <a:effectLst/>
              </a:rPr>
              <a:t>总</a:t>
            </a:r>
            <a:r>
              <a:rPr lang="zh-CN" altLang="zh-CN" sz="1800" b="0" i="0" baseline="0">
                <a:effectLst/>
              </a:rPr>
              <a:t>时间加速比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thread'!$B$27:$D$27</c:f>
              <c:numCache>
                <c:formatCode>General</c:formatCode>
                <c:ptCount val="3"/>
                <c:pt idx="0">
                  <c:v>0.22827333604646857</c:v>
                </c:pt>
                <c:pt idx="1">
                  <c:v>0.26797830157506336</c:v>
                </c:pt>
                <c:pt idx="2">
                  <c:v>0.23122505293215304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3-4316-BBB9-7DAB06BE92C0}"/>
            </c:ext>
          </c:extLst>
        </c:ser>
        <c:ser>
          <c:idx val="1"/>
          <c:order val="1"/>
          <c:tx>
            <c:strRef>
              <c:f>'20 thread'!$A$28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thread'!$B$28:$D$28</c:f>
              <c:numCache>
                <c:formatCode>General</c:formatCode>
                <c:ptCount val="3"/>
                <c:pt idx="0">
                  <c:v>0.15341669055125631</c:v>
                </c:pt>
                <c:pt idx="1">
                  <c:v>0.22309668548270373</c:v>
                </c:pt>
                <c:pt idx="2">
                  <c:v>0.19281649307419738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3-4316-BBB9-7DAB06BE92C0}"/>
            </c:ext>
          </c:extLst>
        </c:ser>
        <c:ser>
          <c:idx val="2"/>
          <c:order val="2"/>
          <c:tx>
            <c:strRef>
              <c:f>'20 thread'!$A$29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thread'!$B$26:$D$26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thread'!$B$29:$D$29</c:f>
              <c:numCache>
                <c:formatCode>General</c:formatCode>
                <c:ptCount val="3"/>
                <c:pt idx="0">
                  <c:v>7.962046406183583E-2</c:v>
                </c:pt>
                <c:pt idx="1">
                  <c:v>0.17568491884497356</c:v>
                </c:pt>
                <c:pt idx="2">
                  <c:v>0.20373698420424241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3-4316-BBB9-7DAB06BE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11184"/>
        <c:axId val="1746224512"/>
      </c:scatterChart>
      <c:valAx>
        <c:axId val="17587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24512"/>
        <c:crosses val="autoZero"/>
        <c:crossBetween val="midCat"/>
      </c:valAx>
      <c:valAx>
        <c:axId val="1746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Speedup Ratio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7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thread'!$B$3:$D$3</c:f>
              <c:numCache>
                <c:formatCode>General</c:formatCode>
                <c:ptCount val="3"/>
                <c:pt idx="0">
                  <c:v>2.1975000000000001E-2</c:v>
                </c:pt>
                <c:pt idx="1">
                  <c:v>2.776E-2</c:v>
                </c:pt>
                <c:pt idx="2">
                  <c:v>3.8027999999999999E-2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F-4E17-9BB4-03C435B3CEF5}"/>
            </c:ext>
          </c:extLst>
        </c:ser>
        <c:ser>
          <c:idx val="1"/>
          <c:order val="1"/>
          <c:tx>
            <c:strRef>
              <c:f>'20 thread'!$A$4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thread'!$B$4:$D$4</c:f>
              <c:numCache>
                <c:formatCode>General</c:formatCode>
                <c:ptCount val="3"/>
                <c:pt idx="0">
                  <c:v>5.0515999999999998E-2</c:v>
                </c:pt>
                <c:pt idx="1">
                  <c:v>5.0927E-2</c:v>
                </c:pt>
                <c:pt idx="2">
                  <c:v>6.2229E-2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F-4E17-9BB4-03C435B3CEF5}"/>
            </c:ext>
          </c:extLst>
        </c:ser>
        <c:ser>
          <c:idx val="2"/>
          <c:order val="2"/>
          <c:tx>
            <c:strRef>
              <c:f>'20 thread'!$A$5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thread'!$B$2:$D$2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thread'!$B$5:$D$5</c:f>
              <c:numCache>
                <c:formatCode>General</c:formatCode>
                <c:ptCount val="3"/>
                <c:pt idx="0">
                  <c:v>8.6375999999999994E-2</c:v>
                </c:pt>
                <c:pt idx="1">
                  <c:v>8.2736000000000004E-2</c:v>
                </c:pt>
                <c:pt idx="2">
                  <c:v>9.2697000000000002E-2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F-4E17-9BB4-03C435B3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09488"/>
        <c:axId val="1543507184"/>
      </c:scatterChart>
      <c:valAx>
        <c:axId val="17120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507184"/>
        <c:crosses val="autoZero"/>
        <c:crossBetween val="midCat"/>
      </c:valAx>
      <c:valAx>
        <c:axId val="1543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0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串行计算时间折线图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thread'!$A$13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thread'!$B$13:$D$13</c:f>
              <c:numCache>
                <c:formatCode>General</c:formatCode>
                <c:ptCount val="3"/>
                <c:pt idx="0">
                  <c:v>3.0849999999999999E-2</c:v>
                </c:pt>
                <c:pt idx="1">
                  <c:v>9.7319000000000003E-2</c:v>
                </c:pt>
                <c:pt idx="2">
                  <c:v>0.20454700000000001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1-45ED-AD80-AD34A8AC59CD}"/>
            </c:ext>
          </c:extLst>
        </c:ser>
        <c:ser>
          <c:idx val="1"/>
          <c:order val="1"/>
          <c:tx>
            <c:strRef>
              <c:f>'20 thread'!$A$14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thread'!$B$14:$D$14</c:f>
              <c:numCache>
                <c:formatCode>General</c:formatCode>
                <c:ptCount val="3"/>
                <c:pt idx="0">
                  <c:v>2.5693000000000001E-2</c:v>
                </c:pt>
                <c:pt idx="1">
                  <c:v>8.6317000000000005E-2</c:v>
                </c:pt>
                <c:pt idx="2">
                  <c:v>0.17957000000000001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5ED-AD80-AD34A8AC59CD}"/>
            </c:ext>
          </c:extLst>
        </c:ser>
        <c:ser>
          <c:idx val="2"/>
          <c:order val="2"/>
          <c:tx>
            <c:strRef>
              <c:f>'20 thread'!$A$15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thread'!$B$12:$D$12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'20 thread'!$B$15:$D$15</c:f>
              <c:numCache>
                <c:formatCode>General</c:formatCode>
                <c:ptCount val="3"/>
                <c:pt idx="0">
                  <c:v>1.6296000000000001E-2</c:v>
                </c:pt>
                <c:pt idx="1">
                  <c:v>7.6027999999999998E-2</c:v>
                </c:pt>
                <c:pt idx="2">
                  <c:v>0.19589799999999999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1-45ED-AD80-AD34A8AC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75152"/>
        <c:axId val="1910992592"/>
      </c:scatterChart>
      <c:valAx>
        <c:axId val="17125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992592"/>
        <c:crosses val="autoZero"/>
        <c:crossBetween val="midCat"/>
      </c:valAx>
      <c:valAx>
        <c:axId val="1910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Calculation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204108</xdr:colOff>
      <xdr:row>19</xdr:row>
      <xdr:rowOff>0</xdr:rowOff>
    </xdr:from>
    <xdr:to>
      <xdr:col>15</xdr:col>
      <xdr:colOff>453984</xdr:colOff>
      <xdr:row>33</xdr:row>
      <xdr:rowOff>82799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0C3C50-FD26-4C6C-9157-7FA76C8C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260026</xdr:colOff>
      <xdr:row>5</xdr:row>
      <xdr:rowOff>166153</xdr:rowOff>
    </xdr:from>
    <xdr:to>
      <xdr:col>22</xdr:col>
      <xdr:colOff>332610</xdr:colOff>
      <xdr:row>17</xdr:row>
      <xdr:rowOff>117671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445337-351F-4DA2-A399-D8DE518E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263081</xdr:colOff>
      <xdr:row>6</xdr:row>
      <xdr:rowOff>39324</xdr:rowOff>
    </xdr:from>
    <xdr:to>
      <xdr:col>14</xdr:col>
      <xdr:colOff>578122</xdr:colOff>
      <xdr:row>18</xdr:row>
      <xdr:rowOff>136500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C4B583-C25F-4DE5-952C-A6AF467E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394607</xdr:colOff>
      <xdr:row>33</xdr:row>
      <xdr:rowOff>61232</xdr:rowOff>
    </xdr:from>
    <xdr:to>
      <xdr:col>9</xdr:col>
      <xdr:colOff>477301</xdr:colOff>
      <xdr:row>50</xdr:row>
      <xdr:rowOff>27214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70607A-2F1B-48F4-97DA-DA0027DCF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221114</xdr:colOff>
      <xdr:row>34</xdr:row>
      <xdr:rowOff>74157</xdr:rowOff>
    </xdr:from>
    <xdr:to>
      <xdr:col>15</xdr:col>
      <xdr:colOff>401410</xdr:colOff>
      <xdr:row>50</xdr:row>
      <xdr:rowOff>66674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C4EA96B-30F6-4199-87C7-FB768E93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590110</xdr:colOff>
      <xdr:row>18</xdr:row>
      <xdr:rowOff>67236</xdr:rowOff>
    </xdr:from>
    <xdr:to>
      <xdr:col>9</xdr:col>
      <xdr:colOff>559495</xdr:colOff>
      <xdr:row>30</xdr:row>
      <xdr:rowOff>37779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2B13B53-21A9-4BB8-99A7-97B10034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204108</xdr:colOff>
      <xdr:row>19</xdr:row>
      <xdr:rowOff>0</xdr:rowOff>
    </xdr:from>
    <xdr:to>
      <xdr:col>15</xdr:col>
      <xdr:colOff>453984</xdr:colOff>
      <xdr:row>33</xdr:row>
      <xdr:rowOff>82799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A4414-3B6D-42E3-80DB-987F696A5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260026</xdr:colOff>
      <xdr:row>5</xdr:row>
      <xdr:rowOff>166153</xdr:rowOff>
    </xdr:from>
    <xdr:to>
      <xdr:col>22</xdr:col>
      <xdr:colOff>332610</xdr:colOff>
      <xdr:row>17</xdr:row>
      <xdr:rowOff>117671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AFBD36-13BF-4310-B340-56CEC6AA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263081</xdr:colOff>
      <xdr:row>6</xdr:row>
      <xdr:rowOff>39324</xdr:rowOff>
    </xdr:from>
    <xdr:to>
      <xdr:col>14</xdr:col>
      <xdr:colOff>578122</xdr:colOff>
      <xdr:row>18</xdr:row>
      <xdr:rowOff>136500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531044-F413-4497-9DEA-F11D774C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394607</xdr:colOff>
      <xdr:row>33</xdr:row>
      <xdr:rowOff>61232</xdr:rowOff>
    </xdr:from>
    <xdr:to>
      <xdr:col>9</xdr:col>
      <xdr:colOff>477301</xdr:colOff>
      <xdr:row>50</xdr:row>
      <xdr:rowOff>27214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60758F-1388-4D76-83E1-EC800F015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221114</xdr:colOff>
      <xdr:row>34</xdr:row>
      <xdr:rowOff>74157</xdr:rowOff>
    </xdr:from>
    <xdr:to>
      <xdr:col>15</xdr:col>
      <xdr:colOff>401410</xdr:colOff>
      <xdr:row>50</xdr:row>
      <xdr:rowOff>66674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4E02AC-0611-4E92-802A-F68CA14D1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552010</xdr:colOff>
      <xdr:row>20</xdr:row>
      <xdr:rowOff>19611</xdr:rowOff>
    </xdr:from>
    <xdr:to>
      <xdr:col>9</xdr:col>
      <xdr:colOff>521395</xdr:colOff>
      <xdr:row>31</xdr:row>
      <xdr:rowOff>166366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F9CF44-E0D4-4D33-B006-2CA5FE62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A31-DD0C-492F-B8AE-AD103C2209F9}">
  <dimension ref="A1:N29"/>
  <sheetViews>
    <sheetView tabSelected="1" zoomScale="85" zoomScaleNormal="85" workbookViewId="0">
      <selection activeCell="N4" sqref="N4"/>
    </sheetView>
  </sheetViews>
  <sheetFormatPr defaultRowHeight="13.9" x14ac:dyDescent="0.4"/>
  <sheetData>
    <row r="1" spans="1:14" x14ac:dyDescent="0.4">
      <c r="A1" s="2" t="s">
        <v>0</v>
      </c>
      <c r="B1" s="2"/>
      <c r="C1" s="2"/>
      <c r="D1" s="2"/>
      <c r="F1" s="2" t="s">
        <v>2</v>
      </c>
      <c r="G1" s="2"/>
      <c r="H1" s="2"/>
      <c r="I1" s="2"/>
      <c r="K1" s="2" t="s">
        <v>1</v>
      </c>
      <c r="L1" s="2"/>
      <c r="M1" s="2"/>
      <c r="N1" s="2"/>
    </row>
    <row r="2" spans="1:14" x14ac:dyDescent="0.4">
      <c r="B2">
        <v>2160</v>
      </c>
      <c r="C2">
        <v>4320</v>
      </c>
      <c r="D2">
        <v>7200</v>
      </c>
      <c r="G2">
        <v>2160</v>
      </c>
      <c r="H2">
        <v>4320</v>
      </c>
      <c r="I2">
        <v>7200</v>
      </c>
      <c r="L2">
        <v>2160</v>
      </c>
      <c r="M2">
        <v>4320</v>
      </c>
      <c r="N2">
        <v>7200</v>
      </c>
    </row>
    <row r="3" spans="1:14" x14ac:dyDescent="0.4">
      <c r="A3">
        <v>4</v>
      </c>
      <c r="B3" s="1">
        <v>1.2486000000000001E-2</v>
      </c>
      <c r="C3" s="1">
        <v>1.7767000000000002E-2</v>
      </c>
      <c r="D3" s="1">
        <v>2.8427999999999998E-2</v>
      </c>
      <c r="F3">
        <v>4</v>
      </c>
      <c r="G3" s="1">
        <v>0.113221</v>
      </c>
      <c r="H3" s="1">
        <v>0.326075</v>
      </c>
      <c r="I3" s="1">
        <v>0.79420900000000005</v>
      </c>
      <c r="K3">
        <v>4</v>
      </c>
      <c r="L3">
        <f t="shared" ref="L3:N5" si="0">B3+G3</f>
        <v>0.12570700000000001</v>
      </c>
      <c r="M3">
        <f t="shared" si="0"/>
        <v>0.34384199999999998</v>
      </c>
      <c r="N3">
        <f t="shared" si="0"/>
        <v>0.82263700000000006</v>
      </c>
    </row>
    <row r="4" spans="1:14" x14ac:dyDescent="0.4">
      <c r="A4">
        <v>9</v>
      </c>
      <c r="B4" s="1">
        <v>2.7715E-2</v>
      </c>
      <c r="C4" s="1">
        <v>2.7137000000000001E-2</v>
      </c>
      <c r="D4" s="1">
        <v>3.8875E-2</v>
      </c>
      <c r="F4">
        <v>9</v>
      </c>
      <c r="G4" s="1">
        <v>0.10657800000000001</v>
      </c>
      <c r="H4" s="1">
        <v>0.34181600000000001</v>
      </c>
      <c r="I4" s="1">
        <v>0.86643999999999999</v>
      </c>
      <c r="K4">
        <v>9</v>
      </c>
      <c r="L4">
        <f t="shared" si="0"/>
        <v>0.134293</v>
      </c>
      <c r="M4">
        <f t="shared" si="0"/>
        <v>0.36895300000000003</v>
      </c>
      <c r="N4">
        <f t="shared" si="0"/>
        <v>0.90531499999999998</v>
      </c>
    </row>
    <row r="5" spans="1:14" x14ac:dyDescent="0.4">
      <c r="A5">
        <v>16</v>
      </c>
      <c r="B5" s="1">
        <v>4.5798999999999999E-2</v>
      </c>
      <c r="C5" s="1">
        <v>4.0030000000000003E-2</v>
      </c>
      <c r="D5" s="1">
        <v>5.3366999999999998E-2</v>
      </c>
      <c r="F5">
        <v>16</v>
      </c>
      <c r="G5" s="1">
        <v>0.119142</v>
      </c>
      <c r="H5" s="1">
        <v>0.35193999999999998</v>
      </c>
      <c r="I5" s="1">
        <v>0.88927199999999995</v>
      </c>
      <c r="K5">
        <v>16</v>
      </c>
      <c r="L5">
        <f t="shared" si="0"/>
        <v>0.164941</v>
      </c>
      <c r="M5">
        <f t="shared" si="0"/>
        <v>0.39196999999999999</v>
      </c>
      <c r="N5">
        <f t="shared" si="0"/>
        <v>0.942639</v>
      </c>
    </row>
    <row r="11" spans="1:14" x14ac:dyDescent="0.4">
      <c r="A11" s="2" t="s">
        <v>3</v>
      </c>
      <c r="B11" s="2"/>
      <c r="C11" s="2"/>
      <c r="D11" s="2"/>
      <c r="G11" s="2" t="s">
        <v>6</v>
      </c>
      <c r="H11" s="2"/>
      <c r="I11" s="2"/>
    </row>
    <row r="12" spans="1:14" x14ac:dyDescent="0.4">
      <c r="B12">
        <v>2160</v>
      </c>
      <c r="C12">
        <v>4320</v>
      </c>
      <c r="D12">
        <v>7200</v>
      </c>
      <c r="G12">
        <v>2160</v>
      </c>
      <c r="H12">
        <v>4320</v>
      </c>
      <c r="I12">
        <v>7200</v>
      </c>
    </row>
    <row r="13" spans="1:14" x14ac:dyDescent="0.4">
      <c r="A13">
        <v>4</v>
      </c>
      <c r="B13" s="1">
        <v>3.2561E-2</v>
      </c>
      <c r="C13" s="1">
        <v>5.7453999999999998E-2</v>
      </c>
      <c r="D13" s="1">
        <v>0.15876699999999999</v>
      </c>
      <c r="F13">
        <v>4</v>
      </c>
      <c r="G13" s="1">
        <v>6.6000000000000005E-5</v>
      </c>
      <c r="H13" s="1">
        <v>7.2999999999999999E-5</v>
      </c>
      <c r="I13" s="1">
        <v>8.0000000000000007E-5</v>
      </c>
    </row>
    <row r="14" spans="1:14" x14ac:dyDescent="0.4">
      <c r="A14">
        <v>9</v>
      </c>
      <c r="B14" s="1">
        <v>2.9145999999999998E-2</v>
      </c>
      <c r="C14" s="1">
        <v>6.4723000000000003E-2</v>
      </c>
      <c r="D14" s="1">
        <v>0.179481</v>
      </c>
      <c r="F14">
        <v>9</v>
      </c>
      <c r="G14" s="1">
        <v>5.8E-5</v>
      </c>
      <c r="H14" s="1">
        <v>3.1229999999999999E-3</v>
      </c>
      <c r="I14" s="1">
        <v>3.0639999999999999E-3</v>
      </c>
    </row>
    <row r="15" spans="1:14" x14ac:dyDescent="0.4">
      <c r="A15">
        <v>16</v>
      </c>
      <c r="B15" s="1">
        <v>1.6195000000000001E-2</v>
      </c>
      <c r="C15" s="1">
        <v>6.4825999999999995E-2</v>
      </c>
      <c r="D15" s="1">
        <v>0.18059600000000001</v>
      </c>
      <c r="F15">
        <v>16</v>
      </c>
      <c r="G15" s="1">
        <v>4.1529999999999996E-3</v>
      </c>
      <c r="H15" s="1">
        <v>6.0000000000000002E-5</v>
      </c>
      <c r="I15" s="1">
        <v>2.5579999999999999E-3</v>
      </c>
    </row>
    <row r="16" spans="1:14" x14ac:dyDescent="0.4">
      <c r="G16" s="2" t="s">
        <v>6</v>
      </c>
      <c r="H16" s="2"/>
      <c r="I16" s="2"/>
      <c r="J16" t="s">
        <v>7</v>
      </c>
    </row>
    <row r="17" spans="1:9" x14ac:dyDescent="0.4">
      <c r="G17">
        <v>2160</v>
      </c>
      <c r="H17">
        <v>4320</v>
      </c>
      <c r="I17">
        <v>7200</v>
      </c>
    </row>
    <row r="18" spans="1:9" x14ac:dyDescent="0.4">
      <c r="A18" s="2" t="s">
        <v>4</v>
      </c>
      <c r="B18" s="2"/>
      <c r="C18" s="2"/>
      <c r="D18" s="2"/>
      <c r="G18" s="1">
        <f>MIN(G12:G15)</f>
        <v>5.8E-5</v>
      </c>
      <c r="H18" s="1">
        <f>MIN(H12:H15)</f>
        <v>6.0000000000000002E-5</v>
      </c>
      <c r="I18" s="1">
        <f>MIN(I12:I15)</f>
        <v>8.0000000000000007E-5</v>
      </c>
    </row>
    <row r="19" spans="1:9" x14ac:dyDescent="0.4">
      <c r="B19">
        <v>2160</v>
      </c>
      <c r="C19">
        <v>4320</v>
      </c>
      <c r="D19">
        <v>7200</v>
      </c>
    </row>
    <row r="20" spans="1:9" x14ac:dyDescent="0.4">
      <c r="A20">
        <v>4</v>
      </c>
      <c r="B20">
        <f t="shared" ref="B20:D22" si="1">B13/B3</f>
        <v>2.607800736825244</v>
      </c>
      <c r="C20">
        <f t="shared" si="1"/>
        <v>3.2337479597005681</v>
      </c>
      <c r="D20">
        <f t="shared" si="1"/>
        <v>5.5848811031377519</v>
      </c>
    </row>
    <row r="21" spans="1:9" x14ac:dyDescent="0.4">
      <c r="A21">
        <v>9</v>
      </c>
      <c r="B21">
        <f t="shared" si="1"/>
        <v>1.0516326898791268</v>
      </c>
      <c r="C21">
        <f t="shared" si="1"/>
        <v>2.3850462468216826</v>
      </c>
      <c r="D21">
        <f t="shared" si="1"/>
        <v>4.6168745980707397</v>
      </c>
    </row>
    <row r="22" spans="1:9" x14ac:dyDescent="0.4">
      <c r="A22">
        <v>16</v>
      </c>
      <c r="B22">
        <f t="shared" si="1"/>
        <v>0.35361034083713622</v>
      </c>
      <c r="C22">
        <f t="shared" si="1"/>
        <v>1.6194354234324255</v>
      </c>
      <c r="D22">
        <f t="shared" si="1"/>
        <v>3.3840388254914089</v>
      </c>
    </row>
    <row r="25" spans="1:9" x14ac:dyDescent="0.4">
      <c r="A25" s="2" t="s">
        <v>5</v>
      </c>
      <c r="B25" s="2"/>
      <c r="C25" s="2"/>
      <c r="D25" s="2"/>
    </row>
    <row r="26" spans="1:9" x14ac:dyDescent="0.4">
      <c r="B26">
        <v>2160</v>
      </c>
      <c r="C26">
        <v>4320</v>
      </c>
      <c r="D26">
        <v>7200</v>
      </c>
    </row>
    <row r="27" spans="1:9" x14ac:dyDescent="0.4">
      <c r="A27">
        <v>4</v>
      </c>
      <c r="B27">
        <f t="shared" ref="B27:D29" si="2">B13/L3</f>
        <v>0.25902296610371733</v>
      </c>
      <c r="C27">
        <f t="shared" si="2"/>
        <v>0.16709418860988479</v>
      </c>
      <c r="D27">
        <f t="shared" si="2"/>
        <v>0.19299764051458904</v>
      </c>
    </row>
    <row r="28" spans="1:9" x14ac:dyDescent="0.4">
      <c r="A28">
        <v>9</v>
      </c>
      <c r="B28">
        <f t="shared" si="2"/>
        <v>0.21703290566150135</v>
      </c>
      <c r="C28">
        <f t="shared" si="2"/>
        <v>0.17542342791629284</v>
      </c>
      <c r="D28">
        <f t="shared" si="2"/>
        <v>0.19825254193291839</v>
      </c>
    </row>
    <row r="29" spans="1:9" x14ac:dyDescent="0.4">
      <c r="A29">
        <v>16</v>
      </c>
      <c r="B29">
        <f t="shared" si="2"/>
        <v>9.8186624308085932E-2</v>
      </c>
      <c r="C29">
        <f t="shared" si="2"/>
        <v>0.16538510600301043</v>
      </c>
      <c r="D29">
        <f t="shared" si="2"/>
        <v>0.1915855380479696</v>
      </c>
    </row>
  </sheetData>
  <mergeCells count="8">
    <mergeCell ref="A18:D18"/>
    <mergeCell ref="A25:D25"/>
    <mergeCell ref="K1:N1"/>
    <mergeCell ref="F1:I1"/>
    <mergeCell ref="A1:D1"/>
    <mergeCell ref="A11:D11"/>
    <mergeCell ref="G11:I11"/>
    <mergeCell ref="G16:I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86A8-2626-4570-90B2-610B78A8E93C}">
  <dimension ref="A1:N29"/>
  <sheetViews>
    <sheetView zoomScaleNormal="100" workbookViewId="0">
      <selection activeCell="N4" sqref="N4"/>
    </sheetView>
  </sheetViews>
  <sheetFormatPr defaultRowHeight="13.9" x14ac:dyDescent="0.4"/>
  <sheetData>
    <row r="1" spans="1:14" x14ac:dyDescent="0.4">
      <c r="A1" s="2" t="s">
        <v>0</v>
      </c>
      <c r="B1" s="2"/>
      <c r="C1" s="2"/>
      <c r="D1" s="2"/>
      <c r="F1" s="2" t="s">
        <v>2</v>
      </c>
      <c r="G1" s="2"/>
      <c r="H1" s="2"/>
      <c r="I1" s="2"/>
      <c r="K1" s="2" t="s">
        <v>1</v>
      </c>
      <c r="L1" s="2"/>
      <c r="M1" s="2"/>
      <c r="N1" s="2"/>
    </row>
    <row r="2" spans="1:14" x14ac:dyDescent="0.4">
      <c r="B2">
        <v>2160</v>
      </c>
      <c r="C2">
        <v>4320</v>
      </c>
      <c r="D2">
        <v>7200</v>
      </c>
      <c r="G2">
        <v>2160</v>
      </c>
      <c r="H2">
        <v>4320</v>
      </c>
      <c r="I2">
        <v>7200</v>
      </c>
      <c r="L2">
        <v>2160</v>
      </c>
      <c r="M2">
        <v>4320</v>
      </c>
      <c r="N2">
        <v>7200</v>
      </c>
    </row>
    <row r="3" spans="1:14" x14ac:dyDescent="0.4">
      <c r="A3">
        <v>4</v>
      </c>
      <c r="B3">
        <v>2.1975000000000001E-2</v>
      </c>
      <c r="C3">
        <v>2.776E-2</v>
      </c>
      <c r="D3">
        <v>3.8027999999999999E-2</v>
      </c>
      <c r="F3">
        <v>4</v>
      </c>
      <c r="G3">
        <v>0.11317000000000001</v>
      </c>
      <c r="H3">
        <v>0.33539999999999998</v>
      </c>
      <c r="I3">
        <v>0.84659499999999999</v>
      </c>
      <c r="K3">
        <v>4</v>
      </c>
      <c r="L3">
        <f t="shared" ref="L3:N5" si="0">B3+G3</f>
        <v>0.13514500000000002</v>
      </c>
      <c r="M3">
        <f t="shared" si="0"/>
        <v>0.36315999999999998</v>
      </c>
      <c r="N3">
        <f t="shared" si="0"/>
        <v>0.88462299999999994</v>
      </c>
    </row>
    <row r="4" spans="1:14" x14ac:dyDescent="0.4">
      <c r="A4">
        <v>9</v>
      </c>
      <c r="B4">
        <v>5.0515999999999998E-2</v>
      </c>
      <c r="C4">
        <v>5.0927E-2</v>
      </c>
      <c r="D4">
        <v>6.2229E-2</v>
      </c>
      <c r="F4">
        <v>9</v>
      </c>
      <c r="G4">
        <v>0.116956</v>
      </c>
      <c r="H4">
        <v>0.33597700000000003</v>
      </c>
      <c r="I4">
        <v>0.86907100000000004</v>
      </c>
      <c r="K4">
        <v>9</v>
      </c>
      <c r="L4">
        <f t="shared" si="0"/>
        <v>0.16747200000000001</v>
      </c>
      <c r="M4">
        <f t="shared" si="0"/>
        <v>0.38690400000000003</v>
      </c>
      <c r="N4">
        <f t="shared" si="0"/>
        <v>0.93130000000000002</v>
      </c>
    </row>
    <row r="5" spans="1:14" x14ac:dyDescent="0.4">
      <c r="A5">
        <v>16</v>
      </c>
      <c r="B5">
        <v>8.6375999999999994E-2</v>
      </c>
      <c r="C5">
        <v>8.2736000000000004E-2</v>
      </c>
      <c r="D5">
        <v>9.2697000000000002E-2</v>
      </c>
      <c r="F5">
        <v>16</v>
      </c>
      <c r="G5">
        <v>0.118295</v>
      </c>
      <c r="H5">
        <v>0.35001599999999999</v>
      </c>
      <c r="I5">
        <v>0.86882700000000002</v>
      </c>
      <c r="K5">
        <v>16</v>
      </c>
      <c r="L5">
        <f t="shared" si="0"/>
        <v>0.20467099999999999</v>
      </c>
      <c r="M5">
        <f t="shared" si="0"/>
        <v>0.43275200000000003</v>
      </c>
      <c r="N5">
        <f t="shared" si="0"/>
        <v>0.96152400000000005</v>
      </c>
    </row>
    <row r="11" spans="1:14" x14ac:dyDescent="0.4">
      <c r="A11" s="2" t="s">
        <v>3</v>
      </c>
      <c r="B11" s="2"/>
      <c r="C11" s="2"/>
      <c r="D11" s="2"/>
      <c r="G11" s="2" t="s">
        <v>6</v>
      </c>
      <c r="H11" s="2"/>
      <c r="I11" s="2"/>
    </row>
    <row r="12" spans="1:14" x14ac:dyDescent="0.4">
      <c r="B12">
        <v>2160</v>
      </c>
      <c r="C12">
        <v>4320</v>
      </c>
      <c r="D12">
        <v>7200</v>
      </c>
      <c r="G12">
        <v>2160</v>
      </c>
      <c r="H12">
        <v>4320</v>
      </c>
      <c r="I12">
        <v>7200</v>
      </c>
    </row>
    <row r="13" spans="1:14" x14ac:dyDescent="0.4">
      <c r="A13">
        <v>4</v>
      </c>
      <c r="B13">
        <v>3.0849999999999999E-2</v>
      </c>
      <c r="C13">
        <v>9.7319000000000003E-2</v>
      </c>
      <c r="D13">
        <v>0.20454700000000001</v>
      </c>
      <c r="F13">
        <v>4</v>
      </c>
      <c r="G13">
        <v>8.5000000000000006E-5</v>
      </c>
      <c r="H13">
        <v>3.784E-3</v>
      </c>
      <c r="I13">
        <v>6.0910000000000001E-3</v>
      </c>
    </row>
    <row r="14" spans="1:14" x14ac:dyDescent="0.4">
      <c r="A14">
        <v>9</v>
      </c>
      <c r="B14">
        <v>2.5693000000000001E-2</v>
      </c>
      <c r="C14">
        <v>8.6317000000000005E-2</v>
      </c>
      <c r="D14">
        <v>0.17957000000000001</v>
      </c>
      <c r="F14">
        <v>9</v>
      </c>
      <c r="G14">
        <v>2.4659999999999999E-3</v>
      </c>
      <c r="H14">
        <v>2.2269999999999998E-3</v>
      </c>
      <c r="I14">
        <v>6.927E-3</v>
      </c>
    </row>
    <row r="15" spans="1:14" x14ac:dyDescent="0.4">
      <c r="A15">
        <v>16</v>
      </c>
      <c r="B15">
        <v>1.6296000000000001E-2</v>
      </c>
      <c r="C15">
        <v>7.6027999999999998E-2</v>
      </c>
      <c r="D15">
        <v>0.19589799999999999</v>
      </c>
      <c r="F15">
        <v>16</v>
      </c>
      <c r="G15">
        <v>2.2669999999999999E-3</v>
      </c>
      <c r="H15">
        <v>6.025E-3</v>
      </c>
      <c r="I15">
        <v>6.097E-3</v>
      </c>
    </row>
    <row r="16" spans="1:14" x14ac:dyDescent="0.4">
      <c r="J16" t="s">
        <v>7</v>
      </c>
    </row>
    <row r="17" spans="1:9" x14ac:dyDescent="0.4">
      <c r="G17" s="2" t="s">
        <v>6</v>
      </c>
      <c r="H17" s="2"/>
      <c r="I17" s="2"/>
    </row>
    <row r="18" spans="1:9" x14ac:dyDescent="0.4">
      <c r="A18" s="2" t="s">
        <v>4</v>
      </c>
      <c r="B18" s="2"/>
      <c r="C18" s="2"/>
      <c r="D18" s="2"/>
      <c r="G18">
        <v>2160</v>
      </c>
      <c r="H18">
        <v>4320</v>
      </c>
      <c r="I18">
        <v>7200</v>
      </c>
    </row>
    <row r="19" spans="1:9" x14ac:dyDescent="0.4">
      <c r="B19">
        <v>2160</v>
      </c>
      <c r="C19">
        <v>4320</v>
      </c>
      <c r="D19">
        <v>7200</v>
      </c>
      <c r="G19" s="1">
        <f>MIN(G13:G16)</f>
        <v>8.5000000000000006E-5</v>
      </c>
      <c r="H19" s="1">
        <f>MIN(H13:H16)</f>
        <v>2.2269999999999998E-3</v>
      </c>
      <c r="I19" s="1">
        <f>MIN(I13:I16)</f>
        <v>6.0910000000000001E-3</v>
      </c>
    </row>
    <row r="20" spans="1:9" x14ac:dyDescent="0.4">
      <c r="A20">
        <v>4</v>
      </c>
      <c r="B20">
        <f t="shared" ref="B20:D22" si="1">B13/B3</f>
        <v>1.4038680318543799</v>
      </c>
      <c r="C20">
        <f t="shared" si="1"/>
        <v>3.5057276657060519</v>
      </c>
      <c r="D20">
        <f t="shared" si="1"/>
        <v>5.3788524245292946</v>
      </c>
    </row>
    <row r="21" spans="1:9" x14ac:dyDescent="0.4">
      <c r="A21">
        <v>9</v>
      </c>
      <c r="B21">
        <f t="shared" si="1"/>
        <v>0.50861113310634254</v>
      </c>
      <c r="C21">
        <f t="shared" si="1"/>
        <v>1.6949162526753982</v>
      </c>
      <c r="D21">
        <f t="shared" si="1"/>
        <v>2.8856321007890213</v>
      </c>
    </row>
    <row r="22" spans="1:9" x14ac:dyDescent="0.4">
      <c r="A22">
        <v>16</v>
      </c>
      <c r="B22">
        <f t="shared" si="1"/>
        <v>0.18866351764378997</v>
      </c>
      <c r="C22">
        <f t="shared" si="1"/>
        <v>0.91892283890930182</v>
      </c>
      <c r="D22">
        <f t="shared" si="1"/>
        <v>2.1133154255261766</v>
      </c>
    </row>
    <row r="25" spans="1:9" x14ac:dyDescent="0.4">
      <c r="A25" s="2" t="s">
        <v>5</v>
      </c>
      <c r="B25" s="2"/>
      <c r="C25" s="2"/>
      <c r="D25" s="2"/>
    </row>
    <row r="26" spans="1:9" x14ac:dyDescent="0.4">
      <c r="B26">
        <v>2160</v>
      </c>
      <c r="C26">
        <v>4320</v>
      </c>
      <c r="D26">
        <v>7200</v>
      </c>
    </row>
    <row r="27" spans="1:9" x14ac:dyDescent="0.4">
      <c r="A27">
        <v>4</v>
      </c>
      <c r="B27">
        <f t="shared" ref="B27:D29" si="2">B13/L3</f>
        <v>0.22827333604646857</v>
      </c>
      <c r="C27">
        <f t="shared" si="2"/>
        <v>0.26797830157506336</v>
      </c>
      <c r="D27">
        <f t="shared" si="2"/>
        <v>0.23122505293215304</v>
      </c>
    </row>
    <row r="28" spans="1:9" x14ac:dyDescent="0.4">
      <c r="A28">
        <v>9</v>
      </c>
      <c r="B28">
        <f t="shared" si="2"/>
        <v>0.15341669055125631</v>
      </c>
      <c r="C28">
        <f t="shared" si="2"/>
        <v>0.22309668548270373</v>
      </c>
      <c r="D28">
        <f t="shared" si="2"/>
        <v>0.19281649307419738</v>
      </c>
    </row>
    <row r="29" spans="1:9" x14ac:dyDescent="0.4">
      <c r="A29">
        <v>16</v>
      </c>
      <c r="B29">
        <f t="shared" si="2"/>
        <v>7.962046406183583E-2</v>
      </c>
      <c r="C29">
        <f t="shared" si="2"/>
        <v>0.17568491884497356</v>
      </c>
      <c r="D29">
        <f t="shared" si="2"/>
        <v>0.20373698420424241</v>
      </c>
    </row>
  </sheetData>
  <mergeCells count="8">
    <mergeCell ref="A25:D25"/>
    <mergeCell ref="G17:I17"/>
    <mergeCell ref="A1:D1"/>
    <mergeCell ref="F1:I1"/>
    <mergeCell ref="K1:N1"/>
    <mergeCell ref="A11:D11"/>
    <mergeCell ref="G11:I11"/>
    <mergeCell ref="A18:D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 thread</vt:lpstr>
      <vt:lpstr>20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2020-03-25T07:22:25Z</dcterms:created>
  <dcterms:modified xsi:type="dcterms:W3CDTF">2020-04-24T03:23:29Z</dcterms:modified>
</cp:coreProperties>
</file>