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coursework/Data Raw/"/>
    </mc:Choice>
  </mc:AlternateContent>
  <xr:revisionPtr revIDLastSave="103" documentId="8_{E815BA57-0DC4-3B41-8B48-0C03A86D5E7B}" xr6:coauthVersionLast="47" xr6:coauthVersionMax="47" xr10:uidLastSave="{4BDF3D39-5831-4A05-9ADA-0F1C936BF703}"/>
  <bookViews>
    <workbookView xWindow="-108" yWindow="-108" windowWidth="23256" windowHeight="13176" activeTab="2" xr2:uid="{00000000-000D-0000-FFFF-FFFF00000000}"/>
  </bookViews>
  <sheets>
    <sheet name="Monthly" sheetId="1" r:id="rId1"/>
    <sheet name="Annual" sheetId="3" r:id="rId2"/>
    <sheet name="Information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2" i="1"/>
  <c r="AC157" i="1"/>
</calcChain>
</file>

<file path=xl/sharedStrings.xml><?xml version="1.0" encoding="utf-8"?>
<sst xmlns="http://schemas.openxmlformats.org/spreadsheetml/2006/main" count="129" uniqueCount="73">
  <si>
    <t>NF</t>
  </si>
  <si>
    <t>TP</t>
  </si>
  <si>
    <t>GP</t>
  </si>
  <si>
    <t>SP</t>
  </si>
  <si>
    <t>PSP</t>
  </si>
  <si>
    <t>MLC</t>
  </si>
  <si>
    <t>MAN</t>
  </si>
  <si>
    <t>TTU</t>
  </si>
  <si>
    <t>WT</t>
  </si>
  <si>
    <t>RT</t>
  </si>
  <si>
    <t>TWU</t>
  </si>
  <si>
    <t>INFO</t>
  </si>
  <si>
    <t>FA</t>
  </si>
  <si>
    <t>PBS</t>
  </si>
  <si>
    <t>ADMIN</t>
  </si>
  <si>
    <t>EDUHS</t>
  </si>
  <si>
    <t>LH</t>
  </si>
  <si>
    <t>AFS</t>
  </si>
  <si>
    <t>OS</t>
  </si>
  <si>
    <t>G</t>
  </si>
  <si>
    <t>FG</t>
  </si>
  <si>
    <t>SG</t>
  </si>
  <si>
    <t>SGES</t>
  </si>
  <si>
    <t>LG</t>
  </si>
  <si>
    <t>LGES</t>
  </si>
  <si>
    <t>Month</t>
  </si>
  <si>
    <t>STL</t>
  </si>
  <si>
    <t>STF</t>
  </si>
  <si>
    <t>Licenses</t>
  </si>
  <si>
    <t>Sales Tax Loveland (in millions of nominal $)</t>
  </si>
  <si>
    <t>Sales Tax Fort Collins (in millions of nominal $)</t>
  </si>
  <si>
    <t xml:space="preserve">BLS </t>
  </si>
  <si>
    <t>in thousands</t>
  </si>
  <si>
    <t>Total Nonfarm</t>
  </si>
  <si>
    <t>Total Private</t>
  </si>
  <si>
    <t>Goods Producing</t>
  </si>
  <si>
    <t>Service-Providing</t>
  </si>
  <si>
    <t>Private Service Providing</t>
  </si>
  <si>
    <t>Mining, Logging and Construction</t>
  </si>
  <si>
    <t>Manufacturing</t>
  </si>
  <si>
    <t>Trade, Transportation, and Utilities</t>
  </si>
  <si>
    <t>Wholesale Trade</t>
  </si>
  <si>
    <t>Retail Trade</t>
  </si>
  <si>
    <t>Transportation, Warehousing, and Utilities</t>
  </si>
  <si>
    <t>Information</t>
  </si>
  <si>
    <t>Financial Activities</t>
  </si>
  <si>
    <t>Professional and Business Services</t>
  </si>
  <si>
    <t>Administrative and Support and Waste Management and Remediation</t>
  </si>
  <si>
    <t>Private Education and health Services</t>
  </si>
  <si>
    <t>Leisure and Hospitality</t>
  </si>
  <si>
    <t>Accommodation and Food Services</t>
  </si>
  <si>
    <t>Other Services</t>
  </si>
  <si>
    <t>Government</t>
  </si>
  <si>
    <t>Federal Government</t>
  </si>
  <si>
    <t>State Government</t>
  </si>
  <si>
    <t>Local Government</t>
  </si>
  <si>
    <t>License counts for Fort Collins</t>
  </si>
  <si>
    <t>State Government Educational Services</t>
  </si>
  <si>
    <t>Local Government Educational Services</t>
  </si>
  <si>
    <t>STF_Misc</t>
  </si>
  <si>
    <t>STF_not_Misc</t>
  </si>
  <si>
    <t>CPI</t>
  </si>
  <si>
    <t>Core_CPI</t>
  </si>
  <si>
    <t>Sales Tax Fort Collins Miscellaneous Retailers (in millions of nominal $)</t>
  </si>
  <si>
    <t>Sales Tax Fort Collins EXCEPT on Miscellaneous Retailers (in millions of nominal $)</t>
  </si>
  <si>
    <t>Consumer Price Index</t>
  </si>
  <si>
    <t>Core Consumer Price Index (without food or energy)</t>
  </si>
  <si>
    <t>Above super sector (exclude)</t>
  </si>
  <si>
    <t>Already included in a sector or super-sector</t>
  </si>
  <si>
    <t>Lead_STF</t>
  </si>
  <si>
    <t>Lead_STF_Real</t>
  </si>
  <si>
    <t>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</si>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</sst>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%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8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21" fillId="0" borderId="10" xfId="0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0" fillId="33" borderId="0" xfId="0" applyFill="1"/>
    <xf numFmtId="0" fontId="20" fillId="34" borderId="0" xfId="0" applyFont="1" applyFill="1"/>
    <xf numFmtId="0" fontId="0" fillId="34" borderId="0" xfId="0" applyFill="1"/>
    <xf numFmtId="0" fontId="21" fillId="34" borderId="10" xfId="0" applyFont="1" applyFill="1" applyBorder="1" applyAlignment="1">
      <alignment horizontal="left"/>
    </xf>
    <xf numFmtId="0" fontId="21" fillId="35" borderId="10" xfId="0" applyFont="1" applyFill="1" applyBorder="1" applyAlignment="1">
      <alignment horizontal="left"/>
    </xf>
    <xf numFmtId="0" fontId="0" fillId="35" borderId="0" xfId="0" applyFill="1"/>
    <xf numFmtId="0" fontId="21" fillId="35" borderId="11" xfId="0" applyFont="1" applyFill="1" applyBorder="1" applyAlignment="1">
      <alignment horizontal="left"/>
    </xf>
    <xf numFmtId="164" fontId="17" fillId="0" borderId="0" xfId="0" applyNumberFormat="1" applyFont="1" applyAlignment="1">
      <alignment wrapText="1"/>
    </xf>
    <xf numFmtId="0" fontId="17" fillId="0" borderId="0" xfId="0" applyFont="1"/>
    <xf numFmtId="0" fontId="21" fillId="0" borderId="0" xfId="0" applyFont="1" applyAlignment="1">
      <alignment horizontal="left"/>
    </xf>
    <xf numFmtId="164" fontId="0" fillId="0" borderId="0" xfId="0" applyNumberFormat="1" applyAlignment="1">
      <alignment wrapText="1"/>
    </xf>
    <xf numFmtId="2" fontId="19" fillId="0" borderId="0" xfId="0" applyNumberFormat="1" applyFont="1"/>
    <xf numFmtId="166" fontId="0" fillId="0" borderId="0" xfId="0" applyNumberFormat="1"/>
    <xf numFmtId="167" fontId="0" fillId="0" borderId="0" xfId="43" applyNumberFormat="1" applyFont="1" applyFill="1"/>
    <xf numFmtId="0" fontId="21" fillId="33" borderId="0" xfId="0" applyFont="1" applyFill="1" applyAlignment="1">
      <alignment horizontal="left"/>
    </xf>
    <xf numFmtId="165" fontId="0" fillId="33" borderId="0" xfId="1" applyNumberFormat="1" applyFont="1" applyFill="1"/>
    <xf numFmtId="0" fontId="17" fillId="33" borderId="0" xfId="0" applyFont="1" applyFill="1"/>
    <xf numFmtId="43" fontId="17" fillId="0" borderId="0" xfId="1" applyFont="1" applyFill="1"/>
    <xf numFmtId="43" fontId="0" fillId="0" borderId="0" xfId="1" applyFont="1"/>
    <xf numFmtId="3" fontId="22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165" fontId="0" fillId="0" borderId="0" xfId="1" applyNumberFormat="1" applyFont="1" applyBorder="1"/>
    <xf numFmtId="165" fontId="0" fillId="33" borderId="0" xfId="0" applyNumberFormat="1" applyFill="1"/>
    <xf numFmtId="165" fontId="1" fillId="33" borderId="0" xfId="1" applyNumberFormat="1" applyFont="1" applyFill="1" applyBorder="1"/>
    <xf numFmtId="0" fontId="24" fillId="0" borderId="0" xfId="0" applyFon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8"/>
  <sheetViews>
    <sheetView topLeftCell="Q151" zoomScale="78" workbookViewId="0">
      <selection activeCell="AD158" sqref="AD158"/>
    </sheetView>
  </sheetViews>
  <sheetFormatPr defaultColWidth="10.796875" defaultRowHeight="15.6"/>
  <cols>
    <col min="1" max="1" width="10.796875" style="13"/>
    <col min="28" max="28" width="10.796875" style="3"/>
    <col min="30" max="30" width="11.69921875" style="3" bestFit="1" customWidth="1"/>
    <col min="31" max="31" width="10.796875" style="3"/>
  </cols>
  <sheetData>
    <row r="1" spans="1:31" s="11" customFormat="1">
      <c r="A1" s="10" t="s">
        <v>25</v>
      </c>
      <c r="B1" t="s">
        <v>71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7" t="s">
        <v>28</v>
      </c>
      <c r="AC1" s="11" t="s">
        <v>69</v>
      </c>
      <c r="AD1" s="19" t="s">
        <v>61</v>
      </c>
      <c r="AE1" s="19" t="s">
        <v>70</v>
      </c>
    </row>
    <row r="2" spans="1:31">
      <c r="A2" s="13">
        <v>40909</v>
      </c>
      <c r="B2">
        <v>2012</v>
      </c>
      <c r="C2">
        <v>134.6</v>
      </c>
      <c r="D2">
        <v>105</v>
      </c>
      <c r="E2">
        <v>18.5</v>
      </c>
      <c r="F2">
        <v>116.1</v>
      </c>
      <c r="G2">
        <v>86.5</v>
      </c>
      <c r="H2">
        <v>7.2</v>
      </c>
      <c r="I2">
        <v>11.3</v>
      </c>
      <c r="J2">
        <v>22.3</v>
      </c>
      <c r="K2">
        <v>3.3</v>
      </c>
      <c r="L2">
        <v>16.600000000000001</v>
      </c>
      <c r="M2">
        <v>2.4</v>
      </c>
      <c r="N2">
        <v>2.5</v>
      </c>
      <c r="O2">
        <v>5.5</v>
      </c>
      <c r="P2">
        <v>17</v>
      </c>
      <c r="Q2">
        <v>7.6</v>
      </c>
      <c r="R2">
        <v>18.3</v>
      </c>
      <c r="S2">
        <v>15.8</v>
      </c>
      <c r="T2">
        <v>14.1</v>
      </c>
      <c r="U2">
        <v>5.0999999999999996</v>
      </c>
      <c r="V2">
        <v>29.6</v>
      </c>
      <c r="W2">
        <v>2.4</v>
      </c>
      <c r="X2">
        <v>14</v>
      </c>
      <c r="Y2">
        <v>13.5</v>
      </c>
      <c r="Z2">
        <v>13.2</v>
      </c>
      <c r="AA2">
        <v>6.9</v>
      </c>
      <c r="AB2" s="18"/>
      <c r="AC2" s="14">
        <v>6.6045829999999999</v>
      </c>
      <c r="AD2" s="23">
        <v>227.84200000000001</v>
      </c>
      <c r="AE2" s="3">
        <f>AC2/AD2</f>
        <v>2.8987557166808574E-2</v>
      </c>
    </row>
    <row r="3" spans="1:31">
      <c r="A3" s="13">
        <v>40940</v>
      </c>
      <c r="B3">
        <v>2012</v>
      </c>
      <c r="C3">
        <v>135.6</v>
      </c>
      <c r="D3">
        <v>105.4</v>
      </c>
      <c r="E3">
        <v>18.399999999999999</v>
      </c>
      <c r="F3">
        <v>117.2</v>
      </c>
      <c r="G3">
        <v>87</v>
      </c>
      <c r="H3">
        <v>7.2</v>
      </c>
      <c r="I3">
        <v>11.2</v>
      </c>
      <c r="J3">
        <v>22.2</v>
      </c>
      <c r="K3">
        <v>3.3</v>
      </c>
      <c r="L3">
        <v>16.5</v>
      </c>
      <c r="M3">
        <v>2.4</v>
      </c>
      <c r="N3">
        <v>2.5</v>
      </c>
      <c r="O3">
        <v>5.6</v>
      </c>
      <c r="P3">
        <v>17.100000000000001</v>
      </c>
      <c r="Q3">
        <v>7.6</v>
      </c>
      <c r="R3">
        <v>18.5</v>
      </c>
      <c r="S3">
        <v>16</v>
      </c>
      <c r="T3">
        <v>14.2</v>
      </c>
      <c r="U3">
        <v>5.0999999999999996</v>
      </c>
      <c r="V3">
        <v>30.2</v>
      </c>
      <c r="W3">
        <v>2.4</v>
      </c>
      <c r="X3">
        <v>14.4</v>
      </c>
      <c r="Y3">
        <v>13.9</v>
      </c>
      <c r="Z3">
        <v>13.4</v>
      </c>
      <c r="AA3">
        <v>7.3</v>
      </c>
      <c r="AB3" s="18"/>
      <c r="AC3" s="14">
        <v>6.3961079999999999</v>
      </c>
      <c r="AD3" s="23">
        <v>228.32900000000001</v>
      </c>
      <c r="AE3" s="3">
        <f t="shared" ref="AE3:AE66" si="0">AC3/AD3</f>
        <v>2.8012683452386687E-2</v>
      </c>
    </row>
    <row r="4" spans="1:31">
      <c r="A4" s="13">
        <v>40969</v>
      </c>
      <c r="B4">
        <v>2012</v>
      </c>
      <c r="C4">
        <v>136.19999999999999</v>
      </c>
      <c r="D4">
        <v>105.8</v>
      </c>
      <c r="E4">
        <v>18.600000000000001</v>
      </c>
      <c r="F4">
        <v>117.6</v>
      </c>
      <c r="G4">
        <v>87.2</v>
      </c>
      <c r="H4">
        <v>7.5</v>
      </c>
      <c r="I4">
        <v>11.1</v>
      </c>
      <c r="J4">
        <v>22.3</v>
      </c>
      <c r="K4">
        <v>3.4</v>
      </c>
      <c r="L4">
        <v>16.5</v>
      </c>
      <c r="M4">
        <v>2.4</v>
      </c>
      <c r="N4">
        <v>2.5</v>
      </c>
      <c r="O4">
        <v>5.6</v>
      </c>
      <c r="P4">
        <v>16.899999999999999</v>
      </c>
      <c r="Q4">
        <v>7.4</v>
      </c>
      <c r="R4">
        <v>18.5</v>
      </c>
      <c r="S4">
        <v>16.3</v>
      </c>
      <c r="T4">
        <v>14.5</v>
      </c>
      <c r="U4">
        <v>5.0999999999999996</v>
      </c>
      <c r="V4">
        <v>30.4</v>
      </c>
      <c r="W4">
        <v>2.4</v>
      </c>
      <c r="X4">
        <v>14.5</v>
      </c>
      <c r="Y4">
        <v>14</v>
      </c>
      <c r="Z4">
        <v>13.5</v>
      </c>
      <c r="AA4">
        <v>7.2</v>
      </c>
      <c r="AB4" s="18"/>
      <c r="AC4" s="14">
        <v>7.3584649999999998</v>
      </c>
      <c r="AD4" s="23">
        <v>228.80699999999999</v>
      </c>
      <c r="AE4" s="3">
        <f t="shared" si="0"/>
        <v>3.2160139331401577E-2</v>
      </c>
    </row>
    <row r="5" spans="1:31">
      <c r="A5" s="13">
        <v>41000</v>
      </c>
      <c r="B5">
        <v>2012</v>
      </c>
      <c r="C5">
        <v>138.69999999999999</v>
      </c>
      <c r="D5">
        <v>108</v>
      </c>
      <c r="E5">
        <v>19.2</v>
      </c>
      <c r="F5">
        <v>119.5</v>
      </c>
      <c r="G5">
        <v>88.8</v>
      </c>
      <c r="H5">
        <v>7.9</v>
      </c>
      <c r="I5">
        <v>11.3</v>
      </c>
      <c r="J5">
        <v>22.6</v>
      </c>
      <c r="K5">
        <v>3.4</v>
      </c>
      <c r="L5">
        <v>16.7</v>
      </c>
      <c r="M5">
        <v>2.5</v>
      </c>
      <c r="N5">
        <v>2.4</v>
      </c>
      <c r="O5">
        <v>5.6</v>
      </c>
      <c r="P5">
        <v>17.600000000000001</v>
      </c>
      <c r="Q5">
        <v>7.8</v>
      </c>
      <c r="R5">
        <v>18.399999999999999</v>
      </c>
      <c r="S5">
        <v>17</v>
      </c>
      <c r="T5">
        <v>15</v>
      </c>
      <c r="U5">
        <v>5.2</v>
      </c>
      <c r="V5">
        <v>30.7</v>
      </c>
      <c r="W5">
        <v>2.4</v>
      </c>
      <c r="X5">
        <v>14.6</v>
      </c>
      <c r="Y5">
        <v>14</v>
      </c>
      <c r="Z5">
        <v>13.7</v>
      </c>
      <c r="AA5">
        <v>7.3</v>
      </c>
      <c r="AB5" s="18"/>
      <c r="AC5" s="14">
        <v>6.8497760000000003</v>
      </c>
      <c r="AD5" s="23">
        <v>229.18700000000001</v>
      </c>
      <c r="AE5" s="3">
        <f t="shared" si="0"/>
        <v>2.9887279819536011E-2</v>
      </c>
    </row>
    <row r="6" spans="1:31">
      <c r="A6" s="13">
        <v>41030</v>
      </c>
      <c r="B6">
        <v>2012</v>
      </c>
      <c r="C6">
        <v>141.4</v>
      </c>
      <c r="D6">
        <v>110.2</v>
      </c>
      <c r="E6">
        <v>19.5</v>
      </c>
      <c r="F6">
        <v>121.9</v>
      </c>
      <c r="G6">
        <v>90.7</v>
      </c>
      <c r="H6">
        <v>8.1999999999999993</v>
      </c>
      <c r="I6">
        <v>11.3</v>
      </c>
      <c r="J6">
        <v>23</v>
      </c>
      <c r="K6">
        <v>3.4</v>
      </c>
      <c r="L6">
        <v>17.100000000000001</v>
      </c>
      <c r="M6">
        <v>2.5</v>
      </c>
      <c r="N6">
        <v>2.5</v>
      </c>
      <c r="O6">
        <v>5.8</v>
      </c>
      <c r="P6">
        <v>17.899999999999999</v>
      </c>
      <c r="Q6">
        <v>8.1999999999999993</v>
      </c>
      <c r="R6">
        <v>18.600000000000001</v>
      </c>
      <c r="S6">
        <v>17.7</v>
      </c>
      <c r="T6">
        <v>15.7</v>
      </c>
      <c r="U6">
        <v>5.2</v>
      </c>
      <c r="V6">
        <v>31.2</v>
      </c>
      <c r="W6">
        <v>2.6</v>
      </c>
      <c r="X6">
        <v>14.7</v>
      </c>
      <c r="Y6">
        <v>14.2</v>
      </c>
      <c r="Z6">
        <v>13.9</v>
      </c>
      <c r="AA6">
        <v>7.3</v>
      </c>
      <c r="AB6" s="18"/>
      <c r="AC6" s="14">
        <v>7.2043400000000002</v>
      </c>
      <c r="AD6" s="23">
        <v>228.71299999999999</v>
      </c>
      <c r="AE6" s="3">
        <f t="shared" si="0"/>
        <v>3.1499477511116557E-2</v>
      </c>
    </row>
    <row r="7" spans="1:31">
      <c r="A7" s="13">
        <v>41061</v>
      </c>
      <c r="B7">
        <v>2012</v>
      </c>
      <c r="C7">
        <v>142.30000000000001</v>
      </c>
      <c r="D7">
        <v>112.5</v>
      </c>
      <c r="E7">
        <v>20</v>
      </c>
      <c r="F7">
        <v>122.3</v>
      </c>
      <c r="G7">
        <v>92.5</v>
      </c>
      <c r="H7">
        <v>8.5</v>
      </c>
      <c r="I7">
        <v>11.5</v>
      </c>
      <c r="J7">
        <v>23.1</v>
      </c>
      <c r="K7">
        <v>3.4</v>
      </c>
      <c r="L7">
        <v>17.100000000000001</v>
      </c>
      <c r="M7">
        <v>2.6</v>
      </c>
      <c r="N7">
        <v>2.5</v>
      </c>
      <c r="O7">
        <v>5.9</v>
      </c>
      <c r="P7">
        <v>18.2</v>
      </c>
      <c r="Q7">
        <v>8.4</v>
      </c>
      <c r="R7">
        <v>18.600000000000001</v>
      </c>
      <c r="S7">
        <v>19</v>
      </c>
      <c r="T7">
        <v>16.5</v>
      </c>
      <c r="U7">
        <v>5.2</v>
      </c>
      <c r="V7">
        <v>29.8</v>
      </c>
      <c r="W7">
        <v>2.7</v>
      </c>
      <c r="X7">
        <v>13.1</v>
      </c>
      <c r="Y7">
        <v>12.5</v>
      </c>
      <c r="Z7">
        <v>14</v>
      </c>
      <c r="AA7">
        <v>7.1</v>
      </c>
      <c r="AB7" s="18"/>
      <c r="AC7" s="14">
        <v>7.8127219999999999</v>
      </c>
      <c r="AD7" s="23">
        <v>228.524</v>
      </c>
      <c r="AE7" s="3">
        <f t="shared" si="0"/>
        <v>3.4187752708687055E-2</v>
      </c>
    </row>
    <row r="8" spans="1:31">
      <c r="A8" s="13">
        <v>41091</v>
      </c>
      <c r="B8">
        <v>2012</v>
      </c>
      <c r="C8">
        <v>140.19999999999999</v>
      </c>
      <c r="D8">
        <v>113</v>
      </c>
      <c r="E8">
        <v>19.8</v>
      </c>
      <c r="F8">
        <v>120.4</v>
      </c>
      <c r="G8">
        <v>93.2</v>
      </c>
      <c r="H8">
        <v>8.3000000000000007</v>
      </c>
      <c r="I8">
        <v>11.5</v>
      </c>
      <c r="J8">
        <v>23.2</v>
      </c>
      <c r="K8">
        <v>3.4</v>
      </c>
      <c r="L8">
        <v>17.2</v>
      </c>
      <c r="M8">
        <v>2.6</v>
      </c>
      <c r="N8">
        <v>2.5</v>
      </c>
      <c r="O8">
        <v>5.8</v>
      </c>
      <c r="P8">
        <v>18.399999999999999</v>
      </c>
      <c r="Q8">
        <v>8.6</v>
      </c>
      <c r="R8">
        <v>18.7</v>
      </c>
      <c r="S8">
        <v>19.3</v>
      </c>
      <c r="T8">
        <v>16.899999999999999</v>
      </c>
      <c r="U8">
        <v>5.3</v>
      </c>
      <c r="V8">
        <v>27.2</v>
      </c>
      <c r="W8">
        <v>2.7</v>
      </c>
      <c r="X8">
        <v>12</v>
      </c>
      <c r="Y8">
        <v>11.3</v>
      </c>
      <c r="Z8">
        <v>12.5</v>
      </c>
      <c r="AA8">
        <v>5.9</v>
      </c>
      <c r="AB8" s="18"/>
      <c r="AC8" s="14">
        <v>7.1128640000000001</v>
      </c>
      <c r="AD8" s="23">
        <v>228.59</v>
      </c>
      <c r="AE8" s="3">
        <f t="shared" si="0"/>
        <v>3.1116251804540879E-2</v>
      </c>
    </row>
    <row r="9" spans="1:31">
      <c r="A9" s="13">
        <v>41122</v>
      </c>
      <c r="B9">
        <v>2012</v>
      </c>
      <c r="C9">
        <v>141.30000000000001</v>
      </c>
      <c r="D9">
        <v>113.2</v>
      </c>
      <c r="E9">
        <v>19.7</v>
      </c>
      <c r="F9">
        <v>121.6</v>
      </c>
      <c r="G9">
        <v>93.5</v>
      </c>
      <c r="H9">
        <v>8.3000000000000007</v>
      </c>
      <c r="I9">
        <v>11.4</v>
      </c>
      <c r="J9">
        <v>23.4</v>
      </c>
      <c r="K9">
        <v>3.4</v>
      </c>
      <c r="L9">
        <v>17.3</v>
      </c>
      <c r="M9">
        <v>2.7</v>
      </c>
      <c r="N9">
        <v>2.4</v>
      </c>
      <c r="O9">
        <v>5.8</v>
      </c>
      <c r="P9">
        <v>18.5</v>
      </c>
      <c r="Q9">
        <v>8.6</v>
      </c>
      <c r="R9">
        <v>18.8</v>
      </c>
      <c r="S9">
        <v>19.399999999999999</v>
      </c>
      <c r="T9">
        <v>17</v>
      </c>
      <c r="U9">
        <v>5.2</v>
      </c>
      <c r="V9">
        <v>28.1</v>
      </c>
      <c r="W9">
        <v>2.7</v>
      </c>
      <c r="X9">
        <v>12.8</v>
      </c>
      <c r="Y9">
        <v>12.2</v>
      </c>
      <c r="Z9">
        <v>12.6</v>
      </c>
      <c r="AA9">
        <v>6.1</v>
      </c>
      <c r="AB9" s="18"/>
      <c r="AC9" s="14">
        <v>7.8428979999999999</v>
      </c>
      <c r="AD9" s="23">
        <v>229.91800000000001</v>
      </c>
      <c r="AE9" s="3">
        <f t="shared" si="0"/>
        <v>3.4111718090797591E-2</v>
      </c>
    </row>
    <row r="10" spans="1:31">
      <c r="A10" s="13">
        <v>41153</v>
      </c>
      <c r="B10">
        <v>2012</v>
      </c>
      <c r="C10">
        <v>142.1</v>
      </c>
      <c r="D10">
        <v>111.7</v>
      </c>
      <c r="E10">
        <v>19.3</v>
      </c>
      <c r="F10">
        <v>122.8</v>
      </c>
      <c r="G10">
        <v>92.4</v>
      </c>
      <c r="H10">
        <v>7.9</v>
      </c>
      <c r="I10">
        <v>11.4</v>
      </c>
      <c r="J10">
        <v>23.2</v>
      </c>
      <c r="K10">
        <v>3.4</v>
      </c>
      <c r="L10">
        <v>17.2</v>
      </c>
      <c r="M10">
        <v>2.6</v>
      </c>
      <c r="N10">
        <v>2.4</v>
      </c>
      <c r="O10">
        <v>5.7</v>
      </c>
      <c r="P10">
        <v>18.5</v>
      </c>
      <c r="Q10">
        <v>8.9</v>
      </c>
      <c r="R10">
        <v>18.8</v>
      </c>
      <c r="S10">
        <v>18.600000000000001</v>
      </c>
      <c r="T10">
        <v>16.600000000000001</v>
      </c>
      <c r="U10">
        <v>5.2</v>
      </c>
      <c r="V10">
        <v>30.4</v>
      </c>
      <c r="W10">
        <v>2.6</v>
      </c>
      <c r="X10">
        <v>14.7</v>
      </c>
      <c r="Y10">
        <v>14.1</v>
      </c>
      <c r="Z10">
        <v>13.1</v>
      </c>
      <c r="AA10">
        <v>6.8</v>
      </c>
      <c r="AB10" s="18"/>
      <c r="AC10" s="14">
        <v>7.6223799999999997</v>
      </c>
      <c r="AD10" s="23">
        <v>231.01499999999999</v>
      </c>
      <c r="AE10" s="3">
        <f t="shared" si="0"/>
        <v>3.2995173473583966E-2</v>
      </c>
    </row>
    <row r="11" spans="1:31">
      <c r="A11" s="13">
        <v>41183</v>
      </c>
      <c r="B11">
        <v>2012</v>
      </c>
      <c r="C11">
        <v>142.5</v>
      </c>
      <c r="D11">
        <v>111.6</v>
      </c>
      <c r="E11">
        <v>19.399999999999999</v>
      </c>
      <c r="F11">
        <v>123.1</v>
      </c>
      <c r="G11">
        <v>92.2</v>
      </c>
      <c r="H11">
        <v>7.9</v>
      </c>
      <c r="I11">
        <v>11.5</v>
      </c>
      <c r="J11">
        <v>23.1</v>
      </c>
      <c r="K11">
        <v>3.4</v>
      </c>
      <c r="L11">
        <v>17.100000000000001</v>
      </c>
      <c r="M11">
        <v>2.6</v>
      </c>
      <c r="N11">
        <v>2.4</v>
      </c>
      <c r="O11">
        <v>5.8</v>
      </c>
      <c r="P11">
        <v>18.899999999999999</v>
      </c>
      <c r="Q11">
        <v>9</v>
      </c>
      <c r="R11">
        <v>19</v>
      </c>
      <c r="S11">
        <v>17.8</v>
      </c>
      <c r="T11">
        <v>15.9</v>
      </c>
      <c r="U11">
        <v>5.2</v>
      </c>
      <c r="V11">
        <v>30.9</v>
      </c>
      <c r="W11">
        <v>2.5</v>
      </c>
      <c r="X11">
        <v>14.8</v>
      </c>
      <c r="Y11">
        <v>14.3</v>
      </c>
      <c r="Z11">
        <v>13.6</v>
      </c>
      <c r="AA11">
        <v>7.2</v>
      </c>
      <c r="AB11" s="18"/>
      <c r="AC11" s="14">
        <v>7.2448600000000001</v>
      </c>
      <c r="AD11" s="23">
        <v>231.63800000000001</v>
      </c>
      <c r="AE11" s="3">
        <f t="shared" si="0"/>
        <v>3.1276647182241255E-2</v>
      </c>
    </row>
    <row r="12" spans="1:31">
      <c r="A12" s="13">
        <v>41214</v>
      </c>
      <c r="B12">
        <v>2012</v>
      </c>
      <c r="C12">
        <v>142.69999999999999</v>
      </c>
      <c r="D12">
        <v>111.8</v>
      </c>
      <c r="E12">
        <v>19.7</v>
      </c>
      <c r="F12">
        <v>123</v>
      </c>
      <c r="G12">
        <v>92.1</v>
      </c>
      <c r="H12">
        <v>8.1</v>
      </c>
      <c r="I12">
        <v>11.6</v>
      </c>
      <c r="J12">
        <v>23.7</v>
      </c>
      <c r="K12">
        <v>3.4</v>
      </c>
      <c r="L12">
        <v>17.7</v>
      </c>
      <c r="M12">
        <v>2.6</v>
      </c>
      <c r="N12">
        <v>2.4</v>
      </c>
      <c r="O12">
        <v>5.7</v>
      </c>
      <c r="P12">
        <v>18.8</v>
      </c>
      <c r="Q12">
        <v>9</v>
      </c>
      <c r="R12">
        <v>19</v>
      </c>
      <c r="S12">
        <v>17.3</v>
      </c>
      <c r="T12">
        <v>15.4</v>
      </c>
      <c r="U12">
        <v>5.2</v>
      </c>
      <c r="V12">
        <v>30.9</v>
      </c>
      <c r="W12">
        <v>2.4</v>
      </c>
      <c r="X12">
        <v>14.9</v>
      </c>
      <c r="Y12">
        <v>14.4</v>
      </c>
      <c r="Z12">
        <v>13.6</v>
      </c>
      <c r="AA12">
        <v>7.3</v>
      </c>
      <c r="AB12" s="18"/>
      <c r="AC12" s="14">
        <v>7.1105970000000003</v>
      </c>
      <c r="AD12" s="23">
        <v>231.249</v>
      </c>
      <c r="AE12" s="3">
        <f t="shared" si="0"/>
        <v>3.074866053474826E-2</v>
      </c>
    </row>
    <row r="13" spans="1:31">
      <c r="A13" s="13">
        <v>41244</v>
      </c>
      <c r="B13">
        <v>2012</v>
      </c>
      <c r="C13">
        <v>142.4</v>
      </c>
      <c r="D13">
        <v>111.6</v>
      </c>
      <c r="E13">
        <v>19.7</v>
      </c>
      <c r="F13">
        <v>122.7</v>
      </c>
      <c r="G13">
        <v>91.9</v>
      </c>
      <c r="H13">
        <v>8.1</v>
      </c>
      <c r="I13">
        <v>11.6</v>
      </c>
      <c r="J13">
        <v>23.7</v>
      </c>
      <c r="K13">
        <v>3.5</v>
      </c>
      <c r="L13">
        <v>17.600000000000001</v>
      </c>
      <c r="M13">
        <v>2.6</v>
      </c>
      <c r="N13">
        <v>2.4</v>
      </c>
      <c r="O13">
        <v>5.8</v>
      </c>
      <c r="P13">
        <v>18.3</v>
      </c>
      <c r="Q13">
        <v>8.3000000000000007</v>
      </c>
      <c r="R13">
        <v>19.3</v>
      </c>
      <c r="S13">
        <v>17.2</v>
      </c>
      <c r="T13">
        <v>15.4</v>
      </c>
      <c r="U13">
        <v>5.2</v>
      </c>
      <c r="V13">
        <v>30.8</v>
      </c>
      <c r="W13">
        <v>2.4</v>
      </c>
      <c r="X13">
        <v>15</v>
      </c>
      <c r="Y13">
        <v>14.5</v>
      </c>
      <c r="Z13">
        <v>13.4</v>
      </c>
      <c r="AA13">
        <v>7.2</v>
      </c>
      <c r="AB13" s="18"/>
      <c r="AC13" s="14">
        <v>9.4842420000000001</v>
      </c>
      <c r="AD13" s="23">
        <v>231.221</v>
      </c>
      <c r="AE13" s="3">
        <f t="shared" si="0"/>
        <v>4.1018082267614102E-2</v>
      </c>
    </row>
    <row r="14" spans="1:31">
      <c r="A14" s="13">
        <v>41275</v>
      </c>
      <c r="B14">
        <v>2013</v>
      </c>
      <c r="C14">
        <v>136.19999999999999</v>
      </c>
      <c r="D14">
        <v>103.5</v>
      </c>
      <c r="E14">
        <v>19.5</v>
      </c>
      <c r="F14">
        <v>116.7</v>
      </c>
      <c r="G14">
        <v>84</v>
      </c>
      <c r="H14">
        <v>7.9</v>
      </c>
      <c r="I14">
        <v>11.6</v>
      </c>
      <c r="J14">
        <v>22.6</v>
      </c>
      <c r="K14">
        <v>3.5</v>
      </c>
      <c r="L14">
        <v>16.600000000000001</v>
      </c>
      <c r="M14">
        <v>2.5</v>
      </c>
      <c r="N14">
        <v>2.4</v>
      </c>
      <c r="O14">
        <v>5.7</v>
      </c>
      <c r="P14">
        <v>17.899999999999999</v>
      </c>
      <c r="Q14">
        <v>8</v>
      </c>
      <c r="R14">
        <v>14</v>
      </c>
      <c r="S14">
        <v>16.2</v>
      </c>
      <c r="T14">
        <v>14.5</v>
      </c>
      <c r="U14">
        <v>5.2</v>
      </c>
      <c r="V14">
        <v>32.700000000000003</v>
      </c>
      <c r="W14">
        <v>2.4</v>
      </c>
      <c r="X14">
        <v>17.100000000000001</v>
      </c>
      <c r="Y14">
        <v>11.3</v>
      </c>
      <c r="Z14">
        <v>13.2</v>
      </c>
      <c r="AA14">
        <v>7.1</v>
      </c>
      <c r="AB14" s="18"/>
      <c r="AC14" s="14">
        <v>6.903797</v>
      </c>
      <c r="AD14" s="23">
        <v>231.679</v>
      </c>
      <c r="AE14" s="3">
        <f t="shared" si="0"/>
        <v>2.9798976169613991E-2</v>
      </c>
    </row>
    <row r="15" spans="1:31">
      <c r="A15" s="13">
        <v>41306</v>
      </c>
      <c r="B15">
        <v>2013</v>
      </c>
      <c r="C15">
        <v>140.30000000000001</v>
      </c>
      <c r="D15">
        <v>104.4</v>
      </c>
      <c r="E15">
        <v>19.600000000000001</v>
      </c>
      <c r="F15">
        <v>120.7</v>
      </c>
      <c r="G15">
        <v>84.8</v>
      </c>
      <c r="H15">
        <v>8</v>
      </c>
      <c r="I15">
        <v>11.6</v>
      </c>
      <c r="J15">
        <v>22.5</v>
      </c>
      <c r="K15">
        <v>3.5</v>
      </c>
      <c r="L15">
        <v>16.5</v>
      </c>
      <c r="M15">
        <v>2.5</v>
      </c>
      <c r="N15">
        <v>2.4</v>
      </c>
      <c r="O15">
        <v>5.7</v>
      </c>
      <c r="P15">
        <v>18.100000000000001</v>
      </c>
      <c r="Q15">
        <v>8.1</v>
      </c>
      <c r="R15">
        <v>14.2</v>
      </c>
      <c r="S15">
        <v>16.600000000000001</v>
      </c>
      <c r="T15">
        <v>14.8</v>
      </c>
      <c r="U15">
        <v>5.3</v>
      </c>
      <c r="V15">
        <v>35.9</v>
      </c>
      <c r="W15">
        <v>2.4</v>
      </c>
      <c r="X15">
        <v>20</v>
      </c>
      <c r="Y15">
        <v>14.2</v>
      </c>
      <c r="Z15">
        <v>13.5</v>
      </c>
      <c r="AA15">
        <v>7.3</v>
      </c>
      <c r="AB15" s="18"/>
      <c r="AC15" s="14">
        <v>6.6652290000000001</v>
      </c>
      <c r="AD15" s="23">
        <v>232.93700000000001</v>
      </c>
      <c r="AE15" s="3">
        <f t="shared" si="0"/>
        <v>2.8613869844636101E-2</v>
      </c>
    </row>
    <row r="16" spans="1:31">
      <c r="A16" s="13">
        <v>41334</v>
      </c>
      <c r="B16">
        <v>2013</v>
      </c>
      <c r="C16">
        <v>141.6</v>
      </c>
      <c r="D16">
        <v>105.5</v>
      </c>
      <c r="E16">
        <v>20</v>
      </c>
      <c r="F16">
        <v>121.6</v>
      </c>
      <c r="G16">
        <v>85.5</v>
      </c>
      <c r="H16">
        <v>8.3000000000000007</v>
      </c>
      <c r="I16">
        <v>11.7</v>
      </c>
      <c r="J16">
        <v>22.6</v>
      </c>
      <c r="K16">
        <v>3.5</v>
      </c>
      <c r="L16">
        <v>16.600000000000001</v>
      </c>
      <c r="M16">
        <v>2.5</v>
      </c>
      <c r="N16">
        <v>2.4</v>
      </c>
      <c r="O16">
        <v>5.7</v>
      </c>
      <c r="P16">
        <v>18.399999999999999</v>
      </c>
      <c r="Q16">
        <v>8.3000000000000007</v>
      </c>
      <c r="R16">
        <v>14.2</v>
      </c>
      <c r="S16">
        <v>16.899999999999999</v>
      </c>
      <c r="T16">
        <v>15</v>
      </c>
      <c r="U16">
        <v>5.3</v>
      </c>
      <c r="V16">
        <v>36.1</v>
      </c>
      <c r="W16">
        <v>2.4</v>
      </c>
      <c r="X16">
        <v>20.100000000000001</v>
      </c>
      <c r="Y16">
        <v>14.3</v>
      </c>
      <c r="Z16">
        <v>13.6</v>
      </c>
      <c r="AA16">
        <v>7.4</v>
      </c>
      <c r="AB16" s="18"/>
      <c r="AC16" s="14">
        <v>7.5399089999999998</v>
      </c>
      <c r="AD16" s="23">
        <v>232.28200000000001</v>
      </c>
      <c r="AE16" s="3">
        <f t="shared" si="0"/>
        <v>3.246015188434747E-2</v>
      </c>
    </row>
    <row r="17" spans="1:31">
      <c r="A17" s="13">
        <v>41365</v>
      </c>
      <c r="B17">
        <v>2013</v>
      </c>
      <c r="C17">
        <v>143</v>
      </c>
      <c r="D17">
        <v>106.9</v>
      </c>
      <c r="E17">
        <v>20.100000000000001</v>
      </c>
      <c r="F17">
        <v>122.9</v>
      </c>
      <c r="G17">
        <v>86.8</v>
      </c>
      <c r="H17">
        <v>8.4</v>
      </c>
      <c r="I17">
        <v>11.7</v>
      </c>
      <c r="J17">
        <v>22.9</v>
      </c>
      <c r="K17">
        <v>3.6</v>
      </c>
      <c r="L17">
        <v>16.8</v>
      </c>
      <c r="M17">
        <v>2.5</v>
      </c>
      <c r="N17">
        <v>2.4</v>
      </c>
      <c r="O17">
        <v>5.8</v>
      </c>
      <c r="P17">
        <v>18.899999999999999</v>
      </c>
      <c r="Q17">
        <v>8.6</v>
      </c>
      <c r="R17">
        <v>14.1</v>
      </c>
      <c r="S17">
        <v>17.3</v>
      </c>
      <c r="T17">
        <v>15.3</v>
      </c>
      <c r="U17">
        <v>5.4</v>
      </c>
      <c r="V17">
        <v>36.1</v>
      </c>
      <c r="W17">
        <v>2.4</v>
      </c>
      <c r="X17">
        <v>20</v>
      </c>
      <c r="Y17">
        <v>14.4</v>
      </c>
      <c r="Z17">
        <v>13.7</v>
      </c>
      <c r="AA17">
        <v>7.3</v>
      </c>
      <c r="AB17" s="18"/>
      <c r="AC17" s="14">
        <v>6.9665699999999999</v>
      </c>
      <c r="AD17" s="23">
        <v>231.797</v>
      </c>
      <c r="AE17" s="3">
        <f t="shared" si="0"/>
        <v>3.0054616755178024E-2</v>
      </c>
    </row>
    <row r="18" spans="1:31">
      <c r="A18" s="13">
        <v>41395</v>
      </c>
      <c r="B18">
        <v>2013</v>
      </c>
      <c r="C18">
        <v>146.30000000000001</v>
      </c>
      <c r="D18">
        <v>109.6</v>
      </c>
      <c r="E18">
        <v>20.7</v>
      </c>
      <c r="F18">
        <v>125.6</v>
      </c>
      <c r="G18">
        <v>88.9</v>
      </c>
      <c r="H18">
        <v>8.9</v>
      </c>
      <c r="I18">
        <v>11.8</v>
      </c>
      <c r="J18">
        <v>23.4</v>
      </c>
      <c r="K18">
        <v>3.6</v>
      </c>
      <c r="L18">
        <v>17.2</v>
      </c>
      <c r="M18">
        <v>2.6</v>
      </c>
      <c r="N18">
        <v>2.4</v>
      </c>
      <c r="O18">
        <v>5.9</v>
      </c>
      <c r="P18">
        <v>19.399999999999999</v>
      </c>
      <c r="Q18">
        <v>9.1999999999999993</v>
      </c>
      <c r="R18">
        <v>14.2</v>
      </c>
      <c r="S18">
        <v>18.2</v>
      </c>
      <c r="T18">
        <v>16.2</v>
      </c>
      <c r="U18">
        <v>5.4</v>
      </c>
      <c r="V18">
        <v>36.700000000000003</v>
      </c>
      <c r="W18">
        <v>2.5</v>
      </c>
      <c r="X18">
        <v>20.2</v>
      </c>
      <c r="Y18">
        <v>14.5</v>
      </c>
      <c r="Z18">
        <v>14</v>
      </c>
      <c r="AA18">
        <v>7.4</v>
      </c>
      <c r="AB18" s="18"/>
      <c r="AC18" s="14">
        <v>7.6703060000000001</v>
      </c>
      <c r="AD18" s="23">
        <v>231.893</v>
      </c>
      <c r="AE18" s="3">
        <f t="shared" si="0"/>
        <v>3.3076919096307347E-2</v>
      </c>
    </row>
    <row r="19" spans="1:31">
      <c r="A19" s="13">
        <v>41426</v>
      </c>
      <c r="B19">
        <v>2013</v>
      </c>
      <c r="C19">
        <v>147.6</v>
      </c>
      <c r="D19">
        <v>111.7</v>
      </c>
      <c r="E19">
        <v>21</v>
      </c>
      <c r="F19">
        <v>126.6</v>
      </c>
      <c r="G19">
        <v>90.7</v>
      </c>
      <c r="H19">
        <v>9.1</v>
      </c>
      <c r="I19">
        <v>11.9</v>
      </c>
      <c r="J19">
        <v>23.6</v>
      </c>
      <c r="K19">
        <v>3.6</v>
      </c>
      <c r="L19">
        <v>17.3</v>
      </c>
      <c r="M19">
        <v>2.7</v>
      </c>
      <c r="N19">
        <v>2.4</v>
      </c>
      <c r="O19">
        <v>6</v>
      </c>
      <c r="P19">
        <v>19.5</v>
      </c>
      <c r="Q19">
        <v>9.4</v>
      </c>
      <c r="R19">
        <v>14.1</v>
      </c>
      <c r="S19">
        <v>19.600000000000001</v>
      </c>
      <c r="T19">
        <v>17</v>
      </c>
      <c r="U19">
        <v>5.5</v>
      </c>
      <c r="V19">
        <v>35.9</v>
      </c>
      <c r="W19">
        <v>2.6</v>
      </c>
      <c r="X19">
        <v>19.399999999999999</v>
      </c>
      <c r="Y19">
        <v>13.7</v>
      </c>
      <c r="Z19">
        <v>13.9</v>
      </c>
      <c r="AA19">
        <v>7</v>
      </c>
      <c r="AB19" s="18"/>
      <c r="AC19" s="14">
        <v>8.1408400000000007</v>
      </c>
      <c r="AD19" s="23">
        <v>232.44499999999999</v>
      </c>
      <c r="AE19" s="3">
        <f t="shared" si="0"/>
        <v>3.5022650519477727E-2</v>
      </c>
    </row>
    <row r="20" spans="1:31">
      <c r="A20" s="13">
        <v>41456</v>
      </c>
      <c r="B20">
        <v>2013</v>
      </c>
      <c r="C20">
        <v>145.1</v>
      </c>
      <c r="D20">
        <v>112.5</v>
      </c>
      <c r="E20">
        <v>21</v>
      </c>
      <c r="F20">
        <v>124.1</v>
      </c>
      <c r="G20">
        <v>91.5</v>
      </c>
      <c r="H20">
        <v>9.1999999999999993</v>
      </c>
      <c r="I20">
        <v>11.8</v>
      </c>
      <c r="J20">
        <v>23.8</v>
      </c>
      <c r="K20">
        <v>3.7</v>
      </c>
      <c r="L20">
        <v>17.399999999999999</v>
      </c>
      <c r="M20">
        <v>2.7</v>
      </c>
      <c r="N20">
        <v>2.4</v>
      </c>
      <c r="O20">
        <v>6</v>
      </c>
      <c r="P20">
        <v>19.600000000000001</v>
      </c>
      <c r="Q20">
        <v>9.3000000000000007</v>
      </c>
      <c r="R20">
        <v>14.2</v>
      </c>
      <c r="S20">
        <v>20</v>
      </c>
      <c r="T20">
        <v>17.399999999999999</v>
      </c>
      <c r="U20">
        <v>5.5</v>
      </c>
      <c r="V20">
        <v>32.6</v>
      </c>
      <c r="W20">
        <v>2.6</v>
      </c>
      <c r="X20">
        <v>17</v>
      </c>
      <c r="Y20">
        <v>11.3</v>
      </c>
      <c r="Z20">
        <v>13</v>
      </c>
      <c r="AA20">
        <v>6.1</v>
      </c>
      <c r="AB20" s="18"/>
      <c r="AC20" s="14">
        <v>7.6135169999999999</v>
      </c>
      <c r="AD20" s="23">
        <v>232.9</v>
      </c>
      <c r="AE20" s="3">
        <f t="shared" si="0"/>
        <v>3.2690068699012448E-2</v>
      </c>
    </row>
    <row r="21" spans="1:31">
      <c r="A21" s="13">
        <v>41487</v>
      </c>
      <c r="B21">
        <v>2013</v>
      </c>
      <c r="C21">
        <v>146.69999999999999</v>
      </c>
      <c r="D21">
        <v>113.1</v>
      </c>
      <c r="E21">
        <v>20.9</v>
      </c>
      <c r="F21">
        <v>125.8</v>
      </c>
      <c r="G21">
        <v>92.2</v>
      </c>
      <c r="H21">
        <v>9.1</v>
      </c>
      <c r="I21">
        <v>11.8</v>
      </c>
      <c r="J21">
        <v>23.9</v>
      </c>
      <c r="K21">
        <v>3.7</v>
      </c>
      <c r="L21">
        <v>17.399999999999999</v>
      </c>
      <c r="M21">
        <v>2.8</v>
      </c>
      <c r="N21">
        <v>2.4</v>
      </c>
      <c r="O21">
        <v>6.1</v>
      </c>
      <c r="P21">
        <v>19.899999999999999</v>
      </c>
      <c r="Q21">
        <v>9.6</v>
      </c>
      <c r="R21">
        <v>14.3</v>
      </c>
      <c r="S21">
        <v>20.100000000000001</v>
      </c>
      <c r="T21">
        <v>17.7</v>
      </c>
      <c r="U21">
        <v>5.5</v>
      </c>
      <c r="V21">
        <v>33.6</v>
      </c>
      <c r="W21">
        <v>2.6</v>
      </c>
      <c r="X21">
        <v>18.100000000000001</v>
      </c>
      <c r="Y21">
        <v>12.5</v>
      </c>
      <c r="Z21">
        <v>12.9</v>
      </c>
      <c r="AA21">
        <v>6.2</v>
      </c>
      <c r="AB21" s="18"/>
      <c r="AC21" s="14">
        <v>8.1719580000000001</v>
      </c>
      <c r="AD21" s="23">
        <v>233.45599999999999</v>
      </c>
      <c r="AE21" s="3">
        <f t="shared" si="0"/>
        <v>3.5004274895483523E-2</v>
      </c>
    </row>
    <row r="22" spans="1:31">
      <c r="A22" s="13">
        <v>41518</v>
      </c>
      <c r="B22">
        <v>2013</v>
      </c>
      <c r="C22">
        <v>146.6</v>
      </c>
      <c r="D22">
        <v>110.6</v>
      </c>
      <c r="E22">
        <v>20.5</v>
      </c>
      <c r="F22">
        <v>126.1</v>
      </c>
      <c r="G22">
        <v>90.1</v>
      </c>
      <c r="H22">
        <v>8.6999999999999993</v>
      </c>
      <c r="I22">
        <v>11.8</v>
      </c>
      <c r="J22">
        <v>23.7</v>
      </c>
      <c r="K22">
        <v>3.7</v>
      </c>
      <c r="L22">
        <v>17.2</v>
      </c>
      <c r="M22">
        <v>2.8</v>
      </c>
      <c r="N22">
        <v>2.4</v>
      </c>
      <c r="O22">
        <v>6</v>
      </c>
      <c r="P22">
        <v>19.7</v>
      </c>
      <c r="Q22">
        <v>9.4</v>
      </c>
      <c r="R22">
        <v>14.1</v>
      </c>
      <c r="S22">
        <v>18.8</v>
      </c>
      <c r="T22">
        <v>16.8</v>
      </c>
      <c r="U22">
        <v>5.4</v>
      </c>
      <c r="V22">
        <v>36</v>
      </c>
      <c r="W22">
        <v>2.6</v>
      </c>
      <c r="X22">
        <v>20.100000000000001</v>
      </c>
      <c r="Y22">
        <v>14.4</v>
      </c>
      <c r="Z22">
        <v>13.3</v>
      </c>
      <c r="AA22">
        <v>6.8</v>
      </c>
      <c r="AB22" s="18"/>
      <c r="AC22" s="14">
        <v>7.9688220000000003</v>
      </c>
      <c r="AD22" s="23">
        <v>233.54400000000001</v>
      </c>
      <c r="AE22" s="3">
        <f t="shared" si="0"/>
        <v>3.4121287637447331E-2</v>
      </c>
    </row>
    <row r="23" spans="1:31">
      <c r="A23" s="13">
        <v>41548</v>
      </c>
      <c r="B23">
        <v>2013</v>
      </c>
      <c r="C23">
        <v>146.9</v>
      </c>
      <c r="D23">
        <v>110.1</v>
      </c>
      <c r="E23">
        <v>20.7</v>
      </c>
      <c r="F23">
        <v>126.2</v>
      </c>
      <c r="G23">
        <v>89.4</v>
      </c>
      <c r="H23">
        <v>8.9</v>
      </c>
      <c r="I23">
        <v>11.8</v>
      </c>
      <c r="J23">
        <v>23.6</v>
      </c>
      <c r="K23">
        <v>3.7</v>
      </c>
      <c r="L23">
        <v>17.2</v>
      </c>
      <c r="M23">
        <v>2.7</v>
      </c>
      <c r="N23">
        <v>2.4</v>
      </c>
      <c r="O23">
        <v>6</v>
      </c>
      <c r="P23">
        <v>19.899999999999999</v>
      </c>
      <c r="Q23">
        <v>9.5</v>
      </c>
      <c r="R23">
        <v>14.3</v>
      </c>
      <c r="S23">
        <v>17.8</v>
      </c>
      <c r="T23">
        <v>16</v>
      </c>
      <c r="U23">
        <v>5.4</v>
      </c>
      <c r="V23">
        <v>36.799999999999997</v>
      </c>
      <c r="W23">
        <v>2.4</v>
      </c>
      <c r="X23">
        <v>20.5</v>
      </c>
      <c r="Y23">
        <v>14.8</v>
      </c>
      <c r="Z23">
        <v>13.9</v>
      </c>
      <c r="AA23">
        <v>7.3</v>
      </c>
      <c r="AB23" s="18"/>
      <c r="AC23" s="14">
        <v>7.4485729999999997</v>
      </c>
      <c r="AD23" s="23">
        <v>233.66900000000001</v>
      </c>
      <c r="AE23" s="3">
        <f t="shared" si="0"/>
        <v>3.1876598949796504E-2</v>
      </c>
    </row>
    <row r="24" spans="1:31">
      <c r="A24" s="13">
        <v>41579</v>
      </c>
      <c r="B24">
        <v>2013</v>
      </c>
      <c r="C24">
        <v>147.5</v>
      </c>
      <c r="D24">
        <v>110.7</v>
      </c>
      <c r="E24">
        <v>20.8</v>
      </c>
      <c r="F24">
        <v>126.7</v>
      </c>
      <c r="G24">
        <v>89.9</v>
      </c>
      <c r="H24">
        <v>9</v>
      </c>
      <c r="I24">
        <v>11.8</v>
      </c>
      <c r="J24">
        <v>24.3</v>
      </c>
      <c r="K24">
        <v>3.7</v>
      </c>
      <c r="L24">
        <v>17.899999999999999</v>
      </c>
      <c r="M24">
        <v>2.7</v>
      </c>
      <c r="N24">
        <v>2.5</v>
      </c>
      <c r="O24">
        <v>6</v>
      </c>
      <c r="P24">
        <v>19.7</v>
      </c>
      <c r="Q24">
        <v>9.1999999999999993</v>
      </c>
      <c r="R24">
        <v>14.4</v>
      </c>
      <c r="S24">
        <v>17.600000000000001</v>
      </c>
      <c r="T24">
        <v>15.7</v>
      </c>
      <c r="U24">
        <v>5.4</v>
      </c>
      <c r="V24">
        <v>36.799999999999997</v>
      </c>
      <c r="W24">
        <v>2.2999999999999998</v>
      </c>
      <c r="X24">
        <v>20.6</v>
      </c>
      <c r="Y24">
        <v>14.9</v>
      </c>
      <c r="Z24">
        <v>13.9</v>
      </c>
      <c r="AA24">
        <v>7.4</v>
      </c>
      <c r="AB24" s="18"/>
      <c r="AC24" s="14">
        <v>7.5604880000000003</v>
      </c>
      <c r="AD24" s="23">
        <v>234.1</v>
      </c>
      <c r="AE24" s="3">
        <f t="shared" si="0"/>
        <v>3.2295976078598888E-2</v>
      </c>
    </row>
    <row r="25" spans="1:31">
      <c r="A25" s="13">
        <v>41609</v>
      </c>
      <c r="B25">
        <v>2013</v>
      </c>
      <c r="C25">
        <v>147</v>
      </c>
      <c r="D25">
        <v>110.4</v>
      </c>
      <c r="E25">
        <v>20.8</v>
      </c>
      <c r="F25">
        <v>126.2</v>
      </c>
      <c r="G25">
        <v>89.6</v>
      </c>
      <c r="H25">
        <v>9</v>
      </c>
      <c r="I25">
        <v>11.8</v>
      </c>
      <c r="J25">
        <v>24.6</v>
      </c>
      <c r="K25">
        <v>3.8</v>
      </c>
      <c r="L25">
        <v>18</v>
      </c>
      <c r="M25">
        <v>2.8</v>
      </c>
      <c r="N25">
        <v>2.5</v>
      </c>
      <c r="O25">
        <v>6.1</v>
      </c>
      <c r="P25">
        <v>19.100000000000001</v>
      </c>
      <c r="Q25">
        <v>8.6999999999999993</v>
      </c>
      <c r="R25">
        <v>14.5</v>
      </c>
      <c r="S25">
        <v>17.399999999999999</v>
      </c>
      <c r="T25">
        <v>15.5</v>
      </c>
      <c r="U25">
        <v>5.4</v>
      </c>
      <c r="V25">
        <v>36.6</v>
      </c>
      <c r="W25">
        <v>2.4</v>
      </c>
      <c r="X25">
        <v>20.7</v>
      </c>
      <c r="Y25">
        <v>15</v>
      </c>
      <c r="Z25">
        <v>13.5</v>
      </c>
      <c r="AA25">
        <v>7.3</v>
      </c>
      <c r="AB25" s="18"/>
      <c r="AC25" s="14">
        <v>10.117188000000001</v>
      </c>
      <c r="AD25" s="23">
        <v>234.71899999999999</v>
      </c>
      <c r="AE25" s="3">
        <f t="shared" si="0"/>
        <v>4.3103404496440428E-2</v>
      </c>
    </row>
    <row r="26" spans="1:31">
      <c r="A26" s="13">
        <v>41640</v>
      </c>
      <c r="B26">
        <v>2014</v>
      </c>
      <c r="C26">
        <v>142</v>
      </c>
      <c r="D26">
        <v>107.3</v>
      </c>
      <c r="E26">
        <v>20.399999999999999</v>
      </c>
      <c r="F26">
        <v>121.6</v>
      </c>
      <c r="G26">
        <v>86.9</v>
      </c>
      <c r="H26">
        <v>8.6999999999999993</v>
      </c>
      <c r="I26">
        <v>11.7</v>
      </c>
      <c r="J26">
        <v>23.4</v>
      </c>
      <c r="K26">
        <v>3.7</v>
      </c>
      <c r="L26">
        <v>17</v>
      </c>
      <c r="M26">
        <v>2.7</v>
      </c>
      <c r="N26">
        <v>2.5</v>
      </c>
      <c r="O26">
        <v>5.9</v>
      </c>
      <c r="P26">
        <v>18.5</v>
      </c>
      <c r="Q26">
        <v>8.1</v>
      </c>
      <c r="R26">
        <v>14.5</v>
      </c>
      <c r="S26">
        <v>16.8</v>
      </c>
      <c r="T26">
        <v>15</v>
      </c>
      <c r="U26">
        <v>5.3</v>
      </c>
      <c r="V26">
        <v>34.700000000000003</v>
      </c>
      <c r="W26">
        <v>2.2999999999999998</v>
      </c>
      <c r="X26">
        <v>19.2</v>
      </c>
      <c r="Y26">
        <v>13.4</v>
      </c>
      <c r="Z26">
        <v>13.2</v>
      </c>
      <c r="AA26">
        <v>7.1</v>
      </c>
      <c r="AB26" s="18"/>
      <c r="AC26" s="14">
        <v>7.0800150000000004</v>
      </c>
      <c r="AD26" s="23">
        <v>235.28800000000001</v>
      </c>
      <c r="AE26" s="3">
        <f t="shared" si="0"/>
        <v>3.0090846111998911E-2</v>
      </c>
    </row>
    <row r="27" spans="1:31">
      <c r="A27" s="13">
        <v>41671</v>
      </c>
      <c r="B27">
        <v>2014</v>
      </c>
      <c r="C27">
        <v>144.19999999999999</v>
      </c>
      <c r="D27">
        <v>107.8</v>
      </c>
      <c r="E27">
        <v>20.6</v>
      </c>
      <c r="F27">
        <v>123.6</v>
      </c>
      <c r="G27">
        <v>87.2</v>
      </c>
      <c r="H27">
        <v>8.8000000000000007</v>
      </c>
      <c r="I27">
        <v>11.8</v>
      </c>
      <c r="J27">
        <v>23.2</v>
      </c>
      <c r="K27">
        <v>3.7</v>
      </c>
      <c r="L27">
        <v>16.8</v>
      </c>
      <c r="M27">
        <v>2.7</v>
      </c>
      <c r="N27">
        <v>2.5</v>
      </c>
      <c r="O27">
        <v>6</v>
      </c>
      <c r="P27">
        <v>18.399999999999999</v>
      </c>
      <c r="Q27">
        <v>7.9</v>
      </c>
      <c r="R27">
        <v>14.6</v>
      </c>
      <c r="S27">
        <v>17.100000000000001</v>
      </c>
      <c r="T27">
        <v>15.3</v>
      </c>
      <c r="U27">
        <v>5.4</v>
      </c>
      <c r="V27">
        <v>36.4</v>
      </c>
      <c r="W27">
        <v>2.2999999999999998</v>
      </c>
      <c r="X27">
        <v>20.5</v>
      </c>
      <c r="Y27">
        <v>14.7</v>
      </c>
      <c r="Z27">
        <v>13.6</v>
      </c>
      <c r="AA27">
        <v>7.4</v>
      </c>
      <c r="AB27" s="18"/>
      <c r="AC27" s="14">
        <v>6.8508259999999996</v>
      </c>
      <c r="AD27" s="23">
        <v>235.547</v>
      </c>
      <c r="AE27" s="3">
        <f t="shared" si="0"/>
        <v>2.9084751663150027E-2</v>
      </c>
    </row>
    <row r="28" spans="1:31">
      <c r="A28" s="13">
        <v>41699</v>
      </c>
      <c r="B28">
        <v>2014</v>
      </c>
      <c r="C28">
        <v>145.30000000000001</v>
      </c>
      <c r="D28">
        <v>108.7</v>
      </c>
      <c r="E28">
        <v>21</v>
      </c>
      <c r="F28">
        <v>124.3</v>
      </c>
      <c r="G28">
        <v>87.7</v>
      </c>
      <c r="H28">
        <v>9.1</v>
      </c>
      <c r="I28">
        <v>11.9</v>
      </c>
      <c r="J28">
        <v>23.2</v>
      </c>
      <c r="K28">
        <v>3.7</v>
      </c>
      <c r="L28">
        <v>16.8</v>
      </c>
      <c r="M28">
        <v>2.7</v>
      </c>
      <c r="N28">
        <v>2.5</v>
      </c>
      <c r="O28">
        <v>6</v>
      </c>
      <c r="P28">
        <v>18.3</v>
      </c>
      <c r="Q28">
        <v>7.8</v>
      </c>
      <c r="R28">
        <v>14.7</v>
      </c>
      <c r="S28">
        <v>17.600000000000001</v>
      </c>
      <c r="T28">
        <v>15.8</v>
      </c>
      <c r="U28">
        <v>5.4</v>
      </c>
      <c r="V28">
        <v>36.6</v>
      </c>
      <c r="W28">
        <v>2.2999999999999998</v>
      </c>
      <c r="X28">
        <v>20.5</v>
      </c>
      <c r="Y28">
        <v>14.7</v>
      </c>
      <c r="Z28">
        <v>13.8</v>
      </c>
      <c r="AA28">
        <v>7.5</v>
      </c>
      <c r="AB28" s="18"/>
      <c r="AC28" s="14">
        <v>8.2078489999999995</v>
      </c>
      <c r="AD28" s="23">
        <v>236.02799999999999</v>
      </c>
      <c r="AE28" s="3">
        <f t="shared" si="0"/>
        <v>3.4774895351398986E-2</v>
      </c>
    </row>
    <row r="29" spans="1:31">
      <c r="A29" s="13">
        <v>41730</v>
      </c>
      <c r="B29">
        <v>2014</v>
      </c>
      <c r="C29">
        <v>147.69999999999999</v>
      </c>
      <c r="D29">
        <v>111</v>
      </c>
      <c r="E29">
        <v>21.6</v>
      </c>
      <c r="F29">
        <v>126.1</v>
      </c>
      <c r="G29">
        <v>89.4</v>
      </c>
      <c r="H29">
        <v>9.6</v>
      </c>
      <c r="I29">
        <v>12</v>
      </c>
      <c r="J29">
        <v>23.5</v>
      </c>
      <c r="K29">
        <v>3.7</v>
      </c>
      <c r="L29">
        <v>17</v>
      </c>
      <c r="M29">
        <v>2.8</v>
      </c>
      <c r="N29">
        <v>2.5</v>
      </c>
      <c r="O29">
        <v>6.1</v>
      </c>
      <c r="P29">
        <v>19</v>
      </c>
      <c r="Q29">
        <v>8.1999999999999993</v>
      </c>
      <c r="R29">
        <v>14.8</v>
      </c>
      <c r="S29">
        <v>18.100000000000001</v>
      </c>
      <c r="T29">
        <v>16.100000000000001</v>
      </c>
      <c r="U29">
        <v>5.4</v>
      </c>
      <c r="V29">
        <v>36.700000000000003</v>
      </c>
      <c r="W29">
        <v>2.2999999999999998</v>
      </c>
      <c r="X29">
        <v>20.399999999999999</v>
      </c>
      <c r="Y29">
        <v>14.7</v>
      </c>
      <c r="Z29">
        <v>14</v>
      </c>
      <c r="AA29">
        <v>7.4</v>
      </c>
      <c r="AB29" s="18"/>
      <c r="AC29" s="14">
        <v>7.6834850000000001</v>
      </c>
      <c r="AD29" s="23">
        <v>236.46799999999999</v>
      </c>
      <c r="AE29" s="3">
        <f t="shared" si="0"/>
        <v>3.2492705144036405E-2</v>
      </c>
    </row>
    <row r="30" spans="1:31">
      <c r="A30" s="13">
        <v>41760</v>
      </c>
      <c r="B30">
        <v>2014</v>
      </c>
      <c r="C30">
        <v>150.5</v>
      </c>
      <c r="D30">
        <v>113.3</v>
      </c>
      <c r="E30">
        <v>21.9</v>
      </c>
      <c r="F30">
        <v>128.6</v>
      </c>
      <c r="G30">
        <v>91.4</v>
      </c>
      <c r="H30">
        <v>9.8000000000000007</v>
      </c>
      <c r="I30">
        <v>12.1</v>
      </c>
      <c r="J30">
        <v>23.9</v>
      </c>
      <c r="K30">
        <v>3.8</v>
      </c>
      <c r="L30">
        <v>17.2</v>
      </c>
      <c r="M30">
        <v>2.9</v>
      </c>
      <c r="N30">
        <v>2.6</v>
      </c>
      <c r="O30">
        <v>6.2</v>
      </c>
      <c r="P30">
        <v>19.100000000000001</v>
      </c>
      <c r="Q30">
        <v>8.5</v>
      </c>
      <c r="R30">
        <v>15</v>
      </c>
      <c r="S30">
        <v>19.100000000000001</v>
      </c>
      <c r="T30">
        <v>17</v>
      </c>
      <c r="U30">
        <v>5.5</v>
      </c>
      <c r="V30">
        <v>37.200000000000003</v>
      </c>
      <c r="W30">
        <v>2.4</v>
      </c>
      <c r="X30">
        <v>20.5</v>
      </c>
      <c r="Y30">
        <v>14.9</v>
      </c>
      <c r="Z30">
        <v>14.3</v>
      </c>
      <c r="AA30">
        <v>7.5</v>
      </c>
      <c r="AB30" s="18"/>
      <c r="AC30" s="14">
        <v>8.2169369999999997</v>
      </c>
      <c r="AD30" s="23">
        <v>236.91800000000001</v>
      </c>
      <c r="AE30" s="3">
        <f t="shared" si="0"/>
        <v>3.4682620147055095E-2</v>
      </c>
    </row>
    <row r="31" spans="1:31">
      <c r="A31" s="13">
        <v>41791</v>
      </c>
      <c r="B31">
        <v>2014</v>
      </c>
      <c r="C31">
        <v>152.4</v>
      </c>
      <c r="D31">
        <v>115.7</v>
      </c>
      <c r="E31">
        <v>22.4</v>
      </c>
      <c r="F31">
        <v>130</v>
      </c>
      <c r="G31">
        <v>93.3</v>
      </c>
      <c r="H31">
        <v>10.199999999999999</v>
      </c>
      <c r="I31">
        <v>12.2</v>
      </c>
      <c r="J31">
        <v>24.2</v>
      </c>
      <c r="K31">
        <v>3.8</v>
      </c>
      <c r="L31">
        <v>17.5</v>
      </c>
      <c r="M31">
        <v>2.9</v>
      </c>
      <c r="N31">
        <v>2.6</v>
      </c>
      <c r="O31">
        <v>6.2</v>
      </c>
      <c r="P31">
        <v>19.2</v>
      </c>
      <c r="Q31">
        <v>8.5</v>
      </c>
      <c r="R31">
        <v>15</v>
      </c>
      <c r="S31">
        <v>20.6</v>
      </c>
      <c r="T31">
        <v>17.899999999999999</v>
      </c>
      <c r="U31">
        <v>5.5</v>
      </c>
      <c r="V31">
        <v>36.700000000000003</v>
      </c>
      <c r="W31">
        <v>2.6</v>
      </c>
      <c r="X31">
        <v>19.8</v>
      </c>
      <c r="Y31">
        <v>14.1</v>
      </c>
      <c r="Z31">
        <v>14.3</v>
      </c>
      <c r="AA31">
        <v>7.2</v>
      </c>
      <c r="AB31" s="18"/>
      <c r="AC31" s="14">
        <v>8.7676730000000003</v>
      </c>
      <c r="AD31" s="23">
        <v>237.23099999999999</v>
      </c>
      <c r="AE31" s="3">
        <f t="shared" si="0"/>
        <v>3.695837812090326E-2</v>
      </c>
    </row>
    <row r="32" spans="1:31">
      <c r="A32" s="13">
        <v>41821</v>
      </c>
      <c r="B32">
        <v>2014</v>
      </c>
      <c r="C32">
        <v>149.6</v>
      </c>
      <c r="D32">
        <v>116.5</v>
      </c>
      <c r="E32">
        <v>22.6</v>
      </c>
      <c r="F32">
        <v>127</v>
      </c>
      <c r="G32">
        <v>93.9</v>
      </c>
      <c r="H32">
        <v>10.4</v>
      </c>
      <c r="I32">
        <v>12.2</v>
      </c>
      <c r="J32">
        <v>24.4</v>
      </c>
      <c r="K32">
        <v>3.9</v>
      </c>
      <c r="L32">
        <v>17.5</v>
      </c>
      <c r="M32">
        <v>3</v>
      </c>
      <c r="N32">
        <v>2.6</v>
      </c>
      <c r="O32">
        <v>6.4</v>
      </c>
      <c r="P32">
        <v>19.2</v>
      </c>
      <c r="Q32">
        <v>8.5</v>
      </c>
      <c r="R32">
        <v>15</v>
      </c>
      <c r="S32">
        <v>20.8</v>
      </c>
      <c r="T32">
        <v>18.2</v>
      </c>
      <c r="U32">
        <v>5.5</v>
      </c>
      <c r="V32">
        <v>33.1</v>
      </c>
      <c r="W32">
        <v>2.6</v>
      </c>
      <c r="X32">
        <v>17.3</v>
      </c>
      <c r="Y32">
        <v>11.6</v>
      </c>
      <c r="Z32">
        <v>13.2</v>
      </c>
      <c r="AA32">
        <v>6.2</v>
      </c>
      <c r="AB32" s="18"/>
      <c r="AC32" s="14">
        <v>8.3767840000000007</v>
      </c>
      <c r="AD32" s="23">
        <v>237.49799999999999</v>
      </c>
      <c r="AE32" s="3">
        <f t="shared" si="0"/>
        <v>3.5270966492349412E-2</v>
      </c>
    </row>
    <row r="33" spans="1:31">
      <c r="A33" s="13">
        <v>41852</v>
      </c>
      <c r="B33">
        <v>2014</v>
      </c>
      <c r="C33">
        <v>151.6</v>
      </c>
      <c r="D33">
        <v>117.4</v>
      </c>
      <c r="E33">
        <v>22.6</v>
      </c>
      <c r="F33">
        <v>129</v>
      </c>
      <c r="G33">
        <v>94.8</v>
      </c>
      <c r="H33">
        <v>10.3</v>
      </c>
      <c r="I33">
        <v>12.3</v>
      </c>
      <c r="J33">
        <v>24.4</v>
      </c>
      <c r="K33">
        <v>3.9</v>
      </c>
      <c r="L33">
        <v>17.600000000000001</v>
      </c>
      <c r="M33">
        <v>2.9</v>
      </c>
      <c r="N33">
        <v>2.6</v>
      </c>
      <c r="O33">
        <v>6.4</v>
      </c>
      <c r="P33">
        <v>19.7</v>
      </c>
      <c r="Q33">
        <v>8.9</v>
      </c>
      <c r="R33">
        <v>15.1</v>
      </c>
      <c r="S33">
        <v>20.9</v>
      </c>
      <c r="T33">
        <v>18.2</v>
      </c>
      <c r="U33">
        <v>5.7</v>
      </c>
      <c r="V33">
        <v>34.200000000000003</v>
      </c>
      <c r="W33">
        <v>2.6</v>
      </c>
      <c r="X33">
        <v>18.399999999999999</v>
      </c>
      <c r="Y33">
        <v>12.7</v>
      </c>
      <c r="Z33">
        <v>13.2</v>
      </c>
      <c r="AA33">
        <v>6.4</v>
      </c>
      <c r="AB33" s="18"/>
      <c r="AC33" s="14">
        <v>8.9328579999999995</v>
      </c>
      <c r="AD33" s="23">
        <v>237.46</v>
      </c>
      <c r="AE33" s="3">
        <f t="shared" si="0"/>
        <v>3.7618369409584768E-2</v>
      </c>
    </row>
    <row r="34" spans="1:31">
      <c r="A34" s="13">
        <v>41883</v>
      </c>
      <c r="B34">
        <v>2014</v>
      </c>
      <c r="C34">
        <v>152.19999999999999</v>
      </c>
      <c r="D34">
        <v>115.6</v>
      </c>
      <c r="E34">
        <v>22.3</v>
      </c>
      <c r="F34">
        <v>129.9</v>
      </c>
      <c r="G34">
        <v>93.3</v>
      </c>
      <c r="H34">
        <v>10</v>
      </c>
      <c r="I34">
        <v>12.3</v>
      </c>
      <c r="J34">
        <v>24.3</v>
      </c>
      <c r="K34">
        <v>3.9</v>
      </c>
      <c r="L34">
        <v>17.5</v>
      </c>
      <c r="M34">
        <v>2.9</v>
      </c>
      <c r="N34">
        <v>2.6</v>
      </c>
      <c r="O34">
        <v>6.3</v>
      </c>
      <c r="P34">
        <v>19.7</v>
      </c>
      <c r="Q34">
        <v>8.9</v>
      </c>
      <c r="R34">
        <v>15</v>
      </c>
      <c r="S34">
        <v>19.8</v>
      </c>
      <c r="T34">
        <v>17.600000000000001</v>
      </c>
      <c r="U34">
        <v>5.6</v>
      </c>
      <c r="V34">
        <v>36.6</v>
      </c>
      <c r="W34">
        <v>2.5</v>
      </c>
      <c r="X34">
        <v>20.5</v>
      </c>
      <c r="Y34">
        <v>14.8</v>
      </c>
      <c r="Z34">
        <v>13.6</v>
      </c>
      <c r="AA34">
        <v>7</v>
      </c>
      <c r="AB34" s="18"/>
      <c r="AC34" s="14">
        <v>9.1594130000000007</v>
      </c>
      <c r="AD34" s="23">
        <v>237.477</v>
      </c>
      <c r="AE34" s="3">
        <f t="shared" si="0"/>
        <v>3.8569684643144392E-2</v>
      </c>
    </row>
    <row r="35" spans="1:31">
      <c r="A35" s="13">
        <v>41913</v>
      </c>
      <c r="B35">
        <v>2014</v>
      </c>
      <c r="C35">
        <v>152.80000000000001</v>
      </c>
      <c r="D35">
        <v>115.4</v>
      </c>
      <c r="E35">
        <v>22.4</v>
      </c>
      <c r="F35">
        <v>130.4</v>
      </c>
      <c r="G35">
        <v>93</v>
      </c>
      <c r="H35">
        <v>10.1</v>
      </c>
      <c r="I35">
        <v>12.3</v>
      </c>
      <c r="J35">
        <v>24.5</v>
      </c>
      <c r="K35">
        <v>3.9</v>
      </c>
      <c r="L35">
        <v>17.7</v>
      </c>
      <c r="M35">
        <v>2.9</v>
      </c>
      <c r="N35">
        <v>2.7</v>
      </c>
      <c r="O35">
        <v>6.3</v>
      </c>
      <c r="P35">
        <v>19.8</v>
      </c>
      <c r="Q35">
        <v>8.9</v>
      </c>
      <c r="R35">
        <v>15</v>
      </c>
      <c r="S35">
        <v>19.2</v>
      </c>
      <c r="T35">
        <v>17.2</v>
      </c>
      <c r="U35">
        <v>5.5</v>
      </c>
      <c r="V35">
        <v>37.4</v>
      </c>
      <c r="W35">
        <v>2.4</v>
      </c>
      <c r="X35">
        <v>20.9</v>
      </c>
      <c r="Y35">
        <v>15.2</v>
      </c>
      <c r="Z35">
        <v>14.1</v>
      </c>
      <c r="AA35">
        <v>7.3</v>
      </c>
      <c r="AB35" s="18"/>
      <c r="AC35" s="14">
        <v>8.2330089999999991</v>
      </c>
      <c r="AD35" s="23">
        <v>237.43</v>
      </c>
      <c r="AE35" s="3">
        <f t="shared" si="0"/>
        <v>3.4675521206250261E-2</v>
      </c>
    </row>
    <row r="36" spans="1:31">
      <c r="A36" s="13">
        <v>41944</v>
      </c>
      <c r="B36">
        <v>2014</v>
      </c>
      <c r="C36">
        <v>153.5</v>
      </c>
      <c r="D36">
        <v>115.8</v>
      </c>
      <c r="E36">
        <v>22.4</v>
      </c>
      <c r="F36">
        <v>131.1</v>
      </c>
      <c r="G36">
        <v>93.4</v>
      </c>
      <c r="H36">
        <v>10</v>
      </c>
      <c r="I36">
        <v>12.4</v>
      </c>
      <c r="J36">
        <v>25.1</v>
      </c>
      <c r="K36">
        <v>4</v>
      </c>
      <c r="L36">
        <v>18.2</v>
      </c>
      <c r="M36">
        <v>2.9</v>
      </c>
      <c r="N36">
        <v>2.7</v>
      </c>
      <c r="O36">
        <v>6.3</v>
      </c>
      <c r="P36">
        <v>19.7</v>
      </c>
      <c r="Q36">
        <v>8.8000000000000007</v>
      </c>
      <c r="R36">
        <v>15.2</v>
      </c>
      <c r="S36">
        <v>18.899999999999999</v>
      </c>
      <c r="T36">
        <v>16.8</v>
      </c>
      <c r="U36">
        <v>5.5</v>
      </c>
      <c r="V36">
        <v>37.700000000000003</v>
      </c>
      <c r="W36">
        <v>2.2999999999999998</v>
      </c>
      <c r="X36">
        <v>21.2</v>
      </c>
      <c r="Y36">
        <v>15.5</v>
      </c>
      <c r="Z36">
        <v>14.2</v>
      </c>
      <c r="AA36">
        <v>7.4</v>
      </c>
      <c r="AB36" s="18"/>
      <c r="AC36" s="14">
        <v>8.2211259999999999</v>
      </c>
      <c r="AD36" s="23">
        <v>236.983</v>
      </c>
      <c r="AE36" s="3">
        <f t="shared" si="0"/>
        <v>3.4690783727102791E-2</v>
      </c>
    </row>
    <row r="37" spans="1:31">
      <c r="A37" s="13">
        <v>41974</v>
      </c>
      <c r="B37">
        <v>2014</v>
      </c>
      <c r="C37">
        <v>152.5</v>
      </c>
      <c r="D37">
        <v>115.9</v>
      </c>
      <c r="E37">
        <v>22.4</v>
      </c>
      <c r="F37">
        <v>130.1</v>
      </c>
      <c r="G37">
        <v>93.5</v>
      </c>
      <c r="H37">
        <v>9.9</v>
      </c>
      <c r="I37">
        <v>12.5</v>
      </c>
      <c r="J37">
        <v>25.3</v>
      </c>
      <c r="K37">
        <v>4.0999999999999996</v>
      </c>
      <c r="L37">
        <v>18.3</v>
      </c>
      <c r="M37">
        <v>2.9</v>
      </c>
      <c r="N37">
        <v>2.7</v>
      </c>
      <c r="O37">
        <v>6.4</v>
      </c>
      <c r="P37">
        <v>19.600000000000001</v>
      </c>
      <c r="Q37">
        <v>8.6</v>
      </c>
      <c r="R37">
        <v>15.2</v>
      </c>
      <c r="S37">
        <v>18.7</v>
      </c>
      <c r="T37">
        <v>16.600000000000001</v>
      </c>
      <c r="U37">
        <v>5.6</v>
      </c>
      <c r="V37">
        <v>36.6</v>
      </c>
      <c r="W37">
        <v>2.2999999999999998</v>
      </c>
      <c r="X37">
        <v>20.8</v>
      </c>
      <c r="Y37">
        <v>15.2</v>
      </c>
      <c r="Z37">
        <v>13.5</v>
      </c>
      <c r="AA37">
        <v>7.3</v>
      </c>
      <c r="AB37" s="18"/>
      <c r="AC37" s="14">
        <v>10.777678999999999</v>
      </c>
      <c r="AD37" s="23">
        <v>236.25200000000001</v>
      </c>
      <c r="AE37" s="3">
        <f t="shared" si="0"/>
        <v>4.5619419094864798E-2</v>
      </c>
    </row>
    <row r="38" spans="1:31">
      <c r="A38" s="13">
        <v>42005</v>
      </c>
      <c r="B38">
        <v>2015</v>
      </c>
      <c r="C38">
        <v>147.80000000000001</v>
      </c>
      <c r="D38">
        <v>112.7</v>
      </c>
      <c r="E38">
        <v>21.9</v>
      </c>
      <c r="F38">
        <v>125.9</v>
      </c>
      <c r="G38">
        <v>90.8</v>
      </c>
      <c r="H38">
        <v>9.4</v>
      </c>
      <c r="I38">
        <v>12.5</v>
      </c>
      <c r="J38">
        <v>24.2</v>
      </c>
      <c r="K38">
        <v>4.0999999999999996</v>
      </c>
      <c r="L38">
        <v>17.3</v>
      </c>
      <c r="M38">
        <v>2.8</v>
      </c>
      <c r="N38">
        <v>2.7</v>
      </c>
      <c r="O38">
        <v>6.3</v>
      </c>
      <c r="P38">
        <v>19</v>
      </c>
      <c r="Q38">
        <v>8.1</v>
      </c>
      <c r="R38">
        <v>15.1</v>
      </c>
      <c r="S38">
        <v>18</v>
      </c>
      <c r="T38">
        <v>16.100000000000001</v>
      </c>
      <c r="U38">
        <v>5.5</v>
      </c>
      <c r="V38">
        <v>35.1</v>
      </c>
      <c r="W38">
        <v>2.2999999999999998</v>
      </c>
      <c r="X38">
        <v>19.399999999999999</v>
      </c>
      <c r="Y38">
        <v>13.7</v>
      </c>
      <c r="Z38">
        <v>13.4</v>
      </c>
      <c r="AA38">
        <v>7.3</v>
      </c>
      <c r="AB38" s="22">
        <v>8087</v>
      </c>
      <c r="AC38" s="14">
        <v>8.0429560000000002</v>
      </c>
      <c r="AD38" s="23">
        <v>234.74700000000001</v>
      </c>
      <c r="AE38" s="3">
        <f t="shared" si="0"/>
        <v>3.4262231253221552E-2</v>
      </c>
    </row>
    <row r="39" spans="1:31">
      <c r="A39" s="13">
        <v>42036</v>
      </c>
      <c r="B39">
        <v>2015</v>
      </c>
      <c r="C39">
        <v>150.30000000000001</v>
      </c>
      <c r="D39">
        <v>113.6</v>
      </c>
      <c r="E39">
        <v>22</v>
      </c>
      <c r="F39">
        <v>128.30000000000001</v>
      </c>
      <c r="G39">
        <v>91.6</v>
      </c>
      <c r="H39">
        <v>9.5</v>
      </c>
      <c r="I39">
        <v>12.5</v>
      </c>
      <c r="J39">
        <v>24.2</v>
      </c>
      <c r="K39">
        <v>4.0999999999999996</v>
      </c>
      <c r="L39">
        <v>17.2</v>
      </c>
      <c r="M39">
        <v>2.9</v>
      </c>
      <c r="N39">
        <v>2.7</v>
      </c>
      <c r="O39">
        <v>6.3</v>
      </c>
      <c r="P39">
        <v>19.2</v>
      </c>
      <c r="Q39">
        <v>8.1</v>
      </c>
      <c r="R39">
        <v>15.3</v>
      </c>
      <c r="S39">
        <v>18.399999999999999</v>
      </c>
      <c r="T39">
        <v>16.399999999999999</v>
      </c>
      <c r="U39">
        <v>5.5</v>
      </c>
      <c r="V39">
        <v>36.700000000000003</v>
      </c>
      <c r="W39">
        <v>2.2999999999999998</v>
      </c>
      <c r="X39">
        <v>20.7</v>
      </c>
      <c r="Y39">
        <v>15</v>
      </c>
      <c r="Z39">
        <v>13.7</v>
      </c>
      <c r="AA39">
        <v>7.4</v>
      </c>
      <c r="AB39" s="22">
        <v>5036</v>
      </c>
      <c r="AC39" s="14">
        <v>7.4832689999999999</v>
      </c>
      <c r="AD39" s="23">
        <v>235.34200000000001</v>
      </c>
      <c r="AE39" s="3">
        <f t="shared" si="0"/>
        <v>3.1797422474526431E-2</v>
      </c>
    </row>
    <row r="40" spans="1:31">
      <c r="A40" s="13">
        <v>42064</v>
      </c>
      <c r="B40">
        <v>2015</v>
      </c>
      <c r="C40">
        <v>151.4</v>
      </c>
      <c r="D40">
        <v>114.2</v>
      </c>
      <c r="E40">
        <v>22.2</v>
      </c>
      <c r="F40">
        <v>129.19999999999999</v>
      </c>
      <c r="G40">
        <v>92</v>
      </c>
      <c r="H40">
        <v>9.6</v>
      </c>
      <c r="I40">
        <v>12.6</v>
      </c>
      <c r="J40">
        <v>24.2</v>
      </c>
      <c r="K40">
        <v>4.0999999999999996</v>
      </c>
      <c r="L40">
        <v>17.3</v>
      </c>
      <c r="M40">
        <v>2.8</v>
      </c>
      <c r="N40">
        <v>2.7</v>
      </c>
      <c r="O40">
        <v>6.3</v>
      </c>
      <c r="P40">
        <v>19.3</v>
      </c>
      <c r="Q40">
        <v>8.4</v>
      </c>
      <c r="R40">
        <v>15.4</v>
      </c>
      <c r="S40">
        <v>18.600000000000001</v>
      </c>
      <c r="T40">
        <v>16.600000000000001</v>
      </c>
      <c r="U40">
        <v>5.5</v>
      </c>
      <c r="V40">
        <v>37.200000000000003</v>
      </c>
      <c r="W40">
        <v>2.2999999999999998</v>
      </c>
      <c r="X40">
        <v>21</v>
      </c>
      <c r="Y40">
        <v>15.2</v>
      </c>
      <c r="Z40">
        <v>13.9</v>
      </c>
      <c r="AA40">
        <v>7.5</v>
      </c>
      <c r="AB40" s="22">
        <v>4073</v>
      </c>
      <c r="AC40" s="14">
        <v>8.5825750000000003</v>
      </c>
      <c r="AD40" s="23">
        <v>235.976</v>
      </c>
      <c r="AE40" s="3">
        <f t="shared" si="0"/>
        <v>3.6370541919517239E-2</v>
      </c>
    </row>
    <row r="41" spans="1:31">
      <c r="A41" s="13">
        <v>42095</v>
      </c>
      <c r="B41">
        <v>2015</v>
      </c>
      <c r="C41">
        <v>153.6</v>
      </c>
      <c r="D41">
        <v>116.4</v>
      </c>
      <c r="E41">
        <v>22.7</v>
      </c>
      <c r="F41">
        <v>130.9</v>
      </c>
      <c r="G41">
        <v>93.7</v>
      </c>
      <c r="H41">
        <v>10</v>
      </c>
      <c r="I41">
        <v>12.7</v>
      </c>
      <c r="J41">
        <v>24.6</v>
      </c>
      <c r="K41">
        <v>4.0999999999999996</v>
      </c>
      <c r="L41">
        <v>17.600000000000001</v>
      </c>
      <c r="M41">
        <v>2.9</v>
      </c>
      <c r="N41">
        <v>2.7</v>
      </c>
      <c r="O41">
        <v>6.5</v>
      </c>
      <c r="P41">
        <v>19.5</v>
      </c>
      <c r="Q41">
        <v>8.4</v>
      </c>
      <c r="R41">
        <v>15.5</v>
      </c>
      <c r="S41">
        <v>19.3</v>
      </c>
      <c r="T41">
        <v>17.100000000000001</v>
      </c>
      <c r="U41">
        <v>5.6</v>
      </c>
      <c r="V41">
        <v>37.200000000000003</v>
      </c>
      <c r="W41">
        <v>2.2999999999999998</v>
      </c>
      <c r="X41">
        <v>20.9</v>
      </c>
      <c r="Y41">
        <v>15.2</v>
      </c>
      <c r="Z41">
        <v>14</v>
      </c>
      <c r="AA41">
        <v>7.4</v>
      </c>
      <c r="AB41" s="22">
        <v>5381</v>
      </c>
      <c r="AC41" s="14">
        <v>8.1015460000000008</v>
      </c>
      <c r="AD41" s="23">
        <v>236.22200000000001</v>
      </c>
      <c r="AE41" s="3">
        <f t="shared" si="0"/>
        <v>3.4296322950444921E-2</v>
      </c>
    </row>
    <row r="42" spans="1:31">
      <c r="A42" s="13">
        <v>42125</v>
      </c>
      <c r="B42">
        <v>2015</v>
      </c>
      <c r="C42">
        <v>156.19999999999999</v>
      </c>
      <c r="D42">
        <v>118.3</v>
      </c>
      <c r="E42">
        <v>23</v>
      </c>
      <c r="F42">
        <v>133.19999999999999</v>
      </c>
      <c r="G42">
        <v>95.3</v>
      </c>
      <c r="H42">
        <v>10.199999999999999</v>
      </c>
      <c r="I42">
        <v>12.8</v>
      </c>
      <c r="J42">
        <v>25</v>
      </c>
      <c r="K42">
        <v>4.0999999999999996</v>
      </c>
      <c r="L42">
        <v>17.899999999999999</v>
      </c>
      <c r="M42">
        <v>3</v>
      </c>
      <c r="N42">
        <v>2.7</v>
      </c>
      <c r="O42">
        <v>6.5</v>
      </c>
      <c r="P42">
        <v>19.600000000000001</v>
      </c>
      <c r="Q42">
        <v>8.6</v>
      </c>
      <c r="R42">
        <v>15.6</v>
      </c>
      <c r="S42">
        <v>20.2</v>
      </c>
      <c r="T42">
        <v>17.8</v>
      </c>
      <c r="U42">
        <v>5.7</v>
      </c>
      <c r="V42">
        <v>37.9</v>
      </c>
      <c r="W42">
        <v>2.5</v>
      </c>
      <c r="X42">
        <v>21.2</v>
      </c>
      <c r="Y42">
        <v>15.3</v>
      </c>
      <c r="Z42">
        <v>14.2</v>
      </c>
      <c r="AA42">
        <v>7.5</v>
      </c>
      <c r="AB42" s="22">
        <v>3676</v>
      </c>
      <c r="AC42" s="14">
        <v>8.3621309999999998</v>
      </c>
      <c r="AD42" s="23">
        <v>237.001</v>
      </c>
      <c r="AE42" s="3">
        <f t="shared" si="0"/>
        <v>3.5283104290699197E-2</v>
      </c>
    </row>
    <row r="43" spans="1:31">
      <c r="A43" s="13">
        <v>42156</v>
      </c>
      <c r="B43">
        <v>2015</v>
      </c>
      <c r="C43">
        <v>157.9</v>
      </c>
      <c r="D43">
        <v>120.6</v>
      </c>
      <c r="E43">
        <v>23.4</v>
      </c>
      <c r="F43">
        <v>134.5</v>
      </c>
      <c r="G43">
        <v>97.2</v>
      </c>
      <c r="H43">
        <v>10.4</v>
      </c>
      <c r="I43">
        <v>13</v>
      </c>
      <c r="J43">
        <v>25.3</v>
      </c>
      <c r="K43">
        <v>4.2</v>
      </c>
      <c r="L43">
        <v>18.100000000000001</v>
      </c>
      <c r="M43">
        <v>3</v>
      </c>
      <c r="N43">
        <v>2.8</v>
      </c>
      <c r="O43">
        <v>6.6</v>
      </c>
      <c r="P43">
        <v>19.7</v>
      </c>
      <c r="Q43">
        <v>8.6999999999999993</v>
      </c>
      <c r="R43">
        <v>15.6</v>
      </c>
      <c r="S43">
        <v>21.5</v>
      </c>
      <c r="T43">
        <v>18.600000000000001</v>
      </c>
      <c r="U43">
        <v>5.7</v>
      </c>
      <c r="V43">
        <v>37.299999999999997</v>
      </c>
      <c r="W43">
        <v>2.6</v>
      </c>
      <c r="X43">
        <v>20.5</v>
      </c>
      <c r="Y43">
        <v>14.5</v>
      </c>
      <c r="Z43">
        <v>14.2</v>
      </c>
      <c r="AA43">
        <v>7.2</v>
      </c>
      <c r="AB43" s="22">
        <v>3511</v>
      </c>
      <c r="AC43" s="14">
        <v>9.109648</v>
      </c>
      <c r="AD43" s="23">
        <v>237.65700000000001</v>
      </c>
      <c r="AE43" s="3">
        <f t="shared" si="0"/>
        <v>3.8331073774389136E-2</v>
      </c>
    </row>
    <row r="44" spans="1:31">
      <c r="A44" s="13">
        <v>42186</v>
      </c>
      <c r="B44">
        <v>2015</v>
      </c>
      <c r="C44">
        <v>155.80000000000001</v>
      </c>
      <c r="D44">
        <v>121.8</v>
      </c>
      <c r="E44">
        <v>23.7</v>
      </c>
      <c r="F44">
        <v>132.1</v>
      </c>
      <c r="G44">
        <v>98.1</v>
      </c>
      <c r="H44">
        <v>10.6</v>
      </c>
      <c r="I44">
        <v>13.1</v>
      </c>
      <c r="J44">
        <v>25.6</v>
      </c>
      <c r="K44">
        <v>4.2</v>
      </c>
      <c r="L44">
        <v>18.3</v>
      </c>
      <c r="M44">
        <v>3.1</v>
      </c>
      <c r="N44">
        <v>2.8</v>
      </c>
      <c r="O44">
        <v>6.7</v>
      </c>
      <c r="P44">
        <v>19.8</v>
      </c>
      <c r="Q44">
        <v>8.6999999999999993</v>
      </c>
      <c r="R44">
        <v>15.7</v>
      </c>
      <c r="S44">
        <v>21.8</v>
      </c>
      <c r="T44">
        <v>18.8</v>
      </c>
      <c r="U44">
        <v>5.7</v>
      </c>
      <c r="V44">
        <v>34</v>
      </c>
      <c r="W44">
        <v>2.6</v>
      </c>
      <c r="X44">
        <v>17.899999999999999</v>
      </c>
      <c r="Y44">
        <v>11.9</v>
      </c>
      <c r="Z44">
        <v>13.5</v>
      </c>
      <c r="AA44">
        <v>6.5</v>
      </c>
      <c r="AB44" s="22">
        <v>4769</v>
      </c>
      <c r="AC44" s="14">
        <v>8.7393280000000004</v>
      </c>
      <c r="AD44" s="23">
        <v>238.03399999999999</v>
      </c>
      <c r="AE44" s="3">
        <f t="shared" si="0"/>
        <v>3.6714620600418434E-2</v>
      </c>
    </row>
    <row r="45" spans="1:31">
      <c r="A45" s="13">
        <v>42217</v>
      </c>
      <c r="B45">
        <v>2015</v>
      </c>
      <c r="C45">
        <v>156.69999999999999</v>
      </c>
      <c r="D45">
        <v>121.8</v>
      </c>
      <c r="E45">
        <v>23.5</v>
      </c>
      <c r="F45">
        <v>133.19999999999999</v>
      </c>
      <c r="G45">
        <v>98.3</v>
      </c>
      <c r="H45">
        <v>10.3</v>
      </c>
      <c r="I45">
        <v>13.2</v>
      </c>
      <c r="J45">
        <v>25.7</v>
      </c>
      <c r="K45">
        <v>4.2</v>
      </c>
      <c r="L45">
        <v>18.399999999999999</v>
      </c>
      <c r="M45">
        <v>3.1</v>
      </c>
      <c r="N45">
        <v>2.7</v>
      </c>
      <c r="O45">
        <v>6.7</v>
      </c>
      <c r="P45">
        <v>19.899999999999999</v>
      </c>
      <c r="Q45">
        <v>8.8000000000000007</v>
      </c>
      <c r="R45">
        <v>15.9</v>
      </c>
      <c r="S45">
        <v>21.7</v>
      </c>
      <c r="T45">
        <v>18.8</v>
      </c>
      <c r="U45">
        <v>5.7</v>
      </c>
      <c r="V45">
        <v>34.9</v>
      </c>
      <c r="W45">
        <v>2.6</v>
      </c>
      <c r="X45">
        <v>18.899999999999999</v>
      </c>
      <c r="Y45">
        <v>12.9</v>
      </c>
      <c r="Z45">
        <v>13.4</v>
      </c>
      <c r="AA45">
        <v>6.5</v>
      </c>
      <c r="AB45" s="22">
        <v>3591</v>
      </c>
      <c r="AC45" s="14">
        <v>9.2307679999999994</v>
      </c>
      <c r="AD45" s="23">
        <v>238.03299999999999</v>
      </c>
      <c r="AE45" s="3">
        <f t="shared" si="0"/>
        <v>3.8779362525364132E-2</v>
      </c>
    </row>
    <row r="46" spans="1:31">
      <c r="A46" s="13">
        <v>42248</v>
      </c>
      <c r="B46">
        <v>2015</v>
      </c>
      <c r="C46">
        <v>158.19999999999999</v>
      </c>
      <c r="D46">
        <v>120.5</v>
      </c>
      <c r="E46">
        <v>23.4</v>
      </c>
      <c r="F46">
        <v>134.80000000000001</v>
      </c>
      <c r="G46">
        <v>97.1</v>
      </c>
      <c r="H46">
        <v>10.199999999999999</v>
      </c>
      <c r="I46">
        <v>13.2</v>
      </c>
      <c r="J46">
        <v>25.6</v>
      </c>
      <c r="K46">
        <v>4.2</v>
      </c>
      <c r="L46">
        <v>18.3</v>
      </c>
      <c r="M46">
        <v>3.1</v>
      </c>
      <c r="N46">
        <v>2.7</v>
      </c>
      <c r="O46">
        <v>6.6</v>
      </c>
      <c r="P46">
        <v>19.7</v>
      </c>
      <c r="Q46">
        <v>8.6999999999999993</v>
      </c>
      <c r="R46">
        <v>15.9</v>
      </c>
      <c r="S46">
        <v>20.9</v>
      </c>
      <c r="T46">
        <v>18.100000000000001</v>
      </c>
      <c r="U46">
        <v>5.7</v>
      </c>
      <c r="V46">
        <v>37.700000000000003</v>
      </c>
      <c r="W46">
        <v>2.6</v>
      </c>
      <c r="X46">
        <v>21.2</v>
      </c>
      <c r="Y46">
        <v>15.2</v>
      </c>
      <c r="Z46">
        <v>13.9</v>
      </c>
      <c r="AA46">
        <v>7.2</v>
      </c>
      <c r="AB46" s="22">
        <v>3523</v>
      </c>
      <c r="AC46" s="14">
        <v>8.8837440000000001</v>
      </c>
      <c r="AD46" s="23">
        <v>237.49799999999999</v>
      </c>
      <c r="AE46" s="3">
        <f t="shared" si="0"/>
        <v>3.7405552888866433E-2</v>
      </c>
    </row>
    <row r="47" spans="1:31">
      <c r="A47" s="13">
        <v>42278</v>
      </c>
      <c r="B47">
        <v>2015</v>
      </c>
      <c r="C47">
        <v>159.30000000000001</v>
      </c>
      <c r="D47">
        <v>121</v>
      </c>
      <c r="E47">
        <v>23.5</v>
      </c>
      <c r="F47">
        <v>135.80000000000001</v>
      </c>
      <c r="G47">
        <v>97.5</v>
      </c>
      <c r="H47">
        <v>10.3</v>
      </c>
      <c r="I47">
        <v>13.2</v>
      </c>
      <c r="J47">
        <v>25.9</v>
      </c>
      <c r="K47">
        <v>4.2</v>
      </c>
      <c r="L47">
        <v>18.600000000000001</v>
      </c>
      <c r="M47">
        <v>3.1</v>
      </c>
      <c r="N47">
        <v>2.8</v>
      </c>
      <c r="O47">
        <v>6.6</v>
      </c>
      <c r="P47">
        <v>20.100000000000001</v>
      </c>
      <c r="Q47">
        <v>8.9</v>
      </c>
      <c r="R47">
        <v>16.100000000000001</v>
      </c>
      <c r="S47">
        <v>20.3</v>
      </c>
      <c r="T47">
        <v>17.899999999999999</v>
      </c>
      <c r="U47">
        <v>5.7</v>
      </c>
      <c r="V47">
        <v>38.299999999999997</v>
      </c>
      <c r="W47">
        <v>2.4</v>
      </c>
      <c r="X47">
        <v>21.6</v>
      </c>
      <c r="Y47">
        <v>15.6</v>
      </c>
      <c r="Z47">
        <v>14.3</v>
      </c>
      <c r="AA47">
        <v>7.5</v>
      </c>
      <c r="AB47" s="22">
        <v>4795</v>
      </c>
      <c r="AC47" s="14">
        <v>8.6383290000000006</v>
      </c>
      <c r="AD47" s="23">
        <v>237.733</v>
      </c>
      <c r="AE47" s="3">
        <f t="shared" si="0"/>
        <v>3.6336263791732742E-2</v>
      </c>
    </row>
    <row r="48" spans="1:31">
      <c r="A48" s="13">
        <v>42309</v>
      </c>
      <c r="B48">
        <v>2015</v>
      </c>
      <c r="C48">
        <v>159.4</v>
      </c>
      <c r="D48">
        <v>120.9</v>
      </c>
      <c r="E48">
        <v>23.6</v>
      </c>
      <c r="F48">
        <v>135.80000000000001</v>
      </c>
      <c r="G48">
        <v>97.3</v>
      </c>
      <c r="H48">
        <v>10.3</v>
      </c>
      <c r="I48">
        <v>13.3</v>
      </c>
      <c r="J48">
        <v>26.3</v>
      </c>
      <c r="K48">
        <v>4.3</v>
      </c>
      <c r="L48">
        <v>19</v>
      </c>
      <c r="M48">
        <v>3</v>
      </c>
      <c r="N48">
        <v>2.8</v>
      </c>
      <c r="O48">
        <v>6.6</v>
      </c>
      <c r="P48">
        <v>20</v>
      </c>
      <c r="Q48">
        <v>8.8000000000000007</v>
      </c>
      <c r="R48">
        <v>16.2</v>
      </c>
      <c r="S48">
        <v>19.7</v>
      </c>
      <c r="T48">
        <v>17.399999999999999</v>
      </c>
      <c r="U48">
        <v>5.7</v>
      </c>
      <c r="V48">
        <v>38.5</v>
      </c>
      <c r="W48">
        <v>2.4</v>
      </c>
      <c r="X48">
        <v>22</v>
      </c>
      <c r="Y48">
        <v>15.9</v>
      </c>
      <c r="Z48">
        <v>14.1</v>
      </c>
      <c r="AA48">
        <v>7.6</v>
      </c>
      <c r="AB48" s="22">
        <v>3574</v>
      </c>
      <c r="AC48" s="14">
        <v>8.7619159999999994</v>
      </c>
      <c r="AD48" s="23">
        <v>238.017</v>
      </c>
      <c r="AE48" s="3">
        <f t="shared" si="0"/>
        <v>3.6812143670410094E-2</v>
      </c>
    </row>
    <row r="49" spans="1:31">
      <c r="A49" s="13">
        <v>42339</v>
      </c>
      <c r="B49">
        <v>2015</v>
      </c>
      <c r="C49">
        <v>158.80000000000001</v>
      </c>
      <c r="D49">
        <v>120.9</v>
      </c>
      <c r="E49">
        <v>23.5</v>
      </c>
      <c r="F49">
        <v>135.30000000000001</v>
      </c>
      <c r="G49">
        <v>97.4</v>
      </c>
      <c r="H49">
        <v>10.199999999999999</v>
      </c>
      <c r="I49">
        <v>13.3</v>
      </c>
      <c r="J49">
        <v>26.7</v>
      </c>
      <c r="K49">
        <v>4.3</v>
      </c>
      <c r="L49">
        <v>19.2</v>
      </c>
      <c r="M49">
        <v>3.2</v>
      </c>
      <c r="N49">
        <v>2.8</v>
      </c>
      <c r="O49">
        <v>6.6</v>
      </c>
      <c r="P49">
        <v>19.899999999999999</v>
      </c>
      <c r="Q49">
        <v>8.6</v>
      </c>
      <c r="R49">
        <v>16.2</v>
      </c>
      <c r="S49">
        <v>19.5</v>
      </c>
      <c r="T49">
        <v>17.2</v>
      </c>
      <c r="U49">
        <v>5.7</v>
      </c>
      <c r="V49">
        <v>37.9</v>
      </c>
      <c r="W49">
        <v>2.4</v>
      </c>
      <c r="X49">
        <v>21.7</v>
      </c>
      <c r="Y49">
        <v>15.6</v>
      </c>
      <c r="Z49">
        <v>13.8</v>
      </c>
      <c r="AA49">
        <v>7.5</v>
      </c>
      <c r="AB49" s="22">
        <v>4161</v>
      </c>
      <c r="AC49" s="14">
        <v>11.053023</v>
      </c>
      <c r="AD49" s="23">
        <v>237.761</v>
      </c>
      <c r="AE49" s="3">
        <f t="shared" si="0"/>
        <v>4.6487956393184753E-2</v>
      </c>
    </row>
    <row r="50" spans="1:31">
      <c r="A50" s="13">
        <v>42370</v>
      </c>
      <c r="B50">
        <v>2016</v>
      </c>
      <c r="C50">
        <v>153.80000000000001</v>
      </c>
      <c r="D50">
        <v>117.6</v>
      </c>
      <c r="E50">
        <v>23.1</v>
      </c>
      <c r="F50">
        <v>130.69999999999999</v>
      </c>
      <c r="G50">
        <v>94.5</v>
      </c>
      <c r="H50">
        <v>9.9</v>
      </c>
      <c r="I50">
        <v>13.2</v>
      </c>
      <c r="J50">
        <v>25.4</v>
      </c>
      <c r="K50">
        <v>4.2</v>
      </c>
      <c r="L50">
        <v>18.100000000000001</v>
      </c>
      <c r="M50">
        <v>3.1</v>
      </c>
      <c r="N50">
        <v>2.7</v>
      </c>
      <c r="O50">
        <v>6.5</v>
      </c>
      <c r="P50">
        <v>19.3</v>
      </c>
      <c r="Q50">
        <v>8</v>
      </c>
      <c r="R50">
        <v>16.100000000000001</v>
      </c>
      <c r="S50">
        <v>18.8</v>
      </c>
      <c r="T50">
        <v>16.600000000000001</v>
      </c>
      <c r="U50">
        <v>5.7</v>
      </c>
      <c r="V50">
        <v>36.200000000000003</v>
      </c>
      <c r="W50">
        <v>2.2999999999999998</v>
      </c>
      <c r="X50">
        <v>20.2</v>
      </c>
      <c r="Y50">
        <v>14.1</v>
      </c>
      <c r="Z50">
        <v>13.7</v>
      </c>
      <c r="AA50">
        <v>7.4</v>
      </c>
      <c r="AB50" s="22">
        <v>8288</v>
      </c>
      <c r="AC50" s="14">
        <v>8.7946500000000007</v>
      </c>
      <c r="AD50" s="23">
        <v>237.65199999999999</v>
      </c>
      <c r="AE50" s="3">
        <f t="shared" si="0"/>
        <v>3.700642115361958E-2</v>
      </c>
    </row>
    <row r="51" spans="1:31">
      <c r="A51" s="13">
        <v>42401</v>
      </c>
      <c r="B51">
        <v>2016</v>
      </c>
      <c r="C51">
        <v>156.1</v>
      </c>
      <c r="D51">
        <v>118.2</v>
      </c>
      <c r="E51">
        <v>23.2</v>
      </c>
      <c r="F51">
        <v>132.9</v>
      </c>
      <c r="G51">
        <v>95</v>
      </c>
      <c r="H51">
        <v>9.9</v>
      </c>
      <c r="I51">
        <v>13.3</v>
      </c>
      <c r="J51">
        <v>25.3</v>
      </c>
      <c r="K51">
        <v>4.2</v>
      </c>
      <c r="L51">
        <v>18</v>
      </c>
      <c r="M51">
        <v>3.1</v>
      </c>
      <c r="N51">
        <v>2.7</v>
      </c>
      <c r="O51">
        <v>6.5</v>
      </c>
      <c r="P51">
        <v>19.399999999999999</v>
      </c>
      <c r="Q51">
        <v>8</v>
      </c>
      <c r="R51">
        <v>16.2</v>
      </c>
      <c r="S51">
        <v>19.2</v>
      </c>
      <c r="T51">
        <v>16.899999999999999</v>
      </c>
      <c r="U51">
        <v>5.7</v>
      </c>
      <c r="V51">
        <v>37.9</v>
      </c>
      <c r="W51">
        <v>2.4</v>
      </c>
      <c r="X51">
        <v>21.5</v>
      </c>
      <c r="Y51">
        <v>15.4</v>
      </c>
      <c r="Z51">
        <v>14</v>
      </c>
      <c r="AA51">
        <v>7.5</v>
      </c>
      <c r="AB51" s="22">
        <v>4613</v>
      </c>
      <c r="AC51" s="14">
        <v>7.945983</v>
      </c>
      <c r="AD51" s="23">
        <v>237.33600000000001</v>
      </c>
      <c r="AE51" s="3">
        <f t="shared" si="0"/>
        <v>3.3479889270907066E-2</v>
      </c>
    </row>
    <row r="52" spans="1:31">
      <c r="A52" s="13">
        <v>42430</v>
      </c>
      <c r="B52">
        <v>2016</v>
      </c>
      <c r="C52">
        <v>157.1</v>
      </c>
      <c r="D52">
        <v>118.6</v>
      </c>
      <c r="E52">
        <v>23.4</v>
      </c>
      <c r="F52">
        <v>133.69999999999999</v>
      </c>
      <c r="G52">
        <v>95.2</v>
      </c>
      <c r="H52">
        <v>10.199999999999999</v>
      </c>
      <c r="I52">
        <v>13.2</v>
      </c>
      <c r="J52">
        <v>25.2</v>
      </c>
      <c r="K52">
        <v>4.2</v>
      </c>
      <c r="L52">
        <v>17.899999999999999</v>
      </c>
      <c r="M52">
        <v>3.1</v>
      </c>
      <c r="N52">
        <v>2.7</v>
      </c>
      <c r="O52">
        <v>6.5</v>
      </c>
      <c r="P52">
        <v>19.2</v>
      </c>
      <c r="Q52">
        <v>7.9</v>
      </c>
      <c r="R52">
        <v>16.3</v>
      </c>
      <c r="S52">
        <v>19.5</v>
      </c>
      <c r="T52">
        <v>17.2</v>
      </c>
      <c r="U52">
        <v>5.8</v>
      </c>
      <c r="V52">
        <v>38.5</v>
      </c>
      <c r="W52">
        <v>2.4</v>
      </c>
      <c r="X52">
        <v>21.8</v>
      </c>
      <c r="Y52">
        <v>15.6</v>
      </c>
      <c r="Z52">
        <v>14.3</v>
      </c>
      <c r="AA52">
        <v>7.6</v>
      </c>
      <c r="AB52" s="22">
        <v>5406</v>
      </c>
      <c r="AC52" s="14">
        <v>8.6777759999999997</v>
      </c>
      <c r="AD52" s="23">
        <v>238.08</v>
      </c>
      <c r="AE52" s="3">
        <f t="shared" si="0"/>
        <v>3.6448991935483871E-2</v>
      </c>
    </row>
    <row r="53" spans="1:31">
      <c r="A53" s="13">
        <v>42461</v>
      </c>
      <c r="B53">
        <v>2016</v>
      </c>
      <c r="C53">
        <v>159.80000000000001</v>
      </c>
      <c r="D53">
        <v>121.1</v>
      </c>
      <c r="E53">
        <v>23.9</v>
      </c>
      <c r="F53">
        <v>135.9</v>
      </c>
      <c r="G53">
        <v>97.2</v>
      </c>
      <c r="H53">
        <v>10.6</v>
      </c>
      <c r="I53">
        <v>13.3</v>
      </c>
      <c r="J53">
        <v>25.4</v>
      </c>
      <c r="K53">
        <v>4.2</v>
      </c>
      <c r="L53">
        <v>18.100000000000001</v>
      </c>
      <c r="M53">
        <v>3.1</v>
      </c>
      <c r="N53">
        <v>2.8</v>
      </c>
      <c r="O53">
        <v>6.6</v>
      </c>
      <c r="P53">
        <v>19.899999999999999</v>
      </c>
      <c r="Q53">
        <v>8.4</v>
      </c>
      <c r="R53">
        <v>16.5</v>
      </c>
      <c r="S53">
        <v>20.100000000000001</v>
      </c>
      <c r="T53">
        <v>17.7</v>
      </c>
      <c r="U53">
        <v>5.9</v>
      </c>
      <c r="V53">
        <v>38.700000000000003</v>
      </c>
      <c r="W53">
        <v>2.4</v>
      </c>
      <c r="X53">
        <v>21.9</v>
      </c>
      <c r="Y53">
        <v>15.6</v>
      </c>
      <c r="Z53">
        <v>14.4</v>
      </c>
      <c r="AA53">
        <v>7.6</v>
      </c>
      <c r="AB53" s="22">
        <v>5120</v>
      </c>
      <c r="AC53" s="14">
        <v>8.5269399999999997</v>
      </c>
      <c r="AD53" s="23">
        <v>238.99199999999999</v>
      </c>
      <c r="AE53" s="3">
        <f t="shared" si="0"/>
        <v>3.5678767490125191E-2</v>
      </c>
    </row>
    <row r="54" spans="1:31">
      <c r="A54" s="13">
        <v>42491</v>
      </c>
      <c r="B54">
        <v>2016</v>
      </c>
      <c r="C54">
        <v>162</v>
      </c>
      <c r="D54">
        <v>122.4</v>
      </c>
      <c r="E54">
        <v>24.1</v>
      </c>
      <c r="F54">
        <v>137.9</v>
      </c>
      <c r="G54">
        <v>98.3</v>
      </c>
      <c r="H54">
        <v>10.7</v>
      </c>
      <c r="I54">
        <v>13.4</v>
      </c>
      <c r="J54">
        <v>25.7</v>
      </c>
      <c r="K54">
        <v>4.3</v>
      </c>
      <c r="L54">
        <v>18.3</v>
      </c>
      <c r="M54">
        <v>3.1</v>
      </c>
      <c r="N54">
        <v>2.8</v>
      </c>
      <c r="O54">
        <v>6.6</v>
      </c>
      <c r="P54">
        <v>19.899999999999999</v>
      </c>
      <c r="Q54">
        <v>8.5</v>
      </c>
      <c r="R54">
        <v>16.600000000000001</v>
      </c>
      <c r="S54">
        <v>20.8</v>
      </c>
      <c r="T54">
        <v>18.3</v>
      </c>
      <c r="U54">
        <v>5.9</v>
      </c>
      <c r="V54">
        <v>39.6</v>
      </c>
      <c r="W54">
        <v>2.5</v>
      </c>
      <c r="X54">
        <v>22.4</v>
      </c>
      <c r="Y54">
        <v>16</v>
      </c>
      <c r="Z54">
        <v>14.7</v>
      </c>
      <c r="AA54">
        <v>7.6</v>
      </c>
      <c r="AB54" s="22">
        <v>4039</v>
      </c>
      <c r="AC54" s="14">
        <v>9.0729059999999997</v>
      </c>
      <c r="AD54" s="23">
        <v>239.55699999999999</v>
      </c>
      <c r="AE54" s="3">
        <f t="shared" si="0"/>
        <v>3.7873683507474214E-2</v>
      </c>
    </row>
    <row r="55" spans="1:31">
      <c r="A55" s="13">
        <v>42522</v>
      </c>
      <c r="B55">
        <v>2016</v>
      </c>
      <c r="C55">
        <v>160.80000000000001</v>
      </c>
      <c r="D55">
        <v>124.8</v>
      </c>
      <c r="E55">
        <v>24.6</v>
      </c>
      <c r="F55">
        <v>136.19999999999999</v>
      </c>
      <c r="G55">
        <v>100.2</v>
      </c>
      <c r="H55">
        <v>11.2</v>
      </c>
      <c r="I55">
        <v>13.4</v>
      </c>
      <c r="J55">
        <v>26</v>
      </c>
      <c r="K55">
        <v>4.3</v>
      </c>
      <c r="L55">
        <v>18.5</v>
      </c>
      <c r="M55">
        <v>3.2</v>
      </c>
      <c r="N55">
        <v>2.8</v>
      </c>
      <c r="O55">
        <v>6.6</v>
      </c>
      <c r="P55">
        <v>20</v>
      </c>
      <c r="Q55">
        <v>8.6999999999999993</v>
      </c>
      <c r="R55">
        <v>16.5</v>
      </c>
      <c r="S55">
        <v>22.3</v>
      </c>
      <c r="T55">
        <v>19.100000000000001</v>
      </c>
      <c r="U55">
        <v>6</v>
      </c>
      <c r="V55">
        <v>36</v>
      </c>
      <c r="W55">
        <v>2.7</v>
      </c>
      <c r="X55">
        <v>18.5</v>
      </c>
      <c r="Y55">
        <v>12.1</v>
      </c>
      <c r="Z55">
        <v>14.8</v>
      </c>
      <c r="AA55">
        <v>7.3</v>
      </c>
      <c r="AB55" s="22">
        <v>3890</v>
      </c>
      <c r="AC55" s="14">
        <v>9.5698589999999992</v>
      </c>
      <c r="AD55" s="23">
        <v>240.22200000000001</v>
      </c>
      <c r="AE55" s="3">
        <f t="shared" si="0"/>
        <v>3.9837562754452126E-2</v>
      </c>
    </row>
    <row r="56" spans="1:31">
      <c r="A56" s="13">
        <v>42552</v>
      </c>
      <c r="B56">
        <v>2016</v>
      </c>
      <c r="C56">
        <v>161.30000000000001</v>
      </c>
      <c r="D56">
        <v>126.4</v>
      </c>
      <c r="E56">
        <v>25</v>
      </c>
      <c r="F56">
        <v>136.30000000000001</v>
      </c>
      <c r="G56">
        <v>101.4</v>
      </c>
      <c r="H56">
        <v>11.5</v>
      </c>
      <c r="I56">
        <v>13.5</v>
      </c>
      <c r="J56">
        <v>26.4</v>
      </c>
      <c r="K56">
        <v>4.4000000000000004</v>
      </c>
      <c r="L56">
        <v>18.8</v>
      </c>
      <c r="M56">
        <v>3.2</v>
      </c>
      <c r="N56">
        <v>2.8</v>
      </c>
      <c r="O56">
        <v>6.7</v>
      </c>
      <c r="P56">
        <v>20.3</v>
      </c>
      <c r="Q56">
        <v>8.8000000000000007</v>
      </c>
      <c r="R56">
        <v>16.5</v>
      </c>
      <c r="S56">
        <v>22.7</v>
      </c>
      <c r="T56">
        <v>19.5</v>
      </c>
      <c r="U56">
        <v>6</v>
      </c>
      <c r="V56">
        <v>34.9</v>
      </c>
      <c r="W56">
        <v>2.7</v>
      </c>
      <c r="X56">
        <v>18.3</v>
      </c>
      <c r="Y56">
        <v>11.9</v>
      </c>
      <c r="Z56">
        <v>13.9</v>
      </c>
      <c r="AA56">
        <v>6.5</v>
      </c>
      <c r="AB56" s="22">
        <v>5211</v>
      </c>
      <c r="AC56" s="14">
        <v>8.8720750000000006</v>
      </c>
      <c r="AD56" s="23">
        <v>240.101</v>
      </c>
      <c r="AE56" s="3">
        <f t="shared" si="0"/>
        <v>3.6951428773724392E-2</v>
      </c>
    </row>
    <row r="57" spans="1:31">
      <c r="A57" s="13">
        <v>42583</v>
      </c>
      <c r="B57">
        <v>2016</v>
      </c>
      <c r="C57">
        <v>163.5</v>
      </c>
      <c r="D57">
        <v>127.4</v>
      </c>
      <c r="E57">
        <v>25.1</v>
      </c>
      <c r="F57">
        <v>138.4</v>
      </c>
      <c r="G57">
        <v>102.3</v>
      </c>
      <c r="H57">
        <v>11.6</v>
      </c>
      <c r="I57">
        <v>13.5</v>
      </c>
      <c r="J57">
        <v>26.3</v>
      </c>
      <c r="K57">
        <v>4.3</v>
      </c>
      <c r="L57">
        <v>18.8</v>
      </c>
      <c r="M57">
        <v>3.2</v>
      </c>
      <c r="N57">
        <v>2.8</v>
      </c>
      <c r="O57">
        <v>6.8</v>
      </c>
      <c r="P57">
        <v>20.6</v>
      </c>
      <c r="Q57">
        <v>9.1</v>
      </c>
      <c r="R57">
        <v>16.8</v>
      </c>
      <c r="S57">
        <v>22.9</v>
      </c>
      <c r="T57">
        <v>19.8</v>
      </c>
      <c r="U57">
        <v>6.1</v>
      </c>
      <c r="V57">
        <v>36.1</v>
      </c>
      <c r="W57">
        <v>2.7</v>
      </c>
      <c r="X57">
        <v>19.600000000000001</v>
      </c>
      <c r="Y57">
        <v>13.2</v>
      </c>
      <c r="Z57">
        <v>13.8</v>
      </c>
      <c r="AA57">
        <v>6.6</v>
      </c>
      <c r="AB57" s="22">
        <v>4045</v>
      </c>
      <c r="AC57" s="14">
        <v>9.6342630000000007</v>
      </c>
      <c r="AD57" s="23">
        <v>240.54499999999999</v>
      </c>
      <c r="AE57" s="3">
        <f t="shared" si="0"/>
        <v>4.0051811511359628E-2</v>
      </c>
    </row>
    <row r="58" spans="1:31">
      <c r="A58" s="13">
        <v>42614</v>
      </c>
      <c r="B58">
        <v>2016</v>
      </c>
      <c r="C58">
        <v>164.7</v>
      </c>
      <c r="D58">
        <v>125.8</v>
      </c>
      <c r="E58">
        <v>24.9</v>
      </c>
      <c r="F58">
        <v>139.80000000000001</v>
      </c>
      <c r="G58">
        <v>100.9</v>
      </c>
      <c r="H58">
        <v>11.5</v>
      </c>
      <c r="I58">
        <v>13.4</v>
      </c>
      <c r="J58">
        <v>26.3</v>
      </c>
      <c r="K58">
        <v>4.3</v>
      </c>
      <c r="L58">
        <v>18.8</v>
      </c>
      <c r="M58">
        <v>3.2</v>
      </c>
      <c r="N58">
        <v>2.8</v>
      </c>
      <c r="O58">
        <v>6.7</v>
      </c>
      <c r="P58">
        <v>20.399999999999999</v>
      </c>
      <c r="Q58">
        <v>9.1</v>
      </c>
      <c r="R58">
        <v>16.899999999999999</v>
      </c>
      <c r="S58">
        <v>21.8</v>
      </c>
      <c r="T58">
        <v>19.100000000000001</v>
      </c>
      <c r="U58">
        <v>6</v>
      </c>
      <c r="V58">
        <v>38.9</v>
      </c>
      <c r="W58">
        <v>2.7</v>
      </c>
      <c r="X58">
        <v>21.9</v>
      </c>
      <c r="Y58">
        <v>15.4</v>
      </c>
      <c r="Z58">
        <v>14.3</v>
      </c>
      <c r="AA58">
        <v>7.2</v>
      </c>
      <c r="AB58" s="22">
        <v>3989</v>
      </c>
      <c r="AC58" s="14">
        <v>9.291093</v>
      </c>
      <c r="AD58" s="23">
        <v>241.17599999999999</v>
      </c>
      <c r="AE58" s="3">
        <f t="shared" si="0"/>
        <v>3.8524119315354766E-2</v>
      </c>
    </row>
    <row r="59" spans="1:31">
      <c r="A59" s="13">
        <v>42644</v>
      </c>
      <c r="B59">
        <v>2016</v>
      </c>
      <c r="C59">
        <v>165</v>
      </c>
      <c r="D59">
        <v>125.1</v>
      </c>
      <c r="E59">
        <v>24.7</v>
      </c>
      <c r="F59">
        <v>140.30000000000001</v>
      </c>
      <c r="G59">
        <v>100.4</v>
      </c>
      <c r="H59">
        <v>11.2</v>
      </c>
      <c r="I59">
        <v>13.5</v>
      </c>
      <c r="J59">
        <v>26.4</v>
      </c>
      <c r="K59">
        <v>4.4000000000000004</v>
      </c>
      <c r="L59">
        <v>18.899999999999999</v>
      </c>
      <c r="M59">
        <v>3.1</v>
      </c>
      <c r="N59">
        <v>2.8</v>
      </c>
      <c r="O59">
        <v>6.8</v>
      </c>
      <c r="P59">
        <v>20.6</v>
      </c>
      <c r="Q59">
        <v>9</v>
      </c>
      <c r="R59">
        <v>17</v>
      </c>
      <c r="S59">
        <v>20.8</v>
      </c>
      <c r="T59">
        <v>18.5</v>
      </c>
      <c r="U59">
        <v>6</v>
      </c>
      <c r="V59">
        <v>39.9</v>
      </c>
      <c r="W59">
        <v>2.6</v>
      </c>
      <c r="X59">
        <v>22.5</v>
      </c>
      <c r="Y59">
        <v>16</v>
      </c>
      <c r="Z59">
        <v>14.8</v>
      </c>
      <c r="AA59">
        <v>7.6</v>
      </c>
      <c r="AB59" s="22">
        <v>5332</v>
      </c>
      <c r="AC59" s="14">
        <v>8.8410229999999999</v>
      </c>
      <c r="AD59" s="23">
        <v>241.74100000000001</v>
      </c>
      <c r="AE59" s="3">
        <f t="shared" si="0"/>
        <v>3.6572294314990005E-2</v>
      </c>
    </row>
    <row r="60" spans="1:31">
      <c r="A60" s="13">
        <v>42675</v>
      </c>
      <c r="B60">
        <v>2016</v>
      </c>
      <c r="C60">
        <v>164.6</v>
      </c>
      <c r="D60">
        <v>125.1</v>
      </c>
      <c r="E60">
        <v>24.7</v>
      </c>
      <c r="F60">
        <v>139.9</v>
      </c>
      <c r="G60">
        <v>100.4</v>
      </c>
      <c r="H60">
        <v>11.2</v>
      </c>
      <c r="I60">
        <v>13.5</v>
      </c>
      <c r="J60">
        <v>27</v>
      </c>
      <c r="K60">
        <v>4.4000000000000004</v>
      </c>
      <c r="L60">
        <v>19.399999999999999</v>
      </c>
      <c r="M60">
        <v>3.2</v>
      </c>
      <c r="N60">
        <v>2.8</v>
      </c>
      <c r="O60">
        <v>6.8</v>
      </c>
      <c r="P60">
        <v>20.399999999999999</v>
      </c>
      <c r="Q60">
        <v>8.9</v>
      </c>
      <c r="R60">
        <v>17</v>
      </c>
      <c r="S60">
        <v>20.399999999999999</v>
      </c>
      <c r="T60">
        <v>18</v>
      </c>
      <c r="U60">
        <v>6</v>
      </c>
      <c r="V60">
        <v>39.5</v>
      </c>
      <c r="W60">
        <v>2.5</v>
      </c>
      <c r="X60">
        <v>22.4</v>
      </c>
      <c r="Y60">
        <v>15.9</v>
      </c>
      <c r="Z60">
        <v>14.6</v>
      </c>
      <c r="AA60">
        <v>7.6</v>
      </c>
      <c r="AB60" s="22">
        <v>4640</v>
      </c>
      <c r="AC60" s="14">
        <v>9.0353379999999994</v>
      </c>
      <c r="AD60" s="23">
        <v>242.02600000000001</v>
      </c>
      <c r="AE60" s="3">
        <f t="shared" si="0"/>
        <v>3.7332096551610155E-2</v>
      </c>
    </row>
    <row r="61" spans="1:31">
      <c r="A61" s="13">
        <v>42705</v>
      </c>
      <c r="B61">
        <v>2016</v>
      </c>
      <c r="C61">
        <v>163.1</v>
      </c>
      <c r="D61">
        <v>123.9</v>
      </c>
      <c r="E61">
        <v>24.3</v>
      </c>
      <c r="F61">
        <v>138.80000000000001</v>
      </c>
      <c r="G61">
        <v>99.6</v>
      </c>
      <c r="H61">
        <v>10.9</v>
      </c>
      <c r="I61">
        <v>13.4</v>
      </c>
      <c r="J61">
        <v>27.1</v>
      </c>
      <c r="K61">
        <v>4.5</v>
      </c>
      <c r="L61">
        <v>19.399999999999999</v>
      </c>
      <c r="M61">
        <v>3.2</v>
      </c>
      <c r="N61">
        <v>2.8</v>
      </c>
      <c r="O61">
        <v>6.8</v>
      </c>
      <c r="P61">
        <v>19.899999999999999</v>
      </c>
      <c r="Q61">
        <v>8.4</v>
      </c>
      <c r="R61">
        <v>17</v>
      </c>
      <c r="S61">
        <v>20</v>
      </c>
      <c r="T61">
        <v>17.600000000000001</v>
      </c>
      <c r="U61">
        <v>6</v>
      </c>
      <c r="V61">
        <v>39.200000000000003</v>
      </c>
      <c r="W61">
        <v>2.5</v>
      </c>
      <c r="X61">
        <v>22.4</v>
      </c>
      <c r="Y61">
        <v>15.9</v>
      </c>
      <c r="Z61">
        <v>14.3</v>
      </c>
      <c r="AA61">
        <v>7.6</v>
      </c>
      <c r="AB61" s="22">
        <v>4365</v>
      </c>
      <c r="AC61" s="14">
        <v>11.467687</v>
      </c>
      <c r="AD61" s="23">
        <v>242.637</v>
      </c>
      <c r="AE61" s="3">
        <f t="shared" si="0"/>
        <v>4.7262729921652508E-2</v>
      </c>
    </row>
    <row r="62" spans="1:31">
      <c r="A62" s="13">
        <v>42736</v>
      </c>
      <c r="B62">
        <v>2017</v>
      </c>
      <c r="C62">
        <v>159.19999999999999</v>
      </c>
      <c r="D62">
        <v>121.5</v>
      </c>
      <c r="E62">
        <v>24</v>
      </c>
      <c r="F62">
        <v>135.19999999999999</v>
      </c>
      <c r="G62">
        <v>97.5</v>
      </c>
      <c r="H62">
        <v>10.7</v>
      </c>
      <c r="I62">
        <v>13.3</v>
      </c>
      <c r="J62">
        <v>26.2</v>
      </c>
      <c r="K62">
        <v>4.4000000000000004</v>
      </c>
      <c r="L62">
        <v>18.600000000000001</v>
      </c>
      <c r="M62">
        <v>3.2</v>
      </c>
      <c r="N62">
        <v>2.8</v>
      </c>
      <c r="O62">
        <v>6.8</v>
      </c>
      <c r="P62">
        <v>19.5</v>
      </c>
      <c r="Q62">
        <v>8</v>
      </c>
      <c r="R62">
        <v>17</v>
      </c>
      <c r="S62">
        <v>19.3</v>
      </c>
      <c r="T62">
        <v>17.100000000000001</v>
      </c>
      <c r="U62">
        <v>5.9</v>
      </c>
      <c r="V62">
        <v>37.700000000000003</v>
      </c>
      <c r="W62">
        <v>2.4</v>
      </c>
      <c r="X62">
        <v>21.1</v>
      </c>
      <c r="Y62">
        <v>14.6</v>
      </c>
      <c r="Z62">
        <v>14.2</v>
      </c>
      <c r="AA62">
        <v>7.5</v>
      </c>
      <c r="AB62" s="22">
        <v>9083</v>
      </c>
      <c r="AC62" s="14">
        <v>8.1463640000000002</v>
      </c>
      <c r="AD62" s="23">
        <v>243.61799999999999</v>
      </c>
      <c r="AE62" s="3">
        <f t="shared" si="0"/>
        <v>3.3439089065668386E-2</v>
      </c>
    </row>
    <row r="63" spans="1:31">
      <c r="A63" s="13">
        <v>42767</v>
      </c>
      <c r="B63">
        <v>2017</v>
      </c>
      <c r="C63">
        <v>161</v>
      </c>
      <c r="D63">
        <v>121.9</v>
      </c>
      <c r="E63">
        <v>24.2</v>
      </c>
      <c r="F63">
        <v>136.80000000000001</v>
      </c>
      <c r="G63">
        <v>97.7</v>
      </c>
      <c r="H63">
        <v>10.8</v>
      </c>
      <c r="I63">
        <v>13.4</v>
      </c>
      <c r="J63">
        <v>25.9</v>
      </c>
      <c r="K63">
        <v>4.4000000000000004</v>
      </c>
      <c r="L63">
        <v>18.399999999999999</v>
      </c>
      <c r="M63">
        <v>3.1</v>
      </c>
      <c r="N63">
        <v>2.8</v>
      </c>
      <c r="O63">
        <v>6.8</v>
      </c>
      <c r="P63">
        <v>19.399999999999999</v>
      </c>
      <c r="Q63">
        <v>7.8</v>
      </c>
      <c r="R63">
        <v>17.100000000000001</v>
      </c>
      <c r="S63">
        <v>19.7</v>
      </c>
      <c r="T63">
        <v>17.3</v>
      </c>
      <c r="U63">
        <v>6</v>
      </c>
      <c r="V63">
        <v>39.1</v>
      </c>
      <c r="W63">
        <v>2.4</v>
      </c>
      <c r="X63">
        <v>22.3</v>
      </c>
      <c r="Y63">
        <v>15.8</v>
      </c>
      <c r="Z63">
        <v>14.4</v>
      </c>
      <c r="AA63">
        <v>7.6</v>
      </c>
      <c r="AB63" s="22">
        <v>5189</v>
      </c>
      <c r="AC63" s="14">
        <v>7.8784510000000001</v>
      </c>
      <c r="AD63" s="23">
        <v>244.006</v>
      </c>
      <c r="AE63" s="3">
        <f t="shared" si="0"/>
        <v>3.2287939640828503E-2</v>
      </c>
    </row>
    <row r="64" spans="1:31">
      <c r="A64" s="13">
        <v>42795</v>
      </c>
      <c r="B64">
        <v>2017</v>
      </c>
      <c r="C64">
        <v>162.30000000000001</v>
      </c>
      <c r="D64">
        <v>122.5</v>
      </c>
      <c r="E64">
        <v>24.6</v>
      </c>
      <c r="F64">
        <v>137.69999999999999</v>
      </c>
      <c r="G64">
        <v>97.9</v>
      </c>
      <c r="H64">
        <v>11</v>
      </c>
      <c r="I64">
        <v>13.6</v>
      </c>
      <c r="J64">
        <v>26</v>
      </c>
      <c r="K64">
        <v>4.5</v>
      </c>
      <c r="L64">
        <v>18.399999999999999</v>
      </c>
      <c r="M64">
        <v>3.1</v>
      </c>
      <c r="N64">
        <v>2.8</v>
      </c>
      <c r="O64">
        <v>6.8</v>
      </c>
      <c r="P64">
        <v>19.399999999999999</v>
      </c>
      <c r="Q64">
        <v>7.8</v>
      </c>
      <c r="R64">
        <v>17.100000000000001</v>
      </c>
      <c r="S64">
        <v>19.8</v>
      </c>
      <c r="T64">
        <v>17.399999999999999</v>
      </c>
      <c r="U64">
        <v>6</v>
      </c>
      <c r="V64">
        <v>39.799999999999997</v>
      </c>
      <c r="W64">
        <v>2.5</v>
      </c>
      <c r="X64">
        <v>22.7</v>
      </c>
      <c r="Y64">
        <v>16</v>
      </c>
      <c r="Z64">
        <v>14.6</v>
      </c>
      <c r="AA64">
        <v>7.7</v>
      </c>
      <c r="AB64" s="22">
        <v>3648</v>
      </c>
      <c r="AC64" s="14">
        <v>9.2031749999999999</v>
      </c>
      <c r="AD64" s="23">
        <v>243.892</v>
      </c>
      <c r="AE64" s="3">
        <f t="shared" si="0"/>
        <v>3.7734632542272807E-2</v>
      </c>
    </row>
    <row r="65" spans="1:31">
      <c r="A65" s="13">
        <v>42826</v>
      </c>
      <c r="B65">
        <v>2017</v>
      </c>
      <c r="C65">
        <v>164.6</v>
      </c>
      <c r="D65">
        <v>124.7</v>
      </c>
      <c r="E65">
        <v>24.9</v>
      </c>
      <c r="F65">
        <v>139.69999999999999</v>
      </c>
      <c r="G65">
        <v>99.8</v>
      </c>
      <c r="H65">
        <v>11.2</v>
      </c>
      <c r="I65">
        <v>13.7</v>
      </c>
      <c r="J65">
        <v>26.3</v>
      </c>
      <c r="K65">
        <v>4.5</v>
      </c>
      <c r="L65">
        <v>18.7</v>
      </c>
      <c r="M65">
        <v>3.1</v>
      </c>
      <c r="N65">
        <v>2.9</v>
      </c>
      <c r="O65">
        <v>7</v>
      </c>
      <c r="P65">
        <v>20</v>
      </c>
      <c r="Q65">
        <v>8.3000000000000007</v>
      </c>
      <c r="R65">
        <v>17.2</v>
      </c>
      <c r="S65">
        <v>20.3</v>
      </c>
      <c r="T65">
        <v>17.899999999999999</v>
      </c>
      <c r="U65">
        <v>6.1</v>
      </c>
      <c r="V65">
        <v>39.9</v>
      </c>
      <c r="W65">
        <v>2.4</v>
      </c>
      <c r="X65">
        <v>22.7</v>
      </c>
      <c r="Y65">
        <v>16</v>
      </c>
      <c r="Z65">
        <v>14.8</v>
      </c>
      <c r="AA65">
        <v>7.6</v>
      </c>
      <c r="AB65" s="22">
        <v>5077</v>
      </c>
      <c r="AC65" s="14">
        <v>8.7948160000000009</v>
      </c>
      <c r="AD65" s="23">
        <v>244.19300000000001</v>
      </c>
      <c r="AE65" s="3">
        <f t="shared" si="0"/>
        <v>3.6015839929891519E-2</v>
      </c>
    </row>
    <row r="66" spans="1:31">
      <c r="A66" s="13">
        <v>42856</v>
      </c>
      <c r="B66">
        <v>2017</v>
      </c>
      <c r="C66">
        <v>167.2</v>
      </c>
      <c r="D66">
        <v>126.3</v>
      </c>
      <c r="E66">
        <v>25</v>
      </c>
      <c r="F66">
        <v>142.19999999999999</v>
      </c>
      <c r="G66">
        <v>101.3</v>
      </c>
      <c r="H66">
        <v>11.3</v>
      </c>
      <c r="I66">
        <v>13.7</v>
      </c>
      <c r="J66">
        <v>26.7</v>
      </c>
      <c r="K66">
        <v>4.5999999999999996</v>
      </c>
      <c r="L66">
        <v>18.899999999999999</v>
      </c>
      <c r="M66">
        <v>3.2</v>
      </c>
      <c r="N66">
        <v>2.9</v>
      </c>
      <c r="O66">
        <v>7</v>
      </c>
      <c r="P66">
        <v>20.3</v>
      </c>
      <c r="Q66">
        <v>8.6999999999999993</v>
      </c>
      <c r="R66">
        <v>17.2</v>
      </c>
      <c r="S66">
        <v>21.1</v>
      </c>
      <c r="T66">
        <v>18.5</v>
      </c>
      <c r="U66">
        <v>6.1</v>
      </c>
      <c r="V66">
        <v>40.9</v>
      </c>
      <c r="W66">
        <v>2.5</v>
      </c>
      <c r="X66">
        <v>23.3</v>
      </c>
      <c r="Y66">
        <v>16.5</v>
      </c>
      <c r="Z66">
        <v>15.1</v>
      </c>
      <c r="AA66">
        <v>7.7</v>
      </c>
      <c r="AB66" s="22">
        <v>3396</v>
      </c>
      <c r="AC66" s="14">
        <v>9.2355509999999992</v>
      </c>
      <c r="AD66" s="23">
        <v>244.00399999999999</v>
      </c>
      <c r="AE66" s="3">
        <f t="shared" si="0"/>
        <v>3.7849998360682612E-2</v>
      </c>
    </row>
    <row r="67" spans="1:31">
      <c r="A67" s="13">
        <v>42887</v>
      </c>
      <c r="B67">
        <v>2017</v>
      </c>
      <c r="C67">
        <v>166.2</v>
      </c>
      <c r="D67">
        <v>129.1</v>
      </c>
      <c r="E67">
        <v>25.6</v>
      </c>
      <c r="F67">
        <v>140.6</v>
      </c>
      <c r="G67">
        <v>103.5</v>
      </c>
      <c r="H67">
        <v>11.7</v>
      </c>
      <c r="I67">
        <v>13.9</v>
      </c>
      <c r="J67">
        <v>26.9</v>
      </c>
      <c r="K67">
        <v>4.5999999999999996</v>
      </c>
      <c r="L67">
        <v>19.100000000000001</v>
      </c>
      <c r="M67">
        <v>3.2</v>
      </c>
      <c r="N67">
        <v>2.9</v>
      </c>
      <c r="O67">
        <v>7.1</v>
      </c>
      <c r="P67">
        <v>20.6</v>
      </c>
      <c r="Q67">
        <v>8.9</v>
      </c>
      <c r="R67">
        <v>17.2</v>
      </c>
      <c r="S67">
        <v>22.7</v>
      </c>
      <c r="T67">
        <v>19.399999999999999</v>
      </c>
      <c r="U67">
        <v>6.1</v>
      </c>
      <c r="V67">
        <v>37.1</v>
      </c>
      <c r="W67">
        <v>2.7</v>
      </c>
      <c r="X67">
        <v>19.399999999999999</v>
      </c>
      <c r="Y67">
        <v>12.6</v>
      </c>
      <c r="Z67">
        <v>15</v>
      </c>
      <c r="AA67">
        <v>7.4</v>
      </c>
      <c r="AB67" s="22">
        <v>3307</v>
      </c>
      <c r="AC67" s="14">
        <v>9.9169920000000005</v>
      </c>
      <c r="AD67" s="23">
        <v>244.16300000000001</v>
      </c>
      <c r="AE67" s="3">
        <f t="shared" ref="AE67:AE130" si="1">AC67/AD67</f>
        <v>4.0616276831460948E-2</v>
      </c>
    </row>
    <row r="68" spans="1:31">
      <c r="A68" s="13">
        <v>42917</v>
      </c>
      <c r="B68">
        <v>2017</v>
      </c>
      <c r="C68">
        <v>166.7</v>
      </c>
      <c r="D68">
        <v>130.19999999999999</v>
      </c>
      <c r="E68">
        <v>25.5</v>
      </c>
      <c r="F68">
        <v>141.19999999999999</v>
      </c>
      <c r="G68">
        <v>104.7</v>
      </c>
      <c r="H68">
        <v>11.6</v>
      </c>
      <c r="I68">
        <v>13.9</v>
      </c>
      <c r="J68">
        <v>27.2</v>
      </c>
      <c r="K68">
        <v>4.5999999999999996</v>
      </c>
      <c r="L68">
        <v>19.3</v>
      </c>
      <c r="M68">
        <v>3.3</v>
      </c>
      <c r="N68">
        <v>2.9</v>
      </c>
      <c r="O68">
        <v>7.1</v>
      </c>
      <c r="P68">
        <v>20.7</v>
      </c>
      <c r="Q68">
        <v>8.9</v>
      </c>
      <c r="R68">
        <v>17.2</v>
      </c>
      <c r="S68">
        <v>23.4</v>
      </c>
      <c r="T68">
        <v>20.100000000000001</v>
      </c>
      <c r="U68">
        <v>6.2</v>
      </c>
      <c r="V68">
        <v>36.5</v>
      </c>
      <c r="W68">
        <v>2.7</v>
      </c>
      <c r="X68">
        <v>19.5</v>
      </c>
      <c r="Y68">
        <v>12.5</v>
      </c>
      <c r="Z68">
        <v>14.3</v>
      </c>
      <c r="AA68">
        <v>6.6</v>
      </c>
      <c r="AB68" s="22">
        <v>5122</v>
      </c>
      <c r="AC68" s="14">
        <v>9.1996099999999998</v>
      </c>
      <c r="AD68" s="23">
        <v>244.24299999999999</v>
      </c>
      <c r="AE68" s="3">
        <f t="shared" si="1"/>
        <v>3.7665808231965706E-2</v>
      </c>
    </row>
    <row r="69" spans="1:31">
      <c r="A69" s="13">
        <v>42948</v>
      </c>
      <c r="B69">
        <v>2017</v>
      </c>
      <c r="C69">
        <v>167.4</v>
      </c>
      <c r="D69">
        <v>129.9</v>
      </c>
      <c r="E69">
        <v>25.3</v>
      </c>
      <c r="F69">
        <v>142.1</v>
      </c>
      <c r="G69">
        <v>104.6</v>
      </c>
      <c r="H69">
        <v>11.4</v>
      </c>
      <c r="I69">
        <v>13.9</v>
      </c>
      <c r="J69">
        <v>27.2</v>
      </c>
      <c r="K69">
        <v>4.5999999999999996</v>
      </c>
      <c r="L69">
        <v>19.3</v>
      </c>
      <c r="M69">
        <v>3.3</v>
      </c>
      <c r="N69">
        <v>2.9</v>
      </c>
      <c r="O69">
        <v>7.1</v>
      </c>
      <c r="P69">
        <v>20.8</v>
      </c>
      <c r="Q69">
        <v>9</v>
      </c>
      <c r="R69">
        <v>17.3</v>
      </c>
      <c r="S69">
        <v>23.1</v>
      </c>
      <c r="T69">
        <v>19.899999999999999</v>
      </c>
      <c r="U69">
        <v>6.2</v>
      </c>
      <c r="V69">
        <v>37.5</v>
      </c>
      <c r="W69">
        <v>2.7</v>
      </c>
      <c r="X69">
        <v>20.6</v>
      </c>
      <c r="Y69">
        <v>13.6</v>
      </c>
      <c r="Z69">
        <v>14.2</v>
      </c>
      <c r="AA69">
        <v>6.6</v>
      </c>
      <c r="AB69" s="22">
        <v>3422</v>
      </c>
      <c r="AC69" s="14">
        <v>9.9303950000000007</v>
      </c>
      <c r="AD69" s="23">
        <v>245.18299999999999</v>
      </c>
      <c r="AE69" s="3">
        <f t="shared" si="1"/>
        <v>4.0501971996427161E-2</v>
      </c>
    </row>
    <row r="70" spans="1:31">
      <c r="A70" s="13">
        <v>42979</v>
      </c>
      <c r="B70">
        <v>2017</v>
      </c>
      <c r="C70">
        <v>169.4</v>
      </c>
      <c r="D70">
        <v>128.80000000000001</v>
      </c>
      <c r="E70">
        <v>25</v>
      </c>
      <c r="F70">
        <v>144.4</v>
      </c>
      <c r="G70">
        <v>103.8</v>
      </c>
      <c r="H70">
        <v>11.2</v>
      </c>
      <c r="I70">
        <v>13.8</v>
      </c>
      <c r="J70">
        <v>27.2</v>
      </c>
      <c r="K70">
        <v>4.5999999999999996</v>
      </c>
      <c r="L70">
        <v>19.3</v>
      </c>
      <c r="M70">
        <v>3.3</v>
      </c>
      <c r="N70">
        <v>2.9</v>
      </c>
      <c r="O70">
        <v>7</v>
      </c>
      <c r="P70">
        <v>20.7</v>
      </c>
      <c r="Q70">
        <v>9.1</v>
      </c>
      <c r="R70">
        <v>17.399999999999999</v>
      </c>
      <c r="S70">
        <v>22.5</v>
      </c>
      <c r="T70">
        <v>19.600000000000001</v>
      </c>
      <c r="U70">
        <v>6.1</v>
      </c>
      <c r="V70">
        <v>40.6</v>
      </c>
      <c r="W70">
        <v>2.7</v>
      </c>
      <c r="X70">
        <v>23.2</v>
      </c>
      <c r="Y70">
        <v>16</v>
      </c>
      <c r="Z70">
        <v>14.7</v>
      </c>
      <c r="AA70">
        <v>7.3</v>
      </c>
      <c r="AB70" s="22">
        <v>3312</v>
      </c>
      <c r="AC70" s="14">
        <v>9.9543529999999993</v>
      </c>
      <c r="AD70" s="23">
        <v>246.435</v>
      </c>
      <c r="AE70" s="3">
        <f t="shared" si="1"/>
        <v>4.0393422200580273E-2</v>
      </c>
    </row>
    <row r="71" spans="1:31">
      <c r="A71" s="13">
        <v>43009</v>
      </c>
      <c r="B71">
        <v>2017</v>
      </c>
      <c r="C71">
        <v>169.7</v>
      </c>
      <c r="D71">
        <v>128.4</v>
      </c>
      <c r="E71">
        <v>25.1</v>
      </c>
      <c r="F71">
        <v>144.6</v>
      </c>
      <c r="G71">
        <v>103.3</v>
      </c>
      <c r="H71">
        <v>11.2</v>
      </c>
      <c r="I71">
        <v>13.9</v>
      </c>
      <c r="J71">
        <v>27.2</v>
      </c>
      <c r="K71">
        <v>4.5999999999999996</v>
      </c>
      <c r="L71">
        <v>19.3</v>
      </c>
      <c r="M71">
        <v>3.3</v>
      </c>
      <c r="N71">
        <v>2.9</v>
      </c>
      <c r="O71">
        <v>7</v>
      </c>
      <c r="P71">
        <v>20.7</v>
      </c>
      <c r="Q71">
        <v>8.9</v>
      </c>
      <c r="R71">
        <v>17.600000000000001</v>
      </c>
      <c r="S71">
        <v>21.7</v>
      </c>
      <c r="T71">
        <v>19.2</v>
      </c>
      <c r="U71">
        <v>6.2</v>
      </c>
      <c r="V71">
        <v>41.3</v>
      </c>
      <c r="W71">
        <v>2.5</v>
      </c>
      <c r="X71">
        <v>23.7</v>
      </c>
      <c r="Y71">
        <v>16.600000000000001</v>
      </c>
      <c r="Z71">
        <v>15.1</v>
      </c>
      <c r="AA71">
        <v>7.6</v>
      </c>
      <c r="AB71" s="22">
        <v>5161</v>
      </c>
      <c r="AC71" s="14">
        <v>9.1690819999999995</v>
      </c>
      <c r="AD71" s="23">
        <v>246.626</v>
      </c>
      <c r="AE71" s="3">
        <f t="shared" si="1"/>
        <v>3.7178083413751992E-2</v>
      </c>
    </row>
    <row r="72" spans="1:31">
      <c r="A72" s="13">
        <v>43040</v>
      </c>
      <c r="B72">
        <v>2017</v>
      </c>
      <c r="C72">
        <v>169.4</v>
      </c>
      <c r="D72">
        <v>128.5</v>
      </c>
      <c r="E72">
        <v>25.2</v>
      </c>
      <c r="F72">
        <v>144.19999999999999</v>
      </c>
      <c r="G72">
        <v>103.3</v>
      </c>
      <c r="H72">
        <v>11.2</v>
      </c>
      <c r="I72">
        <v>14</v>
      </c>
      <c r="J72">
        <v>27.8</v>
      </c>
      <c r="K72">
        <v>4.5999999999999996</v>
      </c>
      <c r="L72">
        <v>19.899999999999999</v>
      </c>
      <c r="M72">
        <v>3.3</v>
      </c>
      <c r="N72">
        <v>3</v>
      </c>
      <c r="O72">
        <v>7</v>
      </c>
      <c r="P72">
        <v>20.6</v>
      </c>
      <c r="Q72">
        <v>8.8000000000000007</v>
      </c>
      <c r="R72">
        <v>17.5</v>
      </c>
      <c r="S72">
        <v>21.3</v>
      </c>
      <c r="T72">
        <v>18.8</v>
      </c>
      <c r="U72">
        <v>6.1</v>
      </c>
      <c r="V72">
        <v>40.9</v>
      </c>
      <c r="W72">
        <v>2.4</v>
      </c>
      <c r="X72">
        <v>23.7</v>
      </c>
      <c r="Y72">
        <v>16.5</v>
      </c>
      <c r="Z72">
        <v>14.8</v>
      </c>
      <c r="AA72">
        <v>7.6</v>
      </c>
      <c r="AB72" s="22">
        <v>3419</v>
      </c>
      <c r="AC72" s="14">
        <v>9.2168259999999993</v>
      </c>
      <c r="AD72" s="23">
        <v>247.28399999999999</v>
      </c>
      <c r="AE72" s="3">
        <f t="shared" si="1"/>
        <v>3.7272229501302143E-2</v>
      </c>
    </row>
    <row r="73" spans="1:31">
      <c r="A73" s="13">
        <v>43070</v>
      </c>
      <c r="B73">
        <v>2017</v>
      </c>
      <c r="C73">
        <v>168.3</v>
      </c>
      <c r="D73">
        <v>127.7</v>
      </c>
      <c r="E73">
        <v>25.1</v>
      </c>
      <c r="F73">
        <v>143.19999999999999</v>
      </c>
      <c r="G73">
        <v>102.6</v>
      </c>
      <c r="H73">
        <v>11.1</v>
      </c>
      <c r="I73">
        <v>14</v>
      </c>
      <c r="J73">
        <v>28</v>
      </c>
      <c r="K73">
        <v>4.7</v>
      </c>
      <c r="L73">
        <v>19.899999999999999</v>
      </c>
      <c r="M73">
        <v>3.4</v>
      </c>
      <c r="N73">
        <v>2.9</v>
      </c>
      <c r="O73">
        <v>7</v>
      </c>
      <c r="P73">
        <v>20.100000000000001</v>
      </c>
      <c r="Q73">
        <v>8.3000000000000007</v>
      </c>
      <c r="R73">
        <v>17.600000000000001</v>
      </c>
      <c r="S73">
        <v>20.9</v>
      </c>
      <c r="T73">
        <v>18.5</v>
      </c>
      <c r="U73">
        <v>6.1</v>
      </c>
      <c r="V73">
        <v>40.6</v>
      </c>
      <c r="W73">
        <v>2.4</v>
      </c>
      <c r="X73">
        <v>23.6</v>
      </c>
      <c r="Y73">
        <v>16.399999999999999</v>
      </c>
      <c r="Z73">
        <v>14.6</v>
      </c>
      <c r="AA73">
        <v>7.5</v>
      </c>
      <c r="AB73" s="22">
        <v>4042</v>
      </c>
      <c r="AC73" s="14">
        <v>12.052066</v>
      </c>
      <c r="AD73" s="23">
        <v>247.80500000000001</v>
      </c>
      <c r="AE73" s="3">
        <f t="shared" si="1"/>
        <v>4.8635281773975504E-2</v>
      </c>
    </row>
    <row r="74" spans="1:31">
      <c r="A74" s="13">
        <v>43101</v>
      </c>
      <c r="B74">
        <v>2018</v>
      </c>
      <c r="C74">
        <v>164.5</v>
      </c>
      <c r="D74">
        <v>125.5</v>
      </c>
      <c r="E74">
        <v>24.9</v>
      </c>
      <c r="F74">
        <v>139.6</v>
      </c>
      <c r="G74">
        <v>100.6</v>
      </c>
      <c r="H74">
        <v>11</v>
      </c>
      <c r="I74">
        <v>13.9</v>
      </c>
      <c r="J74">
        <v>26.9</v>
      </c>
      <c r="K74">
        <v>4.7</v>
      </c>
      <c r="L74">
        <v>18.899999999999999</v>
      </c>
      <c r="M74">
        <v>3.3</v>
      </c>
      <c r="N74">
        <v>2.9</v>
      </c>
      <c r="O74">
        <v>6.9</v>
      </c>
      <c r="P74">
        <v>19.5</v>
      </c>
      <c r="Q74">
        <v>8</v>
      </c>
      <c r="R74">
        <v>17.8</v>
      </c>
      <c r="S74">
        <v>20.5</v>
      </c>
      <c r="T74">
        <v>18.100000000000001</v>
      </c>
      <c r="U74">
        <v>6.1</v>
      </c>
      <c r="V74">
        <v>39</v>
      </c>
      <c r="W74">
        <v>2.4</v>
      </c>
      <c r="X74">
        <v>22.4</v>
      </c>
      <c r="Y74">
        <v>15.2</v>
      </c>
      <c r="Z74">
        <v>14.2</v>
      </c>
      <c r="AA74">
        <v>7.4</v>
      </c>
      <c r="AB74" s="22">
        <v>9305</v>
      </c>
      <c r="AC74" s="14">
        <v>8.6507190000000005</v>
      </c>
      <c r="AD74" s="23">
        <v>248.85900000000001</v>
      </c>
      <c r="AE74" s="3">
        <f t="shared" si="1"/>
        <v>3.4761527612021267E-2</v>
      </c>
    </row>
    <row r="75" spans="1:31">
      <c r="A75" s="13">
        <v>43132</v>
      </c>
      <c r="B75">
        <v>2018</v>
      </c>
      <c r="C75">
        <v>166.6</v>
      </c>
      <c r="D75">
        <v>126.2</v>
      </c>
      <c r="E75">
        <v>25.1</v>
      </c>
      <c r="F75">
        <v>141.5</v>
      </c>
      <c r="G75">
        <v>101.1</v>
      </c>
      <c r="H75">
        <v>11.1</v>
      </c>
      <c r="I75">
        <v>14</v>
      </c>
      <c r="J75">
        <v>26.7</v>
      </c>
      <c r="K75">
        <v>4.7</v>
      </c>
      <c r="L75">
        <v>18.7</v>
      </c>
      <c r="M75">
        <v>3.3</v>
      </c>
      <c r="N75">
        <v>3</v>
      </c>
      <c r="O75">
        <v>6.9</v>
      </c>
      <c r="P75">
        <v>19.7</v>
      </c>
      <c r="Q75">
        <v>8.1</v>
      </c>
      <c r="R75">
        <v>18</v>
      </c>
      <c r="S75">
        <v>20.6</v>
      </c>
      <c r="T75">
        <v>18.2</v>
      </c>
      <c r="U75">
        <v>6.2</v>
      </c>
      <c r="V75">
        <v>40.4</v>
      </c>
      <c r="W75">
        <v>2.4</v>
      </c>
      <c r="X75">
        <v>23.5</v>
      </c>
      <c r="Y75">
        <v>16.2</v>
      </c>
      <c r="Z75">
        <v>14.5</v>
      </c>
      <c r="AA75">
        <v>7.6</v>
      </c>
      <c r="AB75" s="22">
        <v>3934</v>
      </c>
      <c r="AC75" s="14">
        <v>8.1026520000000009</v>
      </c>
      <c r="AD75" s="23">
        <v>249.529</v>
      </c>
      <c r="AE75" s="3">
        <f t="shared" si="1"/>
        <v>3.2471784842643542E-2</v>
      </c>
    </row>
    <row r="76" spans="1:31">
      <c r="A76" s="13">
        <v>43160</v>
      </c>
      <c r="B76">
        <v>2018</v>
      </c>
      <c r="C76">
        <v>167</v>
      </c>
      <c r="D76">
        <v>126.1</v>
      </c>
      <c r="E76">
        <v>25.5</v>
      </c>
      <c r="F76">
        <v>141.5</v>
      </c>
      <c r="G76">
        <v>100.6</v>
      </c>
      <c r="H76">
        <v>11.3</v>
      </c>
      <c r="I76">
        <v>14.2</v>
      </c>
      <c r="J76">
        <v>26.7</v>
      </c>
      <c r="K76">
        <v>4.7</v>
      </c>
      <c r="L76">
        <v>18.8</v>
      </c>
      <c r="M76">
        <v>3.2</v>
      </c>
      <c r="N76">
        <v>3</v>
      </c>
      <c r="O76">
        <v>6.8</v>
      </c>
      <c r="P76">
        <v>19.5</v>
      </c>
      <c r="Q76">
        <v>8.1</v>
      </c>
      <c r="R76">
        <v>17.7</v>
      </c>
      <c r="S76">
        <v>20.7</v>
      </c>
      <c r="T76">
        <v>18.2</v>
      </c>
      <c r="U76">
        <v>6.2</v>
      </c>
      <c r="V76">
        <v>40.9</v>
      </c>
      <c r="W76">
        <v>2.4</v>
      </c>
      <c r="X76">
        <v>23.8</v>
      </c>
      <c r="Y76">
        <v>16.399999999999999</v>
      </c>
      <c r="Z76">
        <v>14.7</v>
      </c>
      <c r="AA76">
        <v>7.7</v>
      </c>
      <c r="AB76" s="22">
        <v>3751</v>
      </c>
      <c r="AC76" s="14">
        <v>9.7316319999999994</v>
      </c>
      <c r="AD76" s="23">
        <v>249.577</v>
      </c>
      <c r="AE76" s="3">
        <f t="shared" si="1"/>
        <v>3.8992503315610008E-2</v>
      </c>
    </row>
    <row r="77" spans="1:31">
      <c r="A77" s="13">
        <v>43191</v>
      </c>
      <c r="B77">
        <v>2018</v>
      </c>
      <c r="C77">
        <v>169.5</v>
      </c>
      <c r="D77">
        <v>128.5</v>
      </c>
      <c r="E77">
        <v>25.7</v>
      </c>
      <c r="F77">
        <v>143.80000000000001</v>
      </c>
      <c r="G77">
        <v>102.8</v>
      </c>
      <c r="H77">
        <v>11.5</v>
      </c>
      <c r="I77">
        <v>14.2</v>
      </c>
      <c r="J77">
        <v>27</v>
      </c>
      <c r="K77">
        <v>4.7</v>
      </c>
      <c r="L77">
        <v>19.100000000000001</v>
      </c>
      <c r="M77">
        <v>3.2</v>
      </c>
      <c r="N77">
        <v>3.1</v>
      </c>
      <c r="O77">
        <v>7</v>
      </c>
      <c r="P77">
        <v>20</v>
      </c>
      <c r="Q77">
        <v>8.5</v>
      </c>
      <c r="R77">
        <v>18</v>
      </c>
      <c r="S77">
        <v>21.4</v>
      </c>
      <c r="T77">
        <v>18.7</v>
      </c>
      <c r="U77">
        <v>6.3</v>
      </c>
      <c r="V77">
        <v>41</v>
      </c>
      <c r="W77">
        <v>2.4</v>
      </c>
      <c r="X77">
        <v>23.8</v>
      </c>
      <c r="Y77">
        <v>16.5</v>
      </c>
      <c r="Z77">
        <v>14.8</v>
      </c>
      <c r="AA77">
        <v>7.5</v>
      </c>
      <c r="AB77" s="22">
        <v>5326</v>
      </c>
      <c r="AC77" s="14">
        <v>9.0034890000000001</v>
      </c>
      <c r="AD77" s="23">
        <v>250.227</v>
      </c>
      <c r="AE77" s="3">
        <f t="shared" si="1"/>
        <v>3.5981284993226149E-2</v>
      </c>
    </row>
    <row r="78" spans="1:31">
      <c r="A78" s="13">
        <v>43221</v>
      </c>
      <c r="B78">
        <v>2018</v>
      </c>
      <c r="C78">
        <v>171.2</v>
      </c>
      <c r="D78">
        <v>129.9</v>
      </c>
      <c r="E78">
        <v>26</v>
      </c>
      <c r="F78">
        <v>145.19999999999999</v>
      </c>
      <c r="G78">
        <v>103.9</v>
      </c>
      <c r="H78">
        <v>11.7</v>
      </c>
      <c r="I78">
        <v>14.3</v>
      </c>
      <c r="J78">
        <v>27.4</v>
      </c>
      <c r="K78">
        <v>4.8</v>
      </c>
      <c r="L78">
        <v>19.3</v>
      </c>
      <c r="M78">
        <v>3.3</v>
      </c>
      <c r="N78">
        <v>3.1</v>
      </c>
      <c r="O78">
        <v>7</v>
      </c>
      <c r="P78">
        <v>20</v>
      </c>
      <c r="Q78">
        <v>8.6999999999999993</v>
      </c>
      <c r="R78">
        <v>18.100000000000001</v>
      </c>
      <c r="S78">
        <v>22</v>
      </c>
      <c r="T78">
        <v>19.3</v>
      </c>
      <c r="U78">
        <v>6.3</v>
      </c>
      <c r="V78">
        <v>41.3</v>
      </c>
      <c r="W78">
        <v>2.5</v>
      </c>
      <c r="X78">
        <v>23.8</v>
      </c>
      <c r="Y78">
        <v>16.399999999999999</v>
      </c>
      <c r="Z78">
        <v>15</v>
      </c>
      <c r="AA78">
        <v>7.6</v>
      </c>
      <c r="AB78" s="22">
        <v>3564</v>
      </c>
      <c r="AC78" s="14">
        <v>9.6109639999999992</v>
      </c>
      <c r="AD78" s="23">
        <v>250.792</v>
      </c>
      <c r="AE78" s="3">
        <f t="shared" si="1"/>
        <v>3.832245047688921E-2</v>
      </c>
    </row>
    <row r="79" spans="1:31">
      <c r="A79" s="13">
        <v>43252</v>
      </c>
      <c r="B79">
        <v>2018</v>
      </c>
      <c r="C79">
        <v>170.8</v>
      </c>
      <c r="D79">
        <v>132.5</v>
      </c>
      <c r="E79">
        <v>26.6</v>
      </c>
      <c r="F79">
        <v>144.19999999999999</v>
      </c>
      <c r="G79">
        <v>105.9</v>
      </c>
      <c r="H79">
        <v>12.1</v>
      </c>
      <c r="I79">
        <v>14.5</v>
      </c>
      <c r="J79">
        <v>27.6</v>
      </c>
      <c r="K79">
        <v>4.8</v>
      </c>
      <c r="L79">
        <v>19.5</v>
      </c>
      <c r="M79">
        <v>3.3</v>
      </c>
      <c r="N79">
        <v>3.1</v>
      </c>
      <c r="O79">
        <v>7.1</v>
      </c>
      <c r="P79">
        <v>20.2</v>
      </c>
      <c r="Q79">
        <v>8.8000000000000007</v>
      </c>
      <c r="R79">
        <v>17.7</v>
      </c>
      <c r="S79">
        <v>23.8</v>
      </c>
      <c r="T79">
        <v>20.3</v>
      </c>
      <c r="U79">
        <v>6.4</v>
      </c>
      <c r="V79">
        <v>38.299999999999997</v>
      </c>
      <c r="W79">
        <v>2.7</v>
      </c>
      <c r="X79">
        <v>20.5</v>
      </c>
      <c r="Y79">
        <v>12.8</v>
      </c>
      <c r="Z79">
        <v>15.1</v>
      </c>
      <c r="AA79">
        <v>7.6</v>
      </c>
      <c r="AB79" s="22">
        <v>3423</v>
      </c>
      <c r="AC79" s="14">
        <v>10.379725000000001</v>
      </c>
      <c r="AD79" s="23">
        <v>251.018</v>
      </c>
      <c r="AE79" s="3">
        <f t="shared" si="1"/>
        <v>4.1350520679791891E-2</v>
      </c>
    </row>
    <row r="80" spans="1:31">
      <c r="A80" s="13">
        <v>43282</v>
      </c>
      <c r="B80">
        <v>2018</v>
      </c>
      <c r="C80">
        <v>170.3</v>
      </c>
      <c r="D80">
        <v>133.4</v>
      </c>
      <c r="E80">
        <v>26.6</v>
      </c>
      <c r="F80">
        <v>143.69999999999999</v>
      </c>
      <c r="G80">
        <v>106.8</v>
      </c>
      <c r="H80">
        <v>12.1</v>
      </c>
      <c r="I80">
        <v>14.5</v>
      </c>
      <c r="J80">
        <v>27.9</v>
      </c>
      <c r="K80">
        <v>5</v>
      </c>
      <c r="L80">
        <v>19.600000000000001</v>
      </c>
      <c r="M80">
        <v>3.3</v>
      </c>
      <c r="N80">
        <v>3.1</v>
      </c>
      <c r="O80">
        <v>7.1</v>
      </c>
      <c r="P80">
        <v>20.6</v>
      </c>
      <c r="Q80">
        <v>9.1</v>
      </c>
      <c r="R80">
        <v>18</v>
      </c>
      <c r="S80">
        <v>23.7</v>
      </c>
      <c r="T80">
        <v>20.399999999999999</v>
      </c>
      <c r="U80">
        <v>6.4</v>
      </c>
      <c r="V80">
        <v>36.9</v>
      </c>
      <c r="W80">
        <v>2.7</v>
      </c>
      <c r="X80">
        <v>20.399999999999999</v>
      </c>
      <c r="Y80">
        <v>12.8</v>
      </c>
      <c r="Z80">
        <v>13.8</v>
      </c>
      <c r="AA80">
        <v>6.5</v>
      </c>
      <c r="AB80" s="22">
        <v>5602</v>
      </c>
      <c r="AC80" s="14">
        <v>9.654776</v>
      </c>
      <c r="AD80" s="23">
        <v>251.214</v>
      </c>
      <c r="AE80" s="3">
        <f t="shared" si="1"/>
        <v>3.8432475897043954E-2</v>
      </c>
    </row>
    <row r="81" spans="1:31">
      <c r="A81" s="13">
        <v>43313</v>
      </c>
      <c r="B81">
        <v>2018</v>
      </c>
      <c r="C81">
        <v>171.9</v>
      </c>
      <c r="D81">
        <v>133.4</v>
      </c>
      <c r="E81">
        <v>26.6</v>
      </c>
      <c r="F81">
        <v>145.30000000000001</v>
      </c>
      <c r="G81">
        <v>106.8</v>
      </c>
      <c r="H81">
        <v>12.1</v>
      </c>
      <c r="I81">
        <v>14.5</v>
      </c>
      <c r="J81">
        <v>27.9</v>
      </c>
      <c r="K81">
        <v>5</v>
      </c>
      <c r="L81">
        <v>19.600000000000001</v>
      </c>
      <c r="M81">
        <v>3.3</v>
      </c>
      <c r="N81">
        <v>3.1</v>
      </c>
      <c r="O81">
        <v>7.1</v>
      </c>
      <c r="P81">
        <v>20.6</v>
      </c>
      <c r="Q81">
        <v>9.1</v>
      </c>
      <c r="R81">
        <v>18.2</v>
      </c>
      <c r="S81">
        <v>23.5</v>
      </c>
      <c r="T81">
        <v>20.399999999999999</v>
      </c>
      <c r="U81">
        <v>6.4</v>
      </c>
      <c r="V81">
        <v>38.5</v>
      </c>
      <c r="W81">
        <v>2.7</v>
      </c>
      <c r="X81">
        <v>21.6</v>
      </c>
      <c r="Y81">
        <v>13.9</v>
      </c>
      <c r="Z81">
        <v>14.2</v>
      </c>
      <c r="AA81">
        <v>6.8</v>
      </c>
      <c r="AB81" s="22">
        <v>3801</v>
      </c>
      <c r="AC81" s="14">
        <v>10.181628999999999</v>
      </c>
      <c r="AD81" s="23">
        <v>251.66300000000001</v>
      </c>
      <c r="AE81" s="3">
        <f t="shared" si="1"/>
        <v>4.0457393418976959E-2</v>
      </c>
    </row>
    <row r="82" spans="1:31">
      <c r="A82" s="13">
        <v>43344</v>
      </c>
      <c r="B82">
        <v>2018</v>
      </c>
      <c r="C82">
        <v>171.9</v>
      </c>
      <c r="D82">
        <v>131.1</v>
      </c>
      <c r="E82">
        <v>26.4</v>
      </c>
      <c r="F82">
        <v>145.5</v>
      </c>
      <c r="G82">
        <v>104.7</v>
      </c>
      <c r="H82">
        <v>11.9</v>
      </c>
      <c r="I82">
        <v>14.5</v>
      </c>
      <c r="J82">
        <v>27.5</v>
      </c>
      <c r="K82">
        <v>4.9000000000000004</v>
      </c>
      <c r="L82">
        <v>19.399999999999999</v>
      </c>
      <c r="M82">
        <v>3.2</v>
      </c>
      <c r="N82">
        <v>3.2</v>
      </c>
      <c r="O82">
        <v>6.9</v>
      </c>
      <c r="P82">
        <v>20.2</v>
      </c>
      <c r="Q82">
        <v>8.9</v>
      </c>
      <c r="R82">
        <v>18.100000000000001</v>
      </c>
      <c r="S82">
        <v>22.4</v>
      </c>
      <c r="T82">
        <v>19.600000000000001</v>
      </c>
      <c r="U82">
        <v>6.4</v>
      </c>
      <c r="V82">
        <v>40.799999999999997</v>
      </c>
      <c r="W82">
        <v>2.6</v>
      </c>
      <c r="X82">
        <v>23.8</v>
      </c>
      <c r="Y82">
        <v>16.100000000000001</v>
      </c>
      <c r="Z82">
        <v>14.4</v>
      </c>
      <c r="AA82">
        <v>7.3</v>
      </c>
      <c r="AB82" s="22">
        <v>3425</v>
      </c>
      <c r="AC82" s="14">
        <v>10.070069999999999</v>
      </c>
      <c r="AD82" s="23">
        <v>252.18199999999999</v>
      </c>
      <c r="AE82" s="3">
        <f t="shared" si="1"/>
        <v>3.9931755636801992E-2</v>
      </c>
    </row>
    <row r="83" spans="1:31">
      <c r="A83" s="13">
        <v>43374</v>
      </c>
      <c r="B83">
        <v>2018</v>
      </c>
      <c r="C83">
        <v>172.9</v>
      </c>
      <c r="D83">
        <v>131</v>
      </c>
      <c r="E83">
        <v>26.3</v>
      </c>
      <c r="F83">
        <v>146.6</v>
      </c>
      <c r="G83">
        <v>104.7</v>
      </c>
      <c r="H83">
        <v>11.9</v>
      </c>
      <c r="I83">
        <v>14.4</v>
      </c>
      <c r="J83">
        <v>27.7</v>
      </c>
      <c r="K83">
        <v>5</v>
      </c>
      <c r="L83">
        <v>19.5</v>
      </c>
      <c r="M83">
        <v>3.2</v>
      </c>
      <c r="N83">
        <v>3.2</v>
      </c>
      <c r="O83">
        <v>6.9</v>
      </c>
      <c r="P83">
        <v>20.399999999999999</v>
      </c>
      <c r="Q83">
        <v>8.9</v>
      </c>
      <c r="R83">
        <v>18.399999999999999</v>
      </c>
      <c r="S83">
        <v>21.6</v>
      </c>
      <c r="T83">
        <v>19.2</v>
      </c>
      <c r="U83">
        <v>6.5</v>
      </c>
      <c r="V83">
        <v>41.9</v>
      </c>
      <c r="W83">
        <v>2.5</v>
      </c>
      <c r="X83">
        <v>24.7</v>
      </c>
      <c r="Y83">
        <v>16.899999999999999</v>
      </c>
      <c r="Z83">
        <v>14.7</v>
      </c>
      <c r="AA83">
        <v>7.5</v>
      </c>
      <c r="AB83" s="22">
        <v>5496</v>
      </c>
      <c r="AC83" s="14">
        <v>9.4115579999999994</v>
      </c>
      <c r="AD83" s="23">
        <v>252.77199999999999</v>
      </c>
      <c r="AE83" s="3">
        <f t="shared" si="1"/>
        <v>3.7233388191730096E-2</v>
      </c>
    </row>
    <row r="84" spans="1:31">
      <c r="A84" s="13">
        <v>43405</v>
      </c>
      <c r="B84">
        <v>2018</v>
      </c>
      <c r="C84">
        <v>173</v>
      </c>
      <c r="D84">
        <v>131.19999999999999</v>
      </c>
      <c r="E84">
        <v>26.3</v>
      </c>
      <c r="F84">
        <v>146.69999999999999</v>
      </c>
      <c r="G84">
        <v>104.9</v>
      </c>
      <c r="H84">
        <v>11.8</v>
      </c>
      <c r="I84">
        <v>14.5</v>
      </c>
      <c r="J84">
        <v>28.3</v>
      </c>
      <c r="K84">
        <v>5</v>
      </c>
      <c r="L84">
        <v>20.100000000000001</v>
      </c>
      <c r="M84">
        <v>3.2</v>
      </c>
      <c r="N84">
        <v>3.2</v>
      </c>
      <c r="O84">
        <v>6.9</v>
      </c>
      <c r="P84">
        <v>20.399999999999999</v>
      </c>
      <c r="Q84">
        <v>9</v>
      </c>
      <c r="R84">
        <v>18.5</v>
      </c>
      <c r="S84">
        <v>21.2</v>
      </c>
      <c r="T84">
        <v>18.7</v>
      </c>
      <c r="U84">
        <v>6.4</v>
      </c>
      <c r="V84">
        <v>41.8</v>
      </c>
      <c r="W84">
        <v>2.4</v>
      </c>
      <c r="X84">
        <v>24.5</v>
      </c>
      <c r="Y84">
        <v>16.8</v>
      </c>
      <c r="Z84">
        <v>14.9</v>
      </c>
      <c r="AA84">
        <v>7.6</v>
      </c>
      <c r="AB84" s="22">
        <v>3424</v>
      </c>
      <c r="AC84" s="14">
        <v>9.4528339999999993</v>
      </c>
      <c r="AD84" s="23">
        <v>252.59399999999999</v>
      </c>
      <c r="AE84" s="3">
        <f t="shared" si="1"/>
        <v>3.7423034593062385E-2</v>
      </c>
    </row>
    <row r="85" spans="1:31">
      <c r="A85" s="13">
        <v>43435</v>
      </c>
      <c r="B85">
        <v>2018</v>
      </c>
      <c r="C85">
        <v>172.4</v>
      </c>
      <c r="D85">
        <v>130.80000000000001</v>
      </c>
      <c r="E85">
        <v>26.3</v>
      </c>
      <c r="F85">
        <v>146.1</v>
      </c>
      <c r="G85">
        <v>104.5</v>
      </c>
      <c r="H85">
        <v>11.7</v>
      </c>
      <c r="I85">
        <v>14.6</v>
      </c>
      <c r="J85">
        <v>28.6</v>
      </c>
      <c r="K85">
        <v>5</v>
      </c>
      <c r="L85">
        <v>20.2</v>
      </c>
      <c r="M85">
        <v>3.4</v>
      </c>
      <c r="N85">
        <v>3.2</v>
      </c>
      <c r="O85">
        <v>7</v>
      </c>
      <c r="P85">
        <v>20.100000000000001</v>
      </c>
      <c r="Q85">
        <v>8.6</v>
      </c>
      <c r="R85">
        <v>18.5</v>
      </c>
      <c r="S85">
        <v>20.7</v>
      </c>
      <c r="T85">
        <v>18.399999999999999</v>
      </c>
      <c r="U85">
        <v>6.4</v>
      </c>
      <c r="V85">
        <v>41.6</v>
      </c>
      <c r="W85">
        <v>2.4</v>
      </c>
      <c r="X85">
        <v>24.5</v>
      </c>
      <c r="Y85">
        <v>16.7</v>
      </c>
      <c r="Z85">
        <v>14.7</v>
      </c>
      <c r="AA85">
        <v>7.6</v>
      </c>
      <c r="AB85" s="22">
        <v>3872</v>
      </c>
      <c r="AC85" s="14">
        <v>12.301518</v>
      </c>
      <c r="AD85" s="23">
        <v>252.767</v>
      </c>
      <c r="AE85" s="3">
        <f t="shared" si="1"/>
        <v>4.8667420984543075E-2</v>
      </c>
    </row>
    <row r="86" spans="1:31">
      <c r="A86" s="13">
        <v>43466</v>
      </c>
      <c r="B86">
        <v>2019</v>
      </c>
      <c r="C86">
        <v>168.6</v>
      </c>
      <c r="D86">
        <v>128.1</v>
      </c>
      <c r="E86">
        <v>26</v>
      </c>
      <c r="F86">
        <v>142.6</v>
      </c>
      <c r="G86">
        <v>102.1</v>
      </c>
      <c r="H86">
        <v>11.5</v>
      </c>
      <c r="I86">
        <v>14.5</v>
      </c>
      <c r="J86">
        <v>27.6</v>
      </c>
      <c r="K86">
        <v>5</v>
      </c>
      <c r="L86">
        <v>19.3</v>
      </c>
      <c r="M86">
        <v>3.3</v>
      </c>
      <c r="N86">
        <v>3.1</v>
      </c>
      <c r="O86">
        <v>6.8</v>
      </c>
      <c r="P86">
        <v>19.399999999999999</v>
      </c>
      <c r="Q86">
        <v>8</v>
      </c>
      <c r="R86">
        <v>18.600000000000001</v>
      </c>
      <c r="S86">
        <v>20.2</v>
      </c>
      <c r="T86">
        <v>17.8</v>
      </c>
      <c r="U86">
        <v>6.4</v>
      </c>
      <c r="V86">
        <v>40.5</v>
      </c>
      <c r="W86">
        <v>2.4</v>
      </c>
      <c r="X86">
        <v>23.4</v>
      </c>
      <c r="Y86">
        <v>15.5</v>
      </c>
      <c r="Z86">
        <v>14.7</v>
      </c>
      <c r="AA86">
        <v>7.5</v>
      </c>
      <c r="AB86" s="22">
        <v>10336</v>
      </c>
      <c r="AC86" s="14">
        <v>8.6265719999999995</v>
      </c>
      <c r="AD86" s="23">
        <v>252.56100000000001</v>
      </c>
      <c r="AE86" s="3">
        <f t="shared" si="1"/>
        <v>3.4156389941439887E-2</v>
      </c>
    </row>
    <row r="87" spans="1:31">
      <c r="A87" s="13">
        <v>43497</v>
      </c>
      <c r="B87">
        <v>2019</v>
      </c>
      <c r="C87">
        <v>169.9</v>
      </c>
      <c r="D87">
        <v>128.5</v>
      </c>
      <c r="E87">
        <v>26.1</v>
      </c>
      <c r="F87">
        <v>143.80000000000001</v>
      </c>
      <c r="G87">
        <v>102.4</v>
      </c>
      <c r="H87">
        <v>11.6</v>
      </c>
      <c r="I87">
        <v>14.5</v>
      </c>
      <c r="J87">
        <v>27.4</v>
      </c>
      <c r="K87">
        <v>5.0999999999999996</v>
      </c>
      <c r="L87">
        <v>19.100000000000001</v>
      </c>
      <c r="M87">
        <v>3.2</v>
      </c>
      <c r="N87">
        <v>3.2</v>
      </c>
      <c r="O87">
        <v>6.8</v>
      </c>
      <c r="P87">
        <v>19.5</v>
      </c>
      <c r="Q87">
        <v>7.9</v>
      </c>
      <c r="R87">
        <v>18.7</v>
      </c>
      <c r="S87">
        <v>20.5</v>
      </c>
      <c r="T87">
        <v>18.100000000000001</v>
      </c>
      <c r="U87">
        <v>6.3</v>
      </c>
      <c r="V87">
        <v>41.4</v>
      </c>
      <c r="W87">
        <v>2.4</v>
      </c>
      <c r="X87">
        <v>24.2</v>
      </c>
      <c r="Y87">
        <v>16.3</v>
      </c>
      <c r="Z87">
        <v>14.8</v>
      </c>
      <c r="AA87">
        <v>7.7</v>
      </c>
      <c r="AB87" s="22">
        <v>3751</v>
      </c>
      <c r="AC87" s="14">
        <v>8.4558949999999999</v>
      </c>
      <c r="AD87" s="23">
        <v>253.31899999999999</v>
      </c>
      <c r="AE87" s="3">
        <f t="shared" si="1"/>
        <v>3.3380421523849374E-2</v>
      </c>
    </row>
    <row r="88" spans="1:31">
      <c r="A88" s="13">
        <v>43525</v>
      </c>
      <c r="B88">
        <v>2019</v>
      </c>
      <c r="C88">
        <v>170.6</v>
      </c>
      <c r="D88">
        <v>128.5</v>
      </c>
      <c r="E88">
        <v>26.1</v>
      </c>
      <c r="F88">
        <v>144.5</v>
      </c>
      <c r="G88">
        <v>102.4</v>
      </c>
      <c r="H88">
        <v>11.5</v>
      </c>
      <c r="I88">
        <v>14.6</v>
      </c>
      <c r="J88">
        <v>27.3</v>
      </c>
      <c r="K88">
        <v>5.0999999999999996</v>
      </c>
      <c r="L88">
        <v>19.100000000000001</v>
      </c>
      <c r="M88">
        <v>3.1</v>
      </c>
      <c r="N88">
        <v>3.2</v>
      </c>
      <c r="O88">
        <v>6.8</v>
      </c>
      <c r="P88">
        <v>19.600000000000001</v>
      </c>
      <c r="Q88">
        <v>8.1</v>
      </c>
      <c r="R88">
        <v>18.399999999999999</v>
      </c>
      <c r="S88">
        <v>20.7</v>
      </c>
      <c r="T88">
        <v>18.2</v>
      </c>
      <c r="U88">
        <v>6.4</v>
      </c>
      <c r="V88">
        <v>42.1</v>
      </c>
      <c r="W88">
        <v>2.4</v>
      </c>
      <c r="X88">
        <v>24.8</v>
      </c>
      <c r="Y88">
        <v>16.7</v>
      </c>
      <c r="Z88">
        <v>14.9</v>
      </c>
      <c r="AA88">
        <v>7.8</v>
      </c>
      <c r="AB88" s="22">
        <v>3661</v>
      </c>
      <c r="AC88" s="14">
        <v>9.7691739999999996</v>
      </c>
      <c r="AD88" s="23">
        <v>254.27699999999999</v>
      </c>
      <c r="AE88" s="3">
        <f t="shared" si="1"/>
        <v>3.8419416620457218E-2</v>
      </c>
    </row>
    <row r="89" spans="1:31">
      <c r="A89" s="13">
        <v>43556</v>
      </c>
      <c r="B89">
        <v>2019</v>
      </c>
      <c r="C89">
        <v>173.4</v>
      </c>
      <c r="D89">
        <v>131</v>
      </c>
      <c r="E89">
        <v>26.3</v>
      </c>
      <c r="F89">
        <v>147.1</v>
      </c>
      <c r="G89">
        <v>104.7</v>
      </c>
      <c r="H89">
        <v>11.7</v>
      </c>
      <c r="I89">
        <v>14.6</v>
      </c>
      <c r="J89">
        <v>27.5</v>
      </c>
      <c r="K89">
        <v>5.2</v>
      </c>
      <c r="L89">
        <v>19.100000000000001</v>
      </c>
      <c r="M89">
        <v>3.2</v>
      </c>
      <c r="N89">
        <v>3.3</v>
      </c>
      <c r="O89">
        <v>6.9</v>
      </c>
      <c r="P89">
        <v>20.2</v>
      </c>
      <c r="Q89">
        <v>8.4</v>
      </c>
      <c r="R89">
        <v>18.8</v>
      </c>
      <c r="S89">
        <v>21.5</v>
      </c>
      <c r="T89">
        <v>18.7</v>
      </c>
      <c r="U89">
        <v>6.5</v>
      </c>
      <c r="V89">
        <v>42.4</v>
      </c>
      <c r="W89">
        <v>2.4</v>
      </c>
      <c r="X89">
        <v>25</v>
      </c>
      <c r="Y89">
        <v>16.899999999999999</v>
      </c>
      <c r="Z89">
        <v>15</v>
      </c>
      <c r="AA89">
        <v>7.7</v>
      </c>
      <c r="AB89" s="22">
        <v>6052</v>
      </c>
      <c r="AC89" s="14">
        <v>9.3290780000000009</v>
      </c>
      <c r="AD89" s="23">
        <v>255.233</v>
      </c>
      <c r="AE89" s="3">
        <f t="shared" si="1"/>
        <v>3.6551221824764044E-2</v>
      </c>
    </row>
    <row r="90" spans="1:31">
      <c r="A90" s="13">
        <v>43586</v>
      </c>
      <c r="B90">
        <v>2019</v>
      </c>
      <c r="C90">
        <v>175.6</v>
      </c>
      <c r="D90">
        <v>132.80000000000001</v>
      </c>
      <c r="E90">
        <v>26.5</v>
      </c>
      <c r="F90">
        <v>149.1</v>
      </c>
      <c r="G90">
        <v>106.3</v>
      </c>
      <c r="H90">
        <v>11.9</v>
      </c>
      <c r="I90">
        <v>14.6</v>
      </c>
      <c r="J90">
        <v>27.8</v>
      </c>
      <c r="K90">
        <v>5.2</v>
      </c>
      <c r="L90">
        <v>19.3</v>
      </c>
      <c r="M90">
        <v>3.3</v>
      </c>
      <c r="N90">
        <v>3.2</v>
      </c>
      <c r="O90">
        <v>6.9</v>
      </c>
      <c r="P90">
        <v>20.399999999999999</v>
      </c>
      <c r="Q90">
        <v>8.6999999999999993</v>
      </c>
      <c r="R90">
        <v>18.8</v>
      </c>
      <c r="S90">
        <v>22.5</v>
      </c>
      <c r="T90">
        <v>19.7</v>
      </c>
      <c r="U90">
        <v>6.7</v>
      </c>
      <c r="V90">
        <v>42.8</v>
      </c>
      <c r="W90">
        <v>2.6</v>
      </c>
      <c r="X90">
        <v>25</v>
      </c>
      <c r="Y90">
        <v>16.899999999999999</v>
      </c>
      <c r="Z90">
        <v>15.2</v>
      </c>
      <c r="AA90">
        <v>7.8</v>
      </c>
      <c r="AB90" s="22">
        <v>3661</v>
      </c>
      <c r="AC90" s="14">
        <v>9.7852720000000009</v>
      </c>
      <c r="AD90" s="23">
        <v>255.29599999999999</v>
      </c>
      <c r="AE90" s="3">
        <f t="shared" si="1"/>
        <v>3.8329123840561551E-2</v>
      </c>
    </row>
    <row r="91" spans="1:31">
      <c r="A91" s="13">
        <v>43617</v>
      </c>
      <c r="B91">
        <v>2019</v>
      </c>
      <c r="C91">
        <v>175.4</v>
      </c>
      <c r="D91">
        <v>134.1</v>
      </c>
      <c r="E91">
        <v>26.6</v>
      </c>
      <c r="F91">
        <v>148.80000000000001</v>
      </c>
      <c r="G91">
        <v>107.5</v>
      </c>
      <c r="H91">
        <v>11.9</v>
      </c>
      <c r="I91">
        <v>14.7</v>
      </c>
      <c r="J91">
        <v>28</v>
      </c>
      <c r="K91">
        <v>5.2</v>
      </c>
      <c r="L91">
        <v>19.5</v>
      </c>
      <c r="M91">
        <v>3.3</v>
      </c>
      <c r="N91">
        <v>3.3</v>
      </c>
      <c r="O91">
        <v>6.9</v>
      </c>
      <c r="P91">
        <v>20.5</v>
      </c>
      <c r="Q91">
        <v>8.8000000000000007</v>
      </c>
      <c r="R91">
        <v>18.399999999999999</v>
      </c>
      <c r="S91">
        <v>23.5</v>
      </c>
      <c r="T91">
        <v>20.100000000000001</v>
      </c>
      <c r="U91">
        <v>6.9</v>
      </c>
      <c r="V91">
        <v>41.3</v>
      </c>
      <c r="W91">
        <v>2.6</v>
      </c>
      <c r="X91">
        <v>23.4</v>
      </c>
      <c r="Y91">
        <v>15.2</v>
      </c>
      <c r="Z91">
        <v>15.3</v>
      </c>
      <c r="AA91">
        <v>7.6</v>
      </c>
      <c r="AB91" s="22">
        <v>3471</v>
      </c>
      <c r="AC91" s="14">
        <v>10.638681</v>
      </c>
      <c r="AD91" s="23">
        <v>255.21299999999999</v>
      </c>
      <c r="AE91" s="3">
        <f t="shared" si="1"/>
        <v>4.168549799579175E-2</v>
      </c>
    </row>
    <row r="92" spans="1:31">
      <c r="A92" s="13">
        <v>43647</v>
      </c>
      <c r="B92">
        <v>2019</v>
      </c>
      <c r="C92">
        <v>174.6</v>
      </c>
      <c r="D92">
        <v>136.1</v>
      </c>
      <c r="E92">
        <v>26.9</v>
      </c>
      <c r="F92">
        <v>147.69999999999999</v>
      </c>
      <c r="G92">
        <v>109.2</v>
      </c>
      <c r="H92">
        <v>12.1</v>
      </c>
      <c r="I92">
        <v>14.8</v>
      </c>
      <c r="J92">
        <v>28.1</v>
      </c>
      <c r="K92">
        <v>5.3</v>
      </c>
      <c r="L92">
        <v>19.5</v>
      </c>
      <c r="M92">
        <v>3.3</v>
      </c>
      <c r="N92">
        <v>3.4</v>
      </c>
      <c r="O92">
        <v>7</v>
      </c>
      <c r="P92">
        <v>20.7</v>
      </c>
      <c r="Q92">
        <v>8.8000000000000007</v>
      </c>
      <c r="R92">
        <v>18.7</v>
      </c>
      <c r="S92">
        <v>24.3</v>
      </c>
      <c r="T92">
        <v>20.5</v>
      </c>
      <c r="U92">
        <v>7</v>
      </c>
      <c r="V92">
        <v>38.5</v>
      </c>
      <c r="W92">
        <v>2.7</v>
      </c>
      <c r="X92">
        <v>21.4</v>
      </c>
      <c r="Y92">
        <v>13.1</v>
      </c>
      <c r="Z92">
        <v>14.4</v>
      </c>
      <c r="AA92">
        <v>6.8</v>
      </c>
      <c r="AB92" s="22">
        <v>5963</v>
      </c>
      <c r="AC92" s="14">
        <v>10.002262</v>
      </c>
      <c r="AD92" s="23">
        <v>255.80199999999999</v>
      </c>
      <c r="AE92" s="3">
        <f t="shared" si="1"/>
        <v>3.9101578564671113E-2</v>
      </c>
    </row>
    <row r="93" spans="1:31">
      <c r="A93" s="13">
        <v>43678</v>
      </c>
      <c r="B93">
        <v>2019</v>
      </c>
      <c r="C93">
        <v>174.9</v>
      </c>
      <c r="D93">
        <v>135.6</v>
      </c>
      <c r="E93">
        <v>26.8</v>
      </c>
      <c r="F93">
        <v>148.1</v>
      </c>
      <c r="G93">
        <v>108.8</v>
      </c>
      <c r="H93">
        <v>12.1</v>
      </c>
      <c r="I93">
        <v>14.7</v>
      </c>
      <c r="J93">
        <v>27.9</v>
      </c>
      <c r="K93">
        <v>5.3</v>
      </c>
      <c r="L93">
        <v>19.3</v>
      </c>
      <c r="M93">
        <v>3.3</v>
      </c>
      <c r="N93">
        <v>3.5</v>
      </c>
      <c r="O93">
        <v>7</v>
      </c>
      <c r="P93">
        <v>20.9</v>
      </c>
      <c r="Q93">
        <v>8.9</v>
      </c>
      <c r="R93">
        <v>18.899999999999999</v>
      </c>
      <c r="S93">
        <v>23.7</v>
      </c>
      <c r="T93">
        <v>20.3</v>
      </c>
      <c r="U93">
        <v>6.9</v>
      </c>
      <c r="V93">
        <v>39.299999999999997</v>
      </c>
      <c r="W93">
        <v>2.6</v>
      </c>
      <c r="X93">
        <v>22.5</v>
      </c>
      <c r="Y93">
        <v>14.1</v>
      </c>
      <c r="Z93">
        <v>14.2</v>
      </c>
      <c r="AA93">
        <v>6.8</v>
      </c>
      <c r="AB93" s="22">
        <v>3787</v>
      </c>
      <c r="AC93" s="14">
        <v>10.557762</v>
      </c>
      <c r="AD93" s="23">
        <v>256.036</v>
      </c>
      <c r="AE93" s="3">
        <f t="shared" si="1"/>
        <v>4.1235459076067432E-2</v>
      </c>
    </row>
    <row r="94" spans="1:31">
      <c r="A94" s="13">
        <v>43709</v>
      </c>
      <c r="B94">
        <v>2019</v>
      </c>
      <c r="C94">
        <v>176.6</v>
      </c>
      <c r="D94">
        <v>133.6</v>
      </c>
      <c r="E94">
        <v>26.6</v>
      </c>
      <c r="F94">
        <v>150</v>
      </c>
      <c r="G94">
        <v>107</v>
      </c>
      <c r="H94">
        <v>12</v>
      </c>
      <c r="I94">
        <v>14.6</v>
      </c>
      <c r="J94">
        <v>27.7</v>
      </c>
      <c r="K94">
        <v>5.2</v>
      </c>
      <c r="L94">
        <v>19.2</v>
      </c>
      <c r="M94">
        <v>3.3</v>
      </c>
      <c r="N94">
        <v>3.5</v>
      </c>
      <c r="O94">
        <v>6.9</v>
      </c>
      <c r="P94">
        <v>20.6</v>
      </c>
      <c r="Q94">
        <v>8.8000000000000007</v>
      </c>
      <c r="R94">
        <v>18.8</v>
      </c>
      <c r="S94">
        <v>22.7</v>
      </c>
      <c r="T94">
        <v>19.899999999999999</v>
      </c>
      <c r="U94">
        <v>6.8</v>
      </c>
      <c r="V94">
        <v>43</v>
      </c>
      <c r="W94">
        <v>2.6</v>
      </c>
      <c r="X94">
        <v>25.4</v>
      </c>
      <c r="Y94">
        <v>17</v>
      </c>
      <c r="Z94">
        <v>15</v>
      </c>
      <c r="AA94">
        <v>7.5</v>
      </c>
      <c r="AB94" s="22">
        <v>3570</v>
      </c>
      <c r="AC94" s="14">
        <v>10.640438</v>
      </c>
      <c r="AD94" s="23">
        <v>256.43</v>
      </c>
      <c r="AE94" s="3">
        <f t="shared" si="1"/>
        <v>4.1494513122489564E-2</v>
      </c>
    </row>
    <row r="95" spans="1:31">
      <c r="A95" s="13">
        <v>43739</v>
      </c>
      <c r="B95">
        <v>2019</v>
      </c>
      <c r="C95">
        <v>177.3</v>
      </c>
      <c r="D95">
        <v>134.19999999999999</v>
      </c>
      <c r="E95">
        <v>26.6</v>
      </c>
      <c r="F95">
        <v>150.69999999999999</v>
      </c>
      <c r="G95">
        <v>107.6</v>
      </c>
      <c r="H95">
        <v>12</v>
      </c>
      <c r="I95">
        <v>14.6</v>
      </c>
      <c r="J95">
        <v>28</v>
      </c>
      <c r="K95">
        <v>5.2</v>
      </c>
      <c r="L95">
        <v>19.399999999999999</v>
      </c>
      <c r="M95">
        <v>3.4</v>
      </c>
      <c r="N95">
        <v>3.5</v>
      </c>
      <c r="O95">
        <v>7</v>
      </c>
      <c r="P95">
        <v>21</v>
      </c>
      <c r="Q95">
        <v>8.9</v>
      </c>
      <c r="R95">
        <v>19</v>
      </c>
      <c r="S95">
        <v>22.4</v>
      </c>
      <c r="T95">
        <v>19.600000000000001</v>
      </c>
      <c r="U95">
        <v>6.7</v>
      </c>
      <c r="V95">
        <v>43.1</v>
      </c>
      <c r="W95">
        <v>2.5</v>
      </c>
      <c r="X95">
        <v>25.2</v>
      </c>
      <c r="Y95">
        <v>16.7</v>
      </c>
      <c r="Z95">
        <v>15.4</v>
      </c>
      <c r="AA95">
        <v>7.8</v>
      </c>
      <c r="AB95" s="22">
        <v>6232</v>
      </c>
      <c r="AC95" s="14">
        <v>9.7515560000000008</v>
      </c>
      <c r="AD95" s="23">
        <v>257.15499999999997</v>
      </c>
      <c r="AE95" s="3">
        <f t="shared" si="1"/>
        <v>3.7920927067332938E-2</v>
      </c>
    </row>
    <row r="96" spans="1:31">
      <c r="A96" s="13">
        <v>43770</v>
      </c>
      <c r="B96">
        <v>2019</v>
      </c>
      <c r="C96">
        <v>176.9</v>
      </c>
      <c r="D96">
        <v>133.9</v>
      </c>
      <c r="E96">
        <v>26.4</v>
      </c>
      <c r="F96">
        <v>150.5</v>
      </c>
      <c r="G96">
        <v>107.5</v>
      </c>
      <c r="H96">
        <v>11.8</v>
      </c>
      <c r="I96">
        <v>14.6</v>
      </c>
      <c r="J96">
        <v>28.4</v>
      </c>
      <c r="K96">
        <v>5.2</v>
      </c>
      <c r="L96">
        <v>19.8</v>
      </c>
      <c r="M96">
        <v>3.4</v>
      </c>
      <c r="N96">
        <v>3.5</v>
      </c>
      <c r="O96">
        <v>7</v>
      </c>
      <c r="P96">
        <v>21.1</v>
      </c>
      <c r="Q96">
        <v>9</v>
      </c>
      <c r="R96">
        <v>19</v>
      </c>
      <c r="S96">
        <v>21.8</v>
      </c>
      <c r="T96">
        <v>19.100000000000001</v>
      </c>
      <c r="U96">
        <v>6.7</v>
      </c>
      <c r="V96">
        <v>43</v>
      </c>
      <c r="W96">
        <v>2.4</v>
      </c>
      <c r="X96">
        <v>25.3</v>
      </c>
      <c r="Y96">
        <v>16.8</v>
      </c>
      <c r="Z96">
        <v>15.3</v>
      </c>
      <c r="AA96">
        <v>7.8</v>
      </c>
      <c r="AB96" s="22">
        <v>3559</v>
      </c>
      <c r="AC96" s="14">
        <v>9.832516</v>
      </c>
      <c r="AD96" s="23">
        <v>257.87900000000002</v>
      </c>
      <c r="AE96" s="3">
        <f t="shared" si="1"/>
        <v>3.8128409060063047E-2</v>
      </c>
    </row>
    <row r="97" spans="1:31">
      <c r="A97" s="13">
        <v>43800</v>
      </c>
      <c r="B97">
        <v>2019</v>
      </c>
      <c r="C97">
        <v>175.7</v>
      </c>
      <c r="D97">
        <v>133.19999999999999</v>
      </c>
      <c r="E97">
        <v>26.2</v>
      </c>
      <c r="F97">
        <v>149.5</v>
      </c>
      <c r="G97">
        <v>107</v>
      </c>
      <c r="H97">
        <v>11.6</v>
      </c>
      <c r="I97">
        <v>14.6</v>
      </c>
      <c r="J97">
        <v>28.8</v>
      </c>
      <c r="K97">
        <v>5.3</v>
      </c>
      <c r="L97">
        <v>19.899999999999999</v>
      </c>
      <c r="M97">
        <v>3.6</v>
      </c>
      <c r="N97">
        <v>3.5</v>
      </c>
      <c r="O97">
        <v>7</v>
      </c>
      <c r="P97">
        <v>20.6</v>
      </c>
      <c r="Q97">
        <v>8.5</v>
      </c>
      <c r="R97">
        <v>19</v>
      </c>
      <c r="S97">
        <v>21.4</v>
      </c>
      <c r="T97">
        <v>18.8</v>
      </c>
      <c r="U97">
        <v>6.7</v>
      </c>
      <c r="V97">
        <v>42.5</v>
      </c>
      <c r="W97">
        <v>2.4</v>
      </c>
      <c r="X97">
        <v>24.9</v>
      </c>
      <c r="Y97">
        <v>16.399999999999999</v>
      </c>
      <c r="Z97">
        <v>15.2</v>
      </c>
      <c r="AA97">
        <v>7.9</v>
      </c>
      <c r="AB97" s="22">
        <v>3989</v>
      </c>
      <c r="AC97" s="14">
        <v>13.246840000000001</v>
      </c>
      <c r="AD97" s="23">
        <v>258.63</v>
      </c>
      <c r="AE97" s="3">
        <f t="shared" si="1"/>
        <v>5.1219270772918844E-2</v>
      </c>
    </row>
    <row r="98" spans="1:31">
      <c r="A98" s="13">
        <v>43831</v>
      </c>
      <c r="B98">
        <v>2020</v>
      </c>
      <c r="C98">
        <v>172.3</v>
      </c>
      <c r="D98">
        <v>130.1</v>
      </c>
      <c r="E98">
        <v>25.7</v>
      </c>
      <c r="F98">
        <v>146.6</v>
      </c>
      <c r="G98">
        <v>104.4</v>
      </c>
      <c r="H98">
        <v>11.3</v>
      </c>
      <c r="I98">
        <v>14.4</v>
      </c>
      <c r="J98">
        <v>27.7</v>
      </c>
      <c r="K98">
        <v>5.2</v>
      </c>
      <c r="L98">
        <v>18.899999999999999</v>
      </c>
      <c r="M98">
        <v>3.6</v>
      </c>
      <c r="N98">
        <v>3.4</v>
      </c>
      <c r="O98">
        <v>6.9</v>
      </c>
      <c r="P98">
        <v>20.2</v>
      </c>
      <c r="Q98">
        <v>8.1</v>
      </c>
      <c r="R98">
        <v>18.899999999999999</v>
      </c>
      <c r="S98">
        <v>20.7</v>
      </c>
      <c r="T98">
        <v>18.100000000000001</v>
      </c>
      <c r="U98">
        <v>6.6</v>
      </c>
      <c r="V98">
        <v>42.2</v>
      </c>
      <c r="W98">
        <v>2.4</v>
      </c>
      <c r="X98">
        <v>24.8</v>
      </c>
      <c r="Y98">
        <v>16.2</v>
      </c>
      <c r="Z98">
        <v>15</v>
      </c>
      <c r="AA98">
        <v>7.8</v>
      </c>
      <c r="AB98" s="22">
        <v>10520</v>
      </c>
      <c r="AC98" s="14">
        <v>8.8617659999999994</v>
      </c>
      <c r="AD98" s="23">
        <v>259.12700000000001</v>
      </c>
      <c r="AE98" s="3">
        <f t="shared" si="1"/>
        <v>3.4198543571299013E-2</v>
      </c>
    </row>
    <row r="99" spans="1:31">
      <c r="A99" s="13">
        <v>43862</v>
      </c>
      <c r="B99">
        <v>2020</v>
      </c>
      <c r="C99">
        <v>174.2</v>
      </c>
      <c r="D99">
        <v>130.9</v>
      </c>
      <c r="E99">
        <v>25.8</v>
      </c>
      <c r="F99">
        <v>148.4</v>
      </c>
      <c r="G99">
        <v>105.1</v>
      </c>
      <c r="H99">
        <v>11.3</v>
      </c>
      <c r="I99">
        <v>14.5</v>
      </c>
      <c r="J99">
        <v>27.7</v>
      </c>
      <c r="K99">
        <v>5.3</v>
      </c>
      <c r="L99">
        <v>18.8</v>
      </c>
      <c r="M99">
        <v>3.6</v>
      </c>
      <c r="N99">
        <v>3.4</v>
      </c>
      <c r="O99">
        <v>6.9</v>
      </c>
      <c r="P99">
        <v>20.3</v>
      </c>
      <c r="Q99">
        <v>8</v>
      </c>
      <c r="R99">
        <v>19.100000000000001</v>
      </c>
      <c r="S99">
        <v>21</v>
      </c>
      <c r="T99">
        <v>18.399999999999999</v>
      </c>
      <c r="U99">
        <v>6.7</v>
      </c>
      <c r="V99">
        <v>43.3</v>
      </c>
      <c r="W99">
        <v>2.4</v>
      </c>
      <c r="X99">
        <v>25.5</v>
      </c>
      <c r="Y99">
        <v>17</v>
      </c>
      <c r="Z99">
        <v>15.4</v>
      </c>
      <c r="AA99">
        <v>8</v>
      </c>
      <c r="AB99" s="22">
        <v>3889</v>
      </c>
      <c r="AC99" s="14">
        <v>8.4594799999999992</v>
      </c>
      <c r="AD99" s="23">
        <v>259.25</v>
      </c>
      <c r="AE99" s="3">
        <f t="shared" si="1"/>
        <v>3.2630588235294113E-2</v>
      </c>
    </row>
    <row r="100" spans="1:31">
      <c r="A100" s="13">
        <v>43891</v>
      </c>
      <c r="B100">
        <v>2020</v>
      </c>
      <c r="C100">
        <v>173.4</v>
      </c>
      <c r="D100">
        <v>129.80000000000001</v>
      </c>
      <c r="E100">
        <v>26</v>
      </c>
      <c r="F100">
        <v>147.4</v>
      </c>
      <c r="G100">
        <v>103.8</v>
      </c>
      <c r="H100">
        <v>11.5</v>
      </c>
      <c r="I100">
        <v>14.5</v>
      </c>
      <c r="J100">
        <v>27.6</v>
      </c>
      <c r="K100">
        <v>5.3</v>
      </c>
      <c r="L100">
        <v>18.7</v>
      </c>
      <c r="M100">
        <v>3.6</v>
      </c>
      <c r="N100">
        <v>3.4</v>
      </c>
      <c r="O100">
        <v>6.8</v>
      </c>
      <c r="P100">
        <v>20.100000000000001</v>
      </c>
      <c r="Q100">
        <v>8</v>
      </c>
      <c r="R100">
        <v>18.600000000000001</v>
      </c>
      <c r="S100">
        <v>20.7</v>
      </c>
      <c r="T100">
        <v>18.100000000000001</v>
      </c>
      <c r="U100">
        <v>6.6</v>
      </c>
      <c r="V100">
        <v>43.6</v>
      </c>
      <c r="W100">
        <v>2.4</v>
      </c>
      <c r="X100">
        <v>25.5</v>
      </c>
      <c r="Y100">
        <v>16.899999999999999</v>
      </c>
      <c r="Z100">
        <v>15.7</v>
      </c>
      <c r="AA100">
        <v>8.1</v>
      </c>
      <c r="AB100" s="22">
        <v>3501</v>
      </c>
      <c r="AC100" s="14">
        <v>8.9228020000000008</v>
      </c>
      <c r="AD100" s="23">
        <v>258.07600000000002</v>
      </c>
      <c r="AE100" s="3">
        <f t="shared" si="1"/>
        <v>3.4574319192795917E-2</v>
      </c>
    </row>
    <row r="101" spans="1:31">
      <c r="A101" s="13">
        <v>43922</v>
      </c>
      <c r="B101">
        <v>2020</v>
      </c>
      <c r="C101">
        <v>151.69999999999999</v>
      </c>
      <c r="D101">
        <v>109.3</v>
      </c>
      <c r="E101">
        <v>24.7</v>
      </c>
      <c r="F101">
        <v>127</v>
      </c>
      <c r="G101">
        <v>84.6</v>
      </c>
      <c r="H101">
        <v>11.1</v>
      </c>
      <c r="I101">
        <v>13.6</v>
      </c>
      <c r="J101">
        <v>24.5</v>
      </c>
      <c r="K101">
        <v>5.2</v>
      </c>
      <c r="L101">
        <v>15.5</v>
      </c>
      <c r="M101">
        <v>3.8</v>
      </c>
      <c r="N101">
        <v>2.9</v>
      </c>
      <c r="O101">
        <v>6.7</v>
      </c>
      <c r="P101">
        <v>19.3</v>
      </c>
      <c r="Q101">
        <v>7.4</v>
      </c>
      <c r="R101">
        <v>15.8</v>
      </c>
      <c r="S101">
        <v>10.3</v>
      </c>
      <c r="T101">
        <v>9.3000000000000007</v>
      </c>
      <c r="U101">
        <v>5.0999999999999996</v>
      </c>
      <c r="V101">
        <v>42.4</v>
      </c>
      <c r="W101">
        <v>2.5</v>
      </c>
      <c r="X101">
        <v>25.1</v>
      </c>
      <c r="Y101">
        <v>16.600000000000001</v>
      </c>
      <c r="Z101">
        <v>14.8</v>
      </c>
      <c r="AA101">
        <v>7.4</v>
      </c>
      <c r="AB101" s="22">
        <v>5714</v>
      </c>
      <c r="AC101" s="14">
        <v>7.1625759999999996</v>
      </c>
      <c r="AD101" s="23">
        <v>256.03199999999998</v>
      </c>
      <c r="AE101" s="3">
        <f t="shared" si="1"/>
        <v>2.7975315585551806E-2</v>
      </c>
    </row>
    <row r="102" spans="1:31">
      <c r="A102" s="13">
        <v>43952</v>
      </c>
      <c r="B102">
        <v>2020</v>
      </c>
      <c r="C102">
        <v>158.6</v>
      </c>
      <c r="D102">
        <v>117.2</v>
      </c>
      <c r="E102">
        <v>25.2</v>
      </c>
      <c r="F102">
        <v>133.4</v>
      </c>
      <c r="G102">
        <v>92</v>
      </c>
      <c r="H102">
        <v>11.5</v>
      </c>
      <c r="I102">
        <v>13.7</v>
      </c>
      <c r="J102">
        <v>26.1</v>
      </c>
      <c r="K102">
        <v>5.2</v>
      </c>
      <c r="L102">
        <v>17</v>
      </c>
      <c r="M102">
        <v>3.9</v>
      </c>
      <c r="N102">
        <v>2.9</v>
      </c>
      <c r="O102">
        <v>6.7</v>
      </c>
      <c r="P102">
        <v>19.7</v>
      </c>
      <c r="Q102">
        <v>7.7</v>
      </c>
      <c r="R102">
        <v>17.5</v>
      </c>
      <c r="S102">
        <v>13</v>
      </c>
      <c r="T102">
        <v>11.3</v>
      </c>
      <c r="U102">
        <v>6.1</v>
      </c>
      <c r="V102">
        <v>41.4</v>
      </c>
      <c r="W102">
        <v>2.6</v>
      </c>
      <c r="X102">
        <v>25</v>
      </c>
      <c r="Y102">
        <v>16.600000000000001</v>
      </c>
      <c r="Z102">
        <v>13.8</v>
      </c>
      <c r="AA102">
        <v>7.1</v>
      </c>
      <c r="AB102" s="22">
        <v>3655</v>
      </c>
      <c r="AC102" s="14">
        <v>9.1332889999999995</v>
      </c>
      <c r="AD102" s="23">
        <v>255.80199999999999</v>
      </c>
      <c r="AE102" s="3">
        <f t="shared" si="1"/>
        <v>3.5704525375094796E-2</v>
      </c>
    </row>
    <row r="103" spans="1:31">
      <c r="A103" s="13">
        <v>43983</v>
      </c>
      <c r="B103">
        <v>2020</v>
      </c>
      <c r="C103">
        <v>164</v>
      </c>
      <c r="D103">
        <v>123.9</v>
      </c>
      <c r="E103">
        <v>25.6</v>
      </c>
      <c r="F103">
        <v>138.4</v>
      </c>
      <c r="G103">
        <v>98.3</v>
      </c>
      <c r="H103">
        <v>11.7</v>
      </c>
      <c r="I103">
        <v>13.9</v>
      </c>
      <c r="J103">
        <v>27.4</v>
      </c>
      <c r="K103">
        <v>5.2</v>
      </c>
      <c r="L103">
        <v>18.100000000000001</v>
      </c>
      <c r="M103">
        <v>4.0999999999999996</v>
      </c>
      <c r="N103">
        <v>2.9</v>
      </c>
      <c r="O103">
        <v>6.7</v>
      </c>
      <c r="P103">
        <v>19.899999999999999</v>
      </c>
      <c r="Q103">
        <v>7.9</v>
      </c>
      <c r="R103">
        <v>17.600000000000001</v>
      </c>
      <c r="S103">
        <v>17.3</v>
      </c>
      <c r="T103">
        <v>14.9</v>
      </c>
      <c r="U103">
        <v>6.5</v>
      </c>
      <c r="V103">
        <v>40.1</v>
      </c>
      <c r="W103">
        <v>2.7</v>
      </c>
      <c r="X103">
        <v>23.5</v>
      </c>
      <c r="Y103">
        <v>15.1</v>
      </c>
      <c r="Z103">
        <v>13.9</v>
      </c>
      <c r="AA103">
        <v>6.9</v>
      </c>
      <c r="AB103" s="22">
        <v>3643</v>
      </c>
      <c r="AC103" s="14">
        <v>10.234047</v>
      </c>
      <c r="AD103" s="23">
        <v>257.04199999999997</v>
      </c>
      <c r="AE103" s="3">
        <f t="shared" si="1"/>
        <v>3.9814687872020922E-2</v>
      </c>
    </row>
    <row r="104" spans="1:31">
      <c r="A104" s="13">
        <v>44013</v>
      </c>
      <c r="B104">
        <v>2020</v>
      </c>
      <c r="C104">
        <v>162.69999999999999</v>
      </c>
      <c r="D104">
        <v>126.6</v>
      </c>
      <c r="E104">
        <v>25.7</v>
      </c>
      <c r="F104">
        <v>137</v>
      </c>
      <c r="G104">
        <v>100.9</v>
      </c>
      <c r="H104">
        <v>11.8</v>
      </c>
      <c r="I104">
        <v>13.9</v>
      </c>
      <c r="J104">
        <v>27.9</v>
      </c>
      <c r="K104">
        <v>5.2</v>
      </c>
      <c r="L104">
        <v>18.600000000000001</v>
      </c>
      <c r="M104">
        <v>4.0999999999999996</v>
      </c>
      <c r="N104">
        <v>2.8</v>
      </c>
      <c r="O104">
        <v>6.8</v>
      </c>
      <c r="P104">
        <v>20.2</v>
      </c>
      <c r="Q104">
        <v>8.1</v>
      </c>
      <c r="R104">
        <v>17.7</v>
      </c>
      <c r="S104">
        <v>18.8</v>
      </c>
      <c r="T104">
        <v>16.100000000000001</v>
      </c>
      <c r="U104">
        <v>6.7</v>
      </c>
      <c r="V104">
        <v>36.1</v>
      </c>
      <c r="W104">
        <v>2.7</v>
      </c>
      <c r="X104">
        <v>20.100000000000001</v>
      </c>
      <c r="Y104">
        <v>11.6</v>
      </c>
      <c r="Z104">
        <v>13.3</v>
      </c>
      <c r="AA104">
        <v>6.4</v>
      </c>
      <c r="AB104" s="22">
        <v>5887</v>
      </c>
      <c r="AC104" s="14">
        <v>9.5456050000000001</v>
      </c>
      <c r="AD104" s="23">
        <v>258.35199999999998</v>
      </c>
      <c r="AE104" s="3">
        <f t="shared" si="1"/>
        <v>3.6948059237009973E-2</v>
      </c>
    </row>
    <row r="105" spans="1:31">
      <c r="A105" s="13">
        <v>44044</v>
      </c>
      <c r="B105">
        <v>2020</v>
      </c>
      <c r="C105">
        <v>165.7</v>
      </c>
      <c r="D105">
        <v>127.6</v>
      </c>
      <c r="E105">
        <v>25.7</v>
      </c>
      <c r="F105">
        <v>140</v>
      </c>
      <c r="G105">
        <v>101.9</v>
      </c>
      <c r="H105">
        <v>11.8</v>
      </c>
      <c r="I105">
        <v>13.9</v>
      </c>
      <c r="J105">
        <v>27.9</v>
      </c>
      <c r="K105">
        <v>5.2</v>
      </c>
      <c r="L105">
        <v>18.7</v>
      </c>
      <c r="M105">
        <v>4</v>
      </c>
      <c r="N105">
        <v>2.9</v>
      </c>
      <c r="O105">
        <v>6.8</v>
      </c>
      <c r="P105">
        <v>20.3</v>
      </c>
      <c r="Q105">
        <v>8.1999999999999993</v>
      </c>
      <c r="R105">
        <v>18.2</v>
      </c>
      <c r="S105">
        <v>19.100000000000001</v>
      </c>
      <c r="T105">
        <v>16.399999999999999</v>
      </c>
      <c r="U105">
        <v>6.7</v>
      </c>
      <c r="V105">
        <v>38.1</v>
      </c>
      <c r="W105">
        <v>3.1</v>
      </c>
      <c r="X105">
        <v>21.8</v>
      </c>
      <c r="Y105">
        <v>13.3</v>
      </c>
      <c r="Z105">
        <v>13.2</v>
      </c>
      <c r="AA105">
        <v>6.3</v>
      </c>
      <c r="AB105" s="22">
        <v>3664</v>
      </c>
      <c r="AC105" s="14">
        <v>9.8345009999999995</v>
      </c>
      <c r="AD105" s="23">
        <v>259.31599999999997</v>
      </c>
      <c r="AE105" s="3">
        <f t="shared" si="1"/>
        <v>3.7924775177775379E-2</v>
      </c>
    </row>
    <row r="106" spans="1:31">
      <c r="A106" s="13">
        <v>44075</v>
      </c>
      <c r="B106">
        <v>2020</v>
      </c>
      <c r="C106">
        <v>166.7</v>
      </c>
      <c r="D106">
        <v>127</v>
      </c>
      <c r="E106">
        <v>25.6</v>
      </c>
      <c r="F106">
        <v>141.1</v>
      </c>
      <c r="G106">
        <v>101.4</v>
      </c>
      <c r="H106">
        <v>11.7</v>
      </c>
      <c r="I106">
        <v>13.9</v>
      </c>
      <c r="J106">
        <v>28</v>
      </c>
      <c r="K106">
        <v>5.2</v>
      </c>
      <c r="L106">
        <v>18.7</v>
      </c>
      <c r="M106">
        <v>4.0999999999999996</v>
      </c>
      <c r="N106">
        <v>2.9</v>
      </c>
      <c r="O106">
        <v>6.8</v>
      </c>
      <c r="P106">
        <v>20</v>
      </c>
      <c r="Q106">
        <v>7.9</v>
      </c>
      <c r="R106">
        <v>18.3</v>
      </c>
      <c r="S106">
        <v>18.7</v>
      </c>
      <c r="T106">
        <v>16.3</v>
      </c>
      <c r="U106">
        <v>6.7</v>
      </c>
      <c r="V106">
        <v>39.700000000000003</v>
      </c>
      <c r="W106">
        <v>3</v>
      </c>
      <c r="X106">
        <v>23.4</v>
      </c>
      <c r="Y106">
        <v>15</v>
      </c>
      <c r="Z106">
        <v>13.3</v>
      </c>
      <c r="AA106">
        <v>6.5</v>
      </c>
      <c r="AB106" s="22">
        <v>3617</v>
      </c>
      <c r="AC106" s="14">
        <v>10.668877</v>
      </c>
      <c r="AD106" s="23">
        <v>259.99700000000001</v>
      </c>
      <c r="AE106" s="3">
        <f t="shared" si="1"/>
        <v>4.1034615784028276E-2</v>
      </c>
    </row>
    <row r="107" spans="1:31">
      <c r="A107" s="13">
        <v>44105</v>
      </c>
      <c r="B107">
        <v>2020</v>
      </c>
      <c r="C107">
        <v>168.5</v>
      </c>
      <c r="D107">
        <v>128</v>
      </c>
      <c r="E107">
        <v>25.7</v>
      </c>
      <c r="F107">
        <v>142.80000000000001</v>
      </c>
      <c r="G107">
        <v>102.3</v>
      </c>
      <c r="H107">
        <v>11.7</v>
      </c>
      <c r="I107">
        <v>14</v>
      </c>
      <c r="J107">
        <v>28.6</v>
      </c>
      <c r="K107">
        <v>5.3</v>
      </c>
      <c r="L107">
        <v>19</v>
      </c>
      <c r="M107">
        <v>4.3</v>
      </c>
      <c r="N107">
        <v>2.9</v>
      </c>
      <c r="O107">
        <v>6.9</v>
      </c>
      <c r="P107">
        <v>20.2</v>
      </c>
      <c r="Q107">
        <v>8.1</v>
      </c>
      <c r="R107">
        <v>18.600000000000001</v>
      </c>
      <c r="S107">
        <v>18.3</v>
      </c>
      <c r="T107">
        <v>16.2</v>
      </c>
      <c r="U107">
        <v>6.8</v>
      </c>
      <c r="V107">
        <v>40.5</v>
      </c>
      <c r="W107">
        <v>2.8</v>
      </c>
      <c r="X107">
        <v>23.7</v>
      </c>
      <c r="Y107">
        <v>15.1</v>
      </c>
      <c r="Z107">
        <v>14</v>
      </c>
      <c r="AA107">
        <v>6.7</v>
      </c>
      <c r="AB107" s="22">
        <v>6032</v>
      </c>
      <c r="AC107" s="14">
        <v>9.8419749999999997</v>
      </c>
      <c r="AD107" s="23">
        <v>260.31900000000002</v>
      </c>
      <c r="AE107" s="3">
        <f t="shared" si="1"/>
        <v>3.7807363273522097E-2</v>
      </c>
    </row>
    <row r="108" spans="1:31">
      <c r="A108" s="13">
        <v>44136</v>
      </c>
      <c r="B108">
        <v>2020</v>
      </c>
      <c r="C108">
        <v>168.4</v>
      </c>
      <c r="D108">
        <v>127.7</v>
      </c>
      <c r="E108">
        <v>25.7</v>
      </c>
      <c r="F108">
        <v>142.69999999999999</v>
      </c>
      <c r="G108">
        <v>102</v>
      </c>
      <c r="H108">
        <v>11.7</v>
      </c>
      <c r="I108">
        <v>14</v>
      </c>
      <c r="J108">
        <v>29.3</v>
      </c>
      <c r="K108">
        <v>5.3</v>
      </c>
      <c r="L108">
        <v>19.5</v>
      </c>
      <c r="M108">
        <v>4.5</v>
      </c>
      <c r="N108">
        <v>2.9</v>
      </c>
      <c r="O108">
        <v>6.9</v>
      </c>
      <c r="P108">
        <v>20</v>
      </c>
      <c r="Q108">
        <v>7.9</v>
      </c>
      <c r="R108">
        <v>18.600000000000001</v>
      </c>
      <c r="S108">
        <v>17.5</v>
      </c>
      <c r="T108">
        <v>15.5</v>
      </c>
      <c r="U108">
        <v>6.8</v>
      </c>
      <c r="V108">
        <v>40.700000000000003</v>
      </c>
      <c r="W108">
        <v>2.5</v>
      </c>
      <c r="X108">
        <v>23.8</v>
      </c>
      <c r="Y108">
        <v>15.2</v>
      </c>
      <c r="Z108">
        <v>14.4</v>
      </c>
      <c r="AA108">
        <v>6.9</v>
      </c>
      <c r="AB108" s="22">
        <v>3760</v>
      </c>
      <c r="AC108" s="14">
        <v>9.7493029999999994</v>
      </c>
      <c r="AD108" s="23">
        <v>260.911</v>
      </c>
      <c r="AE108" s="3">
        <f t="shared" si="1"/>
        <v>3.7366393137889926E-2</v>
      </c>
    </row>
    <row r="109" spans="1:31">
      <c r="A109" s="13">
        <v>44166</v>
      </c>
      <c r="B109">
        <v>2020</v>
      </c>
      <c r="C109">
        <v>165.1</v>
      </c>
      <c r="D109">
        <v>124.5</v>
      </c>
      <c r="E109">
        <v>25.7</v>
      </c>
      <c r="F109">
        <v>139.4</v>
      </c>
      <c r="G109">
        <v>98.8</v>
      </c>
      <c r="H109">
        <v>11.7</v>
      </c>
      <c r="I109">
        <v>14</v>
      </c>
      <c r="J109">
        <v>29.7</v>
      </c>
      <c r="K109">
        <v>5.3</v>
      </c>
      <c r="L109">
        <v>19.7</v>
      </c>
      <c r="M109">
        <v>4.7</v>
      </c>
      <c r="N109">
        <v>2.8</v>
      </c>
      <c r="O109">
        <v>7</v>
      </c>
      <c r="P109">
        <v>19.899999999999999</v>
      </c>
      <c r="Q109">
        <v>7.7</v>
      </c>
      <c r="R109">
        <v>18.5</v>
      </c>
      <c r="S109">
        <v>14.2</v>
      </c>
      <c r="T109">
        <v>12.6</v>
      </c>
      <c r="U109">
        <v>6.7</v>
      </c>
      <c r="V109">
        <v>40.6</v>
      </c>
      <c r="W109">
        <v>2.5</v>
      </c>
      <c r="X109">
        <v>24</v>
      </c>
      <c r="Y109">
        <v>15.2</v>
      </c>
      <c r="Z109">
        <v>14.1</v>
      </c>
      <c r="AA109">
        <v>6.9</v>
      </c>
      <c r="AB109" s="22">
        <v>3953</v>
      </c>
      <c r="AC109" s="14">
        <v>13.211937000000001</v>
      </c>
      <c r="AD109" s="23">
        <v>262.04500000000002</v>
      </c>
      <c r="AE109" s="3">
        <f t="shared" si="1"/>
        <v>5.0418580778110629E-2</v>
      </c>
    </row>
    <row r="110" spans="1:31">
      <c r="A110" s="13">
        <v>44197</v>
      </c>
      <c r="B110">
        <v>2021</v>
      </c>
      <c r="C110">
        <v>162.6</v>
      </c>
      <c r="D110">
        <v>123.8</v>
      </c>
      <c r="E110">
        <v>25.4</v>
      </c>
      <c r="F110">
        <v>137.19999999999999</v>
      </c>
      <c r="G110">
        <v>98.4</v>
      </c>
      <c r="H110">
        <v>11.4</v>
      </c>
      <c r="I110">
        <v>14</v>
      </c>
      <c r="J110">
        <v>28.5</v>
      </c>
      <c r="K110">
        <v>5.2</v>
      </c>
      <c r="L110">
        <v>18.899999999999999</v>
      </c>
      <c r="M110">
        <v>4.4000000000000004</v>
      </c>
      <c r="N110">
        <v>2.8</v>
      </c>
      <c r="O110">
        <v>6.9</v>
      </c>
      <c r="P110">
        <v>19.399999999999999</v>
      </c>
      <c r="Q110">
        <v>7.3</v>
      </c>
      <c r="R110">
        <v>18.600000000000001</v>
      </c>
      <c r="S110">
        <v>15.5</v>
      </c>
      <c r="T110">
        <v>13.8</v>
      </c>
      <c r="U110">
        <v>6.7</v>
      </c>
      <c r="V110">
        <v>38.799999999999997</v>
      </c>
      <c r="W110">
        <v>2.5</v>
      </c>
      <c r="X110">
        <v>22.5</v>
      </c>
      <c r="Y110">
        <v>13.7</v>
      </c>
      <c r="Z110">
        <v>13.8</v>
      </c>
      <c r="AA110">
        <v>6.8</v>
      </c>
      <c r="AB110" s="22">
        <v>10401</v>
      </c>
      <c r="AC110" s="14">
        <v>9.8251100000000005</v>
      </c>
      <c r="AD110" s="23">
        <v>262.63900000000001</v>
      </c>
      <c r="AE110" s="3">
        <f t="shared" si="1"/>
        <v>3.7409181423931709E-2</v>
      </c>
    </row>
    <row r="111" spans="1:31">
      <c r="A111" s="13">
        <v>44228</v>
      </c>
      <c r="B111">
        <v>2021</v>
      </c>
      <c r="C111">
        <v>166</v>
      </c>
      <c r="D111">
        <v>125.6</v>
      </c>
      <c r="E111">
        <v>25.5</v>
      </c>
      <c r="F111">
        <v>140.5</v>
      </c>
      <c r="G111">
        <v>100.1</v>
      </c>
      <c r="H111">
        <v>11.4</v>
      </c>
      <c r="I111">
        <v>14.1</v>
      </c>
      <c r="J111">
        <v>28.7</v>
      </c>
      <c r="K111">
        <v>5.2</v>
      </c>
      <c r="L111">
        <v>19.100000000000001</v>
      </c>
      <c r="M111">
        <v>4.4000000000000004</v>
      </c>
      <c r="N111">
        <v>2.8</v>
      </c>
      <c r="O111">
        <v>6.9</v>
      </c>
      <c r="P111">
        <v>19.600000000000001</v>
      </c>
      <c r="Q111">
        <v>7.3</v>
      </c>
      <c r="R111">
        <v>18.8</v>
      </c>
      <c r="S111">
        <v>16.5</v>
      </c>
      <c r="T111">
        <v>14.6</v>
      </c>
      <c r="U111">
        <v>6.8</v>
      </c>
      <c r="V111">
        <v>40.4</v>
      </c>
      <c r="W111">
        <v>2.5</v>
      </c>
      <c r="X111">
        <v>23.8</v>
      </c>
      <c r="Y111">
        <v>15</v>
      </c>
      <c r="Z111">
        <v>14.1</v>
      </c>
      <c r="AA111">
        <v>7</v>
      </c>
      <c r="AB111" s="22">
        <v>4742</v>
      </c>
      <c r="AC111" s="14">
        <v>9.2072629999999993</v>
      </c>
      <c r="AD111" s="23">
        <v>263.57299999999998</v>
      </c>
      <c r="AE111" s="3">
        <f t="shared" si="1"/>
        <v>3.4932496879422396E-2</v>
      </c>
    </row>
    <row r="112" spans="1:31">
      <c r="A112" s="13">
        <v>44256</v>
      </c>
      <c r="B112">
        <v>2021</v>
      </c>
      <c r="C112">
        <v>167.5</v>
      </c>
      <c r="D112">
        <v>126.6</v>
      </c>
      <c r="E112">
        <v>25.9</v>
      </c>
      <c r="F112">
        <v>141.6</v>
      </c>
      <c r="G112">
        <v>100.7</v>
      </c>
      <c r="H112">
        <v>11.6</v>
      </c>
      <c r="I112">
        <v>14.3</v>
      </c>
      <c r="J112">
        <v>28.7</v>
      </c>
      <c r="K112">
        <v>5.3</v>
      </c>
      <c r="L112">
        <v>19</v>
      </c>
      <c r="M112">
        <v>4.4000000000000004</v>
      </c>
      <c r="N112">
        <v>2.8</v>
      </c>
      <c r="O112">
        <v>6.9</v>
      </c>
      <c r="P112">
        <v>19.7</v>
      </c>
      <c r="Q112">
        <v>7.4</v>
      </c>
      <c r="R112">
        <v>18.8</v>
      </c>
      <c r="S112">
        <v>17</v>
      </c>
      <c r="T112">
        <v>15</v>
      </c>
      <c r="U112">
        <v>6.8</v>
      </c>
      <c r="V112">
        <v>40.9</v>
      </c>
      <c r="W112">
        <v>2.5</v>
      </c>
      <c r="X112">
        <v>24.1</v>
      </c>
      <c r="Y112">
        <v>15.2</v>
      </c>
      <c r="Z112">
        <v>14.3</v>
      </c>
      <c r="AA112">
        <v>7.2</v>
      </c>
      <c r="AB112" s="22">
        <v>4018</v>
      </c>
      <c r="AC112" s="14">
        <v>11.266135999999999</v>
      </c>
      <c r="AD112" s="23">
        <v>264.84699999999998</v>
      </c>
      <c r="AE112" s="3">
        <f t="shared" si="1"/>
        <v>4.2538280592190968E-2</v>
      </c>
    </row>
    <row r="113" spans="1:31">
      <c r="A113" s="13">
        <v>44287</v>
      </c>
      <c r="B113">
        <v>2021</v>
      </c>
      <c r="C113">
        <v>169.6</v>
      </c>
      <c r="D113">
        <v>128.1</v>
      </c>
      <c r="E113">
        <v>26.1</v>
      </c>
      <c r="F113">
        <v>143.5</v>
      </c>
      <c r="G113">
        <v>102</v>
      </c>
      <c r="H113">
        <v>11.8</v>
      </c>
      <c r="I113">
        <v>14.3</v>
      </c>
      <c r="J113">
        <v>28.5</v>
      </c>
      <c r="K113">
        <v>5.3</v>
      </c>
      <c r="L113">
        <v>19.2</v>
      </c>
      <c r="M113">
        <v>4</v>
      </c>
      <c r="N113">
        <v>2.9</v>
      </c>
      <c r="O113">
        <v>6.9</v>
      </c>
      <c r="P113">
        <v>20.2</v>
      </c>
      <c r="Q113">
        <v>7.6</v>
      </c>
      <c r="R113">
        <v>18.8</v>
      </c>
      <c r="S113">
        <v>18.2</v>
      </c>
      <c r="T113">
        <v>15.9</v>
      </c>
      <c r="U113">
        <v>6.5</v>
      </c>
      <c r="V113">
        <v>41.5</v>
      </c>
      <c r="W113">
        <v>2.6</v>
      </c>
      <c r="X113">
        <v>24.2</v>
      </c>
      <c r="Y113">
        <v>15.2</v>
      </c>
      <c r="Z113">
        <v>14.7</v>
      </c>
      <c r="AA113">
        <v>7.4</v>
      </c>
      <c r="AB113" s="22">
        <v>6212</v>
      </c>
      <c r="AC113" s="14">
        <v>10.739497</v>
      </c>
      <c r="AD113" s="23">
        <v>266.625</v>
      </c>
      <c r="AE113" s="3">
        <f t="shared" si="1"/>
        <v>4.027940740740741E-2</v>
      </c>
    </row>
    <row r="114" spans="1:31">
      <c r="A114" s="13">
        <v>44317</v>
      </c>
      <c r="B114">
        <v>2021</v>
      </c>
      <c r="C114">
        <v>172.3</v>
      </c>
      <c r="D114">
        <v>130.69999999999999</v>
      </c>
      <c r="E114">
        <v>26.3</v>
      </c>
      <c r="F114">
        <v>146</v>
      </c>
      <c r="G114">
        <v>104.4</v>
      </c>
      <c r="H114">
        <v>11.9</v>
      </c>
      <c r="I114">
        <v>14.4</v>
      </c>
      <c r="J114">
        <v>28.9</v>
      </c>
      <c r="K114">
        <v>5.3</v>
      </c>
      <c r="L114">
        <v>19.5</v>
      </c>
      <c r="M114">
        <v>4.0999999999999996</v>
      </c>
      <c r="N114">
        <v>2.8</v>
      </c>
      <c r="O114">
        <v>7</v>
      </c>
      <c r="P114">
        <v>20.5</v>
      </c>
      <c r="Q114">
        <v>7.9</v>
      </c>
      <c r="R114">
        <v>19</v>
      </c>
      <c r="S114">
        <v>19.7</v>
      </c>
      <c r="T114">
        <v>17.100000000000001</v>
      </c>
      <c r="U114">
        <v>6.5</v>
      </c>
      <c r="V114">
        <v>41.6</v>
      </c>
      <c r="W114">
        <v>2.8</v>
      </c>
      <c r="X114">
        <v>23.9</v>
      </c>
      <c r="Y114">
        <v>14.9</v>
      </c>
      <c r="Z114">
        <v>14.9</v>
      </c>
      <c r="AA114">
        <v>7.4</v>
      </c>
      <c r="AB114" s="22">
        <v>3768</v>
      </c>
      <c r="AC114" s="14">
        <v>10.971112</v>
      </c>
      <c r="AD114" s="23">
        <v>268.404</v>
      </c>
      <c r="AE114" s="3">
        <f t="shared" si="1"/>
        <v>4.0875366984098598E-2</v>
      </c>
    </row>
    <row r="115" spans="1:31">
      <c r="A115" s="13">
        <v>44348</v>
      </c>
      <c r="B115">
        <v>2021</v>
      </c>
      <c r="C115">
        <v>173.2</v>
      </c>
      <c r="D115">
        <v>133.1</v>
      </c>
      <c r="E115">
        <v>26.7</v>
      </c>
      <c r="F115">
        <v>146.5</v>
      </c>
      <c r="G115">
        <v>106.4</v>
      </c>
      <c r="H115">
        <v>12.1</v>
      </c>
      <c r="I115">
        <v>14.6</v>
      </c>
      <c r="J115">
        <v>29.2</v>
      </c>
      <c r="K115">
        <v>5.5</v>
      </c>
      <c r="L115">
        <v>19.600000000000001</v>
      </c>
      <c r="M115">
        <v>4.0999999999999996</v>
      </c>
      <c r="N115">
        <v>2.9</v>
      </c>
      <c r="O115">
        <v>6.9</v>
      </c>
      <c r="P115">
        <v>20.7</v>
      </c>
      <c r="Q115">
        <v>8.1</v>
      </c>
      <c r="R115">
        <v>18.600000000000001</v>
      </c>
      <c r="S115">
        <v>21.5</v>
      </c>
      <c r="T115">
        <v>18.399999999999999</v>
      </c>
      <c r="U115">
        <v>6.6</v>
      </c>
      <c r="V115">
        <v>40.1</v>
      </c>
      <c r="W115">
        <v>2.8</v>
      </c>
      <c r="X115">
        <v>22.3</v>
      </c>
      <c r="Y115">
        <v>13.2</v>
      </c>
      <c r="Z115">
        <v>15</v>
      </c>
      <c r="AA115">
        <v>7.3</v>
      </c>
      <c r="AB115" s="22">
        <v>3403</v>
      </c>
      <c r="AC115" s="14">
        <v>12.625855</v>
      </c>
      <c r="AD115" s="23">
        <v>270.70999999999998</v>
      </c>
      <c r="AE115" s="3">
        <f t="shared" si="1"/>
        <v>4.6639780577001223E-2</v>
      </c>
    </row>
    <row r="116" spans="1:31">
      <c r="A116" s="13">
        <v>44378</v>
      </c>
      <c r="B116">
        <v>2021</v>
      </c>
      <c r="C116">
        <v>173.2</v>
      </c>
      <c r="D116">
        <v>134.80000000000001</v>
      </c>
      <c r="E116">
        <v>27.2</v>
      </c>
      <c r="F116">
        <v>146</v>
      </c>
      <c r="G116">
        <v>107.6</v>
      </c>
      <c r="H116">
        <v>12.4</v>
      </c>
      <c r="I116">
        <v>14.8</v>
      </c>
      <c r="J116">
        <v>29.2</v>
      </c>
      <c r="K116">
        <v>5.5</v>
      </c>
      <c r="L116">
        <v>19.600000000000001</v>
      </c>
      <c r="M116">
        <v>4.0999999999999996</v>
      </c>
      <c r="N116">
        <v>2.8</v>
      </c>
      <c r="O116">
        <v>7</v>
      </c>
      <c r="P116">
        <v>20.9</v>
      </c>
      <c r="Q116">
        <v>8.1999999999999993</v>
      </c>
      <c r="R116">
        <v>18.8</v>
      </c>
      <c r="S116">
        <v>22.2</v>
      </c>
      <c r="T116">
        <v>18.8</v>
      </c>
      <c r="U116">
        <v>6.7</v>
      </c>
      <c r="V116">
        <v>38.4</v>
      </c>
      <c r="W116">
        <v>2.8</v>
      </c>
      <c r="X116">
        <v>21.4</v>
      </c>
      <c r="Y116">
        <v>12.2</v>
      </c>
      <c r="Z116">
        <v>14.2</v>
      </c>
      <c r="AA116">
        <v>6.4</v>
      </c>
      <c r="AB116" s="22">
        <v>5981</v>
      </c>
      <c r="AC116" s="14">
        <v>11.418124000000001</v>
      </c>
      <c r="AD116" s="23">
        <v>271.96499999999997</v>
      </c>
      <c r="AE116" s="3">
        <f t="shared" si="1"/>
        <v>4.1983799385950406E-2</v>
      </c>
    </row>
    <row r="117" spans="1:31">
      <c r="A117" s="13">
        <v>44409</v>
      </c>
      <c r="B117">
        <v>2021</v>
      </c>
      <c r="C117">
        <v>174.3</v>
      </c>
      <c r="D117">
        <v>134.5</v>
      </c>
      <c r="E117">
        <v>27.1</v>
      </c>
      <c r="F117">
        <v>147.19999999999999</v>
      </c>
      <c r="G117">
        <v>107.4</v>
      </c>
      <c r="H117">
        <v>12.3</v>
      </c>
      <c r="I117">
        <v>14.8</v>
      </c>
      <c r="J117">
        <v>29.2</v>
      </c>
      <c r="K117">
        <v>5.5</v>
      </c>
      <c r="L117">
        <v>19.5</v>
      </c>
      <c r="M117">
        <v>4.2</v>
      </c>
      <c r="N117">
        <v>2.8</v>
      </c>
      <c r="O117">
        <v>7</v>
      </c>
      <c r="P117">
        <v>20.9</v>
      </c>
      <c r="Q117">
        <v>8.1</v>
      </c>
      <c r="R117">
        <v>18.7</v>
      </c>
      <c r="S117">
        <v>22.2</v>
      </c>
      <c r="T117">
        <v>19</v>
      </c>
      <c r="U117">
        <v>6.6</v>
      </c>
      <c r="V117">
        <v>39.799999999999997</v>
      </c>
      <c r="W117">
        <v>2.8</v>
      </c>
      <c r="X117">
        <v>22.8</v>
      </c>
      <c r="Y117">
        <v>13.7</v>
      </c>
      <c r="Z117">
        <v>14.2</v>
      </c>
      <c r="AA117">
        <v>6.4</v>
      </c>
      <c r="AB117" s="22">
        <v>3415</v>
      </c>
      <c r="AC117" s="14">
        <v>12.790770999999999</v>
      </c>
      <c r="AD117" s="23">
        <v>272.75200000000001</v>
      </c>
      <c r="AE117" s="3">
        <f t="shared" si="1"/>
        <v>4.6895241831407281E-2</v>
      </c>
    </row>
    <row r="118" spans="1:31">
      <c r="A118" s="13">
        <v>44440</v>
      </c>
      <c r="B118">
        <v>2021</v>
      </c>
      <c r="C118">
        <v>175.1</v>
      </c>
      <c r="D118">
        <v>132.9</v>
      </c>
      <c r="E118">
        <v>27</v>
      </c>
      <c r="F118">
        <v>148.1</v>
      </c>
      <c r="G118">
        <v>105.9</v>
      </c>
      <c r="H118">
        <v>12.2</v>
      </c>
      <c r="I118">
        <v>14.8</v>
      </c>
      <c r="J118">
        <v>29.1</v>
      </c>
      <c r="K118">
        <v>5.6</v>
      </c>
      <c r="L118">
        <v>19.3</v>
      </c>
      <c r="M118">
        <v>4.2</v>
      </c>
      <c r="N118">
        <v>2.7</v>
      </c>
      <c r="O118">
        <v>6.8</v>
      </c>
      <c r="P118">
        <v>20.7</v>
      </c>
      <c r="Q118">
        <v>7.9</v>
      </c>
      <c r="R118">
        <v>18.7</v>
      </c>
      <c r="S118">
        <v>21.5</v>
      </c>
      <c r="T118">
        <v>18.7</v>
      </c>
      <c r="U118">
        <v>6.4</v>
      </c>
      <c r="V118">
        <v>42.2</v>
      </c>
      <c r="W118">
        <v>2.7</v>
      </c>
      <c r="X118">
        <v>24.6</v>
      </c>
      <c r="Y118">
        <v>15.5</v>
      </c>
      <c r="Z118">
        <v>14.9</v>
      </c>
      <c r="AA118">
        <v>7.2</v>
      </c>
      <c r="AB118" s="22">
        <v>3432</v>
      </c>
      <c r="AC118" s="14">
        <v>12.602952</v>
      </c>
      <c r="AD118" s="23">
        <v>273.94200000000001</v>
      </c>
      <c r="AE118" s="3">
        <f t="shared" si="1"/>
        <v>4.6005913660555883E-2</v>
      </c>
    </row>
    <row r="119" spans="1:31">
      <c r="A119" s="13">
        <v>44470</v>
      </c>
      <c r="B119">
        <v>2021</v>
      </c>
      <c r="C119">
        <v>177.4</v>
      </c>
      <c r="D119">
        <v>134.6</v>
      </c>
      <c r="E119">
        <v>27</v>
      </c>
      <c r="F119">
        <v>150.4</v>
      </c>
      <c r="G119">
        <v>107.6</v>
      </c>
      <c r="H119">
        <v>12.2</v>
      </c>
      <c r="I119">
        <v>14.8</v>
      </c>
      <c r="J119">
        <v>29.7</v>
      </c>
      <c r="K119">
        <v>5.7</v>
      </c>
      <c r="L119">
        <v>19.8</v>
      </c>
      <c r="M119">
        <v>4.2</v>
      </c>
      <c r="N119">
        <v>2.8</v>
      </c>
      <c r="O119">
        <v>7</v>
      </c>
      <c r="P119">
        <v>21.1</v>
      </c>
      <c r="Q119">
        <v>8</v>
      </c>
      <c r="R119">
        <v>19</v>
      </c>
      <c r="S119">
        <v>21.4</v>
      </c>
      <c r="T119">
        <v>18.7</v>
      </c>
      <c r="U119">
        <v>6.6</v>
      </c>
      <c r="V119">
        <v>42.8</v>
      </c>
      <c r="W119">
        <v>2.7</v>
      </c>
      <c r="X119">
        <v>24.9</v>
      </c>
      <c r="Y119">
        <v>15.7</v>
      </c>
      <c r="Z119">
        <v>15.2</v>
      </c>
      <c r="AA119">
        <v>7.6</v>
      </c>
      <c r="AB119" s="22">
        <v>6120</v>
      </c>
      <c r="AC119" s="14">
        <v>11.996249000000001</v>
      </c>
      <c r="AD119" s="23">
        <v>276.52800000000002</v>
      </c>
      <c r="AE119" s="3">
        <f t="shared" si="1"/>
        <v>4.3381679251287393E-2</v>
      </c>
    </row>
    <row r="120" spans="1:31">
      <c r="A120" s="13">
        <v>44501</v>
      </c>
      <c r="B120">
        <v>2021</v>
      </c>
      <c r="C120">
        <v>177.5</v>
      </c>
      <c r="D120">
        <v>134.69999999999999</v>
      </c>
      <c r="E120">
        <v>26.9</v>
      </c>
      <c r="F120">
        <v>150.6</v>
      </c>
      <c r="G120">
        <v>107.8</v>
      </c>
      <c r="H120">
        <v>12</v>
      </c>
      <c r="I120">
        <v>14.9</v>
      </c>
      <c r="J120">
        <v>30.4</v>
      </c>
      <c r="K120">
        <v>5.8</v>
      </c>
      <c r="L120">
        <v>20.2</v>
      </c>
      <c r="M120">
        <v>4.4000000000000004</v>
      </c>
      <c r="N120">
        <v>2.8</v>
      </c>
      <c r="O120">
        <v>7</v>
      </c>
      <c r="P120">
        <v>21.1</v>
      </c>
      <c r="Q120">
        <v>8</v>
      </c>
      <c r="R120">
        <v>19</v>
      </c>
      <c r="S120">
        <v>21</v>
      </c>
      <c r="T120">
        <v>18.399999999999999</v>
      </c>
      <c r="U120">
        <v>6.5</v>
      </c>
      <c r="V120">
        <v>42.8</v>
      </c>
      <c r="W120">
        <v>2.5</v>
      </c>
      <c r="X120">
        <v>25</v>
      </c>
      <c r="Y120">
        <v>15.8</v>
      </c>
      <c r="Z120">
        <v>15.3</v>
      </c>
      <c r="AA120">
        <v>7.7</v>
      </c>
      <c r="AB120" s="22">
        <v>3543</v>
      </c>
      <c r="AC120" s="14">
        <v>11.255201</v>
      </c>
      <c r="AD120" s="23">
        <v>278.82400000000001</v>
      </c>
      <c r="AE120" s="3">
        <f t="shared" si="1"/>
        <v>4.0366686511921497E-2</v>
      </c>
    </row>
    <row r="121" spans="1:31">
      <c r="A121" s="13">
        <v>44531</v>
      </c>
      <c r="B121">
        <v>2021</v>
      </c>
      <c r="C121">
        <v>177</v>
      </c>
      <c r="D121">
        <v>134.4</v>
      </c>
      <c r="E121">
        <v>27</v>
      </c>
      <c r="F121">
        <v>150</v>
      </c>
      <c r="G121">
        <v>107.4</v>
      </c>
      <c r="H121">
        <v>12</v>
      </c>
      <c r="I121">
        <v>15</v>
      </c>
      <c r="J121">
        <v>30.8</v>
      </c>
      <c r="K121">
        <v>5.9</v>
      </c>
      <c r="L121">
        <v>20.3</v>
      </c>
      <c r="M121">
        <v>4.5999999999999996</v>
      </c>
      <c r="N121">
        <v>2.8</v>
      </c>
      <c r="O121">
        <v>7</v>
      </c>
      <c r="P121">
        <v>20.9</v>
      </c>
      <c r="Q121">
        <v>7.6</v>
      </c>
      <c r="R121">
        <v>18.899999999999999</v>
      </c>
      <c r="S121">
        <v>20.6</v>
      </c>
      <c r="T121">
        <v>18.100000000000001</v>
      </c>
      <c r="U121">
        <v>6.4</v>
      </c>
      <c r="V121">
        <v>42.6</v>
      </c>
      <c r="W121">
        <v>2.5</v>
      </c>
      <c r="X121">
        <v>25.2</v>
      </c>
      <c r="Y121">
        <v>15.8</v>
      </c>
      <c r="Z121">
        <v>14.9</v>
      </c>
      <c r="AA121">
        <v>7.6</v>
      </c>
      <c r="AB121" s="22">
        <v>3680</v>
      </c>
      <c r="AC121" s="14">
        <v>16.459181999999998</v>
      </c>
      <c r="AD121" s="23">
        <v>280.80599999999998</v>
      </c>
      <c r="AE121" s="3">
        <f t="shared" si="1"/>
        <v>5.861406807546847E-2</v>
      </c>
    </row>
    <row r="122" spans="1:31">
      <c r="A122" s="13">
        <v>44562</v>
      </c>
      <c r="B122">
        <v>2022</v>
      </c>
      <c r="C122">
        <v>173.5</v>
      </c>
      <c r="D122">
        <v>131.4</v>
      </c>
      <c r="E122">
        <v>26.5</v>
      </c>
      <c r="F122">
        <v>147</v>
      </c>
      <c r="G122">
        <v>104.9</v>
      </c>
      <c r="H122">
        <v>11.5</v>
      </c>
      <c r="I122">
        <v>15</v>
      </c>
      <c r="J122">
        <v>29.8</v>
      </c>
      <c r="K122">
        <v>5.9</v>
      </c>
      <c r="L122">
        <v>19.600000000000001</v>
      </c>
      <c r="M122">
        <v>4.3</v>
      </c>
      <c r="N122">
        <v>2.7</v>
      </c>
      <c r="O122">
        <v>7</v>
      </c>
      <c r="P122">
        <v>20.5</v>
      </c>
      <c r="Q122">
        <v>7.2</v>
      </c>
      <c r="R122">
        <v>18.8</v>
      </c>
      <c r="S122">
        <v>19.7</v>
      </c>
      <c r="T122">
        <v>17.399999999999999</v>
      </c>
      <c r="U122">
        <v>6.4</v>
      </c>
      <c r="V122">
        <v>42.1</v>
      </c>
      <c r="W122">
        <v>2.5</v>
      </c>
      <c r="X122">
        <v>24.8</v>
      </c>
      <c r="Y122">
        <v>15.5</v>
      </c>
      <c r="Z122">
        <v>14.8</v>
      </c>
      <c r="AA122">
        <v>7.6</v>
      </c>
      <c r="AB122" s="22">
        <v>10514</v>
      </c>
      <c r="AC122" s="14">
        <v>10.607570000000001</v>
      </c>
      <c r="AD122" s="23">
        <v>282.54199999999997</v>
      </c>
      <c r="AE122" s="3">
        <f t="shared" si="1"/>
        <v>3.7543338689469186E-2</v>
      </c>
    </row>
    <row r="123" spans="1:31">
      <c r="A123" s="13">
        <v>44593</v>
      </c>
      <c r="B123">
        <v>2022</v>
      </c>
      <c r="C123">
        <v>175.3</v>
      </c>
      <c r="D123">
        <v>132.80000000000001</v>
      </c>
      <c r="E123">
        <v>26.6</v>
      </c>
      <c r="F123">
        <v>148.69999999999999</v>
      </c>
      <c r="G123">
        <v>106.2</v>
      </c>
      <c r="H123">
        <v>11.6</v>
      </c>
      <c r="I123">
        <v>15</v>
      </c>
      <c r="J123">
        <v>29.9</v>
      </c>
      <c r="K123">
        <v>5.9</v>
      </c>
      <c r="L123">
        <v>19.600000000000001</v>
      </c>
      <c r="M123">
        <v>4.4000000000000004</v>
      </c>
      <c r="N123">
        <v>2.8</v>
      </c>
      <c r="O123">
        <v>7</v>
      </c>
      <c r="P123">
        <v>20.9</v>
      </c>
      <c r="Q123">
        <v>7.3</v>
      </c>
      <c r="R123">
        <v>19.100000000000001</v>
      </c>
      <c r="S123">
        <v>20.100000000000001</v>
      </c>
      <c r="T123">
        <v>17.7</v>
      </c>
      <c r="U123">
        <v>6.4</v>
      </c>
      <c r="V123">
        <v>42.5</v>
      </c>
      <c r="W123">
        <v>2.5</v>
      </c>
      <c r="X123">
        <v>25.1</v>
      </c>
      <c r="Y123">
        <v>15.7</v>
      </c>
      <c r="Z123">
        <v>14.9</v>
      </c>
      <c r="AA123">
        <v>7.6</v>
      </c>
      <c r="AB123" s="22">
        <v>5749</v>
      </c>
      <c r="AC123" s="14">
        <v>10.277481999999999</v>
      </c>
      <c r="AD123" s="23">
        <v>284.52499999999998</v>
      </c>
      <c r="AE123" s="3">
        <f t="shared" si="1"/>
        <v>3.6121542922414547E-2</v>
      </c>
    </row>
    <row r="124" spans="1:31">
      <c r="A124" s="13">
        <v>44621</v>
      </c>
      <c r="B124">
        <v>2022</v>
      </c>
      <c r="C124">
        <v>175.9</v>
      </c>
      <c r="D124">
        <v>132.9</v>
      </c>
      <c r="E124">
        <v>26.7</v>
      </c>
      <c r="F124">
        <v>149.19999999999999</v>
      </c>
      <c r="G124">
        <v>106.2</v>
      </c>
      <c r="H124">
        <v>11.7</v>
      </c>
      <c r="I124">
        <v>15</v>
      </c>
      <c r="J124">
        <v>29.7</v>
      </c>
      <c r="K124">
        <v>5.9</v>
      </c>
      <c r="L124">
        <v>19.600000000000001</v>
      </c>
      <c r="M124">
        <v>4.2</v>
      </c>
      <c r="N124">
        <v>2.7</v>
      </c>
      <c r="O124">
        <v>7</v>
      </c>
      <c r="P124">
        <v>21</v>
      </c>
      <c r="Q124">
        <v>7.4</v>
      </c>
      <c r="R124">
        <v>19.100000000000001</v>
      </c>
      <c r="S124">
        <v>20.3</v>
      </c>
      <c r="T124">
        <v>17.899999999999999</v>
      </c>
      <c r="U124">
        <v>6.4</v>
      </c>
      <c r="V124">
        <v>43</v>
      </c>
      <c r="W124">
        <v>2.5</v>
      </c>
      <c r="X124">
        <v>25.4</v>
      </c>
      <c r="Y124">
        <v>15.9</v>
      </c>
      <c r="Z124">
        <v>15.1</v>
      </c>
      <c r="AA124">
        <v>7.7</v>
      </c>
      <c r="AB124" s="22">
        <v>5267</v>
      </c>
      <c r="AC124" s="14">
        <v>12.892465</v>
      </c>
      <c r="AD124" s="23">
        <v>287.46699999999998</v>
      </c>
      <c r="AE124" s="3">
        <f t="shared" si="1"/>
        <v>4.484850435006453E-2</v>
      </c>
    </row>
    <row r="125" spans="1:31">
      <c r="A125" s="13">
        <v>44652</v>
      </c>
      <c r="B125">
        <v>2022</v>
      </c>
      <c r="C125">
        <v>179</v>
      </c>
      <c r="D125">
        <v>135.80000000000001</v>
      </c>
      <c r="E125">
        <v>27.2</v>
      </c>
      <c r="F125">
        <v>151.80000000000001</v>
      </c>
      <c r="G125">
        <v>108.6</v>
      </c>
      <c r="H125">
        <v>12.2</v>
      </c>
      <c r="I125">
        <v>15</v>
      </c>
      <c r="J125">
        <v>30</v>
      </c>
      <c r="K125">
        <v>6</v>
      </c>
      <c r="L125">
        <v>19.8</v>
      </c>
      <c r="M125">
        <v>4.2</v>
      </c>
      <c r="N125">
        <v>2.7</v>
      </c>
      <c r="O125">
        <v>7.1</v>
      </c>
      <c r="P125">
        <v>21.8</v>
      </c>
      <c r="Q125">
        <v>7.8</v>
      </c>
      <c r="R125">
        <v>19</v>
      </c>
      <c r="S125">
        <v>21.4</v>
      </c>
      <c r="T125">
        <v>18.600000000000001</v>
      </c>
      <c r="U125">
        <v>6.6</v>
      </c>
      <c r="V125">
        <v>43.2</v>
      </c>
      <c r="W125">
        <v>2.5</v>
      </c>
      <c r="X125">
        <v>25.5</v>
      </c>
      <c r="Y125">
        <v>15.9</v>
      </c>
      <c r="Z125">
        <v>15.2</v>
      </c>
      <c r="AA125">
        <v>7.7</v>
      </c>
      <c r="AB125" s="22">
        <v>8055</v>
      </c>
      <c r="AC125" s="14">
        <v>11.736319</v>
      </c>
      <c r="AD125" s="23">
        <v>288.58199999999999</v>
      </c>
      <c r="AE125" s="3">
        <f t="shared" si="1"/>
        <v>4.0668922524620385E-2</v>
      </c>
    </row>
    <row r="126" spans="1:31">
      <c r="A126" s="13">
        <v>44682</v>
      </c>
      <c r="B126">
        <v>2022</v>
      </c>
      <c r="C126">
        <v>181</v>
      </c>
      <c r="D126">
        <v>137.30000000000001</v>
      </c>
      <c r="E126">
        <v>27.3</v>
      </c>
      <c r="F126">
        <v>153.69999999999999</v>
      </c>
      <c r="G126">
        <v>110</v>
      </c>
      <c r="H126">
        <v>12.3</v>
      </c>
      <c r="I126">
        <v>15</v>
      </c>
      <c r="J126">
        <v>30</v>
      </c>
      <c r="K126">
        <v>5.9</v>
      </c>
      <c r="L126">
        <v>19.899999999999999</v>
      </c>
      <c r="M126">
        <v>4.2</v>
      </c>
      <c r="N126">
        <v>2.7</v>
      </c>
      <c r="O126">
        <v>7.2</v>
      </c>
      <c r="P126">
        <v>22</v>
      </c>
      <c r="Q126">
        <v>8</v>
      </c>
      <c r="R126">
        <v>19.3</v>
      </c>
      <c r="S126">
        <v>22.2</v>
      </c>
      <c r="T126">
        <v>19.2</v>
      </c>
      <c r="U126">
        <v>6.6</v>
      </c>
      <c r="V126">
        <v>43.7</v>
      </c>
      <c r="W126">
        <v>2.6</v>
      </c>
      <c r="X126">
        <v>25.7</v>
      </c>
      <c r="Y126">
        <v>16</v>
      </c>
      <c r="Z126">
        <v>15.4</v>
      </c>
      <c r="AA126">
        <v>7.6</v>
      </c>
      <c r="AB126" s="22">
        <v>4003</v>
      </c>
      <c r="AC126" s="14">
        <v>11.996428999999999</v>
      </c>
      <c r="AD126" s="23">
        <v>291.29899999999998</v>
      </c>
      <c r="AE126" s="3">
        <f t="shared" si="1"/>
        <v>4.1182527231470069E-2</v>
      </c>
    </row>
    <row r="127" spans="1:31">
      <c r="A127" s="13">
        <v>44713</v>
      </c>
      <c r="B127">
        <v>2022</v>
      </c>
      <c r="C127">
        <v>180.6</v>
      </c>
      <c r="D127">
        <v>138.4</v>
      </c>
      <c r="E127">
        <v>27.7</v>
      </c>
      <c r="F127">
        <v>152.9</v>
      </c>
      <c r="G127">
        <v>110.7</v>
      </c>
      <c r="H127">
        <v>12.5</v>
      </c>
      <c r="I127">
        <v>15.2</v>
      </c>
      <c r="J127">
        <v>29.9</v>
      </c>
      <c r="K127">
        <v>5.9</v>
      </c>
      <c r="L127">
        <v>19.8</v>
      </c>
      <c r="M127">
        <v>4.2</v>
      </c>
      <c r="N127">
        <v>2.6</v>
      </c>
      <c r="O127">
        <v>7.2</v>
      </c>
      <c r="P127">
        <v>22.1</v>
      </c>
      <c r="Q127">
        <v>8.1</v>
      </c>
      <c r="R127">
        <v>18.8</v>
      </c>
      <c r="S127">
        <v>23.4</v>
      </c>
      <c r="T127">
        <v>19.899999999999999</v>
      </c>
      <c r="U127">
        <v>6.7</v>
      </c>
      <c r="V127">
        <v>42.2</v>
      </c>
      <c r="W127">
        <v>2.6</v>
      </c>
      <c r="X127">
        <v>24.2</v>
      </c>
      <c r="Y127">
        <v>14.4</v>
      </c>
      <c r="Z127">
        <v>15.4</v>
      </c>
      <c r="AA127">
        <v>7.5</v>
      </c>
      <c r="AB127" s="22">
        <v>3996</v>
      </c>
      <c r="AC127" s="14">
        <v>13.262179</v>
      </c>
      <c r="AD127" s="23">
        <v>295.072</v>
      </c>
      <c r="AE127" s="3">
        <f t="shared" si="1"/>
        <v>4.4945569217004662E-2</v>
      </c>
    </row>
    <row r="128" spans="1:31">
      <c r="A128" s="13">
        <v>44743</v>
      </c>
      <c r="B128">
        <v>2022</v>
      </c>
      <c r="C128">
        <v>179.9</v>
      </c>
      <c r="D128">
        <v>139.5</v>
      </c>
      <c r="E128">
        <v>27.6</v>
      </c>
      <c r="F128">
        <v>152.30000000000001</v>
      </c>
      <c r="G128">
        <v>111.9</v>
      </c>
      <c r="H128">
        <v>12.4</v>
      </c>
      <c r="I128">
        <v>15.2</v>
      </c>
      <c r="J128">
        <v>30</v>
      </c>
      <c r="K128">
        <v>5.8</v>
      </c>
      <c r="L128">
        <v>19.899999999999999</v>
      </c>
      <c r="M128">
        <v>4.3</v>
      </c>
      <c r="N128">
        <v>2.7</v>
      </c>
      <c r="O128">
        <v>7.3</v>
      </c>
      <c r="P128">
        <v>22.4</v>
      </c>
      <c r="Q128">
        <v>8.1999999999999993</v>
      </c>
      <c r="R128">
        <v>19.2</v>
      </c>
      <c r="S128">
        <v>23.6</v>
      </c>
      <c r="T128">
        <v>19.899999999999999</v>
      </c>
      <c r="U128">
        <v>6.7</v>
      </c>
      <c r="V128">
        <v>40.4</v>
      </c>
      <c r="W128">
        <v>2.7</v>
      </c>
      <c r="X128">
        <v>22.6</v>
      </c>
      <c r="Y128">
        <v>12.6</v>
      </c>
      <c r="Z128">
        <v>15.1</v>
      </c>
      <c r="AA128">
        <v>7.1</v>
      </c>
      <c r="AB128" s="22">
        <v>6803</v>
      </c>
      <c r="AC128" s="14">
        <v>12.090821999999999</v>
      </c>
      <c r="AD128" s="23">
        <v>294.94</v>
      </c>
      <c r="AE128" s="3">
        <f t="shared" si="1"/>
        <v>4.0994175086458258E-2</v>
      </c>
    </row>
    <row r="129" spans="1:37">
      <c r="A129" s="13">
        <v>44774</v>
      </c>
      <c r="B129">
        <v>2022</v>
      </c>
      <c r="C129">
        <v>180.8</v>
      </c>
      <c r="D129">
        <v>138.80000000000001</v>
      </c>
      <c r="E129">
        <v>27.5</v>
      </c>
      <c r="F129">
        <v>153.30000000000001</v>
      </c>
      <c r="G129">
        <v>111.3</v>
      </c>
      <c r="H129">
        <v>12.3</v>
      </c>
      <c r="I129">
        <v>15.2</v>
      </c>
      <c r="J129">
        <v>29.9</v>
      </c>
      <c r="K129">
        <v>5.9</v>
      </c>
      <c r="L129">
        <v>19.7</v>
      </c>
      <c r="M129">
        <v>4.3</v>
      </c>
      <c r="N129">
        <v>2.6</v>
      </c>
      <c r="O129">
        <v>7.2</v>
      </c>
      <c r="P129">
        <v>22.3</v>
      </c>
      <c r="Q129">
        <v>8.1</v>
      </c>
      <c r="R129">
        <v>19.2</v>
      </c>
      <c r="S129">
        <v>23.5</v>
      </c>
      <c r="T129">
        <v>19.899999999999999</v>
      </c>
      <c r="U129">
        <v>6.6</v>
      </c>
      <c r="V129">
        <v>42</v>
      </c>
      <c r="W129">
        <v>2.6</v>
      </c>
      <c r="X129">
        <v>24</v>
      </c>
      <c r="Y129">
        <v>14.1</v>
      </c>
      <c r="Z129">
        <v>15.4</v>
      </c>
      <c r="AA129">
        <v>7.3</v>
      </c>
      <c r="AB129" s="22">
        <v>4207</v>
      </c>
      <c r="AC129" s="14">
        <v>12.782107999999999</v>
      </c>
      <c r="AD129" s="23">
        <v>295.16199999999998</v>
      </c>
      <c r="AE129" s="3">
        <f t="shared" si="1"/>
        <v>4.3305398391391844E-2</v>
      </c>
    </row>
    <row r="130" spans="1:37">
      <c r="A130" s="13">
        <v>44805</v>
      </c>
      <c r="B130">
        <v>2022</v>
      </c>
      <c r="C130">
        <v>180.5</v>
      </c>
      <c r="D130">
        <v>136.69999999999999</v>
      </c>
      <c r="E130">
        <v>27.2</v>
      </c>
      <c r="F130">
        <v>153.30000000000001</v>
      </c>
      <c r="G130">
        <v>109.5</v>
      </c>
      <c r="H130">
        <v>12.1</v>
      </c>
      <c r="I130">
        <v>15.1</v>
      </c>
      <c r="J130">
        <v>29.5</v>
      </c>
      <c r="K130">
        <v>5.8</v>
      </c>
      <c r="L130">
        <v>19.5</v>
      </c>
      <c r="M130">
        <v>4.2</v>
      </c>
      <c r="N130">
        <v>2.6</v>
      </c>
      <c r="O130">
        <v>7</v>
      </c>
      <c r="P130">
        <v>22.1</v>
      </c>
      <c r="Q130">
        <v>8</v>
      </c>
      <c r="R130">
        <v>19.3</v>
      </c>
      <c r="S130">
        <v>22.4</v>
      </c>
      <c r="T130">
        <v>19.3</v>
      </c>
      <c r="U130">
        <v>6.6</v>
      </c>
      <c r="V130">
        <v>43.8</v>
      </c>
      <c r="W130">
        <v>2.6</v>
      </c>
      <c r="X130">
        <v>25.6</v>
      </c>
      <c r="Y130">
        <v>15.7</v>
      </c>
      <c r="Z130">
        <v>15.6</v>
      </c>
      <c r="AA130">
        <v>7.7</v>
      </c>
      <c r="AB130" s="22">
        <v>4068</v>
      </c>
      <c r="AC130" s="14">
        <v>14.126410999999999</v>
      </c>
      <c r="AD130" s="23">
        <v>296.42099999999999</v>
      </c>
      <c r="AE130" s="3">
        <f t="shared" si="1"/>
        <v>4.7656579662034737E-2</v>
      </c>
    </row>
    <row r="131" spans="1:37">
      <c r="A131" s="13">
        <v>44835</v>
      </c>
      <c r="B131">
        <v>2022</v>
      </c>
      <c r="C131">
        <v>181.6</v>
      </c>
      <c r="D131">
        <v>137.30000000000001</v>
      </c>
      <c r="E131">
        <v>27.2</v>
      </c>
      <c r="F131">
        <v>154.4</v>
      </c>
      <c r="G131">
        <v>110.1</v>
      </c>
      <c r="H131">
        <v>12</v>
      </c>
      <c r="I131">
        <v>15.2</v>
      </c>
      <c r="J131">
        <v>30</v>
      </c>
      <c r="K131">
        <v>5.9</v>
      </c>
      <c r="L131">
        <v>19.7</v>
      </c>
      <c r="M131">
        <v>4.4000000000000004</v>
      </c>
      <c r="N131">
        <v>2.5</v>
      </c>
      <c r="O131">
        <v>7.2</v>
      </c>
      <c r="P131">
        <v>22.4</v>
      </c>
      <c r="Q131">
        <v>8</v>
      </c>
      <c r="R131">
        <v>19.5</v>
      </c>
      <c r="S131">
        <v>21.8</v>
      </c>
      <c r="T131">
        <v>19</v>
      </c>
      <c r="U131">
        <v>6.7</v>
      </c>
      <c r="V131">
        <v>44.3</v>
      </c>
      <c r="W131">
        <v>2.6</v>
      </c>
      <c r="X131">
        <v>26</v>
      </c>
      <c r="Y131">
        <v>16</v>
      </c>
      <c r="Z131">
        <v>15.7</v>
      </c>
      <c r="AA131">
        <v>7.7</v>
      </c>
      <c r="AB131" s="22">
        <v>7133</v>
      </c>
      <c r="AC131" s="14">
        <v>12.449733</v>
      </c>
      <c r="AD131" s="23">
        <v>297.97899999999998</v>
      </c>
      <c r="AE131" s="3">
        <f t="shared" ref="AE131:AE157" si="2">AC131/AD131</f>
        <v>4.178057178526004E-2</v>
      </c>
    </row>
    <row r="132" spans="1:37">
      <c r="A132" s="13">
        <v>44866</v>
      </c>
      <c r="B132">
        <v>2022</v>
      </c>
      <c r="C132">
        <v>182.1</v>
      </c>
      <c r="D132">
        <v>137.4</v>
      </c>
      <c r="E132">
        <v>27.3</v>
      </c>
      <c r="F132">
        <v>154.80000000000001</v>
      </c>
      <c r="G132">
        <v>110.1</v>
      </c>
      <c r="H132">
        <v>12</v>
      </c>
      <c r="I132">
        <v>15.3</v>
      </c>
      <c r="J132">
        <v>30.6</v>
      </c>
      <c r="K132">
        <v>5.9</v>
      </c>
      <c r="L132">
        <v>20.100000000000001</v>
      </c>
      <c r="M132">
        <v>4.5999999999999996</v>
      </c>
      <c r="N132">
        <v>2.5</v>
      </c>
      <c r="O132">
        <v>7.1</v>
      </c>
      <c r="P132">
        <v>22.3</v>
      </c>
      <c r="Q132">
        <v>7.8</v>
      </c>
      <c r="R132">
        <v>19.600000000000001</v>
      </c>
      <c r="S132">
        <v>21.4</v>
      </c>
      <c r="T132">
        <v>18.600000000000001</v>
      </c>
      <c r="U132">
        <v>6.6</v>
      </c>
      <c r="V132">
        <v>44.7</v>
      </c>
      <c r="W132">
        <v>2.5</v>
      </c>
      <c r="X132">
        <v>26.4</v>
      </c>
      <c r="Y132">
        <v>16.399999999999999</v>
      </c>
      <c r="Z132">
        <v>15.8</v>
      </c>
      <c r="AA132">
        <v>7.9</v>
      </c>
      <c r="AB132" s="22">
        <v>4320</v>
      </c>
      <c r="AC132" s="14">
        <v>11.864731000000001</v>
      </c>
      <c r="AD132" s="23">
        <v>298.70800000000003</v>
      </c>
      <c r="AE132" s="3">
        <f t="shared" si="2"/>
        <v>3.9720164843258299E-2</v>
      </c>
    </row>
    <row r="133" spans="1:37">
      <c r="A133" s="13">
        <v>44896</v>
      </c>
      <c r="B133">
        <v>2022</v>
      </c>
      <c r="C133">
        <v>181.4</v>
      </c>
      <c r="D133">
        <v>136.69999999999999</v>
      </c>
      <c r="E133">
        <v>27.1</v>
      </c>
      <c r="F133">
        <v>154.30000000000001</v>
      </c>
      <c r="G133">
        <v>109.6</v>
      </c>
      <c r="H133">
        <v>11.7</v>
      </c>
      <c r="I133">
        <v>15.4</v>
      </c>
      <c r="J133">
        <v>30.8</v>
      </c>
      <c r="K133">
        <v>5.9</v>
      </c>
      <c r="L133">
        <v>20.2</v>
      </c>
      <c r="M133">
        <v>4.7</v>
      </c>
      <c r="N133">
        <v>2.5</v>
      </c>
      <c r="O133">
        <v>7.1</v>
      </c>
      <c r="P133">
        <v>21.8</v>
      </c>
      <c r="Q133">
        <v>7.4</v>
      </c>
      <c r="R133">
        <v>19.5</v>
      </c>
      <c r="S133">
        <v>21.2</v>
      </c>
      <c r="T133">
        <v>18.3</v>
      </c>
      <c r="U133">
        <v>6.7</v>
      </c>
      <c r="V133">
        <v>44.7</v>
      </c>
      <c r="W133">
        <v>2.5</v>
      </c>
      <c r="X133">
        <v>26.6</v>
      </c>
      <c r="Y133">
        <v>16.399999999999999</v>
      </c>
      <c r="Z133">
        <v>15.6</v>
      </c>
      <c r="AA133">
        <v>7.9</v>
      </c>
      <c r="AB133" s="22">
        <v>4264</v>
      </c>
      <c r="AC133" s="14">
        <v>16.963280999999998</v>
      </c>
      <c r="AD133" s="23">
        <v>298.80799999999999</v>
      </c>
      <c r="AE133" s="3">
        <f t="shared" si="2"/>
        <v>5.6769835479639097E-2</v>
      </c>
    </row>
    <row r="134" spans="1:37">
      <c r="A134" s="13">
        <v>44927</v>
      </c>
      <c r="B134">
        <v>2023</v>
      </c>
      <c r="C134">
        <v>178.3</v>
      </c>
      <c r="D134">
        <v>134.1</v>
      </c>
      <c r="E134">
        <v>26.7</v>
      </c>
      <c r="F134">
        <v>151.6</v>
      </c>
      <c r="G134">
        <v>107.4</v>
      </c>
      <c r="H134">
        <v>11.4</v>
      </c>
      <c r="I134">
        <v>15.3</v>
      </c>
      <c r="J134">
        <v>29.6</v>
      </c>
      <c r="K134">
        <v>6</v>
      </c>
      <c r="L134">
        <v>19.3</v>
      </c>
      <c r="M134">
        <v>4.3</v>
      </c>
      <c r="N134">
        <v>2.4</v>
      </c>
      <c r="O134">
        <v>7</v>
      </c>
      <c r="P134">
        <v>21.7</v>
      </c>
      <c r="Q134">
        <v>7.2</v>
      </c>
      <c r="R134">
        <v>19.5</v>
      </c>
      <c r="S134">
        <v>20.399999999999999</v>
      </c>
      <c r="T134">
        <v>17.8</v>
      </c>
      <c r="U134">
        <v>6.8</v>
      </c>
      <c r="V134">
        <v>44.2</v>
      </c>
      <c r="W134">
        <v>2.5</v>
      </c>
      <c r="X134">
        <v>26.1</v>
      </c>
      <c r="Y134">
        <v>16.100000000000001</v>
      </c>
      <c r="Z134">
        <v>15.6</v>
      </c>
      <c r="AA134">
        <v>8</v>
      </c>
      <c r="AB134" s="22">
        <v>12487</v>
      </c>
      <c r="AC134" s="14">
        <v>11.409829</v>
      </c>
      <c r="AD134" s="23">
        <v>300.45600000000002</v>
      </c>
      <c r="AE134" s="3">
        <f t="shared" si="2"/>
        <v>3.7975041270602014E-2</v>
      </c>
    </row>
    <row r="135" spans="1:37">
      <c r="A135" s="13">
        <v>44958</v>
      </c>
      <c r="B135">
        <v>2023</v>
      </c>
      <c r="C135">
        <v>179.4</v>
      </c>
      <c r="D135">
        <v>134.30000000000001</v>
      </c>
      <c r="E135">
        <v>26.6</v>
      </c>
      <c r="F135">
        <v>152.80000000000001</v>
      </c>
      <c r="G135">
        <v>107.7</v>
      </c>
      <c r="H135">
        <v>11.4</v>
      </c>
      <c r="I135">
        <v>15.2</v>
      </c>
      <c r="J135">
        <v>29.3</v>
      </c>
      <c r="K135">
        <v>5.9</v>
      </c>
      <c r="L135">
        <v>19.2</v>
      </c>
      <c r="M135">
        <v>4.2</v>
      </c>
      <c r="N135">
        <v>2.5</v>
      </c>
      <c r="O135">
        <v>7</v>
      </c>
      <c r="P135">
        <v>21.7</v>
      </c>
      <c r="Q135">
        <v>7.1</v>
      </c>
      <c r="R135">
        <v>19.8</v>
      </c>
      <c r="S135">
        <v>20.7</v>
      </c>
      <c r="T135">
        <v>18</v>
      </c>
      <c r="U135">
        <v>6.7</v>
      </c>
      <c r="V135">
        <v>45.1</v>
      </c>
      <c r="W135">
        <v>2.5</v>
      </c>
      <c r="X135">
        <v>26.6</v>
      </c>
      <c r="Y135">
        <v>16.5</v>
      </c>
      <c r="Z135">
        <v>16</v>
      </c>
      <c r="AA135">
        <v>8.1999999999999993</v>
      </c>
      <c r="AB135" s="22">
        <v>4671</v>
      </c>
      <c r="AC135" s="14">
        <v>11.462339</v>
      </c>
      <c r="AD135" s="23">
        <v>301.476</v>
      </c>
      <c r="AE135" s="3">
        <f t="shared" si="2"/>
        <v>3.8020734652177951E-2</v>
      </c>
    </row>
    <row r="136" spans="1:37">
      <c r="A136" s="13">
        <v>44986</v>
      </c>
      <c r="B136">
        <v>2023</v>
      </c>
      <c r="C136">
        <v>180.1</v>
      </c>
      <c r="D136">
        <v>134.5</v>
      </c>
      <c r="E136">
        <v>26.8</v>
      </c>
      <c r="F136">
        <v>153.30000000000001</v>
      </c>
      <c r="G136">
        <v>107.7</v>
      </c>
      <c r="H136">
        <v>11.5</v>
      </c>
      <c r="I136">
        <v>15.3</v>
      </c>
      <c r="J136">
        <v>29.1</v>
      </c>
      <c r="K136">
        <v>5.9</v>
      </c>
      <c r="L136">
        <v>19</v>
      </c>
      <c r="M136">
        <v>4.2</v>
      </c>
      <c r="N136">
        <v>2.5</v>
      </c>
      <c r="O136">
        <v>7</v>
      </c>
      <c r="P136">
        <v>21.8</v>
      </c>
      <c r="Q136">
        <v>7.3</v>
      </c>
      <c r="R136">
        <v>19.600000000000001</v>
      </c>
      <c r="S136">
        <v>20.9</v>
      </c>
      <c r="T136">
        <v>18.100000000000001</v>
      </c>
      <c r="U136">
        <v>6.8</v>
      </c>
      <c r="V136">
        <v>45.6</v>
      </c>
      <c r="W136">
        <v>2.5</v>
      </c>
      <c r="X136">
        <v>27</v>
      </c>
      <c r="Y136">
        <v>16.8</v>
      </c>
      <c r="Z136">
        <v>16.100000000000001</v>
      </c>
      <c r="AA136">
        <v>8.4</v>
      </c>
      <c r="AB136" s="22">
        <v>4504</v>
      </c>
      <c r="AC136" s="14">
        <v>13.238704</v>
      </c>
      <c r="AD136" s="23">
        <v>301.64299999999997</v>
      </c>
      <c r="AE136" s="3">
        <f t="shared" si="2"/>
        <v>4.388864982777655E-2</v>
      </c>
    </row>
    <row r="137" spans="1:37">
      <c r="A137" s="13">
        <v>45017</v>
      </c>
      <c r="B137">
        <v>2023</v>
      </c>
      <c r="C137">
        <v>183.1</v>
      </c>
      <c r="D137">
        <v>137</v>
      </c>
      <c r="E137">
        <v>27.2</v>
      </c>
      <c r="F137">
        <v>155.9</v>
      </c>
      <c r="G137">
        <v>109.8</v>
      </c>
      <c r="H137">
        <v>11.7</v>
      </c>
      <c r="I137">
        <v>15.5</v>
      </c>
      <c r="J137">
        <v>29.3</v>
      </c>
      <c r="K137">
        <v>6</v>
      </c>
      <c r="L137">
        <v>19.2</v>
      </c>
      <c r="M137">
        <v>4.0999999999999996</v>
      </c>
      <c r="N137">
        <v>2.5</v>
      </c>
      <c r="O137">
        <v>7</v>
      </c>
      <c r="P137">
        <v>22.6</v>
      </c>
      <c r="Q137">
        <v>7.9</v>
      </c>
      <c r="R137">
        <v>20</v>
      </c>
      <c r="S137">
        <v>21.6</v>
      </c>
      <c r="T137">
        <v>18.600000000000001</v>
      </c>
      <c r="U137">
        <v>6.8</v>
      </c>
      <c r="V137">
        <v>46.1</v>
      </c>
      <c r="W137">
        <v>2.5</v>
      </c>
      <c r="X137">
        <v>27.2</v>
      </c>
      <c r="Y137">
        <v>16.899999999999999</v>
      </c>
      <c r="Z137">
        <v>16.399999999999999</v>
      </c>
      <c r="AA137">
        <v>8.3000000000000007</v>
      </c>
      <c r="AB137" s="22">
        <v>7566</v>
      </c>
      <c r="AC137" s="14">
        <v>12.710895000000001</v>
      </c>
      <c r="AD137" s="23">
        <v>302.858</v>
      </c>
      <c r="AE137" s="3">
        <f t="shared" si="2"/>
        <v>4.1969817538252255E-2</v>
      </c>
    </row>
    <row r="138" spans="1:37">
      <c r="A138" s="13">
        <v>45047</v>
      </c>
      <c r="B138">
        <v>2023</v>
      </c>
      <c r="C138">
        <v>185.2</v>
      </c>
      <c r="D138">
        <v>138.5</v>
      </c>
      <c r="E138">
        <v>27.2</v>
      </c>
      <c r="F138">
        <v>158</v>
      </c>
      <c r="G138">
        <v>111.3</v>
      </c>
      <c r="H138">
        <v>11.9</v>
      </c>
      <c r="I138">
        <v>15.3</v>
      </c>
      <c r="J138">
        <v>29.5</v>
      </c>
      <c r="K138">
        <v>6</v>
      </c>
      <c r="L138">
        <v>19.399999999999999</v>
      </c>
      <c r="M138">
        <v>4.0999999999999996</v>
      </c>
      <c r="N138">
        <v>2.5</v>
      </c>
      <c r="O138">
        <v>7.1</v>
      </c>
      <c r="P138">
        <v>22.7</v>
      </c>
      <c r="Q138">
        <v>8</v>
      </c>
      <c r="R138">
        <v>20.100000000000001</v>
      </c>
      <c r="S138">
        <v>22.6</v>
      </c>
      <c r="T138">
        <v>19.3</v>
      </c>
      <c r="U138">
        <v>6.8</v>
      </c>
      <c r="V138">
        <v>46.7</v>
      </c>
      <c r="W138">
        <v>2.7</v>
      </c>
      <c r="X138">
        <v>27.5</v>
      </c>
      <c r="Y138">
        <v>17.100000000000001</v>
      </c>
      <c r="Z138">
        <v>16.5</v>
      </c>
      <c r="AA138">
        <v>8.3000000000000007</v>
      </c>
      <c r="AB138" s="22">
        <v>4563</v>
      </c>
      <c r="AC138" s="14">
        <v>12.421695</v>
      </c>
      <c r="AD138" s="23">
        <v>303.31599999999997</v>
      </c>
      <c r="AE138" s="3">
        <f t="shared" si="2"/>
        <v>4.0952983027601579E-2</v>
      </c>
    </row>
    <row r="139" spans="1:37">
      <c r="A139" s="13">
        <v>45078</v>
      </c>
      <c r="B139">
        <v>2023</v>
      </c>
      <c r="C139">
        <v>186</v>
      </c>
      <c r="D139">
        <v>140.80000000000001</v>
      </c>
      <c r="E139">
        <v>27.6</v>
      </c>
      <c r="F139">
        <v>158.4</v>
      </c>
      <c r="G139">
        <v>113.2</v>
      </c>
      <c r="H139">
        <v>12.1</v>
      </c>
      <c r="I139">
        <v>15.5</v>
      </c>
      <c r="J139">
        <v>29.6</v>
      </c>
      <c r="K139">
        <v>6.1</v>
      </c>
      <c r="L139">
        <v>19.3</v>
      </c>
      <c r="M139">
        <v>4.2</v>
      </c>
      <c r="N139">
        <v>2.5</v>
      </c>
      <c r="O139">
        <v>7.2</v>
      </c>
      <c r="P139">
        <v>23</v>
      </c>
      <c r="Q139">
        <v>8.1999999999999993</v>
      </c>
      <c r="R139">
        <v>20.100000000000001</v>
      </c>
      <c r="S139">
        <v>23.8</v>
      </c>
      <c r="T139">
        <v>20</v>
      </c>
      <c r="U139">
        <v>7</v>
      </c>
      <c r="V139">
        <v>45.2</v>
      </c>
      <c r="W139">
        <v>2.8</v>
      </c>
      <c r="X139">
        <v>25.9</v>
      </c>
      <c r="Y139">
        <v>15.3</v>
      </c>
      <c r="Z139">
        <v>16.5</v>
      </c>
      <c r="AA139">
        <v>8.1999999999999993</v>
      </c>
      <c r="AB139" s="22">
        <v>4502</v>
      </c>
      <c r="AC139" s="14">
        <v>13.435069</v>
      </c>
      <c r="AD139" s="23">
        <v>304.09899999999999</v>
      </c>
      <c r="AE139" s="3">
        <f t="shared" si="2"/>
        <v>4.4179918381842757E-2</v>
      </c>
    </row>
    <row r="140" spans="1:37">
      <c r="A140" s="13">
        <v>45108</v>
      </c>
      <c r="B140">
        <v>2023</v>
      </c>
      <c r="C140">
        <v>185</v>
      </c>
      <c r="D140">
        <v>142.69999999999999</v>
      </c>
      <c r="E140">
        <v>27.8</v>
      </c>
      <c r="F140">
        <v>157.19999999999999</v>
      </c>
      <c r="G140">
        <v>114.9</v>
      </c>
      <c r="H140">
        <v>12.2</v>
      </c>
      <c r="I140">
        <v>15.6</v>
      </c>
      <c r="J140">
        <v>29.4</v>
      </c>
      <c r="K140">
        <v>6.1</v>
      </c>
      <c r="L140">
        <v>19.100000000000001</v>
      </c>
      <c r="M140">
        <v>4.2</v>
      </c>
      <c r="N140">
        <v>2.5</v>
      </c>
      <c r="O140">
        <v>7.2</v>
      </c>
      <c r="P140">
        <v>23.4</v>
      </c>
      <c r="Q140">
        <v>8.1999999999999993</v>
      </c>
      <c r="R140">
        <v>20.2</v>
      </c>
      <c r="S140">
        <v>25.2</v>
      </c>
      <c r="T140">
        <v>21</v>
      </c>
      <c r="U140">
        <v>7</v>
      </c>
      <c r="V140">
        <v>42.3</v>
      </c>
      <c r="W140">
        <v>2.8</v>
      </c>
      <c r="X140">
        <v>24.2</v>
      </c>
      <c r="Y140">
        <v>13.1</v>
      </c>
      <c r="Z140">
        <v>15.3</v>
      </c>
      <c r="AA140">
        <v>7.1</v>
      </c>
      <c r="AB140" s="22">
        <v>7689</v>
      </c>
      <c r="AC140" s="14">
        <v>12.815814</v>
      </c>
      <c r="AD140" s="23">
        <v>304.61500000000001</v>
      </c>
      <c r="AE140" s="3">
        <f t="shared" si="2"/>
        <v>4.2072169788093167E-2</v>
      </c>
    </row>
    <row r="141" spans="1:37">
      <c r="A141" s="13">
        <v>45139</v>
      </c>
      <c r="B141">
        <v>2023</v>
      </c>
      <c r="C141">
        <v>185.9</v>
      </c>
      <c r="D141">
        <v>141.80000000000001</v>
      </c>
      <c r="E141">
        <v>27.5</v>
      </c>
      <c r="F141">
        <v>158.4</v>
      </c>
      <c r="G141">
        <v>114.3</v>
      </c>
      <c r="H141">
        <v>12</v>
      </c>
      <c r="I141">
        <v>15.5</v>
      </c>
      <c r="J141">
        <v>29.3</v>
      </c>
      <c r="K141">
        <v>6</v>
      </c>
      <c r="L141">
        <v>19.100000000000001</v>
      </c>
      <c r="M141">
        <v>4.2</v>
      </c>
      <c r="N141">
        <v>2.5</v>
      </c>
      <c r="O141">
        <v>7.1</v>
      </c>
      <c r="P141">
        <v>23.3</v>
      </c>
      <c r="Q141">
        <v>8.3000000000000007</v>
      </c>
      <c r="R141">
        <v>20.5</v>
      </c>
      <c r="S141">
        <v>24.6</v>
      </c>
      <c r="T141">
        <v>20.9</v>
      </c>
      <c r="U141">
        <v>7</v>
      </c>
      <c r="V141">
        <v>44.1</v>
      </c>
      <c r="W141">
        <v>2.8</v>
      </c>
      <c r="X141">
        <v>25.8</v>
      </c>
      <c r="Y141">
        <v>15</v>
      </c>
      <c r="Z141">
        <v>15.5</v>
      </c>
      <c r="AA141">
        <v>7.3</v>
      </c>
      <c r="AB141" s="22">
        <v>4685</v>
      </c>
      <c r="AC141" s="14">
        <v>13.100754999999999</v>
      </c>
      <c r="AD141" s="23">
        <v>306.13799999999998</v>
      </c>
      <c r="AE141" s="3">
        <f t="shared" si="2"/>
        <v>4.2793625750478542E-2</v>
      </c>
    </row>
    <row r="142" spans="1:37">
      <c r="A142" s="13">
        <v>45170</v>
      </c>
      <c r="B142">
        <v>2023</v>
      </c>
      <c r="C142">
        <v>189.1</v>
      </c>
      <c r="D142">
        <v>142.5</v>
      </c>
      <c r="E142">
        <v>27.6</v>
      </c>
      <c r="F142">
        <v>161.5</v>
      </c>
      <c r="G142">
        <v>114.9</v>
      </c>
      <c r="H142">
        <v>12</v>
      </c>
      <c r="I142">
        <v>15.6</v>
      </c>
      <c r="J142">
        <v>29.2</v>
      </c>
      <c r="K142">
        <v>6</v>
      </c>
      <c r="L142">
        <v>19</v>
      </c>
      <c r="M142">
        <v>4.2</v>
      </c>
      <c r="N142">
        <v>2.5</v>
      </c>
      <c r="O142">
        <v>7.1</v>
      </c>
      <c r="P142">
        <v>24</v>
      </c>
      <c r="Q142">
        <v>8.1999999999999993</v>
      </c>
      <c r="R142">
        <v>20.399999999999999</v>
      </c>
      <c r="S142">
        <v>24.8</v>
      </c>
      <c r="T142">
        <v>20.5</v>
      </c>
      <c r="U142">
        <v>6.9</v>
      </c>
      <c r="V142">
        <v>46.6</v>
      </c>
      <c r="W142">
        <v>2.8</v>
      </c>
      <c r="X142">
        <v>27.6</v>
      </c>
      <c r="Y142">
        <v>16.8</v>
      </c>
      <c r="Z142">
        <v>16.2</v>
      </c>
      <c r="AA142">
        <v>8</v>
      </c>
      <c r="AB142" s="22">
        <v>4554</v>
      </c>
      <c r="AC142" s="14">
        <v>13.557729999999999</v>
      </c>
      <c r="AD142" s="23">
        <v>307.37400000000002</v>
      </c>
      <c r="AE142" s="3">
        <f t="shared" si="2"/>
        <v>4.4108252487197998E-2</v>
      </c>
    </row>
    <row r="143" spans="1:37">
      <c r="A143" s="13">
        <v>45200</v>
      </c>
      <c r="B143">
        <v>2023</v>
      </c>
      <c r="C143">
        <v>189.4</v>
      </c>
      <c r="D143">
        <v>142.30000000000001</v>
      </c>
      <c r="E143">
        <v>27.6</v>
      </c>
      <c r="F143">
        <v>161.80000000000001</v>
      </c>
      <c r="G143">
        <v>114.7</v>
      </c>
      <c r="H143">
        <v>11.9</v>
      </c>
      <c r="I143">
        <v>15.7</v>
      </c>
      <c r="J143">
        <v>29.6</v>
      </c>
      <c r="K143">
        <v>6.1</v>
      </c>
      <c r="L143">
        <v>19.3</v>
      </c>
      <c r="M143">
        <v>4.2</v>
      </c>
      <c r="N143">
        <v>2.5</v>
      </c>
      <c r="O143">
        <v>7.1</v>
      </c>
      <c r="P143">
        <v>23.6</v>
      </c>
      <c r="Q143">
        <v>8.1999999999999993</v>
      </c>
      <c r="R143">
        <v>20.8</v>
      </c>
      <c r="S143">
        <v>24.2</v>
      </c>
      <c r="T143">
        <v>20.3</v>
      </c>
      <c r="U143">
        <v>6.9</v>
      </c>
      <c r="V143">
        <v>47.1</v>
      </c>
      <c r="W143">
        <v>2.7</v>
      </c>
      <c r="X143">
        <v>27.8</v>
      </c>
      <c r="Y143">
        <v>17</v>
      </c>
      <c r="Z143">
        <v>16.600000000000001</v>
      </c>
      <c r="AA143">
        <v>8.1999999999999993</v>
      </c>
      <c r="AB143" s="22">
        <v>7893</v>
      </c>
      <c r="AC143" s="14">
        <v>12.319749</v>
      </c>
      <c r="AD143" s="23">
        <v>307.65300000000002</v>
      </c>
      <c r="AE143" s="3">
        <f t="shared" si="2"/>
        <v>4.0044299909313415E-2</v>
      </c>
    </row>
    <row r="144" spans="1:37">
      <c r="A144" s="13">
        <v>45231</v>
      </c>
      <c r="B144">
        <v>2023</v>
      </c>
      <c r="C144">
        <v>188.8</v>
      </c>
      <c r="D144">
        <v>141.69999999999999</v>
      </c>
      <c r="E144">
        <v>27.3</v>
      </c>
      <c r="F144">
        <v>161.5</v>
      </c>
      <c r="G144">
        <v>114.4</v>
      </c>
      <c r="H144">
        <v>11.7</v>
      </c>
      <c r="I144">
        <v>15.6</v>
      </c>
      <c r="J144">
        <v>30</v>
      </c>
      <c r="K144">
        <v>6.1</v>
      </c>
      <c r="L144">
        <v>19.600000000000001</v>
      </c>
      <c r="M144">
        <v>4.3</v>
      </c>
      <c r="N144">
        <v>2.5</v>
      </c>
      <c r="O144">
        <v>7.2</v>
      </c>
      <c r="P144">
        <v>23.2</v>
      </c>
      <c r="Q144">
        <v>7.9</v>
      </c>
      <c r="R144">
        <v>20.7</v>
      </c>
      <c r="S144">
        <v>23.8</v>
      </c>
      <c r="T144">
        <v>19.899999999999999</v>
      </c>
      <c r="U144">
        <v>7</v>
      </c>
      <c r="V144">
        <v>47.1</v>
      </c>
      <c r="W144">
        <v>2.5</v>
      </c>
      <c r="X144">
        <v>27.9</v>
      </c>
      <c r="Y144">
        <v>17.2</v>
      </c>
      <c r="Z144">
        <v>16.7</v>
      </c>
      <c r="AA144">
        <v>8.3000000000000007</v>
      </c>
      <c r="AB144" s="22">
        <v>4756</v>
      </c>
      <c r="AC144" s="14">
        <v>11.925471999999999</v>
      </c>
      <c r="AD144" s="23">
        <v>308.08699999999999</v>
      </c>
      <c r="AE144" s="3">
        <f t="shared" si="2"/>
        <v>3.870813114477404E-2</v>
      </c>
      <c r="AH144" s="15"/>
      <c r="AK144" s="15"/>
    </row>
    <row r="145" spans="1:38">
      <c r="A145" s="13">
        <v>45261</v>
      </c>
      <c r="B145">
        <v>2023</v>
      </c>
      <c r="C145">
        <v>189.1</v>
      </c>
      <c r="D145">
        <v>141.80000000000001</v>
      </c>
      <c r="E145">
        <v>27.3</v>
      </c>
      <c r="F145">
        <v>161.80000000000001</v>
      </c>
      <c r="G145">
        <v>114.5</v>
      </c>
      <c r="H145">
        <v>11.6</v>
      </c>
      <c r="I145">
        <v>15.7</v>
      </c>
      <c r="J145">
        <v>30.4</v>
      </c>
      <c r="K145">
        <v>6.1</v>
      </c>
      <c r="L145">
        <v>19.899999999999999</v>
      </c>
      <c r="M145">
        <v>4.4000000000000004</v>
      </c>
      <c r="N145">
        <v>2.4</v>
      </c>
      <c r="O145">
        <v>7.2</v>
      </c>
      <c r="P145">
        <v>23</v>
      </c>
      <c r="Q145">
        <v>7.6</v>
      </c>
      <c r="R145">
        <v>20.7</v>
      </c>
      <c r="S145">
        <v>23.9</v>
      </c>
      <c r="T145">
        <v>19.899999999999999</v>
      </c>
      <c r="U145">
        <v>6.9</v>
      </c>
      <c r="V145">
        <v>47.3</v>
      </c>
      <c r="W145">
        <v>2.5</v>
      </c>
      <c r="X145">
        <v>28.1</v>
      </c>
      <c r="Y145">
        <v>17.399999999999999</v>
      </c>
      <c r="Z145">
        <v>16.7</v>
      </c>
      <c r="AA145">
        <v>8.4</v>
      </c>
      <c r="AB145" s="22">
        <v>4727</v>
      </c>
      <c r="AC145" s="14">
        <v>16.978649999999998</v>
      </c>
      <c r="AD145" s="23">
        <v>308.73500000000001</v>
      </c>
      <c r="AE145" s="3">
        <f t="shared" si="2"/>
        <v>5.4994250732829118E-2</v>
      </c>
      <c r="AH145" s="15"/>
      <c r="AI145" s="16"/>
      <c r="AK145" s="15"/>
      <c r="AL145" s="16"/>
    </row>
    <row r="146" spans="1:38">
      <c r="A146" s="13">
        <v>45292</v>
      </c>
      <c r="B146">
        <v>2024</v>
      </c>
      <c r="C146">
        <v>185.9</v>
      </c>
      <c r="D146">
        <v>139.30000000000001</v>
      </c>
      <c r="E146">
        <v>26.9</v>
      </c>
      <c r="F146">
        <v>159</v>
      </c>
      <c r="G146">
        <v>112.4</v>
      </c>
      <c r="H146">
        <v>11.3</v>
      </c>
      <c r="I146">
        <v>15.6</v>
      </c>
      <c r="J146">
        <v>29.4</v>
      </c>
      <c r="K146">
        <v>6.1</v>
      </c>
      <c r="L146">
        <v>19.2</v>
      </c>
      <c r="M146">
        <v>4.0999999999999996</v>
      </c>
      <c r="N146">
        <v>2.4</v>
      </c>
      <c r="O146">
        <v>7.1</v>
      </c>
      <c r="P146">
        <v>22.5</v>
      </c>
      <c r="Q146">
        <v>7.4</v>
      </c>
      <c r="R146">
        <v>20.8</v>
      </c>
      <c r="S146">
        <v>23.4</v>
      </c>
      <c r="T146">
        <v>19.3</v>
      </c>
      <c r="U146">
        <v>6.8</v>
      </c>
      <c r="V146">
        <v>46.6</v>
      </c>
      <c r="W146">
        <v>2.5</v>
      </c>
      <c r="X146">
        <v>27.5</v>
      </c>
      <c r="Y146">
        <v>17</v>
      </c>
      <c r="Z146">
        <v>16.600000000000001</v>
      </c>
      <c r="AA146">
        <v>8.3000000000000007</v>
      </c>
      <c r="AB146" s="22">
        <v>12477</v>
      </c>
      <c r="AC146" s="14">
        <v>13.147443000000001</v>
      </c>
      <c r="AD146" s="23">
        <v>309.79399999999998</v>
      </c>
      <c r="AE146" s="3">
        <f t="shared" si="2"/>
        <v>4.2439308056321304E-2</v>
      </c>
      <c r="AH146" s="15"/>
      <c r="AI146" s="16"/>
      <c r="AK146" s="15"/>
      <c r="AL146" s="16"/>
    </row>
    <row r="147" spans="1:38">
      <c r="A147" s="13">
        <v>45323</v>
      </c>
      <c r="B147">
        <v>2024</v>
      </c>
      <c r="C147">
        <v>186.9</v>
      </c>
      <c r="D147">
        <v>139.6</v>
      </c>
      <c r="E147">
        <v>27.2</v>
      </c>
      <c r="F147">
        <v>159.69999999999999</v>
      </c>
      <c r="G147">
        <v>112.4</v>
      </c>
      <c r="H147">
        <v>11.4</v>
      </c>
      <c r="I147">
        <v>15.8</v>
      </c>
      <c r="J147">
        <v>29.1</v>
      </c>
      <c r="K147">
        <v>6.1</v>
      </c>
      <c r="L147">
        <v>18.899999999999999</v>
      </c>
      <c r="M147">
        <v>4.0999999999999996</v>
      </c>
      <c r="N147">
        <v>2.4</v>
      </c>
      <c r="O147">
        <v>7.1</v>
      </c>
      <c r="P147">
        <v>22.7</v>
      </c>
      <c r="Q147">
        <v>7.6</v>
      </c>
      <c r="R147">
        <v>21.1</v>
      </c>
      <c r="S147">
        <v>23.1</v>
      </c>
      <c r="T147">
        <v>19.3</v>
      </c>
      <c r="U147">
        <v>6.9</v>
      </c>
      <c r="V147">
        <v>47.3</v>
      </c>
      <c r="W147">
        <v>2.5</v>
      </c>
      <c r="X147">
        <v>28.1</v>
      </c>
      <c r="Y147">
        <v>17.399999999999999</v>
      </c>
      <c r="Z147">
        <v>16.7</v>
      </c>
      <c r="AA147">
        <v>8.5</v>
      </c>
      <c r="AB147" s="22">
        <v>5183</v>
      </c>
      <c r="AC147" s="14">
        <v>11.931972999999999</v>
      </c>
      <c r="AD147" s="23">
        <v>311.02199999999999</v>
      </c>
      <c r="AE147" s="3">
        <f t="shared" si="2"/>
        <v>3.8363758833780244E-2</v>
      </c>
    </row>
    <row r="148" spans="1:38">
      <c r="A148" s="13">
        <v>45352</v>
      </c>
      <c r="B148">
        <v>2024</v>
      </c>
      <c r="C148">
        <v>188</v>
      </c>
      <c r="D148">
        <v>140</v>
      </c>
      <c r="E148">
        <v>27.1</v>
      </c>
      <c r="F148">
        <v>160.9</v>
      </c>
      <c r="G148">
        <v>112.9</v>
      </c>
      <c r="H148">
        <v>11.4</v>
      </c>
      <c r="I148">
        <v>15.7</v>
      </c>
      <c r="J148">
        <v>29</v>
      </c>
      <c r="K148">
        <v>6.1</v>
      </c>
      <c r="L148">
        <v>18.8</v>
      </c>
      <c r="M148">
        <v>4.0999999999999996</v>
      </c>
      <c r="N148">
        <v>2.4</v>
      </c>
      <c r="O148">
        <v>7.1</v>
      </c>
      <c r="P148">
        <v>22.6</v>
      </c>
      <c r="Q148">
        <v>7.6</v>
      </c>
      <c r="R148">
        <v>21.1</v>
      </c>
      <c r="S148">
        <v>23.8</v>
      </c>
      <c r="T148">
        <v>19.8</v>
      </c>
      <c r="U148">
        <v>6.9</v>
      </c>
      <c r="V148">
        <v>48</v>
      </c>
      <c r="W148">
        <v>2.5</v>
      </c>
      <c r="X148">
        <v>28.5</v>
      </c>
      <c r="Y148">
        <v>17.7</v>
      </c>
      <c r="Z148">
        <v>17</v>
      </c>
      <c r="AA148">
        <v>8.6999999999999993</v>
      </c>
      <c r="AB148" s="22">
        <v>4931</v>
      </c>
      <c r="AC148" s="14">
        <v>16.046817000000001</v>
      </c>
      <c r="AD148" s="23">
        <v>312.10700000000003</v>
      </c>
      <c r="AE148" s="3">
        <f t="shared" si="2"/>
        <v>5.1414473241548568E-2</v>
      </c>
    </row>
    <row r="149" spans="1:38">
      <c r="A149" s="13">
        <v>45383</v>
      </c>
      <c r="B149">
        <v>2024</v>
      </c>
      <c r="C149">
        <v>188.8</v>
      </c>
      <c r="D149">
        <v>140.30000000000001</v>
      </c>
      <c r="E149">
        <v>27.1</v>
      </c>
      <c r="F149">
        <v>161.69999999999999</v>
      </c>
      <c r="G149">
        <v>113.2</v>
      </c>
      <c r="H149">
        <v>11.4</v>
      </c>
      <c r="I149">
        <v>15.7</v>
      </c>
      <c r="J149">
        <v>29</v>
      </c>
      <c r="K149">
        <v>6.1</v>
      </c>
      <c r="L149">
        <v>18.899999999999999</v>
      </c>
      <c r="M149">
        <v>4</v>
      </c>
      <c r="N149">
        <v>2.4</v>
      </c>
      <c r="O149">
        <v>7.1</v>
      </c>
      <c r="P149">
        <v>22.6</v>
      </c>
      <c r="Q149">
        <v>7.7</v>
      </c>
      <c r="R149">
        <v>21.1</v>
      </c>
      <c r="S149">
        <v>24.1</v>
      </c>
      <c r="T149">
        <v>19.899999999999999</v>
      </c>
      <c r="U149">
        <v>6.9</v>
      </c>
      <c r="V149">
        <v>48.5</v>
      </c>
      <c r="W149">
        <v>2.6</v>
      </c>
      <c r="X149">
        <v>28.6</v>
      </c>
      <c r="Y149">
        <v>17.899999999999999</v>
      </c>
      <c r="Z149">
        <v>17.3</v>
      </c>
      <c r="AA149">
        <v>8.6</v>
      </c>
      <c r="AB149" s="22">
        <v>8365</v>
      </c>
      <c r="AC149" s="14">
        <v>14.778048999999999</v>
      </c>
      <c r="AD149" s="23">
        <v>313.01600000000002</v>
      </c>
      <c r="AE149" s="3">
        <f t="shared" si="2"/>
        <v>4.7211800674725884E-2</v>
      </c>
    </row>
    <row r="150" spans="1:38">
      <c r="A150" s="13">
        <v>45413</v>
      </c>
      <c r="B150">
        <v>2024</v>
      </c>
      <c r="C150">
        <v>190.8</v>
      </c>
      <c r="D150">
        <v>141.80000000000001</v>
      </c>
      <c r="E150">
        <v>27.3</v>
      </c>
      <c r="F150">
        <v>163.5</v>
      </c>
      <c r="G150">
        <v>114.5</v>
      </c>
      <c r="H150">
        <v>11.5</v>
      </c>
      <c r="I150">
        <v>15.8</v>
      </c>
      <c r="J150">
        <v>29.1</v>
      </c>
      <c r="K150">
        <v>6.2</v>
      </c>
      <c r="L150">
        <v>18.8</v>
      </c>
      <c r="M150">
        <v>4.0999999999999996</v>
      </c>
      <c r="N150">
        <v>2.4</v>
      </c>
      <c r="O150">
        <v>7.1</v>
      </c>
      <c r="P150">
        <v>23</v>
      </c>
      <c r="Q150">
        <v>7.8</v>
      </c>
      <c r="R150">
        <v>21.1</v>
      </c>
      <c r="S150">
        <v>24.9</v>
      </c>
      <c r="T150">
        <v>20.5</v>
      </c>
      <c r="U150">
        <v>6.9</v>
      </c>
      <c r="V150">
        <v>49</v>
      </c>
      <c r="W150">
        <v>2.7</v>
      </c>
      <c r="X150">
        <v>28.9</v>
      </c>
      <c r="Y150">
        <v>18.100000000000001</v>
      </c>
      <c r="Z150">
        <v>17.399999999999999</v>
      </c>
      <c r="AA150">
        <v>8.6</v>
      </c>
      <c r="AB150" s="22">
        <v>5223</v>
      </c>
      <c r="AC150" s="14">
        <v>14.379472</v>
      </c>
      <c r="AD150" s="23">
        <v>313.14</v>
      </c>
      <c r="AE150" s="3">
        <f t="shared" si="2"/>
        <v>4.5920265695854889E-2</v>
      </c>
    </row>
    <row r="151" spans="1:38">
      <c r="A151" s="13">
        <v>45444</v>
      </c>
      <c r="B151">
        <v>2024</v>
      </c>
      <c r="C151">
        <v>190.3</v>
      </c>
      <c r="D151">
        <v>142.9</v>
      </c>
      <c r="E151">
        <v>27.5</v>
      </c>
      <c r="F151">
        <v>162.80000000000001</v>
      </c>
      <c r="G151">
        <v>115.4</v>
      </c>
      <c r="H151">
        <v>11.6</v>
      </c>
      <c r="I151">
        <v>15.9</v>
      </c>
      <c r="J151">
        <v>29.3</v>
      </c>
      <c r="K151">
        <v>6.2</v>
      </c>
      <c r="L151">
        <v>19</v>
      </c>
      <c r="M151">
        <v>4.0999999999999996</v>
      </c>
      <c r="N151">
        <v>2.4</v>
      </c>
      <c r="O151">
        <v>7.2</v>
      </c>
      <c r="P151">
        <v>22.9</v>
      </c>
      <c r="Q151">
        <v>7.8</v>
      </c>
      <c r="R151">
        <v>21</v>
      </c>
      <c r="S151">
        <v>25.6</v>
      </c>
      <c r="T151">
        <v>21.1</v>
      </c>
      <c r="U151">
        <v>7</v>
      </c>
      <c r="V151">
        <v>47.4</v>
      </c>
      <c r="W151">
        <v>2.8</v>
      </c>
      <c r="X151">
        <v>27.2</v>
      </c>
      <c r="Y151">
        <v>16.100000000000001</v>
      </c>
      <c r="Z151">
        <v>17.399999999999999</v>
      </c>
      <c r="AA151">
        <v>8.4</v>
      </c>
      <c r="AB151" s="22">
        <v>5040</v>
      </c>
      <c r="AC151" s="14">
        <v>15.132960000000001</v>
      </c>
      <c r="AD151" s="23">
        <v>313.13099999999997</v>
      </c>
      <c r="AE151" s="3">
        <f t="shared" si="2"/>
        <v>4.8327888327888334E-2</v>
      </c>
    </row>
    <row r="152" spans="1:38">
      <c r="A152" s="13">
        <v>45474</v>
      </c>
      <c r="B152">
        <v>2024</v>
      </c>
      <c r="C152">
        <v>187</v>
      </c>
      <c r="D152">
        <v>142.80000000000001</v>
      </c>
      <c r="E152">
        <v>27.6</v>
      </c>
      <c r="F152">
        <v>159.4</v>
      </c>
      <c r="G152">
        <v>115.2</v>
      </c>
      <c r="H152">
        <v>11.7</v>
      </c>
      <c r="I152">
        <v>15.9</v>
      </c>
      <c r="J152">
        <v>29.3</v>
      </c>
      <c r="K152">
        <v>6.1</v>
      </c>
      <c r="L152">
        <v>19.100000000000001</v>
      </c>
      <c r="M152">
        <v>4.0999999999999996</v>
      </c>
      <c r="N152">
        <v>2.4</v>
      </c>
      <c r="O152">
        <v>7.2</v>
      </c>
      <c r="P152">
        <v>22.9</v>
      </c>
      <c r="Q152">
        <v>7.8</v>
      </c>
      <c r="R152">
        <v>21</v>
      </c>
      <c r="S152">
        <v>25.4</v>
      </c>
      <c r="T152">
        <v>21.4</v>
      </c>
      <c r="U152">
        <v>7</v>
      </c>
      <c r="V152">
        <v>44.2</v>
      </c>
      <c r="W152">
        <v>2.8</v>
      </c>
      <c r="X152">
        <v>25.4</v>
      </c>
      <c r="Y152">
        <v>13.9</v>
      </c>
      <c r="Z152">
        <v>16</v>
      </c>
      <c r="AA152">
        <v>7.3</v>
      </c>
      <c r="AB152" s="22">
        <v>8732</v>
      </c>
      <c r="AC152" s="14">
        <v>14.398631</v>
      </c>
      <c r="AD152" s="23">
        <v>313.56599999999997</v>
      </c>
      <c r="AE152" s="3">
        <f t="shared" si="2"/>
        <v>4.5918980374147711E-2</v>
      </c>
    </row>
    <row r="153" spans="1:38">
      <c r="A153" s="13">
        <v>45505</v>
      </c>
      <c r="B153">
        <v>2024</v>
      </c>
      <c r="C153">
        <v>188.1</v>
      </c>
      <c r="D153">
        <v>142.30000000000001</v>
      </c>
      <c r="E153">
        <v>27.3</v>
      </c>
      <c r="F153">
        <v>160.80000000000001</v>
      </c>
      <c r="G153">
        <v>115</v>
      </c>
      <c r="H153">
        <v>11.6</v>
      </c>
      <c r="I153">
        <v>15.7</v>
      </c>
      <c r="J153">
        <v>29.1</v>
      </c>
      <c r="K153">
        <v>6.1</v>
      </c>
      <c r="L153">
        <v>18.899999999999999</v>
      </c>
      <c r="M153">
        <v>4.0999999999999996</v>
      </c>
      <c r="N153">
        <v>2.4</v>
      </c>
      <c r="O153">
        <v>7.2</v>
      </c>
      <c r="P153">
        <v>22.9</v>
      </c>
      <c r="Q153">
        <v>7.9</v>
      </c>
      <c r="R153">
        <v>21.2</v>
      </c>
      <c r="S153">
        <v>25.2</v>
      </c>
      <c r="T153">
        <v>21.4</v>
      </c>
      <c r="U153">
        <v>7</v>
      </c>
      <c r="V153">
        <v>45.8</v>
      </c>
      <c r="W153">
        <v>2.8</v>
      </c>
      <c r="X153">
        <v>27.1</v>
      </c>
      <c r="Y153">
        <v>15.9</v>
      </c>
      <c r="Z153">
        <v>15.9</v>
      </c>
      <c r="AA153">
        <v>7.3</v>
      </c>
      <c r="AB153" s="22">
        <v>5319</v>
      </c>
      <c r="AC153" s="14">
        <v>14.815225999999999</v>
      </c>
      <c r="AD153" s="23">
        <v>314.13099999999997</v>
      </c>
      <c r="AE153" s="3">
        <f t="shared" si="2"/>
        <v>4.7162572302638074E-2</v>
      </c>
    </row>
    <row r="154" spans="1:38">
      <c r="A154" s="13">
        <v>45536</v>
      </c>
      <c r="B154">
        <v>2024</v>
      </c>
      <c r="C154">
        <v>190.5</v>
      </c>
      <c r="D154">
        <v>142.1</v>
      </c>
      <c r="E154">
        <v>27.1</v>
      </c>
      <c r="F154">
        <v>163.4</v>
      </c>
      <c r="G154">
        <v>115</v>
      </c>
      <c r="H154">
        <v>11.4</v>
      </c>
      <c r="I154">
        <v>15.7</v>
      </c>
      <c r="J154">
        <v>29.2</v>
      </c>
      <c r="K154">
        <v>6.1</v>
      </c>
      <c r="L154">
        <v>18.899999999999999</v>
      </c>
      <c r="M154">
        <v>4.2</v>
      </c>
      <c r="N154">
        <v>2.4</v>
      </c>
      <c r="O154">
        <v>7.1</v>
      </c>
      <c r="P154">
        <v>23.3</v>
      </c>
      <c r="Q154">
        <v>7.9</v>
      </c>
      <c r="R154">
        <v>21.2</v>
      </c>
      <c r="S154">
        <v>24.8</v>
      </c>
      <c r="T154">
        <v>20.8</v>
      </c>
      <c r="U154">
        <v>7</v>
      </c>
      <c r="V154">
        <v>48.4</v>
      </c>
      <c r="W154">
        <v>2.8</v>
      </c>
      <c r="X154">
        <v>29</v>
      </c>
      <c r="Y154">
        <v>17.7</v>
      </c>
      <c r="Z154">
        <v>16.600000000000001</v>
      </c>
      <c r="AA154">
        <v>8</v>
      </c>
      <c r="AB154" s="22">
        <v>5328</v>
      </c>
      <c r="AC154" s="14">
        <v>15.341219000000001</v>
      </c>
      <c r="AD154" s="23">
        <v>314.851</v>
      </c>
      <c r="AE154" s="3">
        <f t="shared" si="2"/>
        <v>4.8725330394377028E-2</v>
      </c>
    </row>
    <row r="155" spans="1:38">
      <c r="A155" s="13">
        <v>45566</v>
      </c>
      <c r="B155">
        <v>2024</v>
      </c>
      <c r="C155">
        <v>191.7</v>
      </c>
      <c r="D155">
        <v>142.4</v>
      </c>
      <c r="E155">
        <v>27.2</v>
      </c>
      <c r="F155">
        <v>164.5</v>
      </c>
      <c r="G155">
        <v>115.2</v>
      </c>
      <c r="H155">
        <v>11.5</v>
      </c>
      <c r="I155">
        <v>15.7</v>
      </c>
      <c r="J155">
        <v>29.2</v>
      </c>
      <c r="K155">
        <v>6.1</v>
      </c>
      <c r="L155">
        <v>18.899999999999999</v>
      </c>
      <c r="M155">
        <v>4.2</v>
      </c>
      <c r="N155">
        <v>2.4</v>
      </c>
      <c r="O155">
        <v>7.1</v>
      </c>
      <c r="P155">
        <v>23.3</v>
      </c>
      <c r="Q155">
        <v>7.9</v>
      </c>
      <c r="R155">
        <v>21.3</v>
      </c>
      <c r="S155">
        <v>24.9</v>
      </c>
      <c r="T155">
        <v>20.6</v>
      </c>
      <c r="U155">
        <v>7</v>
      </c>
      <c r="V155">
        <v>49.3</v>
      </c>
      <c r="W155">
        <v>2.7</v>
      </c>
      <c r="X155">
        <v>29.4</v>
      </c>
      <c r="Y155">
        <v>17.899999999999999</v>
      </c>
      <c r="Z155">
        <v>17.2</v>
      </c>
      <c r="AA155">
        <v>8.4</v>
      </c>
      <c r="AB155" s="22">
        <v>8865</v>
      </c>
      <c r="AC155" s="14">
        <v>13.927353</v>
      </c>
      <c r="AD155" s="23">
        <v>315.56400000000002</v>
      </c>
      <c r="AE155" s="3">
        <f t="shared" si="2"/>
        <v>4.4134796744875839E-2</v>
      </c>
    </row>
    <row r="156" spans="1:38">
      <c r="A156" s="13">
        <v>45597</v>
      </c>
      <c r="B156">
        <v>2024</v>
      </c>
      <c r="C156">
        <v>191.9</v>
      </c>
      <c r="D156">
        <v>142.30000000000001</v>
      </c>
      <c r="E156">
        <v>26.9</v>
      </c>
      <c r="F156">
        <v>165</v>
      </c>
      <c r="G156">
        <v>115.4</v>
      </c>
      <c r="H156">
        <v>11.3</v>
      </c>
      <c r="I156">
        <v>15.6</v>
      </c>
      <c r="J156">
        <v>29.6</v>
      </c>
      <c r="K156">
        <v>6.1</v>
      </c>
      <c r="L156">
        <v>19.2</v>
      </c>
      <c r="M156">
        <v>4.3</v>
      </c>
      <c r="N156">
        <v>2.4</v>
      </c>
      <c r="O156">
        <v>7.1</v>
      </c>
      <c r="P156">
        <v>23.8</v>
      </c>
      <c r="Q156">
        <v>8</v>
      </c>
      <c r="R156">
        <v>21.4</v>
      </c>
      <c r="S156">
        <v>24.1</v>
      </c>
      <c r="T156">
        <v>20.100000000000001</v>
      </c>
      <c r="U156">
        <v>7</v>
      </c>
      <c r="V156">
        <v>49.6</v>
      </c>
      <c r="W156">
        <v>2.6</v>
      </c>
      <c r="X156">
        <v>29.7</v>
      </c>
      <c r="Y156">
        <v>18.2</v>
      </c>
      <c r="Z156">
        <v>17.3</v>
      </c>
      <c r="AA156">
        <v>8.6</v>
      </c>
      <c r="AB156" s="22">
        <v>5428</v>
      </c>
      <c r="AC156" s="14">
        <v>13.750949</v>
      </c>
      <c r="AD156" s="23">
        <v>316.44900000000001</v>
      </c>
      <c r="AE156" s="3">
        <f t="shared" si="2"/>
        <v>4.3453918324911751E-2</v>
      </c>
    </row>
    <row r="157" spans="1:38">
      <c r="A157" s="13">
        <v>45627</v>
      </c>
      <c r="B157">
        <v>2024</v>
      </c>
      <c r="C157">
        <v>192.2</v>
      </c>
      <c r="D157">
        <v>142.6</v>
      </c>
      <c r="E157">
        <v>26.9</v>
      </c>
      <c r="F157">
        <v>165.3</v>
      </c>
      <c r="G157">
        <v>115.7</v>
      </c>
      <c r="H157">
        <v>11.2</v>
      </c>
      <c r="I157">
        <v>15.7</v>
      </c>
      <c r="J157">
        <v>30.2</v>
      </c>
      <c r="K157">
        <v>6.1</v>
      </c>
      <c r="L157">
        <v>19.600000000000001</v>
      </c>
      <c r="M157">
        <v>4.5</v>
      </c>
      <c r="N157">
        <v>2.4</v>
      </c>
      <c r="O157">
        <v>7.1</v>
      </c>
      <c r="P157">
        <v>23.5</v>
      </c>
      <c r="Q157">
        <v>7.9</v>
      </c>
      <c r="R157">
        <v>21.4</v>
      </c>
      <c r="S157">
        <v>24.2</v>
      </c>
      <c r="T157">
        <v>20.2</v>
      </c>
      <c r="U157">
        <v>6.9</v>
      </c>
      <c r="V157">
        <v>49.6</v>
      </c>
      <c r="W157">
        <v>2.6</v>
      </c>
      <c r="X157">
        <v>29.9</v>
      </c>
      <c r="Y157">
        <v>18.3</v>
      </c>
      <c r="Z157">
        <v>17.100000000000001</v>
      </c>
      <c r="AA157">
        <v>8.5</v>
      </c>
      <c r="AB157" s="22">
        <v>5554</v>
      </c>
      <c r="AC157" s="14">
        <f>19826037/1000000</f>
        <v>19.826036999999999</v>
      </c>
      <c r="AD157" s="23">
        <v>317.60300000000001</v>
      </c>
      <c r="AE157" s="3">
        <f t="shared" si="2"/>
        <v>6.242396010113254E-2</v>
      </c>
    </row>
    <row r="158" spans="1:38">
      <c r="AD158" s="2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D895-8F86-7E4D-B73F-C96631DA9E00}">
  <dimension ref="A1:AH19"/>
  <sheetViews>
    <sheetView topLeftCell="Y1" zoomScale="79" workbookViewId="0">
      <selection activeCell="AG10" sqref="AG10"/>
    </sheetView>
  </sheetViews>
  <sheetFormatPr defaultColWidth="10.796875" defaultRowHeight="15.6"/>
  <cols>
    <col min="1" max="1" width="12.8984375" bestFit="1" customWidth="1"/>
    <col min="2" max="2" width="9.8984375" bestFit="1" customWidth="1"/>
    <col min="3" max="3" width="9.5" bestFit="1" customWidth="1"/>
    <col min="4" max="4" width="9.8984375" bestFit="1" customWidth="1"/>
    <col min="5" max="5" width="9.5" bestFit="1" customWidth="1"/>
    <col min="6" max="6" width="10.5" bestFit="1" customWidth="1"/>
    <col min="7" max="7" width="11" bestFit="1" customWidth="1"/>
    <col min="8" max="8" width="11.69921875" bestFit="1" customWidth="1"/>
    <col min="9" max="9" width="10.796875" bestFit="1" customWidth="1"/>
    <col min="10" max="10" width="10.3984375" bestFit="1" customWidth="1"/>
    <col min="11" max="11" width="9.59765625" bestFit="1" customWidth="1"/>
    <col min="12" max="13" width="11.69921875" bestFit="1" customWidth="1"/>
    <col min="14" max="14" width="9.59765625" bestFit="1" customWidth="1"/>
    <col min="15" max="15" width="10.59765625" bestFit="1" customWidth="1"/>
    <col min="16" max="17" width="13.3984375" bestFit="1" customWidth="1"/>
    <col min="18" max="18" width="9.59765625" bestFit="1" customWidth="1"/>
    <col min="19" max="19" width="10.59765625" bestFit="1" customWidth="1"/>
    <col min="20" max="20" width="9.8984375" bestFit="1" customWidth="1"/>
    <col min="21" max="21" width="8.8984375" bestFit="1" customWidth="1"/>
    <col min="22" max="23" width="9.8984375" bestFit="1" customWidth="1"/>
    <col min="24" max="24" width="11.796875" bestFit="1" customWidth="1"/>
    <col min="25" max="25" width="9.59765625" bestFit="1" customWidth="1"/>
    <col min="26" max="26" width="11.69921875" bestFit="1" customWidth="1"/>
    <col min="27" max="27" width="15.296875" bestFit="1" customWidth="1"/>
    <col min="28" max="28" width="11.19921875" style="21" bestFit="1" customWidth="1"/>
    <col min="29" max="29" width="9.3984375" customWidth="1"/>
    <col min="30" max="30" width="14.19921875" customWidth="1"/>
    <col min="31" max="32" width="6.19921875" bestFit="1" customWidth="1"/>
    <col min="33" max="33" width="6.59765625" bestFit="1" customWidth="1"/>
    <col min="34" max="51" width="6.19921875" bestFit="1" customWidth="1"/>
    <col min="52" max="52" width="4.19921875" bestFit="1" customWidth="1"/>
    <col min="53" max="56" width="6.19921875" bestFit="1" customWidth="1"/>
    <col min="57" max="57" width="4.19921875" bestFit="1" customWidth="1"/>
    <col min="58" max="68" width="6.19921875" bestFit="1" customWidth="1"/>
    <col min="69" max="69" width="4.19921875" bestFit="1" customWidth="1"/>
    <col min="70" max="85" width="6.19921875" bestFit="1" customWidth="1"/>
    <col min="86" max="86" width="4.19921875" bestFit="1" customWidth="1"/>
    <col min="87" max="87" width="6.19921875" bestFit="1" customWidth="1"/>
    <col min="88" max="88" width="4.19921875" bestFit="1" customWidth="1"/>
    <col min="89" max="99" width="6.19921875" bestFit="1" customWidth="1"/>
    <col min="100" max="100" width="4.19921875" bestFit="1" customWidth="1"/>
    <col min="101" max="101" width="6.19921875" bestFit="1" customWidth="1"/>
    <col min="102" max="102" width="10.796875" bestFit="1" customWidth="1"/>
    <col min="103" max="103" width="9.3984375" bestFit="1" customWidth="1"/>
    <col min="104" max="104" width="7.296875" bestFit="1" customWidth="1"/>
    <col min="105" max="105" width="9.3984375" bestFit="1" customWidth="1"/>
    <col min="106" max="106" width="7.296875" bestFit="1" customWidth="1"/>
    <col min="107" max="107" width="9.3984375" bestFit="1" customWidth="1"/>
    <col min="108" max="110" width="6.19921875" bestFit="1" customWidth="1"/>
    <col min="111" max="111" width="7.796875" bestFit="1" customWidth="1"/>
    <col min="112" max="112" width="7.296875" bestFit="1" customWidth="1"/>
    <col min="113" max="114" width="6.19921875" bestFit="1" customWidth="1"/>
    <col min="115" max="115" width="9.3984375" bestFit="1" customWidth="1"/>
    <col min="116" max="116" width="7.296875" bestFit="1" customWidth="1"/>
    <col min="117" max="117" width="9.3984375" bestFit="1" customWidth="1"/>
    <col min="118" max="118" width="7.296875" bestFit="1" customWidth="1"/>
    <col min="119" max="122" width="6.19921875" bestFit="1" customWidth="1"/>
    <col min="123" max="123" width="9.3984375" bestFit="1" customWidth="1"/>
    <col min="124" max="124" width="7.296875" bestFit="1" customWidth="1"/>
    <col min="125" max="125" width="6.19921875" bestFit="1" customWidth="1"/>
    <col min="126" max="126" width="9.3984375" bestFit="1" customWidth="1"/>
    <col min="127" max="127" width="7.296875" bestFit="1" customWidth="1"/>
    <col min="128" max="128" width="6.19921875" bestFit="1" customWidth="1"/>
    <col min="129" max="129" width="9.3984375" bestFit="1" customWidth="1"/>
    <col min="130" max="130" width="7.296875" bestFit="1" customWidth="1"/>
    <col min="131" max="134" width="6.19921875" bestFit="1" customWidth="1"/>
    <col min="135" max="135" width="4.19921875" bestFit="1" customWidth="1"/>
    <col min="136" max="137" width="6.19921875" bestFit="1" customWidth="1"/>
    <col min="138" max="138" width="9.3984375" bestFit="1" customWidth="1"/>
    <col min="139" max="139" width="7.296875" bestFit="1" customWidth="1"/>
    <col min="140" max="141" width="6.19921875" bestFit="1" customWidth="1"/>
    <col min="142" max="142" width="9.3984375" bestFit="1" customWidth="1"/>
    <col min="143" max="143" width="7.296875" bestFit="1" customWidth="1"/>
    <col min="144" max="144" width="6.19921875" bestFit="1" customWidth="1"/>
    <col min="145" max="145" width="9.3984375" bestFit="1" customWidth="1"/>
    <col min="146" max="146" width="7.296875" bestFit="1" customWidth="1"/>
    <col min="147" max="147" width="6.19921875" bestFit="1" customWidth="1"/>
    <col min="148" max="149" width="4.19921875" bestFit="1" customWidth="1"/>
    <col min="150" max="150" width="6.19921875" bestFit="1" customWidth="1"/>
    <col min="151" max="151" width="9.3984375" bestFit="1" customWidth="1"/>
    <col min="152" max="152" width="6.19921875" bestFit="1" customWidth="1"/>
    <col min="153" max="153" width="4.19921875" bestFit="1" customWidth="1"/>
    <col min="154" max="154" width="6.19921875" bestFit="1" customWidth="1"/>
    <col min="155" max="155" width="7.796875" bestFit="1" customWidth="1"/>
    <col min="156" max="156" width="7.296875" bestFit="1" customWidth="1"/>
    <col min="157" max="160" width="6.19921875" bestFit="1" customWidth="1"/>
    <col min="161" max="161" width="9.3984375" bestFit="1" customWidth="1"/>
    <col min="162" max="162" width="7.296875" bestFit="1" customWidth="1"/>
    <col min="163" max="166" width="6.19921875" bestFit="1" customWidth="1"/>
    <col min="167" max="167" width="4.19921875" bestFit="1" customWidth="1"/>
    <col min="168" max="169" width="6.19921875" bestFit="1" customWidth="1"/>
    <col min="170" max="170" width="9.3984375" bestFit="1" customWidth="1"/>
    <col min="171" max="171" width="7.296875" bestFit="1" customWidth="1"/>
    <col min="172" max="176" width="6.19921875" bestFit="1" customWidth="1"/>
    <col min="177" max="177" width="9.3984375" bestFit="1" customWidth="1"/>
    <col min="178" max="178" width="7.296875" bestFit="1" customWidth="1"/>
    <col min="179" max="180" width="6.19921875" bestFit="1" customWidth="1"/>
    <col min="181" max="181" width="9.3984375" bestFit="1" customWidth="1"/>
    <col min="182" max="182" width="7.296875" bestFit="1" customWidth="1"/>
    <col min="183" max="186" width="6.19921875" bestFit="1" customWidth="1"/>
    <col min="187" max="187" width="9.3984375" bestFit="1" customWidth="1"/>
    <col min="188" max="188" width="7.296875" bestFit="1" customWidth="1"/>
    <col min="189" max="189" width="9.3984375" bestFit="1" customWidth="1"/>
    <col min="190" max="190" width="7.296875" bestFit="1" customWidth="1"/>
    <col min="191" max="191" width="9.3984375" bestFit="1" customWidth="1"/>
    <col min="192" max="192" width="10.796875" bestFit="1" customWidth="1"/>
    <col min="193" max="193" width="7.296875" bestFit="1" customWidth="1"/>
    <col min="194" max="194" width="9.3984375" bestFit="1" customWidth="1"/>
    <col min="195" max="195" width="10.3984375" bestFit="1" customWidth="1"/>
    <col min="196" max="196" width="7.296875" bestFit="1" customWidth="1"/>
    <col min="197" max="197" width="9.3984375" bestFit="1" customWidth="1"/>
    <col min="198" max="198" width="8.8984375" bestFit="1" customWidth="1"/>
    <col min="199" max="199" width="8.3984375" bestFit="1" customWidth="1"/>
    <col min="200" max="200" width="7.796875" bestFit="1" customWidth="1"/>
    <col min="201" max="201" width="7.296875" bestFit="1" customWidth="1"/>
    <col min="202" max="202" width="9.3984375" bestFit="1" customWidth="1"/>
    <col min="203" max="203" width="10.3984375" bestFit="1" customWidth="1"/>
    <col min="204" max="204" width="8.3984375" bestFit="1" customWidth="1"/>
    <col min="205" max="205" width="9.3984375" bestFit="1" customWidth="1"/>
    <col min="206" max="206" width="10.3984375" bestFit="1" customWidth="1"/>
    <col min="207" max="207" width="8.3984375" bestFit="1" customWidth="1"/>
    <col min="208" max="208" width="9.3984375" bestFit="1" customWidth="1"/>
    <col min="209" max="209" width="7.296875" bestFit="1" customWidth="1"/>
    <col min="210" max="210" width="9.3984375" bestFit="1" customWidth="1"/>
    <col min="211" max="211" width="7.296875" bestFit="1" customWidth="1"/>
    <col min="212" max="212" width="6.19921875" bestFit="1" customWidth="1"/>
    <col min="213" max="213" width="9.3984375" bestFit="1" customWidth="1"/>
    <col min="214" max="214" width="10.3984375" bestFit="1" customWidth="1"/>
    <col min="215" max="215" width="8.3984375" bestFit="1" customWidth="1"/>
    <col min="216" max="216" width="7.796875" bestFit="1" customWidth="1"/>
    <col min="217" max="217" width="10.3984375" bestFit="1" customWidth="1"/>
    <col min="218" max="218" width="8.3984375" bestFit="1" customWidth="1"/>
    <col min="219" max="219" width="9.3984375" bestFit="1" customWidth="1"/>
    <col min="220" max="220" width="10.3984375" bestFit="1" customWidth="1"/>
    <col min="221" max="221" width="8.3984375" bestFit="1" customWidth="1"/>
    <col min="222" max="222" width="7.796875" bestFit="1" customWidth="1"/>
    <col min="223" max="223" width="10.3984375" bestFit="1" customWidth="1"/>
    <col min="224" max="224" width="8.3984375" bestFit="1" customWidth="1"/>
    <col min="225" max="225" width="9.3984375" bestFit="1" customWidth="1"/>
    <col min="226" max="226" width="6.19921875" bestFit="1" customWidth="1"/>
    <col min="227" max="227" width="7.796875" bestFit="1" customWidth="1"/>
    <col min="228" max="228" width="10.3984375" bestFit="1" customWidth="1"/>
    <col min="229" max="229" width="8.3984375" bestFit="1" customWidth="1"/>
    <col min="230" max="230" width="9.3984375" bestFit="1" customWidth="1"/>
    <col min="231" max="231" width="10.3984375" bestFit="1" customWidth="1"/>
    <col min="232" max="232" width="8.3984375" bestFit="1" customWidth="1"/>
    <col min="233" max="233" width="9.3984375" bestFit="1" customWidth="1"/>
    <col min="234" max="234" width="10.3984375" bestFit="1" customWidth="1"/>
    <col min="235" max="235" width="8.3984375" bestFit="1" customWidth="1"/>
    <col min="236" max="236" width="9.3984375" bestFit="1" customWidth="1"/>
    <col min="237" max="237" width="10.3984375" bestFit="1" customWidth="1"/>
    <col min="238" max="238" width="8.3984375" bestFit="1" customWidth="1"/>
    <col min="239" max="239" width="9.3984375" bestFit="1" customWidth="1"/>
    <col min="240" max="240" width="10.3984375" bestFit="1" customWidth="1"/>
    <col min="241" max="241" width="8.3984375" bestFit="1" customWidth="1"/>
    <col min="242" max="242" width="9.3984375" bestFit="1" customWidth="1"/>
    <col min="243" max="243" width="10.3984375" bestFit="1" customWidth="1"/>
    <col min="244" max="244" width="7.296875" bestFit="1" customWidth="1"/>
    <col min="245" max="245" width="6.19921875" bestFit="1" customWidth="1"/>
    <col min="246" max="246" width="9.3984375" bestFit="1" customWidth="1"/>
    <col min="247" max="247" width="8.8984375" bestFit="1" customWidth="1"/>
    <col min="248" max="248" width="8.3984375" bestFit="1" customWidth="1"/>
    <col min="249" max="249" width="9.3984375" bestFit="1" customWidth="1"/>
    <col min="250" max="250" width="10.3984375" bestFit="1" customWidth="1"/>
    <col min="251" max="251" width="8.3984375" bestFit="1" customWidth="1"/>
    <col min="252" max="252" width="9.3984375" bestFit="1" customWidth="1"/>
    <col min="253" max="253" width="10.3984375" bestFit="1" customWidth="1"/>
    <col min="254" max="254" width="8.3984375" bestFit="1" customWidth="1"/>
    <col min="255" max="255" width="9.3984375" bestFit="1" customWidth="1"/>
    <col min="256" max="256" width="10.3984375" bestFit="1" customWidth="1"/>
    <col min="257" max="257" width="8.3984375" bestFit="1" customWidth="1"/>
    <col min="258" max="258" width="9.3984375" bestFit="1" customWidth="1"/>
    <col min="259" max="259" width="10.3984375" bestFit="1" customWidth="1"/>
    <col min="260" max="260" width="8.3984375" bestFit="1" customWidth="1"/>
    <col min="261" max="261" width="9.3984375" bestFit="1" customWidth="1"/>
    <col min="262" max="262" width="7.296875" bestFit="1" customWidth="1"/>
    <col min="263" max="263" width="9.3984375" bestFit="1" customWidth="1"/>
    <col min="264" max="264" width="10.3984375" bestFit="1" customWidth="1"/>
    <col min="265" max="265" width="8.3984375" bestFit="1" customWidth="1"/>
    <col min="266" max="266" width="9.3984375" bestFit="1" customWidth="1"/>
    <col min="267" max="267" width="6.19921875" bestFit="1" customWidth="1"/>
    <col min="268" max="268" width="7.796875" bestFit="1" customWidth="1"/>
    <col min="269" max="269" width="10.3984375" bestFit="1" customWidth="1"/>
    <col min="270" max="270" width="8.3984375" bestFit="1" customWidth="1"/>
    <col min="271" max="271" width="9.3984375" bestFit="1" customWidth="1"/>
    <col min="272" max="272" width="10.3984375" bestFit="1" customWidth="1"/>
    <col min="273" max="273" width="8.3984375" bestFit="1" customWidth="1"/>
    <col min="274" max="274" width="9.3984375" bestFit="1" customWidth="1"/>
    <col min="275" max="275" width="10.3984375" bestFit="1" customWidth="1"/>
    <col min="276" max="276" width="8.3984375" bestFit="1" customWidth="1"/>
    <col min="277" max="277" width="6.19921875" bestFit="1" customWidth="1"/>
    <col min="278" max="278" width="9.3984375" bestFit="1" customWidth="1"/>
    <col min="279" max="279" width="10.3984375" bestFit="1" customWidth="1"/>
    <col min="280" max="280" width="8.3984375" bestFit="1" customWidth="1"/>
    <col min="281" max="281" width="9.3984375" bestFit="1" customWidth="1"/>
    <col min="282" max="282" width="10.3984375" bestFit="1" customWidth="1"/>
    <col min="283" max="283" width="8.3984375" bestFit="1" customWidth="1"/>
    <col min="284" max="284" width="9.3984375" bestFit="1" customWidth="1"/>
    <col min="285" max="285" width="10.3984375" bestFit="1" customWidth="1"/>
    <col min="286" max="286" width="8.3984375" bestFit="1" customWidth="1"/>
    <col min="287" max="287" width="9.3984375" bestFit="1" customWidth="1"/>
    <col min="288" max="288" width="7.296875" bestFit="1" customWidth="1"/>
    <col min="289" max="289" width="9.3984375" bestFit="1" customWidth="1"/>
    <col min="290" max="290" width="10.3984375" bestFit="1" customWidth="1"/>
    <col min="291" max="291" width="8.3984375" bestFit="1" customWidth="1"/>
    <col min="292" max="292" width="9.3984375" bestFit="1" customWidth="1"/>
    <col min="293" max="293" width="10.3984375" bestFit="1" customWidth="1"/>
    <col min="294" max="294" width="8.3984375" bestFit="1" customWidth="1"/>
    <col min="295" max="295" width="9.3984375" bestFit="1" customWidth="1"/>
    <col min="296" max="296" width="10.3984375" bestFit="1" customWidth="1"/>
    <col min="297" max="297" width="8.3984375" bestFit="1" customWidth="1"/>
    <col min="298" max="298" width="7.796875" bestFit="1" customWidth="1"/>
    <col min="299" max="299" width="10.3984375" bestFit="1" customWidth="1"/>
    <col min="300" max="300" width="8.3984375" bestFit="1" customWidth="1"/>
    <col min="301" max="301" width="9.3984375" bestFit="1" customWidth="1"/>
    <col min="302" max="302" width="7.296875" bestFit="1" customWidth="1"/>
    <col min="303" max="303" width="9.3984375" bestFit="1" customWidth="1"/>
    <col min="304" max="304" width="10.3984375" bestFit="1" customWidth="1"/>
    <col min="305" max="305" width="8.3984375" bestFit="1" customWidth="1"/>
    <col min="306" max="306" width="7.796875" bestFit="1" customWidth="1"/>
    <col min="307" max="307" width="10.3984375" bestFit="1" customWidth="1"/>
    <col min="308" max="308" width="8.3984375" bestFit="1" customWidth="1"/>
    <col min="309" max="309" width="9.3984375" bestFit="1" customWidth="1"/>
    <col min="310" max="310" width="10.3984375" bestFit="1" customWidth="1"/>
    <col min="311" max="311" width="8.3984375" bestFit="1" customWidth="1"/>
    <col min="312" max="312" width="9.3984375" bestFit="1" customWidth="1"/>
    <col min="313" max="313" width="10.3984375" bestFit="1" customWidth="1"/>
    <col min="314" max="314" width="8.3984375" bestFit="1" customWidth="1"/>
    <col min="315" max="315" width="9.3984375" bestFit="1" customWidth="1"/>
    <col min="316" max="316" width="10.3984375" bestFit="1" customWidth="1"/>
    <col min="317" max="317" width="8.3984375" bestFit="1" customWidth="1"/>
    <col min="318" max="318" width="9.3984375" bestFit="1" customWidth="1"/>
    <col min="319" max="319" width="10.3984375" bestFit="1" customWidth="1"/>
    <col min="320" max="320" width="8.3984375" bestFit="1" customWidth="1"/>
    <col min="321" max="321" width="9.3984375" bestFit="1" customWidth="1"/>
    <col min="322" max="322" width="10.3984375" bestFit="1" customWidth="1"/>
    <col min="323" max="323" width="8.3984375" bestFit="1" customWidth="1"/>
    <col min="324" max="324" width="9.3984375" bestFit="1" customWidth="1"/>
    <col min="325" max="325" width="7.296875" bestFit="1" customWidth="1"/>
    <col min="326" max="326" width="9.3984375" bestFit="1" customWidth="1"/>
    <col min="327" max="327" width="10.3984375" bestFit="1" customWidth="1"/>
    <col min="328" max="328" width="7.296875" bestFit="1" customWidth="1"/>
    <col min="329" max="329" width="9.3984375" bestFit="1" customWidth="1"/>
    <col min="330" max="330" width="8.8984375" bestFit="1" customWidth="1"/>
    <col min="331" max="331" width="8.3984375" bestFit="1" customWidth="1"/>
    <col min="332" max="332" width="9.3984375" bestFit="1" customWidth="1"/>
    <col min="333" max="333" width="7.296875" bestFit="1" customWidth="1"/>
    <col min="334" max="334" width="9.3984375" bestFit="1" customWidth="1"/>
    <col min="335" max="335" width="10.3984375" bestFit="1" customWidth="1"/>
    <col min="336" max="336" width="8.3984375" bestFit="1" customWidth="1"/>
    <col min="337" max="337" width="9.3984375" bestFit="1" customWidth="1"/>
    <col min="338" max="338" width="10.3984375" bestFit="1" customWidth="1"/>
    <col min="339" max="339" width="8.3984375" bestFit="1" customWidth="1"/>
    <col min="340" max="340" width="9.3984375" bestFit="1" customWidth="1"/>
    <col min="341" max="341" width="10.3984375" bestFit="1" customWidth="1"/>
    <col min="342" max="342" width="8.3984375" bestFit="1" customWidth="1"/>
    <col min="343" max="343" width="9.3984375" bestFit="1" customWidth="1"/>
    <col min="344" max="344" width="10.3984375" bestFit="1" customWidth="1"/>
    <col min="345" max="345" width="8.3984375" bestFit="1" customWidth="1"/>
    <col min="346" max="346" width="9.3984375" bestFit="1" customWidth="1"/>
    <col min="347" max="347" width="10.3984375" bestFit="1" customWidth="1"/>
    <col min="348" max="348" width="8.3984375" bestFit="1" customWidth="1"/>
    <col min="349" max="349" width="9.3984375" bestFit="1" customWidth="1"/>
    <col min="350" max="350" width="10.3984375" bestFit="1" customWidth="1"/>
    <col min="351" max="351" width="8.3984375" bestFit="1" customWidth="1"/>
    <col min="352" max="352" width="9.3984375" bestFit="1" customWidth="1"/>
    <col min="353" max="353" width="10.3984375" bestFit="1" customWidth="1"/>
    <col min="354" max="354" width="8.3984375" bestFit="1" customWidth="1"/>
    <col min="355" max="355" width="9.3984375" bestFit="1" customWidth="1"/>
    <col min="356" max="356" width="10.3984375" bestFit="1" customWidth="1"/>
    <col min="357" max="357" width="7.296875" bestFit="1" customWidth="1"/>
    <col min="358" max="358" width="9.3984375" bestFit="1" customWidth="1"/>
    <col min="359" max="359" width="8.8984375" bestFit="1" customWidth="1"/>
    <col min="360" max="360" width="8.3984375" bestFit="1" customWidth="1"/>
    <col min="361" max="361" width="9.3984375" bestFit="1" customWidth="1"/>
    <col min="362" max="362" width="10.3984375" bestFit="1" customWidth="1"/>
    <col min="363" max="363" width="8.3984375" bestFit="1" customWidth="1"/>
    <col min="364" max="364" width="9.3984375" bestFit="1" customWidth="1"/>
    <col min="365" max="365" width="10.3984375" bestFit="1" customWidth="1"/>
    <col min="366" max="366" width="8.3984375" bestFit="1" customWidth="1"/>
    <col min="367" max="367" width="9.3984375" bestFit="1" customWidth="1"/>
    <col min="368" max="368" width="10.3984375" bestFit="1" customWidth="1"/>
    <col min="369" max="369" width="8.3984375" bestFit="1" customWidth="1"/>
    <col min="370" max="370" width="6.19921875" bestFit="1" customWidth="1"/>
    <col min="371" max="371" width="9.3984375" bestFit="1" customWidth="1"/>
    <col min="372" max="372" width="7.296875" bestFit="1" customWidth="1"/>
    <col min="373" max="373" width="9.3984375" bestFit="1" customWidth="1"/>
    <col min="374" max="374" width="10.3984375" bestFit="1" customWidth="1"/>
    <col min="375" max="375" width="8.3984375" bestFit="1" customWidth="1"/>
    <col min="376" max="376" width="9.3984375" bestFit="1" customWidth="1"/>
    <col min="377" max="377" width="10.3984375" bestFit="1" customWidth="1"/>
    <col min="378" max="378" width="8.3984375" bestFit="1" customWidth="1"/>
    <col min="379" max="379" width="9.3984375" bestFit="1" customWidth="1"/>
    <col min="380" max="380" width="7.296875" bestFit="1" customWidth="1"/>
    <col min="381" max="381" width="9.3984375" bestFit="1" customWidth="1"/>
    <col min="382" max="382" width="7.296875" bestFit="1" customWidth="1"/>
    <col min="383" max="383" width="9.3984375" bestFit="1" customWidth="1"/>
    <col min="384" max="384" width="10.3984375" bestFit="1" customWidth="1"/>
    <col min="385" max="385" width="8.3984375" bestFit="1" customWidth="1"/>
    <col min="386" max="386" width="9.3984375" bestFit="1" customWidth="1"/>
    <col min="387" max="387" width="10.3984375" bestFit="1" customWidth="1"/>
    <col min="388" max="388" width="8.3984375" bestFit="1" customWidth="1"/>
    <col min="389" max="389" width="9.3984375" bestFit="1" customWidth="1"/>
    <col min="390" max="390" width="10.3984375" bestFit="1" customWidth="1"/>
    <col min="391" max="391" width="8.3984375" bestFit="1" customWidth="1"/>
    <col min="392" max="392" width="9.3984375" bestFit="1" customWidth="1"/>
    <col min="393" max="393" width="10.3984375" bestFit="1" customWidth="1"/>
    <col min="394" max="394" width="8.3984375" bestFit="1" customWidth="1"/>
    <col min="395" max="395" width="9.3984375" bestFit="1" customWidth="1"/>
    <col min="396" max="396" width="10.3984375" bestFit="1" customWidth="1"/>
    <col min="397" max="397" width="8.3984375" bestFit="1" customWidth="1"/>
    <col min="398" max="398" width="9.3984375" bestFit="1" customWidth="1"/>
    <col min="399" max="399" width="10.3984375" bestFit="1" customWidth="1"/>
    <col min="400" max="400" width="8.3984375" bestFit="1" customWidth="1"/>
    <col min="401" max="401" width="9.3984375" bestFit="1" customWidth="1"/>
    <col min="402" max="402" width="10.3984375" bestFit="1" customWidth="1"/>
    <col min="403" max="403" width="10.796875" bestFit="1" customWidth="1"/>
    <col min="404" max="405" width="10.3984375" bestFit="1" customWidth="1"/>
    <col min="406" max="406" width="8.3984375" bestFit="1" customWidth="1"/>
    <col min="407" max="407" width="9.3984375" bestFit="1" customWidth="1"/>
    <col min="408" max="409" width="10.3984375" bestFit="1" customWidth="1"/>
    <col min="410" max="410" width="8.3984375" bestFit="1" customWidth="1"/>
    <col min="411" max="411" width="9.3984375" bestFit="1" customWidth="1"/>
    <col min="412" max="413" width="10.3984375" bestFit="1" customWidth="1"/>
    <col min="414" max="414" width="8.3984375" bestFit="1" customWidth="1"/>
    <col min="415" max="415" width="9.3984375" bestFit="1" customWidth="1"/>
    <col min="416" max="417" width="10.3984375" bestFit="1" customWidth="1"/>
    <col min="418" max="418" width="8.3984375" bestFit="1" customWidth="1"/>
    <col min="419" max="419" width="9.3984375" bestFit="1" customWidth="1"/>
    <col min="420" max="421" width="10.3984375" bestFit="1" customWidth="1"/>
    <col min="422" max="422" width="8.3984375" bestFit="1" customWidth="1"/>
    <col min="423" max="423" width="9.3984375" bestFit="1" customWidth="1"/>
    <col min="424" max="425" width="10.3984375" bestFit="1" customWidth="1"/>
    <col min="426" max="426" width="8.3984375" bestFit="1" customWidth="1"/>
    <col min="427" max="427" width="9.3984375" bestFit="1" customWidth="1"/>
    <col min="428" max="429" width="10.3984375" bestFit="1" customWidth="1"/>
    <col min="430" max="430" width="8.3984375" bestFit="1" customWidth="1"/>
    <col min="431" max="431" width="9.3984375" bestFit="1" customWidth="1"/>
    <col min="432" max="433" width="10.3984375" bestFit="1" customWidth="1"/>
    <col min="434" max="434" width="8.3984375" bestFit="1" customWidth="1"/>
    <col min="435" max="435" width="7.796875" bestFit="1" customWidth="1"/>
    <col min="436" max="436" width="10.3984375" bestFit="1" customWidth="1"/>
    <col min="437" max="437" width="8.8984375" bestFit="1" customWidth="1"/>
    <col min="438" max="438" width="8.3984375" bestFit="1" customWidth="1"/>
    <col min="439" max="439" width="9.3984375" bestFit="1" customWidth="1"/>
    <col min="440" max="441" width="10.3984375" bestFit="1" customWidth="1"/>
    <col min="442" max="442" width="8.3984375" bestFit="1" customWidth="1"/>
    <col min="443" max="443" width="7.796875" bestFit="1" customWidth="1"/>
    <col min="444" max="445" width="10.3984375" bestFit="1" customWidth="1"/>
    <col min="446" max="446" width="8.3984375" bestFit="1" customWidth="1"/>
    <col min="447" max="447" width="9.3984375" bestFit="1" customWidth="1"/>
    <col min="448" max="449" width="10.3984375" bestFit="1" customWidth="1"/>
    <col min="450" max="450" width="8.3984375" bestFit="1" customWidth="1"/>
    <col min="451" max="451" width="9.3984375" bestFit="1" customWidth="1"/>
    <col min="452" max="453" width="10.3984375" bestFit="1" customWidth="1"/>
    <col min="454" max="454" width="8.3984375" bestFit="1" customWidth="1"/>
    <col min="455" max="455" width="9.3984375" bestFit="1" customWidth="1"/>
    <col min="456" max="456" width="10.3984375" bestFit="1" customWidth="1"/>
    <col min="457" max="457" width="8.8984375" bestFit="1" customWidth="1"/>
    <col min="458" max="458" width="8.3984375" bestFit="1" customWidth="1"/>
    <col min="459" max="459" width="9.3984375" bestFit="1" customWidth="1"/>
    <col min="460" max="461" width="10.3984375" bestFit="1" customWidth="1"/>
    <col min="462" max="462" width="8.3984375" bestFit="1" customWidth="1"/>
    <col min="463" max="463" width="9.3984375" bestFit="1" customWidth="1"/>
    <col min="464" max="465" width="10.3984375" bestFit="1" customWidth="1"/>
    <col min="466" max="466" width="8.3984375" bestFit="1" customWidth="1"/>
    <col min="467" max="467" width="9.3984375" bestFit="1" customWidth="1"/>
    <col min="468" max="469" width="10.3984375" bestFit="1" customWidth="1"/>
    <col min="470" max="470" width="8.3984375" bestFit="1" customWidth="1"/>
    <col min="471" max="471" width="9.3984375" bestFit="1" customWidth="1"/>
    <col min="472" max="473" width="10.3984375" bestFit="1" customWidth="1"/>
    <col min="474" max="474" width="8.3984375" bestFit="1" customWidth="1"/>
    <col min="475" max="475" width="9.3984375" bestFit="1" customWidth="1"/>
    <col min="476" max="477" width="10.3984375" bestFit="1" customWidth="1"/>
    <col min="478" max="478" width="8.3984375" bestFit="1" customWidth="1"/>
    <col min="479" max="479" width="9.3984375" bestFit="1" customWidth="1"/>
    <col min="480" max="481" width="10.3984375" bestFit="1" customWidth="1"/>
    <col min="482" max="482" width="8.3984375" bestFit="1" customWidth="1"/>
    <col min="483" max="483" width="9.3984375" bestFit="1" customWidth="1"/>
    <col min="484" max="484" width="10.3984375" bestFit="1" customWidth="1"/>
    <col min="485" max="485" width="8.8984375" bestFit="1" customWidth="1"/>
    <col min="486" max="486" width="8.3984375" bestFit="1" customWidth="1"/>
    <col min="487" max="487" width="9.3984375" bestFit="1" customWidth="1"/>
    <col min="488" max="489" width="10.3984375" bestFit="1" customWidth="1"/>
    <col min="490" max="490" width="8.3984375" bestFit="1" customWidth="1"/>
    <col min="491" max="491" width="9.3984375" bestFit="1" customWidth="1"/>
    <col min="492" max="493" width="10.3984375" bestFit="1" customWidth="1"/>
    <col min="494" max="494" width="8.3984375" bestFit="1" customWidth="1"/>
    <col min="495" max="495" width="9.3984375" bestFit="1" customWidth="1"/>
    <col min="496" max="497" width="10.3984375" bestFit="1" customWidth="1"/>
    <col min="498" max="498" width="8.3984375" bestFit="1" customWidth="1"/>
    <col min="499" max="499" width="9.3984375" bestFit="1" customWidth="1"/>
    <col min="500" max="500" width="8.8984375" bestFit="1" customWidth="1"/>
    <col min="501" max="501" width="10.3984375" bestFit="1" customWidth="1"/>
    <col min="502" max="502" width="8.3984375" bestFit="1" customWidth="1"/>
    <col min="503" max="503" width="9.3984375" bestFit="1" customWidth="1"/>
    <col min="504" max="504" width="10.3984375" bestFit="1" customWidth="1"/>
    <col min="505" max="505" width="8.8984375" bestFit="1" customWidth="1"/>
    <col min="506" max="506" width="8.3984375" bestFit="1" customWidth="1"/>
    <col min="507" max="507" width="9.3984375" bestFit="1" customWidth="1"/>
    <col min="508" max="509" width="10.3984375" bestFit="1" customWidth="1"/>
    <col min="510" max="510" width="8.3984375" bestFit="1" customWidth="1"/>
    <col min="511" max="511" width="9.3984375" bestFit="1" customWidth="1"/>
    <col min="512" max="512" width="10.3984375" bestFit="1" customWidth="1"/>
    <col min="513" max="513" width="8.3984375" bestFit="1" customWidth="1"/>
    <col min="514" max="514" width="9.3984375" bestFit="1" customWidth="1"/>
    <col min="515" max="516" width="10.3984375" bestFit="1" customWidth="1"/>
    <col min="517" max="517" width="8.3984375" bestFit="1" customWidth="1"/>
    <col min="518" max="518" width="9.3984375" bestFit="1" customWidth="1"/>
    <col min="519" max="519" width="10.3984375" bestFit="1" customWidth="1"/>
    <col min="520" max="520" width="8.8984375" bestFit="1" customWidth="1"/>
    <col min="521" max="521" width="8.3984375" bestFit="1" customWidth="1"/>
    <col min="522" max="522" width="9.3984375" bestFit="1" customWidth="1"/>
    <col min="523" max="524" width="10.3984375" bestFit="1" customWidth="1"/>
    <col min="525" max="525" width="8.3984375" bestFit="1" customWidth="1"/>
    <col min="526" max="526" width="9.3984375" bestFit="1" customWidth="1"/>
    <col min="527" max="527" width="10.3984375" bestFit="1" customWidth="1"/>
    <col min="528" max="528" width="8.8984375" bestFit="1" customWidth="1"/>
    <col min="529" max="529" width="7.296875" bestFit="1" customWidth="1"/>
    <col min="530" max="530" width="9.3984375" bestFit="1" customWidth="1"/>
    <col min="531" max="532" width="8.8984375" bestFit="1" customWidth="1"/>
    <col min="533" max="533" width="8.3984375" bestFit="1" customWidth="1"/>
    <col min="534" max="534" width="9.3984375" bestFit="1" customWidth="1"/>
    <col min="535" max="536" width="10.3984375" bestFit="1" customWidth="1"/>
    <col min="537" max="537" width="8.3984375" bestFit="1" customWidth="1"/>
    <col min="538" max="538" width="9.3984375" bestFit="1" customWidth="1"/>
    <col min="539" max="539" width="10.3984375" bestFit="1" customWidth="1"/>
    <col min="540" max="540" width="8.3984375" bestFit="1" customWidth="1"/>
    <col min="541" max="541" width="9.3984375" bestFit="1" customWidth="1"/>
    <col min="542" max="543" width="10.3984375" bestFit="1" customWidth="1"/>
    <col min="544" max="544" width="8.3984375" bestFit="1" customWidth="1"/>
    <col min="545" max="545" width="9.3984375" bestFit="1" customWidth="1"/>
    <col min="546" max="546" width="10.3984375" bestFit="1" customWidth="1"/>
    <col min="547" max="547" width="8.3984375" bestFit="1" customWidth="1"/>
    <col min="548" max="548" width="9.3984375" bestFit="1" customWidth="1"/>
    <col min="549" max="550" width="10.3984375" bestFit="1" customWidth="1"/>
    <col min="551" max="551" width="8.3984375" bestFit="1" customWidth="1"/>
    <col min="552" max="552" width="9.3984375" bestFit="1" customWidth="1"/>
    <col min="553" max="554" width="10.3984375" bestFit="1" customWidth="1"/>
    <col min="555" max="555" width="8.3984375" bestFit="1" customWidth="1"/>
    <col min="556" max="556" width="9.3984375" bestFit="1" customWidth="1"/>
    <col min="557" max="558" width="10.3984375" bestFit="1" customWidth="1"/>
    <col min="559" max="559" width="8.3984375" bestFit="1" customWidth="1"/>
    <col min="560" max="560" width="9.3984375" bestFit="1" customWidth="1"/>
    <col min="561" max="562" width="10.3984375" bestFit="1" customWidth="1"/>
    <col min="563" max="563" width="8.3984375" bestFit="1" customWidth="1"/>
    <col min="564" max="564" width="9.3984375" bestFit="1" customWidth="1"/>
    <col min="565" max="566" width="10.3984375" bestFit="1" customWidth="1"/>
    <col min="567" max="567" width="8.3984375" bestFit="1" customWidth="1"/>
    <col min="568" max="568" width="9.3984375" bestFit="1" customWidth="1"/>
    <col min="569" max="570" width="10.3984375" bestFit="1" customWidth="1"/>
    <col min="571" max="571" width="8.3984375" bestFit="1" customWidth="1"/>
    <col min="572" max="572" width="9.3984375" bestFit="1" customWidth="1"/>
    <col min="573" max="574" width="10.3984375" bestFit="1" customWidth="1"/>
    <col min="575" max="575" width="8.3984375" bestFit="1" customWidth="1"/>
    <col min="576" max="576" width="9.3984375" bestFit="1" customWidth="1"/>
    <col min="577" max="578" width="10.3984375" bestFit="1" customWidth="1"/>
  </cols>
  <sheetData>
    <row r="1" spans="1:34" s="11" customFormat="1">
      <c r="A1" s="10" t="s">
        <v>72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2" t="s">
        <v>28</v>
      </c>
      <c r="AB1" s="20" t="s">
        <v>69</v>
      </c>
      <c r="AC1" s="11" t="s">
        <v>61</v>
      </c>
      <c r="AD1" s="11" t="s">
        <v>70</v>
      </c>
    </row>
    <row r="2" spans="1:34">
      <c r="A2">
        <v>2012</v>
      </c>
      <c r="B2">
        <v>1680</v>
      </c>
      <c r="C2">
        <v>1319.8</v>
      </c>
      <c r="D2">
        <v>231.79999999999998</v>
      </c>
      <c r="E2">
        <v>1448.1999999999998</v>
      </c>
      <c r="F2">
        <v>1088.0000000000002</v>
      </c>
      <c r="G2">
        <v>95.1</v>
      </c>
      <c r="H2">
        <v>136.70000000000002</v>
      </c>
      <c r="I2">
        <v>275.79999999999995</v>
      </c>
      <c r="J2">
        <v>40.699999999999996</v>
      </c>
      <c r="K2">
        <v>204.59999999999997</v>
      </c>
      <c r="L2">
        <v>30.500000000000004</v>
      </c>
      <c r="M2">
        <v>29.399999999999991</v>
      </c>
      <c r="N2">
        <v>68.599999999999994</v>
      </c>
      <c r="O2">
        <v>216.10000000000002</v>
      </c>
      <c r="P2">
        <v>99.4</v>
      </c>
      <c r="Q2">
        <v>224.5</v>
      </c>
      <c r="R2">
        <v>211.4</v>
      </c>
      <c r="S2">
        <v>187.20000000000002</v>
      </c>
      <c r="T2">
        <v>62.20000000000001</v>
      </c>
      <c r="U2">
        <v>360.19999999999993</v>
      </c>
      <c r="V2">
        <v>30.199999999999996</v>
      </c>
      <c r="W2">
        <v>169.5</v>
      </c>
      <c r="X2">
        <v>162.9</v>
      </c>
      <c r="Y2">
        <v>160.5</v>
      </c>
      <c r="Z2">
        <v>83.6</v>
      </c>
      <c r="AA2" s="3"/>
      <c r="AB2" s="21">
        <v>88.643834999999996</v>
      </c>
      <c r="AC2" s="3"/>
      <c r="AD2" s="3">
        <v>0.38600139999999999</v>
      </c>
    </row>
    <row r="3" spans="1:34">
      <c r="A3">
        <v>2013</v>
      </c>
      <c r="B3">
        <v>1734.8000000000002</v>
      </c>
      <c r="C3">
        <v>1309.0000000000002</v>
      </c>
      <c r="D3">
        <v>245.60000000000002</v>
      </c>
      <c r="E3">
        <v>1489.2</v>
      </c>
      <c r="F3">
        <v>1063.4000000000001</v>
      </c>
      <c r="G3">
        <v>104.5</v>
      </c>
      <c r="H3">
        <v>141.1</v>
      </c>
      <c r="I3">
        <v>281.5</v>
      </c>
      <c r="J3">
        <v>43.6</v>
      </c>
      <c r="K3">
        <v>206.1</v>
      </c>
      <c r="L3">
        <v>31.8</v>
      </c>
      <c r="M3">
        <v>28.999999999999996</v>
      </c>
      <c r="N3">
        <v>71</v>
      </c>
      <c r="O3">
        <v>230.09999999999997</v>
      </c>
      <c r="P3">
        <v>107.30000000000001</v>
      </c>
      <c r="Q3">
        <v>170.6</v>
      </c>
      <c r="R3">
        <v>216.50000000000003</v>
      </c>
      <c r="S3">
        <v>191.89999999999998</v>
      </c>
      <c r="T3">
        <v>64.7</v>
      </c>
      <c r="U3">
        <v>425.80000000000007</v>
      </c>
      <c r="V3">
        <v>29.6</v>
      </c>
      <c r="W3">
        <v>233.79999999999998</v>
      </c>
      <c r="X3">
        <v>165.3</v>
      </c>
      <c r="Y3">
        <v>162.4</v>
      </c>
      <c r="Z3">
        <v>84.600000000000009</v>
      </c>
      <c r="AA3" s="3"/>
      <c r="AB3" s="21">
        <v>92.76719700000001</v>
      </c>
      <c r="AC3" s="3"/>
      <c r="AD3" s="3">
        <v>0.39811879999999999</v>
      </c>
    </row>
    <row r="4" spans="1:34">
      <c r="A4">
        <v>2014</v>
      </c>
      <c r="B4">
        <v>1794.3</v>
      </c>
      <c r="C4">
        <v>1360.4</v>
      </c>
      <c r="D4">
        <v>262.60000000000002</v>
      </c>
      <c r="E4">
        <v>1531.7</v>
      </c>
      <c r="F4">
        <v>1097.7999999999997</v>
      </c>
      <c r="G4">
        <v>116.9</v>
      </c>
      <c r="H4">
        <v>145.69999999999999</v>
      </c>
      <c r="I4">
        <v>289.40000000000003</v>
      </c>
      <c r="J4">
        <v>46.1</v>
      </c>
      <c r="K4">
        <v>209.1</v>
      </c>
      <c r="L4">
        <v>34.199999999999996</v>
      </c>
      <c r="M4">
        <v>31.1</v>
      </c>
      <c r="N4">
        <v>74.5</v>
      </c>
      <c r="O4">
        <v>230.2</v>
      </c>
      <c r="P4">
        <v>101.60000000000001</v>
      </c>
      <c r="Q4">
        <v>179.09999999999997</v>
      </c>
      <c r="R4">
        <v>227.60000000000002</v>
      </c>
      <c r="S4">
        <v>201.7</v>
      </c>
      <c r="T4">
        <v>65.900000000000006</v>
      </c>
      <c r="U4">
        <v>433.9</v>
      </c>
      <c r="V4">
        <v>28.900000000000002</v>
      </c>
      <c r="W4">
        <v>240</v>
      </c>
      <c r="X4">
        <v>171.49999999999997</v>
      </c>
      <c r="Y4">
        <v>164.99999999999997</v>
      </c>
      <c r="Z4">
        <v>85.7</v>
      </c>
      <c r="AA4" s="3"/>
      <c r="AB4" s="21">
        <v>100.507654</v>
      </c>
      <c r="AC4" s="3"/>
      <c r="AD4" s="3">
        <v>0.42452889999999999</v>
      </c>
    </row>
    <row r="5" spans="1:34">
      <c r="A5">
        <v>2015</v>
      </c>
      <c r="B5">
        <v>1865.4</v>
      </c>
      <c r="C5">
        <v>1422.7</v>
      </c>
      <c r="D5">
        <v>276.39999999999998</v>
      </c>
      <c r="E5">
        <v>1588.9999999999998</v>
      </c>
      <c r="F5">
        <v>1146.3000000000002</v>
      </c>
      <c r="G5">
        <v>121</v>
      </c>
      <c r="H5">
        <v>155.4</v>
      </c>
      <c r="I5">
        <v>303.29999999999995</v>
      </c>
      <c r="J5">
        <v>50.1</v>
      </c>
      <c r="K5">
        <v>217.2</v>
      </c>
      <c r="L5">
        <v>36.000000000000007</v>
      </c>
      <c r="M5">
        <v>32.9</v>
      </c>
      <c r="N5">
        <v>78.3</v>
      </c>
      <c r="O5">
        <v>235.7</v>
      </c>
      <c r="P5">
        <v>102.8</v>
      </c>
      <c r="Q5">
        <v>188.49999999999997</v>
      </c>
      <c r="R5">
        <v>239.9</v>
      </c>
      <c r="S5">
        <v>210.79999999999998</v>
      </c>
      <c r="T5">
        <v>67.700000000000017</v>
      </c>
      <c r="U5">
        <v>442.7</v>
      </c>
      <c r="V5">
        <v>29.299999999999997</v>
      </c>
      <c r="W5">
        <v>246.99999999999997</v>
      </c>
      <c r="X5">
        <v>176</v>
      </c>
      <c r="Y5">
        <v>166.40000000000003</v>
      </c>
      <c r="Z5">
        <v>87.1</v>
      </c>
      <c r="AA5" s="25">
        <v>54177</v>
      </c>
      <c r="AB5" s="21">
        <v>104.989233</v>
      </c>
      <c r="AC5">
        <v>239.99</v>
      </c>
      <c r="AD5" s="3">
        <v>0.44287660000000001</v>
      </c>
    </row>
    <row r="6" spans="1:34">
      <c r="A6">
        <v>2016</v>
      </c>
      <c r="B6">
        <v>1931.7999999999997</v>
      </c>
      <c r="C6">
        <v>1476.3999999999999</v>
      </c>
      <c r="D6">
        <v>291</v>
      </c>
      <c r="E6">
        <v>1640.8</v>
      </c>
      <c r="F6">
        <v>1185.3999999999999</v>
      </c>
      <c r="G6">
        <v>130.4</v>
      </c>
      <c r="H6">
        <v>160.60000000000002</v>
      </c>
      <c r="I6">
        <v>312.50000000000006</v>
      </c>
      <c r="J6">
        <v>51.699999999999996</v>
      </c>
      <c r="K6">
        <v>223.00000000000003</v>
      </c>
      <c r="L6">
        <v>37.800000000000004</v>
      </c>
      <c r="M6">
        <v>33.300000000000004</v>
      </c>
      <c r="N6">
        <v>79.900000000000006</v>
      </c>
      <c r="O6">
        <v>239.90000000000003</v>
      </c>
      <c r="P6">
        <v>102.8</v>
      </c>
      <c r="Q6">
        <v>199.4</v>
      </c>
      <c r="R6">
        <v>249.3</v>
      </c>
      <c r="S6">
        <v>218.3</v>
      </c>
      <c r="T6">
        <v>71.099999999999994</v>
      </c>
      <c r="U6">
        <v>455.4</v>
      </c>
      <c r="V6">
        <v>30.4</v>
      </c>
      <c r="W6">
        <v>253.40000000000003</v>
      </c>
      <c r="X6">
        <v>177.10000000000002</v>
      </c>
      <c r="Y6">
        <v>171.6</v>
      </c>
      <c r="Z6">
        <v>88.09999999999998</v>
      </c>
      <c r="AA6" s="3">
        <v>58938</v>
      </c>
      <c r="AB6" s="21">
        <v>109.72959300000001</v>
      </c>
      <c r="AC6">
        <v>246.643</v>
      </c>
      <c r="AD6" s="3">
        <v>0.45701979999999998</v>
      </c>
    </row>
    <row r="7" spans="1:34">
      <c r="A7">
        <v>2017</v>
      </c>
      <c r="B7">
        <v>1991.4000000000003</v>
      </c>
      <c r="C7">
        <v>1519.5000000000002</v>
      </c>
      <c r="D7">
        <v>299.50000000000006</v>
      </c>
      <c r="E7">
        <v>1691.8999999999999</v>
      </c>
      <c r="F7">
        <v>1220</v>
      </c>
      <c r="G7">
        <v>134.4</v>
      </c>
      <c r="H7">
        <v>165.10000000000002</v>
      </c>
      <c r="I7">
        <v>322.59999999999997</v>
      </c>
      <c r="J7">
        <v>54.70000000000001</v>
      </c>
      <c r="K7">
        <v>229.10000000000005</v>
      </c>
      <c r="L7">
        <v>38.799999999999997</v>
      </c>
      <c r="M7">
        <v>34.599999999999994</v>
      </c>
      <c r="N7">
        <v>83.7</v>
      </c>
      <c r="O7">
        <v>242.79999999999995</v>
      </c>
      <c r="P7">
        <v>102.5</v>
      </c>
      <c r="Q7">
        <v>207.4</v>
      </c>
      <c r="R7">
        <v>255.79999999999998</v>
      </c>
      <c r="S7">
        <v>223.7</v>
      </c>
      <c r="T7">
        <v>73.100000000000009</v>
      </c>
      <c r="U7">
        <v>471.90000000000003</v>
      </c>
      <c r="V7">
        <v>30.299999999999994</v>
      </c>
      <c r="W7">
        <v>265.79999999999995</v>
      </c>
      <c r="X7">
        <v>183.1</v>
      </c>
      <c r="Y7">
        <v>175.79999999999998</v>
      </c>
      <c r="Z7">
        <v>88.699999999999989</v>
      </c>
      <c r="AA7" s="3">
        <v>54178</v>
      </c>
      <c r="AB7" s="21">
        <v>112.697681</v>
      </c>
      <c r="AC7">
        <v>254.995</v>
      </c>
      <c r="AD7" s="3">
        <v>0.45959060000000002</v>
      </c>
    </row>
    <row r="8" spans="1:34">
      <c r="A8">
        <v>2018</v>
      </c>
      <c r="B8">
        <v>2042.0000000000002</v>
      </c>
      <c r="C8">
        <v>1559.6</v>
      </c>
      <c r="D8">
        <v>312.3</v>
      </c>
      <c r="E8">
        <v>1729.7</v>
      </c>
      <c r="F8">
        <v>1247.3</v>
      </c>
      <c r="G8">
        <v>140.19999999999999</v>
      </c>
      <c r="H8">
        <v>172.1</v>
      </c>
      <c r="I8">
        <v>330.20000000000005</v>
      </c>
      <c r="J8">
        <v>58.300000000000004</v>
      </c>
      <c r="K8">
        <v>232.7</v>
      </c>
      <c r="L8">
        <v>39.200000000000003</v>
      </c>
      <c r="M8">
        <v>37.200000000000003</v>
      </c>
      <c r="N8">
        <v>83.600000000000009</v>
      </c>
      <c r="O8">
        <v>241.2</v>
      </c>
      <c r="P8">
        <v>103.80000000000001</v>
      </c>
      <c r="Q8">
        <v>217</v>
      </c>
      <c r="R8">
        <v>262.09999999999997</v>
      </c>
      <c r="S8">
        <v>229.49999999999997</v>
      </c>
      <c r="T8">
        <v>76</v>
      </c>
      <c r="U8">
        <v>482.40000000000003</v>
      </c>
      <c r="V8">
        <v>30.099999999999998</v>
      </c>
      <c r="W8">
        <v>277.3</v>
      </c>
      <c r="X8">
        <v>186.7</v>
      </c>
      <c r="Y8">
        <v>174.99999999999997</v>
      </c>
      <c r="Z8">
        <v>88.699999999999989</v>
      </c>
      <c r="AA8" s="26">
        <v>54923</v>
      </c>
      <c r="AB8" s="21">
        <v>116.55156600000001</v>
      </c>
      <c r="AC8">
        <v>261.95800000000003</v>
      </c>
      <c r="AD8" s="3">
        <v>0.46402549999999998</v>
      </c>
      <c r="AG8" s="24"/>
    </row>
    <row r="9" spans="1:34">
      <c r="A9">
        <v>2019</v>
      </c>
      <c r="B9">
        <v>2089.5</v>
      </c>
      <c r="C9">
        <v>1589.6000000000001</v>
      </c>
      <c r="D9">
        <v>317.09999999999997</v>
      </c>
      <c r="E9">
        <v>1772.4</v>
      </c>
      <c r="F9">
        <v>1272.5</v>
      </c>
      <c r="G9">
        <v>141.69999999999999</v>
      </c>
      <c r="H9">
        <v>175.39999999999998</v>
      </c>
      <c r="I9">
        <v>334.49999999999994</v>
      </c>
      <c r="J9">
        <v>62.3</v>
      </c>
      <c r="K9">
        <v>232.50000000000003</v>
      </c>
      <c r="L9">
        <v>39.700000000000003</v>
      </c>
      <c r="M9">
        <v>40.200000000000003</v>
      </c>
      <c r="N9">
        <v>83</v>
      </c>
      <c r="O9">
        <v>244.49999999999997</v>
      </c>
      <c r="P9">
        <v>102.8</v>
      </c>
      <c r="Q9">
        <v>225.1</v>
      </c>
      <c r="R9">
        <v>265.2</v>
      </c>
      <c r="S9">
        <v>230.80000000000004</v>
      </c>
      <c r="T9">
        <v>80</v>
      </c>
      <c r="U9">
        <v>499.90000000000003</v>
      </c>
      <c r="V9">
        <v>30</v>
      </c>
      <c r="W9">
        <v>290.49999999999994</v>
      </c>
      <c r="X9">
        <v>191.6</v>
      </c>
      <c r="Y9">
        <v>179.4</v>
      </c>
      <c r="Z9">
        <v>90.699999999999989</v>
      </c>
      <c r="AA9" s="3">
        <v>58032</v>
      </c>
      <c r="AB9" s="21">
        <v>120.63604600000001</v>
      </c>
      <c r="AC9">
        <v>266.99900000000002</v>
      </c>
      <c r="AD9" s="3">
        <v>0.47162219999999999</v>
      </c>
      <c r="AG9" s="24"/>
    </row>
    <row r="10" spans="1:34">
      <c r="A10">
        <v>2020</v>
      </c>
      <c r="B10">
        <v>1991.3</v>
      </c>
      <c r="C10">
        <v>1502.6000000000001</v>
      </c>
      <c r="D10">
        <v>307.09999999999997</v>
      </c>
      <c r="E10">
        <v>1684.1999999999998</v>
      </c>
      <c r="F10">
        <v>1195.4999999999998</v>
      </c>
      <c r="G10">
        <v>138.80000000000001</v>
      </c>
      <c r="H10">
        <v>168.3</v>
      </c>
      <c r="I10">
        <v>332.40000000000003</v>
      </c>
      <c r="J10">
        <v>62.9</v>
      </c>
      <c r="K10">
        <v>221.19999999999996</v>
      </c>
      <c r="L10">
        <v>48.300000000000004</v>
      </c>
      <c r="M10">
        <v>36.099999999999994</v>
      </c>
      <c r="N10">
        <v>81.900000000000006</v>
      </c>
      <c r="O10">
        <v>240.1</v>
      </c>
      <c r="P10">
        <v>95.000000000000014</v>
      </c>
      <c r="Q10">
        <v>217.4</v>
      </c>
      <c r="R10">
        <v>209.6</v>
      </c>
      <c r="S10">
        <v>183.20000000000002</v>
      </c>
      <c r="T10">
        <v>78.000000000000014</v>
      </c>
      <c r="U10">
        <v>488.70000000000005</v>
      </c>
      <c r="V10">
        <v>31.6</v>
      </c>
      <c r="W10">
        <v>286.2</v>
      </c>
      <c r="X10">
        <v>183.79999999999998</v>
      </c>
      <c r="Y10">
        <v>170.9</v>
      </c>
      <c r="Z10">
        <v>85.000000000000014</v>
      </c>
      <c r="AA10" s="3">
        <v>57835</v>
      </c>
      <c r="AB10" s="21">
        <v>115.626158</v>
      </c>
      <c r="AC10">
        <v>272.20699999999999</v>
      </c>
      <c r="AD10" s="3">
        <v>0.44639780000000001</v>
      </c>
      <c r="AG10" s="24"/>
    </row>
    <row r="11" spans="1:34">
      <c r="A11">
        <v>2021</v>
      </c>
      <c r="B11">
        <v>2065.6999999999998</v>
      </c>
      <c r="C11">
        <v>1573.8000000000002</v>
      </c>
      <c r="D11">
        <v>318.09999999999997</v>
      </c>
      <c r="E11">
        <v>1747.6</v>
      </c>
      <c r="F11">
        <v>1255.7</v>
      </c>
      <c r="G11">
        <v>143.30000000000001</v>
      </c>
      <c r="H11">
        <v>174.8</v>
      </c>
      <c r="I11">
        <v>350.9</v>
      </c>
      <c r="J11">
        <v>65.8</v>
      </c>
      <c r="K11">
        <v>234.00000000000003</v>
      </c>
      <c r="L11">
        <v>51.100000000000016</v>
      </c>
      <c r="M11">
        <v>33.699999999999996</v>
      </c>
      <c r="N11">
        <v>83.3</v>
      </c>
      <c r="O11">
        <v>245.7</v>
      </c>
      <c r="P11">
        <v>93.399999999999991</v>
      </c>
      <c r="Q11">
        <v>225.7</v>
      </c>
      <c r="R11">
        <v>237.29999999999998</v>
      </c>
      <c r="S11">
        <v>206.5</v>
      </c>
      <c r="T11">
        <v>79.100000000000009</v>
      </c>
      <c r="U11">
        <v>491.90000000000003</v>
      </c>
      <c r="V11">
        <v>31.7</v>
      </c>
      <c r="W11">
        <v>284.7</v>
      </c>
      <c r="X11">
        <v>175.90000000000003</v>
      </c>
      <c r="Y11">
        <v>175.50000000000003</v>
      </c>
      <c r="Z11">
        <v>85.999999999999986</v>
      </c>
      <c r="AA11" s="3">
        <v>58715</v>
      </c>
      <c r="AB11" s="21">
        <v>141.15745199999998</v>
      </c>
      <c r="AC11">
        <v>281.84500000000003</v>
      </c>
      <c r="AD11" s="3">
        <v>0.51992190000000005</v>
      </c>
      <c r="AG11" s="24"/>
    </row>
    <row r="12" spans="1:34">
      <c r="A12">
        <v>2022</v>
      </c>
      <c r="B12">
        <v>2151.6</v>
      </c>
      <c r="C12">
        <v>1635.0000000000002</v>
      </c>
      <c r="D12">
        <v>325.90000000000003</v>
      </c>
      <c r="E12">
        <v>1825.7</v>
      </c>
      <c r="F12">
        <v>1309.0999999999997</v>
      </c>
      <c r="G12">
        <v>144.29999999999998</v>
      </c>
      <c r="H12">
        <v>181.60000000000002</v>
      </c>
      <c r="I12">
        <v>360.10000000000008</v>
      </c>
      <c r="J12">
        <v>70.7</v>
      </c>
      <c r="K12">
        <v>237.39999999999995</v>
      </c>
      <c r="L12">
        <v>52</v>
      </c>
      <c r="M12">
        <v>31.6</v>
      </c>
      <c r="N12">
        <v>85.399999999999991</v>
      </c>
      <c r="O12">
        <v>261.60000000000002</v>
      </c>
      <c r="P12">
        <v>93.3</v>
      </c>
      <c r="Q12">
        <v>230.39999999999998</v>
      </c>
      <c r="R12">
        <v>261</v>
      </c>
      <c r="S12">
        <v>225.70000000000002</v>
      </c>
      <c r="T12">
        <v>79.000000000000014</v>
      </c>
      <c r="U12">
        <v>516.6</v>
      </c>
      <c r="V12">
        <v>30.700000000000003</v>
      </c>
      <c r="W12">
        <v>301.90000000000003</v>
      </c>
      <c r="X12">
        <v>184.6</v>
      </c>
      <c r="Y12">
        <v>184</v>
      </c>
      <c r="Z12">
        <v>91.300000000000011</v>
      </c>
      <c r="AA12" s="3">
        <v>68379</v>
      </c>
      <c r="AB12" s="21">
        <v>151.04953</v>
      </c>
      <c r="AC12">
        <v>304.42399999999998</v>
      </c>
      <c r="AD12" s="3">
        <v>0.51553709999999997</v>
      </c>
      <c r="AG12" s="24"/>
    </row>
    <row r="13" spans="1:34">
      <c r="A13">
        <v>2023</v>
      </c>
      <c r="B13">
        <v>2219.4</v>
      </c>
      <c r="C13">
        <v>1672</v>
      </c>
      <c r="D13">
        <v>327.20000000000005</v>
      </c>
      <c r="E13">
        <v>1892.2</v>
      </c>
      <c r="F13">
        <v>1344.8</v>
      </c>
      <c r="G13">
        <v>141.4</v>
      </c>
      <c r="H13">
        <v>185.79999999999995</v>
      </c>
      <c r="I13">
        <v>354.3</v>
      </c>
      <c r="J13">
        <v>72.3</v>
      </c>
      <c r="K13">
        <v>231.4</v>
      </c>
      <c r="L13">
        <v>50.6</v>
      </c>
      <c r="M13">
        <v>29.799999999999997</v>
      </c>
      <c r="N13">
        <v>85.200000000000017</v>
      </c>
      <c r="O13">
        <v>274</v>
      </c>
      <c r="P13">
        <v>94.100000000000009</v>
      </c>
      <c r="Q13">
        <v>242.39999999999998</v>
      </c>
      <c r="R13">
        <v>276.5</v>
      </c>
      <c r="S13">
        <v>234.30000000000004</v>
      </c>
      <c r="T13">
        <v>82.600000000000009</v>
      </c>
      <c r="U13">
        <v>547.40000000000009</v>
      </c>
      <c r="V13">
        <v>31.6</v>
      </c>
      <c r="W13">
        <v>321.7</v>
      </c>
      <c r="X13">
        <v>195.2</v>
      </c>
      <c r="Y13">
        <v>194.09999999999997</v>
      </c>
      <c r="Z13">
        <v>96.700000000000017</v>
      </c>
      <c r="AA13" s="3">
        <v>72597</v>
      </c>
      <c r="AB13" s="21">
        <v>155.376701</v>
      </c>
      <c r="AC13">
        <v>320.3</v>
      </c>
      <c r="AD13" s="3">
        <v>0.50970789999999999</v>
      </c>
      <c r="AG13" s="24"/>
    </row>
    <row r="14" spans="1:34">
      <c r="A14">
        <v>2024</v>
      </c>
      <c r="B14">
        <v>2272.0999999999995</v>
      </c>
      <c r="C14">
        <v>1698.3999999999999</v>
      </c>
      <c r="D14">
        <v>326.09999999999997</v>
      </c>
      <c r="E14">
        <v>1946</v>
      </c>
      <c r="F14">
        <v>1372.3000000000002</v>
      </c>
      <c r="G14">
        <v>137.29999999999998</v>
      </c>
      <c r="H14">
        <v>188.79999999999998</v>
      </c>
      <c r="I14">
        <v>351.5</v>
      </c>
      <c r="J14">
        <v>73.399999999999991</v>
      </c>
      <c r="K14">
        <v>228.2</v>
      </c>
      <c r="L14">
        <v>49.900000000000006</v>
      </c>
      <c r="M14">
        <v>28.799999999999994</v>
      </c>
      <c r="N14">
        <v>85.499999999999986</v>
      </c>
      <c r="O14">
        <v>276.00000000000006</v>
      </c>
      <c r="P14">
        <v>93.300000000000011</v>
      </c>
      <c r="Q14">
        <v>253.70000000000002</v>
      </c>
      <c r="R14">
        <v>293.5</v>
      </c>
      <c r="S14">
        <v>244.4</v>
      </c>
      <c r="T14">
        <v>83.300000000000011</v>
      </c>
      <c r="U14">
        <v>573.70000000000005</v>
      </c>
      <c r="V14">
        <v>31.900000000000006</v>
      </c>
      <c r="W14">
        <v>339.29999999999995</v>
      </c>
      <c r="X14">
        <v>206.1</v>
      </c>
      <c r="Y14">
        <v>202.5</v>
      </c>
      <c r="Z14">
        <v>99.2</v>
      </c>
      <c r="AA14" s="3">
        <v>80445</v>
      </c>
      <c r="AB14" s="21">
        <v>177.47612899999996</v>
      </c>
      <c r="AC14">
        <v>327.572</v>
      </c>
      <c r="AD14" s="3">
        <v>0.56549709999999997</v>
      </c>
      <c r="AG14" s="24"/>
      <c r="AH14" s="27"/>
    </row>
    <row r="15" spans="1:34">
      <c r="AG15" s="24"/>
    </row>
    <row r="16" spans="1:34">
      <c r="AG16" s="24"/>
    </row>
    <row r="17" spans="33:33">
      <c r="AG17" s="24"/>
    </row>
    <row r="18" spans="33:33">
      <c r="AG18" s="24"/>
    </row>
    <row r="19" spans="33:33">
      <c r="AG1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topLeftCell="A11" zoomScale="85" zoomScaleNormal="130" workbookViewId="0">
      <selection activeCell="E21" sqref="E21:E28"/>
    </sheetView>
  </sheetViews>
  <sheetFormatPr defaultColWidth="10.796875" defaultRowHeight="15.6"/>
  <cols>
    <col min="2" max="2" width="60.296875" bestFit="1" customWidth="1"/>
  </cols>
  <sheetData>
    <row r="1" spans="1:7">
      <c r="A1" t="s">
        <v>26</v>
      </c>
      <c r="B1" t="s">
        <v>29</v>
      </c>
    </row>
    <row r="2" spans="1:7">
      <c r="A2" t="s">
        <v>27</v>
      </c>
      <c r="B2" t="s">
        <v>30</v>
      </c>
    </row>
    <row r="3" spans="1:7">
      <c r="A3" t="s">
        <v>28</v>
      </c>
      <c r="B3" t="s">
        <v>56</v>
      </c>
    </row>
    <row r="4" spans="1:7">
      <c r="A4" t="s">
        <v>59</v>
      </c>
      <c r="B4" t="s">
        <v>63</v>
      </c>
    </row>
    <row r="5" spans="1:7">
      <c r="A5" t="s">
        <v>60</v>
      </c>
      <c r="B5" t="s">
        <v>64</v>
      </c>
    </row>
    <row r="6" spans="1:7">
      <c r="A6" t="s">
        <v>61</v>
      </c>
      <c r="B6" t="s">
        <v>65</v>
      </c>
    </row>
    <row r="7" spans="1:7">
      <c r="A7" t="s">
        <v>62</v>
      </c>
      <c r="B7" t="s">
        <v>66</v>
      </c>
    </row>
    <row r="10" spans="1:7">
      <c r="A10" t="s">
        <v>31</v>
      </c>
      <c r="B10" t="s">
        <v>32</v>
      </c>
    </row>
    <row r="12" spans="1:7">
      <c r="A12" s="4" t="s">
        <v>0</v>
      </c>
      <c r="B12" s="5" t="s">
        <v>33</v>
      </c>
      <c r="C12" s="5">
        <v>0</v>
      </c>
      <c r="F12" s="5"/>
      <c r="G12" t="s">
        <v>67</v>
      </c>
    </row>
    <row r="13" spans="1:7">
      <c r="A13" s="4" t="s">
        <v>1</v>
      </c>
      <c r="B13" s="5" t="s">
        <v>34</v>
      </c>
      <c r="C13" s="5">
        <v>5</v>
      </c>
      <c r="F13" s="8"/>
      <c r="G13" t="s">
        <v>68</v>
      </c>
    </row>
    <row r="14" spans="1:7">
      <c r="A14" s="4" t="s">
        <v>2</v>
      </c>
      <c r="B14" s="5" t="s">
        <v>35</v>
      </c>
      <c r="C14" s="5">
        <v>6</v>
      </c>
    </row>
    <row r="15" spans="1:7">
      <c r="A15" s="4" t="s">
        <v>3</v>
      </c>
      <c r="B15" s="5" t="s">
        <v>36</v>
      </c>
      <c r="C15" s="5">
        <v>7</v>
      </c>
    </row>
    <row r="16" spans="1:7">
      <c r="A16" s="4" t="s">
        <v>4</v>
      </c>
      <c r="B16" s="5" t="s">
        <v>37</v>
      </c>
      <c r="C16" s="5">
        <v>8</v>
      </c>
    </row>
    <row r="17" spans="1:3">
      <c r="A17" s="2" t="s">
        <v>5</v>
      </c>
      <c r="B17" s="3" t="s">
        <v>38</v>
      </c>
      <c r="C17" s="3">
        <v>15</v>
      </c>
    </row>
    <row r="18" spans="1:3">
      <c r="A18" s="2" t="s">
        <v>6</v>
      </c>
      <c r="B18" s="3" t="s">
        <v>39</v>
      </c>
      <c r="C18" s="3">
        <v>30</v>
      </c>
    </row>
    <row r="19" spans="1:3">
      <c r="A19" s="2" t="s">
        <v>7</v>
      </c>
      <c r="B19" s="3" t="s">
        <v>40</v>
      </c>
      <c r="C19" s="3">
        <v>40</v>
      </c>
    </row>
    <row r="20" spans="1:3">
      <c r="A20" s="2" t="s">
        <v>8</v>
      </c>
      <c r="B20" s="3" t="s">
        <v>41</v>
      </c>
      <c r="C20" s="3">
        <v>41</v>
      </c>
    </row>
    <row r="21" spans="1:3">
      <c r="A21" s="2" t="s">
        <v>9</v>
      </c>
      <c r="B21" s="3" t="s">
        <v>42</v>
      </c>
      <c r="C21" s="3">
        <v>42</v>
      </c>
    </row>
    <row r="22" spans="1:3">
      <c r="A22" s="2" t="s">
        <v>10</v>
      </c>
      <c r="B22" s="3" t="s">
        <v>43</v>
      </c>
      <c r="C22" s="3">
        <v>43</v>
      </c>
    </row>
    <row r="23" spans="1:3">
      <c r="A23" s="2" t="s">
        <v>11</v>
      </c>
      <c r="B23" s="3" t="s">
        <v>44</v>
      </c>
      <c r="C23" s="3">
        <v>50</v>
      </c>
    </row>
    <row r="24" spans="1:3">
      <c r="A24" s="2" t="s">
        <v>12</v>
      </c>
      <c r="B24" s="3" t="s">
        <v>45</v>
      </c>
      <c r="C24" s="3">
        <v>55</v>
      </c>
    </row>
    <row r="25" spans="1:3">
      <c r="A25" s="2" t="s">
        <v>13</v>
      </c>
      <c r="B25" s="3" t="s">
        <v>46</v>
      </c>
      <c r="C25" s="3">
        <v>60</v>
      </c>
    </row>
    <row r="26" spans="1:3">
      <c r="A26" s="7" t="s">
        <v>14</v>
      </c>
      <c r="B26" s="8" t="s">
        <v>47</v>
      </c>
      <c r="C26" s="8">
        <v>6056</v>
      </c>
    </row>
    <row r="27" spans="1:3">
      <c r="A27" s="2" t="s">
        <v>15</v>
      </c>
      <c r="B27" s="3" t="s">
        <v>48</v>
      </c>
      <c r="C27" s="3">
        <v>65</v>
      </c>
    </row>
    <row r="28" spans="1:3">
      <c r="A28" s="2" t="s">
        <v>16</v>
      </c>
      <c r="B28" s="3" t="s">
        <v>49</v>
      </c>
      <c r="C28" s="3">
        <v>70</v>
      </c>
    </row>
    <row r="29" spans="1:3">
      <c r="A29" s="2" t="s">
        <v>17</v>
      </c>
      <c r="B29" s="3" t="s">
        <v>50</v>
      </c>
      <c r="C29" s="3">
        <v>7072</v>
      </c>
    </row>
    <row r="30" spans="1:3">
      <c r="A30" s="2" t="s">
        <v>18</v>
      </c>
      <c r="B30" s="3" t="s">
        <v>51</v>
      </c>
      <c r="C30" s="3">
        <v>80</v>
      </c>
    </row>
    <row r="31" spans="1:3">
      <c r="A31" s="6" t="s">
        <v>19</v>
      </c>
      <c r="B31" s="5" t="s">
        <v>52</v>
      </c>
      <c r="C31" s="5">
        <v>90</v>
      </c>
    </row>
    <row r="32" spans="1:3">
      <c r="A32" s="1" t="s">
        <v>20</v>
      </c>
      <c r="B32" t="s">
        <v>53</v>
      </c>
      <c r="C32">
        <v>9091</v>
      </c>
    </row>
    <row r="33" spans="1:3">
      <c r="A33" s="1" t="s">
        <v>21</v>
      </c>
      <c r="B33" t="s">
        <v>54</v>
      </c>
      <c r="C33">
        <v>9092</v>
      </c>
    </row>
    <row r="34" spans="1:3">
      <c r="A34" s="9" t="s">
        <v>22</v>
      </c>
      <c r="B34" s="8" t="s">
        <v>57</v>
      </c>
      <c r="C34" s="8">
        <v>90921611</v>
      </c>
    </row>
    <row r="35" spans="1:3">
      <c r="A35" s="1" t="s">
        <v>23</v>
      </c>
      <c r="B35" t="s">
        <v>55</v>
      </c>
      <c r="C35">
        <v>9093</v>
      </c>
    </row>
    <row r="36" spans="1:3">
      <c r="A36" s="9" t="s">
        <v>24</v>
      </c>
      <c r="B36" s="8" t="s">
        <v>58</v>
      </c>
      <c r="C36" s="8">
        <v>90931611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Annual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Strickland,Jackson</dc:creator>
  <cp:lastModifiedBy>Nathan S</cp:lastModifiedBy>
  <dcterms:created xsi:type="dcterms:W3CDTF">2024-02-08T22:50:45Z</dcterms:created>
  <dcterms:modified xsi:type="dcterms:W3CDTF">2025-03-25T22:30:57Z</dcterms:modified>
</cp:coreProperties>
</file>