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2.wmf" ContentType="image/x-wmf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efault" sheetId="1" state="visible" r:id="rId2"/>
    <sheet name="Aux" sheetId="2" state="visible" r:id="rId3"/>
  </sheets>
  <definedNames>
    <definedName function="false" hidden="false" name="CustomMenu" vbProcedure="false">Aux!$H$4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<sst xmlns="http://schemas.openxmlformats.org/spreadsheetml/2006/main" count="145" uniqueCount="111">
  <si>
    <t>To promote the social inclusion and protection of people and families</t>
  </si>
  <si>
    <t>Objective O1</t>
  </si>
  <si>
    <t>Contribution towards achieving the objective (individual judgements)</t>
  </si>
  <si>
    <t>Difference of contribution between programmes (individual judgements)</t>
  </si>
  <si>
    <t>Negative</t>
  </si>
  <si>
    <t>Positive</t>
  </si>
  <si>
    <r>
      <t>(</t>
    </r>
    <r>
      <rPr>
        <b val="true"/>
        <sz val="12"/>
        <rFont val="Symbol"/>
        <family val="1"/>
        <charset val="2"/>
      </rPr>
      <t>-</t>
    </r>
    <r>
      <rPr>
        <b val="true"/>
        <sz val="12"/>
        <rFont val="Arial"/>
        <family val="2"/>
        <charset val="1"/>
      </rPr>
      <t>)</t>
    </r>
  </si>
  <si>
    <t>(+)</t>
  </si>
  <si>
    <t> extreme</t>
  </si>
  <si>
    <t> very strong</t>
  </si>
  <si>
    <t> strong</t>
  </si>
  <si>
    <t> moderate</t>
  </si>
  <si>
    <t> weak</t>
  </si>
  <si>
    <t> very weak</t>
  </si>
  <si>
    <t> no</t>
  </si>
  <si>
    <t>Programmes</t>
  </si>
  <si>
    <t>Group judgements</t>
  </si>
  <si>
    <t>Code</t>
  </si>
  <si>
    <t>Name</t>
  </si>
  <si>
    <t>Ref</t>
  </si>
  <si>
    <t>Difference to next</t>
  </si>
  <si>
    <t>upper ref.</t>
  </si>
  <si>
    <t>lower ref.</t>
  </si>
  <si>
    <t>Order</t>
  </si>
  <si>
    <t>Menu Caption</t>
  </si>
  <si>
    <t>OnAction</t>
  </si>
  <si>
    <t>BeginGroup</t>
  </si>
  <si>
    <t>FaceID</t>
  </si>
  <si>
    <t>State</t>
  </si>
  <si>
    <t>Enabled</t>
  </si>
  <si>
    <t>&amp;Group DSS</t>
  </si>
  <si>
    <t>Insert</t>
  </si>
  <si>
    <t>InsertProgramme</t>
  </si>
  <si>
    <t>(-) extreme</t>
  </si>
  <si>
    <t>6</t>
  </si>
  <si>
    <t>Delete</t>
  </si>
  <si>
    <t>DeleteProgramme</t>
  </si>
  <si>
    <t>(-) extreme - very strong</t>
  </si>
  <si>
    <t>5-6</t>
  </si>
  <si>
    <t>Move up</t>
  </si>
  <si>
    <t>SetaParaCima</t>
  </si>
  <si>
    <t>(-) extreme - strong</t>
  </si>
  <si>
    <t>4-6</t>
  </si>
  <si>
    <t>Move down</t>
  </si>
  <si>
    <t>SetaParaBaixo</t>
  </si>
  <si>
    <t>(-) extreme - moderate</t>
  </si>
  <si>
    <t>3-6</t>
  </si>
  <si>
    <t>Sort by code</t>
  </si>
  <si>
    <t>OrdenaPeloIndice</t>
  </si>
  <si>
    <t>(-) extreme - weak</t>
  </si>
  <si>
    <t>2-6</t>
  </si>
  <si>
    <t>Propose ranking</t>
  </si>
  <si>
    <t>OrdenaPeloIndividual</t>
  </si>
  <si>
    <t>(-) extreme - very weak</t>
  </si>
  <si>
    <t>1-6</t>
  </si>
  <si>
    <t>Group ranking</t>
  </si>
  <si>
    <t>OrdenaPeloGrupo</t>
  </si>
  <si>
    <t>(-) very strong</t>
  </si>
  <si>
    <t>5</t>
  </si>
  <si>
    <t>MACBETH</t>
  </si>
  <si>
    <t>CopyMACBETH</t>
  </si>
  <si>
    <t>(-) very strong - strong</t>
  </si>
  <si>
    <t>4-5</t>
  </si>
  <si>
    <t>(-) very strong - moderate</t>
  </si>
  <si>
    <t>3-5</t>
  </si>
  <si>
    <t>(-) very strong - weak</t>
  </si>
  <si>
    <t>2-5</t>
  </si>
  <si>
    <t>(-) very strong - very weak</t>
  </si>
  <si>
    <t>1-5</t>
  </si>
  <si>
    <t>(-) strong</t>
  </si>
  <si>
    <t>4</t>
  </si>
  <si>
    <t>(-) strong - moderate</t>
  </si>
  <si>
    <t>3-4</t>
  </si>
  <si>
    <t>(-) strong - weak</t>
  </si>
  <si>
    <t>2-4</t>
  </si>
  <si>
    <t>(-) strong - very weak</t>
  </si>
  <si>
    <t>1-4</t>
  </si>
  <si>
    <t>(-) moderate</t>
  </si>
  <si>
    <t>3</t>
  </si>
  <si>
    <t>(-) moderate - weak</t>
  </si>
  <si>
    <t>2-3</t>
  </si>
  <si>
    <t>(-) moderate - very weak</t>
  </si>
  <si>
    <t>1-3</t>
  </si>
  <si>
    <t>(-) weak</t>
  </si>
  <si>
    <t>(-) weak - very weak</t>
  </si>
  <si>
    <t>1-2</t>
  </si>
  <si>
    <t>(-) very weak</t>
  </si>
  <si>
    <t>no</t>
  </si>
  <si>
    <t>0</t>
  </si>
  <si>
    <t>very weak</t>
  </si>
  <si>
    <t>very weak - weak</t>
  </si>
  <si>
    <t>very weak - moderate</t>
  </si>
  <si>
    <t>very weak - strong</t>
  </si>
  <si>
    <t>very weak - very strong</t>
  </si>
  <si>
    <t>very weak - extreme</t>
  </si>
  <si>
    <t>weak</t>
  </si>
  <si>
    <t>2</t>
  </si>
  <si>
    <t>weak - moderate</t>
  </si>
  <si>
    <t>weak - strong</t>
  </si>
  <si>
    <t>weak - very strong</t>
  </si>
  <si>
    <t>weak - extreme</t>
  </si>
  <si>
    <t>moderate</t>
  </si>
  <si>
    <t>moderate - strong</t>
  </si>
  <si>
    <t>moderate - very strong</t>
  </si>
  <si>
    <t>moderate - extreme</t>
  </si>
  <si>
    <t>strong</t>
  </si>
  <si>
    <t>strong - very strong</t>
  </si>
  <si>
    <t>strong - extreme</t>
  </si>
  <si>
    <t>very strong</t>
  </si>
  <si>
    <t>very strong - extreme</t>
  </si>
  <si>
    <t>extreme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</si>
</sst>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sz val="11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2"/>
      <name val="Symbol"/>
      <family val="1"/>
      <charset val="2"/>
    </font>
    <font>
      <b val="true"/>
      <sz val="10"/>
      <color rgb="FF000066"/>
      <name val="Arial"/>
      <family val="2"/>
      <charset val="1"/>
    </font>
    <font>
      <b val="true"/>
      <sz val="13"/>
      <name val="Arial"/>
      <family val="2"/>
      <charset val="1"/>
    </font>
    <font>
      <sz val="13"/>
      <name val="Arial"/>
      <family val="2"/>
      <charset val="1"/>
    </font>
    <font>
      <b val="true"/>
      <sz val="14"/>
      <color rgb="FF333399"/>
      <name val="Arial"/>
      <family val="2"/>
      <charset val="1"/>
    </font>
    <font>
      <sz val="11"/>
      <color rgb="FFEAEAEA"/>
      <name val="Arial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EAEAEA"/>
      </patternFill>
    </fill>
    <fill>
      <patternFill patternType="solid">
        <fgColor rgb="FFEAEAEA"/>
        <bgColor rgb="FFD9FFD9"/>
      </patternFill>
    </fill>
    <fill>
      <patternFill patternType="solid">
        <fgColor rgb="FFFF0000"/>
        <bgColor rgb="FFFF2727"/>
      </patternFill>
    </fill>
    <fill>
      <patternFill patternType="solid">
        <fgColor rgb="FFFF2727"/>
        <bgColor rgb="FFFF0000"/>
      </patternFill>
    </fill>
    <fill>
      <patternFill patternType="solid">
        <fgColor rgb="FFFF4F4F"/>
        <bgColor rgb="FFFF7575"/>
      </patternFill>
    </fill>
    <fill>
      <patternFill patternType="solid">
        <fgColor rgb="FFFF7575"/>
        <bgColor rgb="FFFF4F4F"/>
      </patternFill>
    </fill>
    <fill>
      <patternFill patternType="solid">
        <fgColor rgb="FFFF9F9F"/>
        <bgColor rgb="FFFF7575"/>
      </patternFill>
    </fill>
    <fill>
      <patternFill patternType="solid">
        <fgColor rgb="FFFFD5D5"/>
        <bgColor rgb="FFEAEAEA"/>
      </patternFill>
    </fill>
    <fill>
      <patternFill patternType="solid">
        <fgColor rgb="FFD9FFD9"/>
        <bgColor rgb="FFCCFFFF"/>
      </patternFill>
    </fill>
    <fill>
      <patternFill patternType="solid">
        <fgColor rgb="FFA3FFA3"/>
        <bgColor rgb="FF79FF79"/>
      </patternFill>
    </fill>
    <fill>
      <patternFill patternType="solid">
        <fgColor rgb="FF79FF79"/>
        <bgColor rgb="FFA3FFA3"/>
      </patternFill>
    </fill>
    <fill>
      <patternFill patternType="solid">
        <fgColor rgb="FF49FF49"/>
        <bgColor rgb="FF27FF27"/>
      </patternFill>
    </fill>
    <fill>
      <patternFill patternType="solid">
        <fgColor rgb="FF27FF27"/>
        <bgColor rgb="FF49FF49"/>
      </patternFill>
    </fill>
    <fill>
      <patternFill patternType="solid">
        <fgColor rgb="FF00FF00"/>
        <bgColor rgb="FF27FF27"/>
      </patternFill>
    </fill>
  </fills>
  <borders count="25">
    <border diagonalUp="false" diagonalDown="false">
      <left/>
      <right/>
      <top/>
      <bottom/>
      <diagonal/>
    </border>
    <border diagonalUp="false" diagonalDown="false">
      <left style="thin">
        <color rgb="FFEAEAEA"/>
      </left>
      <right style="thin">
        <color rgb="FFEAEAEA"/>
      </right>
      <top style="thin">
        <color rgb="FFEAEAEA"/>
      </top>
      <bottom/>
      <diagonal/>
    </border>
    <border diagonalUp="false" diagonalDown="false">
      <left style="thin">
        <color rgb="FFEAEAEA"/>
      </left>
      <right/>
      <top/>
      <bottom/>
      <diagonal/>
    </border>
    <border diagonalUp="false" diagonalDown="false">
      <left/>
      <right style="thin">
        <color rgb="FFEAEAEA"/>
      </right>
      <top/>
      <bottom/>
      <diagonal/>
    </border>
    <border diagonalUp="false" diagonalDown="false">
      <left style="thin">
        <color rgb="FFEAEAEA"/>
      </left>
      <right/>
      <top/>
      <bottom style="thin">
        <color rgb="FFEAEAEA"/>
      </bottom>
      <diagonal/>
    </border>
    <border diagonalUp="false" diagonalDown="false">
      <left/>
      <right/>
      <top/>
      <bottom style="thin">
        <color rgb="FFEAEAEA"/>
      </bottom>
      <diagonal/>
    </border>
    <border diagonalUp="false" diagonalDown="false">
      <left/>
      <right style="thin">
        <color rgb="FFEAEAEA"/>
      </right>
      <top/>
      <bottom style="thin">
        <color rgb="FFEAEAEA"/>
      </bottom>
      <diagonal/>
    </border>
    <border diagonalUp="false" diagonalDown="false">
      <left style="thin">
        <color rgb="FFEAEAEA"/>
      </left>
      <right style="thin">
        <color rgb="FFEAEAEA"/>
      </right>
      <top style="thin">
        <color rgb="FFEAEAEA"/>
      </top>
      <bottom style="thin">
        <color rgb="FFEAEAEA"/>
      </bottom>
      <diagonal/>
    </border>
    <border diagonalUp="false" diagonalDown="false">
      <left style="thin">
        <color rgb="FFEAEAEA"/>
      </left>
      <right/>
      <top style="thin">
        <color rgb="FFEAEAEA"/>
      </top>
      <bottom style="thin">
        <color rgb="FFEAEAEA"/>
      </bottom>
      <diagonal/>
    </border>
    <border diagonalUp="false" diagonalDown="false">
      <left/>
      <right/>
      <top style="thin">
        <color rgb="FFEAEAEA"/>
      </top>
      <bottom style="thin">
        <color rgb="FFEAEAEA"/>
      </bottom>
      <diagonal/>
    </border>
    <border diagonalUp="false" diagonalDown="false">
      <left/>
      <right style="thin">
        <color rgb="FFEAEAEA"/>
      </right>
      <top style="thin">
        <color rgb="FFEAEAEA"/>
      </top>
      <bottom style="thin">
        <color rgb="FFEAEAEA"/>
      </bottom>
      <diagonal/>
    </border>
    <border diagonalUp="false" diagonalDown="false">
      <left/>
      <right style="thin">
        <color rgb="FF969696"/>
      </right>
      <top/>
      <bottom/>
      <diagonal/>
    </border>
    <border diagonalUp="false" diagonalDown="false"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 diagonalUp="false" diagonalDown="false">
      <left style="thin">
        <color rgb="FF969696"/>
      </left>
      <right style="thin">
        <color rgb="FF969696"/>
      </right>
      <top/>
      <bottom/>
      <diagonal/>
    </border>
    <border diagonalUp="false" diagonalDown="false">
      <left style="thin">
        <color rgb="FF969696"/>
      </left>
      <right/>
      <top/>
      <bottom/>
      <diagonal/>
    </border>
    <border diagonalUp="false" diagonalDown="false">
      <left style="thin">
        <color rgb="FF969696"/>
      </left>
      <right/>
      <top/>
      <bottom style="thin">
        <color rgb="FF969696"/>
      </bottom>
      <diagonal/>
    </border>
    <border diagonalUp="false" diagonalDown="false">
      <left/>
      <right/>
      <top/>
      <bottom style="thin">
        <color rgb="FF969696"/>
      </bottom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7" fillId="2" borderId="0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3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4" borderId="7" xfId="0" applyFont="true" applyBorder="true" applyAlignment="true" applyProtection="true">
      <alignment horizontal="center" vertical="bottom" textRotation="90" wrapText="false" indent="0" shrinkToFit="false"/>
      <protection locked="false" hidden="false"/>
    </xf>
    <xf numFmtId="164" fontId="11" fillId="5" borderId="7" xfId="0" applyFont="true" applyBorder="true" applyAlignment="true" applyProtection="true">
      <alignment horizontal="center" vertical="bottom" textRotation="90" wrapText="false" indent="0" shrinkToFit="false"/>
      <protection locked="false" hidden="false"/>
    </xf>
    <xf numFmtId="164" fontId="11" fillId="6" borderId="7" xfId="0" applyFont="true" applyBorder="true" applyAlignment="true" applyProtection="true">
      <alignment horizontal="center" vertical="bottom" textRotation="90" wrapText="false" indent="0" shrinkToFit="false"/>
      <protection locked="false" hidden="false"/>
    </xf>
    <xf numFmtId="164" fontId="11" fillId="7" borderId="7" xfId="0" applyFont="true" applyBorder="true" applyAlignment="true" applyProtection="true">
      <alignment horizontal="center" vertical="bottom" textRotation="90" wrapText="false" indent="0" shrinkToFit="false"/>
      <protection locked="false" hidden="false"/>
    </xf>
    <xf numFmtId="164" fontId="11" fillId="8" borderId="7" xfId="0" applyFont="true" applyBorder="true" applyAlignment="true" applyProtection="true">
      <alignment horizontal="center" vertical="bottom" textRotation="90" wrapText="false" indent="0" shrinkToFit="false"/>
      <protection locked="false" hidden="false"/>
    </xf>
    <xf numFmtId="164" fontId="11" fillId="9" borderId="7" xfId="0" applyFont="true" applyBorder="true" applyAlignment="true" applyProtection="true">
      <alignment horizontal="center" vertical="bottom" textRotation="90" wrapText="false" indent="0" shrinkToFit="false"/>
      <protection locked="false" hidden="false"/>
    </xf>
    <xf numFmtId="164" fontId="11" fillId="2" borderId="7" xfId="0" applyFont="true" applyBorder="true" applyAlignment="true" applyProtection="true">
      <alignment horizontal="center" vertical="bottom" textRotation="90" wrapText="false" indent="0" shrinkToFit="false"/>
      <protection locked="false" hidden="false"/>
    </xf>
    <xf numFmtId="164" fontId="11" fillId="10" borderId="7" xfId="0" applyFont="true" applyBorder="true" applyAlignment="true" applyProtection="true">
      <alignment horizontal="center" vertical="bottom" textRotation="90" wrapText="false" indent="0" shrinkToFit="false"/>
      <protection locked="false" hidden="false"/>
    </xf>
    <xf numFmtId="164" fontId="11" fillId="11" borderId="7" xfId="0" applyFont="true" applyBorder="true" applyAlignment="true" applyProtection="true">
      <alignment horizontal="center" vertical="bottom" textRotation="90" wrapText="false" indent="0" shrinkToFit="false"/>
      <protection locked="false" hidden="false"/>
    </xf>
    <xf numFmtId="164" fontId="11" fillId="12" borderId="7" xfId="0" applyFont="true" applyBorder="true" applyAlignment="true" applyProtection="true">
      <alignment horizontal="center" vertical="bottom" textRotation="90" wrapText="false" indent="0" shrinkToFit="false"/>
      <protection locked="false" hidden="false"/>
    </xf>
    <xf numFmtId="164" fontId="11" fillId="13" borderId="7" xfId="0" applyFont="true" applyBorder="true" applyAlignment="true" applyProtection="true">
      <alignment horizontal="center" vertical="bottom" textRotation="90" wrapText="false" indent="0" shrinkToFit="false"/>
      <protection locked="false" hidden="false"/>
    </xf>
    <xf numFmtId="164" fontId="11" fillId="14" borderId="7" xfId="0" applyFont="true" applyBorder="true" applyAlignment="true" applyProtection="true">
      <alignment horizontal="center" vertical="bottom" textRotation="90" wrapText="false" indent="0" shrinkToFit="false"/>
      <protection locked="false" hidden="false"/>
    </xf>
    <xf numFmtId="164" fontId="11" fillId="15" borderId="7" xfId="0" applyFont="true" applyBorder="true" applyAlignment="true" applyProtection="true">
      <alignment horizontal="center" vertical="bottom" textRotation="90" wrapText="false" indent="0" shrinkToFit="false"/>
      <protection locked="false" hidden="false"/>
    </xf>
    <xf numFmtId="164" fontId="11" fillId="12" borderId="7" xfId="0" applyFont="true" applyBorder="true" applyAlignment="true" applyProtection="true">
      <alignment horizontal="center" vertical="bottom" textRotation="90" wrapText="false" indent="0" shrinkToFit="false"/>
      <protection locked="true" hidden="tru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5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2" fillId="2" borderId="1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2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2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3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2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3" borderId="1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27FF27"/>
      <rgbColor rgb="FF800000"/>
      <rgbColor rgb="FF008000"/>
      <rgbColor rgb="FF000066"/>
      <rgbColor rgb="FF808000"/>
      <rgbColor rgb="FF800080"/>
      <rgbColor rgb="FF008080"/>
      <rgbColor rgb="FFC0C0C0"/>
      <rgbColor rgb="FF808080"/>
      <rgbColor rgb="FF9999FF"/>
      <rgbColor rgb="FF993366"/>
      <rgbColor rgb="FFEAEAEA"/>
      <rgbColor rgb="FFA3FFA3"/>
      <rgbColor rgb="FF660066"/>
      <rgbColor rgb="FFFF7575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FFD9"/>
      <rgbColor rgb="FFFFFF99"/>
      <rgbColor rgb="FF99CCFF"/>
      <rgbColor rgb="FFFF9F9F"/>
      <rgbColor rgb="FFCC99FF"/>
      <rgbColor rgb="FFFFD5D5"/>
      <rgbColor rgb="FF3366FF"/>
      <rgbColor rgb="FF49FF49"/>
      <rgbColor rgb="FF79FF79"/>
      <rgbColor rgb="FFFFCC00"/>
      <rgbColor rgb="FFFF9900"/>
      <rgbColor rgb="FFFF4F4F"/>
      <rgbColor rgb="FF666699"/>
      <rgbColor rgb="FF969696"/>
      <rgbColor rgb="FF003366"/>
      <rgbColor rgb="FF339966"/>
      <rgbColor rgb="FF003300"/>
      <rgbColor rgb="FF333300"/>
      <rgbColor rgb="FFFF2727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22</xdr:col>
      <xdr:colOff>1424160</xdr:colOff>
      <xdr:row>7</xdr:row>
      <xdr:rowOff>77760</xdr:rowOff>
    </xdr:from>
    <xdr:to>
      <xdr:col>23</xdr:col>
      <xdr:colOff>604080</xdr:colOff>
      <xdr:row>9</xdr:row>
      <xdr:rowOff>57600</xdr:rowOff>
    </xdr:to>
    <xdr:pic>
      <xdr:nvPicPr>
        <xdr:cNvPr id="0" name="Picture 538" descr=""/>
        <xdr:cNvPicPr/>
      </xdr:nvPicPr>
      <xdr:blipFill>
        <a:blip r:embed="rId1"/>
        <a:srcRect l="66126" t="0" r="22176" b="63379"/>
        <a:stretch/>
      </xdr:blipFill>
      <xdr:spPr>
        <a:xfrm>
          <a:off x="9666360" y="934920"/>
          <a:ext cx="1034640" cy="227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13</xdr:col>
      <xdr:colOff>16560</xdr:colOff>
      <xdr:row>6</xdr:row>
      <xdr:rowOff>77760</xdr:rowOff>
    </xdr:from>
    <xdr:to>
      <xdr:col>18</xdr:col>
      <xdr:colOff>117720</xdr:colOff>
      <xdr:row>6</xdr:row>
      <xdr:rowOff>78120</xdr:rowOff>
    </xdr:to>
    <xdr:sp>
      <xdr:nvSpPr>
        <xdr:cNvPr id="1" name="CustomShape 1"/>
        <xdr:cNvSpPr/>
      </xdr:nvSpPr>
      <xdr:spPr>
        <a:xfrm>
          <a:off x="6174000" y="734760"/>
          <a:ext cx="1612440" cy="360"/>
        </a:xfrm>
        <a:prstGeom prst="straightConnector1">
          <a:avLst/>
        </a:prstGeom>
        <a:noFill/>
        <a:ln w="31680">
          <a:solidFill>
            <a:srgbClr val="ffff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44280</xdr:colOff>
      <xdr:row>6</xdr:row>
      <xdr:rowOff>87480</xdr:rowOff>
    </xdr:from>
    <xdr:to>
      <xdr:col>12</xdr:col>
      <xdr:colOff>116640</xdr:colOff>
      <xdr:row>6</xdr:row>
      <xdr:rowOff>87840</xdr:rowOff>
    </xdr:to>
    <xdr:sp>
      <xdr:nvSpPr>
        <xdr:cNvPr id="2" name="CustomShape 1"/>
        <xdr:cNvSpPr/>
      </xdr:nvSpPr>
      <xdr:spPr>
        <a:xfrm flipH="1">
          <a:off x="4388040" y="744480"/>
          <a:ext cx="1583640" cy="360"/>
        </a:xfrm>
        <a:prstGeom prst="straightConnector1">
          <a:avLst/>
        </a:prstGeom>
        <a:noFill/>
        <a:ln w="31680">
          <a:solidFill>
            <a:srgbClr val="ffff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7560</xdr:colOff>
      <xdr:row>6</xdr:row>
      <xdr:rowOff>68400</xdr:rowOff>
    </xdr:from>
    <xdr:to>
      <xdr:col>33</xdr:col>
      <xdr:colOff>108360</xdr:colOff>
      <xdr:row>6</xdr:row>
      <xdr:rowOff>68760</xdr:rowOff>
    </xdr:to>
    <xdr:sp>
      <xdr:nvSpPr>
        <xdr:cNvPr id="3" name="CustomShape 1"/>
        <xdr:cNvSpPr/>
      </xdr:nvSpPr>
      <xdr:spPr>
        <a:xfrm>
          <a:off x="12330720" y="725400"/>
          <a:ext cx="1612080" cy="360"/>
        </a:xfrm>
        <a:prstGeom prst="straightConnector1">
          <a:avLst/>
        </a:prstGeom>
        <a:noFill/>
        <a:ln w="31680">
          <a:solidFill>
            <a:srgbClr val="ffff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67"/>
  <sheetViews>
    <sheetView windowProtection="true" showFormulas="false" showGridLines="fals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5" ySplit="14" topLeftCell="F15" activePane="bottomRight" state="frozen"/>
      <selection pane="topLeft" activeCell="A1" activeCellId="0" sqref="A1"/>
      <selection pane="topRight" activeCell="F1" activeCellId="0" sqref="F1"/>
      <selection pane="bottomLeft" activeCell="A15" activeCellId="0" sqref="A15"/>
      <selection pane="bottomRight" activeCell="C66" activeCellId="0" sqref="C66"/>
    </sheetView>
  </sheetViews>
  <sheetFormatPr defaultRowHeight="14.25"/>
  <cols>
    <col collapsed="false" hidden="false" max="1" min="1" style="1" width="0.709183673469388"/>
    <col collapsed="false" hidden="false" max="2" min="2" style="0" width="9.14285714285714"/>
    <col collapsed="false" hidden="false" max="3" min="3" style="0" width="40.5714285714286"/>
    <col collapsed="false" hidden="false" max="4" min="4" style="0" width="0.142857142857143"/>
    <col collapsed="false" hidden="false" max="5" min="5" style="2" width="6.00510204081633"/>
    <col collapsed="false" hidden="false" max="6" min="6" style="0" width="0.709183673469388"/>
    <col collapsed="false" hidden="false" max="19" min="7" style="0" width="4.28571428571429"/>
    <col collapsed="false" hidden="false" max="21" min="20" style="3" width="0.566326530612245"/>
    <col collapsed="false" hidden="false" max="22" min="22" style="0" width="2.70918367346939"/>
    <col collapsed="false" hidden="false" max="23" min="23" style="4" width="26.2857142857143"/>
    <col collapsed="false" hidden="false" max="24" min="24" style="4" width="23.5714285714286"/>
    <col collapsed="false" hidden="false" max="25" min="25" style="5" width="2.70918367346939"/>
    <col collapsed="false" hidden="false" max="26" min="26" style="3" width="0.423469387755102"/>
    <col collapsed="false" hidden="false" max="27" min="27" style="3" width="0.566326530612245"/>
    <col collapsed="false" hidden="false" max="34" min="28" style="0" width="4.28571428571429"/>
    <col collapsed="false" hidden="false" max="1025" min="35" style="0" width="9.14285714285714"/>
  </cols>
  <sheetData>
    <row r="1" customFormat="false" ht="2.25" hidden="false" customHeight="true" outlineLevel="0" collapsed="false">
      <c r="A1" s="0"/>
      <c r="E1" s="0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0"/>
      <c r="U1" s="0"/>
      <c r="V1" s="6"/>
      <c r="W1" s="0"/>
      <c r="X1" s="0"/>
      <c r="Y1" s="0"/>
      <c r="Z1" s="0"/>
      <c r="AA1" s="0"/>
      <c r="AB1" s="6"/>
      <c r="AC1" s="6"/>
      <c r="AD1" s="6"/>
      <c r="AE1" s="6"/>
      <c r="AF1" s="6"/>
      <c r="AG1" s="6"/>
      <c r="AH1" s="6"/>
    </row>
    <row r="2" customFormat="false" ht="13.5" hidden="true" customHeight="true" outlineLevel="0" collapsed="false">
      <c r="A2" s="0"/>
      <c r="B2" s="7"/>
      <c r="C2" s="8"/>
      <c r="D2" s="9"/>
      <c r="E2" s="8"/>
      <c r="F2" s="10"/>
      <c r="G2" s="11" t="s">
        <v>0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</row>
    <row r="3" customFormat="false" ht="14.1" hidden="true" customHeight="true" outlineLevel="0" collapsed="false">
      <c r="A3" s="0"/>
      <c r="B3" s="7"/>
      <c r="C3" s="8"/>
      <c r="D3" s="9"/>
      <c r="E3" s="8"/>
      <c r="F3" s="10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</row>
    <row r="4" customFormat="false" ht="15" hidden="false" customHeight="true" outlineLevel="0" collapsed="false">
      <c r="A4" s="0"/>
      <c r="B4" s="12" t="s">
        <v>1</v>
      </c>
      <c r="C4" s="12"/>
      <c r="D4" s="12"/>
      <c r="E4" s="12"/>
      <c r="G4" s="13" t="s">
        <v>2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0"/>
      <c r="U4" s="0"/>
      <c r="V4" s="14"/>
      <c r="W4" s="14"/>
      <c r="X4" s="14"/>
      <c r="Y4" s="14"/>
      <c r="Z4" s="0"/>
      <c r="AA4" s="0"/>
      <c r="AB4" s="15" t="s">
        <v>3</v>
      </c>
      <c r="AC4" s="15"/>
      <c r="AD4" s="15"/>
      <c r="AE4" s="15"/>
      <c r="AF4" s="15"/>
      <c r="AG4" s="15"/>
      <c r="AH4" s="15"/>
    </row>
    <row r="5" customFormat="false" ht="15" hidden="false" customHeight="true" outlineLevel="0" collapsed="false">
      <c r="A5" s="0"/>
      <c r="B5" s="12"/>
      <c r="C5" s="12"/>
      <c r="D5" s="12"/>
      <c r="E5" s="12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0"/>
      <c r="U5" s="0"/>
      <c r="V5" s="16"/>
      <c r="W5" s="17"/>
      <c r="X5" s="17"/>
      <c r="Y5" s="18"/>
      <c r="Z5" s="0"/>
      <c r="AA5" s="0"/>
      <c r="AB5" s="15"/>
      <c r="AC5" s="15"/>
      <c r="AD5" s="15"/>
      <c r="AE5" s="15"/>
      <c r="AF5" s="15"/>
      <c r="AG5" s="15"/>
      <c r="AH5" s="15"/>
    </row>
    <row r="6" customFormat="false" ht="19.5" hidden="false" customHeight="true" outlineLevel="0" collapsed="false">
      <c r="A6" s="0"/>
      <c r="B6" s="19" t="s">
        <v>0</v>
      </c>
      <c r="C6" s="19"/>
      <c r="D6" s="19"/>
      <c r="E6" s="19"/>
      <c r="G6" s="20" t="s">
        <v>4</v>
      </c>
      <c r="H6" s="20"/>
      <c r="I6" s="20"/>
      <c r="J6" s="20"/>
      <c r="K6" s="20"/>
      <c r="L6" s="20"/>
      <c r="M6" s="21"/>
      <c r="N6" s="22" t="s">
        <v>5</v>
      </c>
      <c r="O6" s="22"/>
      <c r="P6" s="22"/>
      <c r="Q6" s="22"/>
      <c r="R6" s="22"/>
      <c r="S6" s="22"/>
      <c r="T6" s="0"/>
      <c r="U6" s="0"/>
      <c r="V6" s="16"/>
      <c r="W6" s="17"/>
      <c r="X6" s="17"/>
      <c r="Y6" s="18"/>
      <c r="Z6" s="0"/>
      <c r="AA6" s="0"/>
      <c r="AB6" s="15"/>
      <c r="AC6" s="15"/>
      <c r="AD6" s="15"/>
      <c r="AE6" s="15"/>
      <c r="AF6" s="15"/>
      <c r="AG6" s="15"/>
      <c r="AH6" s="15"/>
    </row>
    <row r="7" s="36" customFormat="true" ht="15.75" hidden="false" customHeight="true" outlineLevel="0" collapsed="false">
      <c r="A7" s="23"/>
      <c r="B7" s="19"/>
      <c r="C7" s="19"/>
      <c r="D7" s="19"/>
      <c r="E7" s="19"/>
      <c r="F7" s="24"/>
      <c r="G7" s="25" t="s">
        <v>6</v>
      </c>
      <c r="H7" s="26"/>
      <c r="I7" s="26"/>
      <c r="J7" s="26"/>
      <c r="K7" s="26"/>
      <c r="L7" s="26"/>
      <c r="M7" s="27" t="n">
        <v>0</v>
      </c>
      <c r="N7" s="26"/>
      <c r="O7" s="26"/>
      <c r="P7" s="26"/>
      <c r="Q7" s="26"/>
      <c r="R7" s="26"/>
      <c r="S7" s="28" t="s">
        <v>7</v>
      </c>
      <c r="T7" s="29"/>
      <c r="U7" s="29"/>
      <c r="V7" s="30"/>
      <c r="W7" s="31"/>
      <c r="X7" s="31"/>
      <c r="Y7" s="32"/>
      <c r="Z7" s="33"/>
      <c r="AA7" s="29"/>
      <c r="AB7" s="34" t="n">
        <v>0</v>
      </c>
      <c r="AC7" s="35"/>
      <c r="AD7" s="35"/>
      <c r="AE7" s="35"/>
      <c r="AF7" s="35"/>
      <c r="AG7" s="35"/>
      <c r="AH7" s="28" t="s">
        <v>7</v>
      </c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</row>
    <row r="8" customFormat="false" ht="9.75" hidden="false" customHeight="true" outlineLevel="0" collapsed="false">
      <c r="A8" s="0"/>
      <c r="B8" s="19"/>
      <c r="C8" s="19"/>
      <c r="D8" s="19"/>
      <c r="E8" s="19"/>
      <c r="G8" s="37" t="s">
        <v>8</v>
      </c>
      <c r="H8" s="38" t="s">
        <v>9</v>
      </c>
      <c r="I8" s="39" t="s">
        <v>10</v>
      </c>
      <c r="J8" s="40" t="s">
        <v>11</v>
      </c>
      <c r="K8" s="41" t="s">
        <v>12</v>
      </c>
      <c r="L8" s="42" t="s">
        <v>13</v>
      </c>
      <c r="M8" s="43" t="s">
        <v>14</v>
      </c>
      <c r="N8" s="44" t="s">
        <v>13</v>
      </c>
      <c r="O8" s="45" t="s">
        <v>12</v>
      </c>
      <c r="P8" s="46" t="s">
        <v>11</v>
      </c>
      <c r="Q8" s="47" t="s">
        <v>10</v>
      </c>
      <c r="R8" s="48" t="s">
        <v>9</v>
      </c>
      <c r="S8" s="49" t="s">
        <v>8</v>
      </c>
      <c r="T8" s="0"/>
      <c r="U8" s="0"/>
      <c r="V8" s="16"/>
      <c r="W8" s="17"/>
      <c r="X8" s="17"/>
      <c r="Y8" s="18"/>
      <c r="Z8" s="0"/>
      <c r="AA8" s="0"/>
      <c r="AB8" s="43" t="s">
        <v>14</v>
      </c>
      <c r="AC8" s="44" t="s">
        <v>13</v>
      </c>
      <c r="AD8" s="45" t="s">
        <v>12</v>
      </c>
      <c r="AE8" s="50" t="s">
        <v>11</v>
      </c>
      <c r="AF8" s="47" t="s">
        <v>10</v>
      </c>
      <c r="AG8" s="48" t="s">
        <v>9</v>
      </c>
      <c r="AH8" s="49" t="s">
        <v>8</v>
      </c>
    </row>
    <row r="9" customFormat="false" ht="9.75" hidden="false" customHeight="true" outlineLevel="0" collapsed="false">
      <c r="A9" s="0"/>
      <c r="B9" s="19"/>
      <c r="C9" s="19"/>
      <c r="D9" s="19"/>
      <c r="E9" s="19"/>
      <c r="G9" s="37"/>
      <c r="H9" s="38"/>
      <c r="I9" s="39"/>
      <c r="J9" s="40"/>
      <c r="K9" s="41"/>
      <c r="L9" s="42"/>
      <c r="M9" s="43"/>
      <c r="N9" s="44"/>
      <c r="O9" s="45"/>
      <c r="P9" s="46"/>
      <c r="Q9" s="47"/>
      <c r="R9" s="48"/>
      <c r="S9" s="49"/>
      <c r="T9" s="0"/>
      <c r="U9" s="0"/>
      <c r="V9" s="16"/>
      <c r="W9" s="17"/>
      <c r="X9" s="17"/>
      <c r="Y9" s="18"/>
      <c r="Z9" s="0"/>
      <c r="AA9" s="0"/>
      <c r="AB9" s="43"/>
      <c r="AC9" s="44"/>
      <c r="AD9" s="45"/>
      <c r="AE9" s="50"/>
      <c r="AF9" s="47"/>
      <c r="AG9" s="48"/>
      <c r="AH9" s="49"/>
    </row>
    <row r="10" customFormat="false" ht="12.75" hidden="false" customHeight="true" outlineLevel="0" collapsed="false">
      <c r="A10" s="0"/>
      <c r="B10" s="19"/>
      <c r="C10" s="19"/>
      <c r="D10" s="19"/>
      <c r="E10" s="19"/>
      <c r="G10" s="37"/>
      <c r="H10" s="38"/>
      <c r="I10" s="39"/>
      <c r="J10" s="40"/>
      <c r="K10" s="41"/>
      <c r="L10" s="42"/>
      <c r="M10" s="43"/>
      <c r="N10" s="44"/>
      <c r="O10" s="45"/>
      <c r="P10" s="46"/>
      <c r="Q10" s="47"/>
      <c r="R10" s="48"/>
      <c r="S10" s="49"/>
      <c r="T10" s="0"/>
      <c r="U10" s="0"/>
      <c r="V10" s="16"/>
      <c r="W10" s="17"/>
      <c r="X10" s="17"/>
      <c r="Y10" s="18"/>
      <c r="Z10" s="0"/>
      <c r="AA10" s="0"/>
      <c r="AB10" s="43"/>
      <c r="AC10" s="44"/>
      <c r="AD10" s="45"/>
      <c r="AE10" s="50"/>
      <c r="AF10" s="47"/>
      <c r="AG10" s="48"/>
      <c r="AH10" s="49"/>
    </row>
    <row r="11" customFormat="false" ht="12" hidden="false" customHeight="true" outlineLevel="0" collapsed="false">
      <c r="A11" s="0"/>
      <c r="B11" s="19"/>
      <c r="C11" s="19"/>
      <c r="D11" s="19"/>
      <c r="E11" s="19"/>
      <c r="G11" s="37"/>
      <c r="H11" s="38"/>
      <c r="I11" s="39"/>
      <c r="J11" s="40"/>
      <c r="K11" s="41"/>
      <c r="L11" s="42"/>
      <c r="M11" s="43"/>
      <c r="N11" s="44"/>
      <c r="O11" s="45"/>
      <c r="P11" s="46"/>
      <c r="Q11" s="47"/>
      <c r="R11" s="48"/>
      <c r="S11" s="49"/>
      <c r="T11" s="0"/>
      <c r="U11" s="0"/>
      <c r="V11" s="6"/>
      <c r="W11" s="0"/>
      <c r="X11" s="0"/>
      <c r="Y11" s="0"/>
      <c r="Z11" s="0"/>
      <c r="AA11" s="0"/>
      <c r="AB11" s="43"/>
      <c r="AC11" s="44"/>
      <c r="AD11" s="45"/>
      <c r="AE11" s="50"/>
      <c r="AF11" s="47"/>
      <c r="AG11" s="48"/>
      <c r="AH11" s="49"/>
    </row>
    <row r="12" s="58" customFormat="true" ht="18" hidden="false" customHeight="true" outlineLevel="0" collapsed="false">
      <c r="A12" s="51"/>
      <c r="B12" s="52"/>
      <c r="C12" s="53" t="s">
        <v>15</v>
      </c>
      <c r="D12" s="52"/>
      <c r="E12" s="52"/>
      <c r="F12" s="54"/>
      <c r="G12" s="37"/>
      <c r="H12" s="38"/>
      <c r="I12" s="39"/>
      <c r="J12" s="40"/>
      <c r="K12" s="41"/>
      <c r="L12" s="42"/>
      <c r="M12" s="43"/>
      <c r="N12" s="44"/>
      <c r="O12" s="45"/>
      <c r="P12" s="46"/>
      <c r="Q12" s="47"/>
      <c r="R12" s="48"/>
      <c r="S12" s="49"/>
      <c r="T12" s="55"/>
      <c r="U12" s="55"/>
      <c r="V12" s="56" t="s">
        <v>16</v>
      </c>
      <c r="W12" s="56"/>
      <c r="X12" s="56"/>
      <c r="Y12" s="56"/>
      <c r="Z12" s="57"/>
      <c r="AA12" s="55"/>
      <c r="AB12" s="43"/>
      <c r="AC12" s="44"/>
      <c r="AD12" s="45"/>
      <c r="AE12" s="50"/>
      <c r="AF12" s="47"/>
      <c r="AG12" s="48"/>
      <c r="AH12" s="49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</row>
    <row r="13" customFormat="false" ht="15" hidden="false" customHeight="true" outlineLevel="0" collapsed="false">
      <c r="A13" s="0"/>
      <c r="B13" s="59" t="s">
        <v>17</v>
      </c>
      <c r="C13" s="60" t="s">
        <v>18</v>
      </c>
      <c r="D13" s="61"/>
      <c r="E13" s="62" t="s">
        <v>19</v>
      </c>
      <c r="G13" s="37"/>
      <c r="H13" s="38"/>
      <c r="I13" s="39"/>
      <c r="J13" s="40"/>
      <c r="K13" s="41"/>
      <c r="L13" s="42"/>
      <c r="M13" s="43"/>
      <c r="N13" s="44"/>
      <c r="O13" s="45"/>
      <c r="P13" s="46"/>
      <c r="Q13" s="47"/>
      <c r="R13" s="48"/>
      <c r="S13" s="49"/>
      <c r="T13" s="0"/>
      <c r="U13" s="0"/>
      <c r="V13" s="63" t="str">
        <f aca="true">IF(ISNA(CONCATENATE("Difference to ",OFFSET(INDIRECT(ADDRESS(MATCH("lower ref.",E:E,0),4)),0,-1))),"lower ref.?",CONCATENATE("Difference to ",OFFSET(INDIRECT(ADDRESS(MATCH("lower ref.",E:E,0),4)),0,-1)))</f>
        <v>lower ref.?</v>
      </c>
      <c r="W13" s="63"/>
      <c r="X13" s="64" t="s">
        <v>20</v>
      </c>
      <c r="Y13" s="64"/>
      <c r="Z13" s="0"/>
      <c r="AA13" s="0"/>
      <c r="AB13" s="43"/>
      <c r="AC13" s="44"/>
      <c r="AD13" s="45"/>
      <c r="AE13" s="50"/>
      <c r="AF13" s="47"/>
      <c r="AG13" s="48"/>
      <c r="AH13" s="49"/>
    </row>
    <row r="14" customFormat="false" ht="15" hidden="false" customHeight="true" outlineLevel="0" collapsed="false">
      <c r="A14" s="0"/>
      <c r="B14" s="59"/>
      <c r="C14" s="60"/>
      <c r="D14" s="61"/>
      <c r="E14" s="62"/>
      <c r="G14" s="37"/>
      <c r="H14" s="38"/>
      <c r="I14" s="39"/>
      <c r="J14" s="40"/>
      <c r="K14" s="41"/>
      <c r="L14" s="42"/>
      <c r="M14" s="43"/>
      <c r="N14" s="44"/>
      <c r="O14" s="45"/>
      <c r="P14" s="46"/>
      <c r="Q14" s="47"/>
      <c r="R14" s="48"/>
      <c r="S14" s="49"/>
      <c r="T14" s="0"/>
      <c r="U14" s="0"/>
      <c r="V14" s="63"/>
      <c r="W14" s="63"/>
      <c r="X14" s="64"/>
      <c r="Y14" s="64"/>
      <c r="Z14" s="0"/>
      <c r="AA14" s="0"/>
      <c r="AB14" s="43"/>
      <c r="AC14" s="44"/>
      <c r="AD14" s="45"/>
      <c r="AE14" s="50"/>
      <c r="AF14" s="47"/>
      <c r="AG14" s="48"/>
      <c r="AH14" s="49"/>
    </row>
    <row r="15" customFormat="false" ht="3" hidden="false" customHeight="true" outlineLevel="0" collapsed="false">
      <c r="A15" s="0"/>
      <c r="E15" s="0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0"/>
      <c r="U15" s="0"/>
      <c r="V15" s="6"/>
      <c r="W15" s="0"/>
      <c r="X15" s="0"/>
      <c r="Y15" s="0"/>
      <c r="Z15" s="0"/>
      <c r="AA15" s="0"/>
      <c r="AB15" s="6"/>
      <c r="AC15" s="6"/>
      <c r="AD15" s="6"/>
      <c r="AE15" s="6"/>
      <c r="AF15" s="6"/>
      <c r="AG15" s="6"/>
      <c r="AH15" s="6"/>
    </row>
    <row r="16" s="6" customFormat="true" ht="15" hidden="false" customHeight="true" outlineLevel="0" collapsed="false">
      <c r="A16" s="65" t="n">
        <f aca="false">10000*S16+3000*R16+1000*Q16+200*P16+10*O16+N16-L16-10*K16-200*J16-1000*I16-3000*H16-10000*G16</f>
        <v>0</v>
      </c>
      <c r="B16" s="66"/>
      <c r="C16" s="67"/>
      <c r="D16" s="68"/>
      <c r="E16" s="69"/>
      <c r="F16" s="70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2"/>
      <c r="U16" s="65"/>
      <c r="V16" s="73"/>
      <c r="W16" s="74"/>
      <c r="X16" s="75"/>
      <c r="Y16" s="76"/>
      <c r="Z16" s="77"/>
      <c r="AA16" s="78"/>
      <c r="AB16" s="79"/>
      <c r="AC16" s="79"/>
      <c r="AD16" s="79"/>
      <c r="AE16" s="79"/>
      <c r="AF16" s="79"/>
      <c r="AG16" s="79"/>
      <c r="AH16" s="79"/>
    </row>
    <row r="17" customFormat="false" ht="15" hidden="false" customHeight="true" outlineLevel="0" collapsed="false">
      <c r="A17" s="65"/>
      <c r="B17" s="66"/>
      <c r="C17" s="67"/>
      <c r="D17" s="68"/>
      <c r="E17" s="69"/>
      <c r="F17" s="70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2"/>
      <c r="U17" s="65"/>
      <c r="V17" s="73"/>
      <c r="W17" s="74"/>
      <c r="X17" s="74"/>
      <c r="Y17" s="73"/>
      <c r="Z17" s="80"/>
      <c r="AA17" s="65"/>
      <c r="AB17" s="71"/>
      <c r="AC17" s="71"/>
      <c r="AD17" s="71"/>
      <c r="AE17" s="71"/>
      <c r="AF17" s="71"/>
      <c r="AG17" s="71"/>
      <c r="AH17" s="71"/>
    </row>
    <row r="18" customFormat="false" ht="15" hidden="false" customHeight="true" outlineLevel="0" collapsed="false">
      <c r="A18" s="65" t="n">
        <f aca="false">10000*S18+3000*R18+1000*Q18+200*P18+10*O18+N18-L18-10*K18-200*J18-1000*I18-3000*H18-10000*G18</f>
        <v>0</v>
      </c>
      <c r="B18" s="66"/>
      <c r="C18" s="67"/>
      <c r="D18" s="68"/>
      <c r="E18" s="69"/>
      <c r="F18" s="70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2"/>
      <c r="U18" s="65"/>
      <c r="V18" s="73"/>
      <c r="W18" s="74"/>
      <c r="X18" s="74"/>
      <c r="Y18" s="73"/>
      <c r="Z18" s="80"/>
      <c r="AA18" s="65"/>
      <c r="AB18" s="71"/>
      <c r="AC18" s="71"/>
      <c r="AD18" s="71"/>
      <c r="AE18" s="71"/>
      <c r="AF18" s="71"/>
      <c r="AG18" s="71"/>
      <c r="AH18" s="71"/>
    </row>
    <row r="19" customFormat="false" ht="15" hidden="false" customHeight="true" outlineLevel="0" collapsed="false">
      <c r="A19" s="65"/>
      <c r="B19" s="66"/>
      <c r="C19" s="67"/>
      <c r="D19" s="68"/>
      <c r="E19" s="69"/>
      <c r="F19" s="70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2"/>
      <c r="U19" s="65"/>
      <c r="V19" s="73"/>
      <c r="W19" s="74"/>
      <c r="X19" s="74"/>
      <c r="Y19" s="73"/>
      <c r="Z19" s="80"/>
      <c r="AA19" s="65"/>
      <c r="AB19" s="71"/>
      <c r="AC19" s="71"/>
      <c r="AD19" s="71"/>
      <c r="AE19" s="71"/>
      <c r="AF19" s="71"/>
      <c r="AG19" s="71"/>
      <c r="AH19" s="71"/>
    </row>
    <row r="20" customFormat="false" ht="15" hidden="false" customHeight="true" outlineLevel="0" collapsed="false">
      <c r="A20" s="65" t="n">
        <f aca="false">10000*S20+3000*R20+1000*Q20+200*P20+10*O20+N20-L20-10*K20-200*J20-1000*I20-3000*H20-10000*G20</f>
        <v>0</v>
      </c>
      <c r="B20" s="66"/>
      <c r="C20" s="67"/>
      <c r="D20" s="68"/>
      <c r="E20" s="69"/>
      <c r="F20" s="70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2"/>
      <c r="U20" s="65"/>
      <c r="V20" s="81"/>
      <c r="W20" s="74"/>
      <c r="X20" s="74"/>
      <c r="Y20" s="73"/>
      <c r="Z20" s="80"/>
      <c r="AA20" s="65"/>
      <c r="AB20" s="71"/>
      <c r="AC20" s="71"/>
      <c r="AD20" s="71"/>
      <c r="AE20" s="71"/>
      <c r="AF20" s="71"/>
      <c r="AG20" s="71"/>
      <c r="AH20" s="71"/>
    </row>
    <row r="21" customFormat="false" ht="15" hidden="false" customHeight="true" outlineLevel="0" collapsed="false">
      <c r="A21" s="65"/>
      <c r="B21" s="66"/>
      <c r="C21" s="67"/>
      <c r="D21" s="68"/>
      <c r="E21" s="69"/>
      <c r="F21" s="70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2"/>
      <c r="U21" s="65"/>
      <c r="V21" s="81"/>
      <c r="W21" s="74"/>
      <c r="X21" s="74"/>
      <c r="Y21" s="73"/>
      <c r="Z21" s="80"/>
      <c r="AA21" s="65"/>
      <c r="AB21" s="71"/>
      <c r="AC21" s="71"/>
      <c r="AD21" s="71"/>
      <c r="AE21" s="71"/>
      <c r="AF21" s="71"/>
      <c r="AG21" s="71"/>
      <c r="AH21" s="71"/>
    </row>
    <row r="22" customFormat="false" ht="15" hidden="false" customHeight="true" outlineLevel="0" collapsed="false">
      <c r="A22" s="65" t="n">
        <f aca="false">10000*S22+3000*R22+1000*Q22+200*P22+10*O22+N22-L22-10*K22-200*J22-1000*I22-3000*H22-10000*G22</f>
        <v>0</v>
      </c>
      <c r="B22" s="66"/>
      <c r="C22" s="67"/>
      <c r="D22" s="68"/>
      <c r="E22" s="69"/>
      <c r="F22" s="70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2"/>
      <c r="U22" s="65"/>
      <c r="V22" s="73"/>
      <c r="W22" s="74"/>
      <c r="X22" s="74"/>
      <c r="Y22" s="73"/>
      <c r="Z22" s="80"/>
      <c r="AA22" s="65"/>
      <c r="AB22" s="71"/>
      <c r="AC22" s="71"/>
      <c r="AD22" s="71"/>
      <c r="AE22" s="71"/>
      <c r="AF22" s="71"/>
      <c r="AG22" s="71"/>
      <c r="AH22" s="71"/>
    </row>
    <row r="23" customFormat="false" ht="15" hidden="false" customHeight="true" outlineLevel="0" collapsed="false">
      <c r="A23" s="65"/>
      <c r="B23" s="66"/>
      <c r="C23" s="67"/>
      <c r="D23" s="68"/>
      <c r="E23" s="69"/>
      <c r="F23" s="70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2"/>
      <c r="U23" s="65"/>
      <c r="V23" s="73"/>
      <c r="W23" s="74"/>
      <c r="X23" s="74"/>
      <c r="Y23" s="73"/>
      <c r="Z23" s="80"/>
      <c r="AA23" s="65"/>
      <c r="AB23" s="71"/>
      <c r="AC23" s="71"/>
      <c r="AD23" s="71"/>
      <c r="AE23" s="71"/>
      <c r="AF23" s="71"/>
      <c r="AG23" s="71"/>
      <c r="AH23" s="71"/>
    </row>
    <row r="24" customFormat="false" ht="15" hidden="false" customHeight="true" outlineLevel="0" collapsed="false">
      <c r="A24" s="65" t="n">
        <f aca="false">10000*S24+3000*R24+1000*Q24+200*P24+10*O24+N24-L24-10*K24-200*J24-1000*I24-3000*H24-10000*G24</f>
        <v>0</v>
      </c>
      <c r="B24" s="66"/>
      <c r="C24" s="67"/>
      <c r="D24" s="68"/>
      <c r="E24" s="69"/>
      <c r="F24" s="70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2"/>
      <c r="U24" s="65"/>
      <c r="V24" s="73"/>
      <c r="W24" s="74"/>
      <c r="X24" s="74"/>
      <c r="Y24" s="73"/>
      <c r="Z24" s="80"/>
      <c r="AA24" s="65"/>
      <c r="AB24" s="71"/>
      <c r="AC24" s="71"/>
      <c r="AD24" s="71"/>
      <c r="AE24" s="71"/>
      <c r="AF24" s="71"/>
      <c r="AG24" s="71"/>
      <c r="AH24" s="71"/>
    </row>
    <row r="25" customFormat="false" ht="15" hidden="false" customHeight="true" outlineLevel="0" collapsed="false">
      <c r="A25" s="65"/>
      <c r="B25" s="66"/>
      <c r="C25" s="67"/>
      <c r="D25" s="68"/>
      <c r="E25" s="69"/>
      <c r="F25" s="70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2"/>
      <c r="U25" s="65"/>
      <c r="V25" s="73"/>
      <c r="W25" s="74"/>
      <c r="X25" s="74"/>
      <c r="Y25" s="73"/>
      <c r="Z25" s="80"/>
      <c r="AA25" s="65"/>
      <c r="AB25" s="71"/>
      <c r="AC25" s="71"/>
      <c r="AD25" s="71"/>
      <c r="AE25" s="71"/>
      <c r="AF25" s="71"/>
      <c r="AG25" s="71"/>
      <c r="AH25" s="71"/>
    </row>
    <row r="26" customFormat="false" ht="15" hidden="false" customHeight="true" outlineLevel="0" collapsed="false">
      <c r="A26" s="65" t="n">
        <f aca="false">10000*S26+3000*R26+1000*Q26+200*P26+10*O26+N26-L26-10*K26-200*J26-1000*I26-3000*H26-10000*G26</f>
        <v>0</v>
      </c>
      <c r="B26" s="66"/>
      <c r="C26" s="67"/>
      <c r="D26" s="68"/>
      <c r="E26" s="69"/>
      <c r="F26" s="70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2"/>
      <c r="U26" s="65"/>
      <c r="V26" s="73"/>
      <c r="W26" s="74"/>
      <c r="X26" s="74"/>
      <c r="Y26" s="73"/>
      <c r="Z26" s="80"/>
      <c r="AA26" s="65"/>
      <c r="AB26" s="71"/>
      <c r="AC26" s="71"/>
      <c r="AD26" s="71"/>
      <c r="AE26" s="71"/>
      <c r="AF26" s="71"/>
      <c r="AG26" s="71"/>
      <c r="AH26" s="71"/>
    </row>
    <row r="27" customFormat="false" ht="15" hidden="false" customHeight="true" outlineLevel="0" collapsed="false">
      <c r="A27" s="65"/>
      <c r="B27" s="66"/>
      <c r="C27" s="67"/>
      <c r="D27" s="68"/>
      <c r="E27" s="69"/>
      <c r="F27" s="70"/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2"/>
      <c r="U27" s="65"/>
      <c r="V27" s="73"/>
      <c r="W27" s="74"/>
      <c r="X27" s="74"/>
      <c r="Y27" s="73"/>
      <c r="Z27" s="80"/>
      <c r="AA27" s="65"/>
      <c r="AB27" s="71"/>
      <c r="AC27" s="71"/>
      <c r="AD27" s="71"/>
      <c r="AE27" s="71"/>
      <c r="AF27" s="71"/>
      <c r="AG27" s="71"/>
      <c r="AH27" s="71"/>
    </row>
    <row r="28" customFormat="false" ht="15" hidden="false" customHeight="true" outlineLevel="0" collapsed="false">
      <c r="A28" s="65" t="n">
        <f aca="false">10000*S28+3000*R28+1000*Q28+200*P28+10*O28+N28-L28-10*K28-200*J28-1000*I28-3000*H28-10000*G28</f>
        <v>0</v>
      </c>
      <c r="B28" s="66"/>
      <c r="C28" s="67"/>
      <c r="D28" s="68"/>
      <c r="E28" s="69"/>
      <c r="F28" s="70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2"/>
      <c r="U28" s="65"/>
      <c r="V28" s="73"/>
      <c r="W28" s="74"/>
      <c r="X28" s="74"/>
      <c r="Y28" s="73"/>
      <c r="Z28" s="80"/>
      <c r="AA28" s="65"/>
      <c r="AB28" s="71"/>
      <c r="AC28" s="71"/>
      <c r="AD28" s="71"/>
      <c r="AE28" s="71"/>
      <c r="AF28" s="71"/>
      <c r="AG28" s="71"/>
      <c r="AH28" s="71"/>
    </row>
    <row r="29" customFormat="false" ht="15" hidden="false" customHeight="true" outlineLevel="0" collapsed="false">
      <c r="A29" s="65"/>
      <c r="B29" s="66"/>
      <c r="C29" s="67"/>
      <c r="D29" s="68"/>
      <c r="E29" s="69"/>
      <c r="F29" s="70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2"/>
      <c r="U29" s="65"/>
      <c r="V29" s="73"/>
      <c r="W29" s="74"/>
      <c r="X29" s="74"/>
      <c r="Y29" s="73"/>
      <c r="Z29" s="80"/>
      <c r="AA29" s="65"/>
      <c r="AB29" s="71"/>
      <c r="AC29" s="71"/>
      <c r="AD29" s="71"/>
      <c r="AE29" s="71"/>
      <c r="AF29" s="71"/>
      <c r="AG29" s="71"/>
      <c r="AH29" s="71"/>
    </row>
    <row r="30" customFormat="false" ht="15" hidden="false" customHeight="true" outlineLevel="0" collapsed="false">
      <c r="A30" s="65" t="n">
        <f aca="false">10000*S30+3000*R30+1000*Q30+200*P30+10*O30+N30-L30-10*K30-200*J30-1000*I30-3000*H30-10000*G30</f>
        <v>0</v>
      </c>
      <c r="B30" s="66"/>
      <c r="C30" s="67"/>
      <c r="D30" s="68"/>
      <c r="E30" s="69"/>
      <c r="F30" s="70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2"/>
      <c r="U30" s="65"/>
      <c r="V30" s="73"/>
      <c r="W30" s="74"/>
      <c r="X30" s="74"/>
      <c r="Y30" s="73"/>
      <c r="Z30" s="80"/>
      <c r="AA30" s="65"/>
      <c r="AB30" s="71"/>
      <c r="AC30" s="71"/>
      <c r="AD30" s="71"/>
      <c r="AE30" s="71"/>
      <c r="AF30" s="71"/>
      <c r="AG30" s="71"/>
      <c r="AH30" s="71"/>
    </row>
    <row r="31" customFormat="false" ht="15" hidden="false" customHeight="true" outlineLevel="0" collapsed="false">
      <c r="A31" s="65"/>
      <c r="B31" s="66"/>
      <c r="C31" s="67"/>
      <c r="D31" s="68"/>
      <c r="E31" s="69"/>
      <c r="F31" s="70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2"/>
      <c r="U31" s="65"/>
      <c r="V31" s="73"/>
      <c r="W31" s="74"/>
      <c r="X31" s="74"/>
      <c r="Y31" s="73"/>
      <c r="Z31" s="80"/>
      <c r="AA31" s="65"/>
      <c r="AB31" s="71"/>
      <c r="AC31" s="71"/>
      <c r="AD31" s="71"/>
      <c r="AE31" s="71"/>
      <c r="AF31" s="71"/>
      <c r="AG31" s="71"/>
      <c r="AH31" s="71"/>
    </row>
    <row r="32" customFormat="false" ht="15" hidden="false" customHeight="true" outlineLevel="0" collapsed="false">
      <c r="A32" s="65" t="n">
        <f aca="false">10000*S32+3000*R32+1000*Q32+200*P32+10*O32+N32-L32-10*K32-200*J32-1000*I32-3000*H32-10000*G32</f>
        <v>0</v>
      </c>
      <c r="B32" s="66"/>
      <c r="C32" s="67"/>
      <c r="D32" s="68"/>
      <c r="E32" s="69"/>
      <c r="F32" s="70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2"/>
      <c r="U32" s="65"/>
      <c r="V32" s="73"/>
      <c r="W32" s="74"/>
      <c r="X32" s="74"/>
      <c r="Y32" s="73"/>
      <c r="Z32" s="80"/>
      <c r="AA32" s="65"/>
      <c r="AB32" s="71"/>
      <c r="AC32" s="71"/>
      <c r="AD32" s="71"/>
      <c r="AE32" s="71"/>
      <c r="AF32" s="71"/>
      <c r="AG32" s="71"/>
      <c r="AH32" s="71"/>
    </row>
    <row r="33" customFormat="false" ht="15" hidden="false" customHeight="true" outlineLevel="0" collapsed="false">
      <c r="A33" s="65"/>
      <c r="B33" s="66"/>
      <c r="C33" s="67"/>
      <c r="D33" s="68"/>
      <c r="E33" s="69"/>
      <c r="F33" s="70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2"/>
      <c r="U33" s="65"/>
      <c r="V33" s="73"/>
      <c r="W33" s="74"/>
      <c r="X33" s="74"/>
      <c r="Y33" s="73"/>
      <c r="Z33" s="80"/>
      <c r="AA33" s="65"/>
      <c r="AB33" s="71"/>
      <c r="AC33" s="71"/>
      <c r="AD33" s="71"/>
      <c r="AE33" s="71"/>
      <c r="AF33" s="71"/>
      <c r="AG33" s="71"/>
      <c r="AH33" s="71"/>
    </row>
    <row r="34" customFormat="false" ht="15" hidden="false" customHeight="true" outlineLevel="0" collapsed="false">
      <c r="A34" s="65" t="n">
        <f aca="false">10000*S34+3000*R34+1000*Q34+200*P34+10*O34+N34-L34-10*K34-200*J34-1000*I34-3000*H34-10000*G34</f>
        <v>0</v>
      </c>
      <c r="B34" s="66"/>
      <c r="C34" s="67"/>
      <c r="D34" s="68"/>
      <c r="E34" s="69"/>
      <c r="F34" s="70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2"/>
      <c r="U34" s="65"/>
      <c r="V34" s="73"/>
      <c r="W34" s="74"/>
      <c r="X34" s="74"/>
      <c r="Y34" s="73"/>
      <c r="Z34" s="80"/>
      <c r="AA34" s="65"/>
      <c r="AB34" s="71"/>
      <c r="AC34" s="71"/>
      <c r="AD34" s="71"/>
      <c r="AE34" s="71"/>
      <c r="AF34" s="71"/>
      <c r="AG34" s="71"/>
      <c r="AH34" s="71"/>
    </row>
    <row r="35" customFormat="false" ht="15" hidden="false" customHeight="true" outlineLevel="0" collapsed="false">
      <c r="A35" s="65"/>
      <c r="B35" s="66"/>
      <c r="C35" s="67"/>
      <c r="D35" s="68"/>
      <c r="E35" s="69"/>
      <c r="F35" s="70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2"/>
      <c r="U35" s="65"/>
      <c r="V35" s="73"/>
      <c r="W35" s="74"/>
      <c r="X35" s="74"/>
      <c r="Y35" s="73"/>
      <c r="Z35" s="80"/>
      <c r="AA35" s="65"/>
      <c r="AB35" s="71"/>
      <c r="AC35" s="71"/>
      <c r="AD35" s="71"/>
      <c r="AE35" s="71"/>
      <c r="AF35" s="71"/>
      <c r="AG35" s="71"/>
      <c r="AH35" s="71"/>
    </row>
    <row r="36" customFormat="false" ht="15" hidden="false" customHeight="true" outlineLevel="0" collapsed="false">
      <c r="A36" s="65" t="n">
        <f aca="false">10000*S36+3000*R36+1000*Q36+200*P36+10*O36+N36-L36-10*K36-200*J36-1000*I36-3000*H36-10000*G36</f>
        <v>0</v>
      </c>
      <c r="B36" s="66"/>
      <c r="C36" s="67"/>
      <c r="D36" s="82"/>
      <c r="E36" s="69"/>
      <c r="F36" s="70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2"/>
      <c r="U36" s="65"/>
      <c r="V36" s="73"/>
      <c r="W36" s="74"/>
      <c r="X36" s="74"/>
      <c r="Y36" s="73"/>
      <c r="Z36" s="80"/>
      <c r="AA36" s="65"/>
      <c r="AB36" s="71"/>
      <c r="AC36" s="71"/>
      <c r="AD36" s="71"/>
      <c r="AE36" s="71"/>
      <c r="AF36" s="71"/>
      <c r="AG36" s="71"/>
      <c r="AH36" s="71"/>
    </row>
    <row r="37" customFormat="false" ht="15" hidden="false" customHeight="true" outlineLevel="0" collapsed="false">
      <c r="A37" s="65"/>
      <c r="B37" s="66"/>
      <c r="C37" s="67"/>
      <c r="D37" s="82"/>
      <c r="E37" s="69"/>
      <c r="F37" s="70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2"/>
      <c r="U37" s="65"/>
      <c r="V37" s="73"/>
      <c r="W37" s="74"/>
      <c r="X37" s="74"/>
      <c r="Y37" s="73"/>
      <c r="Z37" s="80"/>
      <c r="AA37" s="65"/>
      <c r="AB37" s="71"/>
      <c r="AC37" s="71"/>
      <c r="AD37" s="71"/>
      <c r="AE37" s="71"/>
      <c r="AF37" s="71"/>
      <c r="AG37" s="71"/>
      <c r="AH37" s="71"/>
    </row>
    <row r="38" customFormat="false" ht="15" hidden="false" customHeight="true" outlineLevel="0" collapsed="false">
      <c r="A38" s="65" t="n">
        <f aca="false">10000*S38+3000*R38+1000*Q38+200*P38+10*O38+N38-L38-10*K38-200*J38-1000*I38-3000*H38-10000*G38</f>
        <v>0</v>
      </c>
      <c r="B38" s="66"/>
      <c r="C38" s="67"/>
      <c r="D38" s="68"/>
      <c r="E38" s="69"/>
      <c r="F38" s="70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2"/>
      <c r="U38" s="65"/>
      <c r="V38" s="73"/>
      <c r="W38" s="74"/>
      <c r="X38" s="74"/>
      <c r="Y38" s="73"/>
      <c r="Z38" s="80"/>
      <c r="AA38" s="65"/>
      <c r="AB38" s="71"/>
      <c r="AC38" s="71"/>
      <c r="AD38" s="71"/>
      <c r="AE38" s="71"/>
      <c r="AF38" s="71"/>
      <c r="AG38" s="71"/>
      <c r="AH38" s="71"/>
    </row>
    <row r="39" customFormat="false" ht="15" hidden="false" customHeight="true" outlineLevel="0" collapsed="false">
      <c r="A39" s="65"/>
      <c r="B39" s="66"/>
      <c r="C39" s="67"/>
      <c r="D39" s="68"/>
      <c r="E39" s="69"/>
      <c r="F39" s="70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2"/>
      <c r="U39" s="65"/>
      <c r="V39" s="73"/>
      <c r="W39" s="74"/>
      <c r="X39" s="74"/>
      <c r="Y39" s="73"/>
      <c r="Z39" s="80"/>
      <c r="AA39" s="65"/>
      <c r="AB39" s="71"/>
      <c r="AC39" s="71"/>
      <c r="AD39" s="71"/>
      <c r="AE39" s="71"/>
      <c r="AF39" s="71"/>
      <c r="AG39" s="71"/>
      <c r="AH39" s="71"/>
    </row>
    <row r="40" customFormat="false" ht="15" hidden="false" customHeight="true" outlineLevel="0" collapsed="false">
      <c r="A40" s="65" t="n">
        <f aca="false">10000*S40+3000*R40+1000*Q40+200*P40+10*O40+N40-L40-10*K40-200*J40-1000*I40-3000*H40-10000*G40</f>
        <v>0</v>
      </c>
      <c r="B40" s="66"/>
      <c r="C40" s="67"/>
      <c r="D40" s="68"/>
      <c r="E40" s="69"/>
      <c r="F40" s="70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2"/>
      <c r="U40" s="65"/>
      <c r="V40" s="73"/>
      <c r="W40" s="74"/>
      <c r="X40" s="74"/>
      <c r="Y40" s="73"/>
      <c r="Z40" s="80"/>
      <c r="AA40" s="65"/>
      <c r="AB40" s="71"/>
      <c r="AC40" s="71"/>
      <c r="AD40" s="71"/>
      <c r="AE40" s="71"/>
      <c r="AF40" s="71"/>
      <c r="AG40" s="71"/>
      <c r="AH40" s="71"/>
    </row>
    <row r="41" customFormat="false" ht="15" hidden="false" customHeight="true" outlineLevel="0" collapsed="false">
      <c r="A41" s="65"/>
      <c r="B41" s="66"/>
      <c r="C41" s="67"/>
      <c r="D41" s="68"/>
      <c r="E41" s="69"/>
      <c r="F41" s="70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2"/>
      <c r="U41" s="65"/>
      <c r="V41" s="73"/>
      <c r="W41" s="74"/>
      <c r="X41" s="74"/>
      <c r="Y41" s="73"/>
      <c r="Z41" s="80"/>
      <c r="AA41" s="65"/>
      <c r="AB41" s="71"/>
      <c r="AC41" s="71"/>
      <c r="AD41" s="71"/>
      <c r="AE41" s="71"/>
      <c r="AF41" s="71"/>
      <c r="AG41" s="71"/>
      <c r="AH41" s="71"/>
    </row>
    <row r="42" customFormat="false" ht="15" hidden="false" customHeight="true" outlineLevel="0" collapsed="false">
      <c r="A42" s="65" t="n">
        <f aca="false">10000*S42+3000*R42+1000*Q42+200*P42+10*O42+N42-L42-10*K42-200*J42-1000*I42-3000*H42-10000*G42</f>
        <v>0</v>
      </c>
      <c r="B42" s="66"/>
      <c r="C42" s="67"/>
      <c r="D42" s="68"/>
      <c r="E42" s="69"/>
      <c r="F42" s="70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2"/>
      <c r="U42" s="65"/>
      <c r="V42" s="73"/>
      <c r="W42" s="74"/>
      <c r="X42" s="74"/>
      <c r="Y42" s="73"/>
      <c r="Z42" s="80"/>
      <c r="AA42" s="65"/>
      <c r="AB42" s="71"/>
      <c r="AC42" s="71"/>
      <c r="AD42" s="71"/>
      <c r="AE42" s="71"/>
      <c r="AF42" s="71"/>
      <c r="AG42" s="71"/>
      <c r="AH42" s="71"/>
    </row>
    <row r="43" customFormat="false" ht="15" hidden="false" customHeight="true" outlineLevel="0" collapsed="false">
      <c r="A43" s="65"/>
      <c r="B43" s="66"/>
      <c r="C43" s="67"/>
      <c r="D43" s="68"/>
      <c r="E43" s="69"/>
      <c r="F43" s="70"/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2"/>
      <c r="U43" s="65"/>
      <c r="V43" s="73"/>
      <c r="W43" s="74"/>
      <c r="X43" s="74"/>
      <c r="Y43" s="73"/>
      <c r="Z43" s="80"/>
      <c r="AA43" s="65"/>
      <c r="AB43" s="71"/>
      <c r="AC43" s="71"/>
      <c r="AD43" s="71"/>
      <c r="AE43" s="71"/>
      <c r="AF43" s="71"/>
      <c r="AG43" s="71"/>
      <c r="AH43" s="71"/>
    </row>
    <row r="44" customFormat="false" ht="15" hidden="false" customHeight="true" outlineLevel="0" collapsed="false">
      <c r="A44" s="65" t="n">
        <f aca="false">10000*S44+3000*R44+1000*Q44+200*P44+10*O44+N44-L44-10*K44-200*J44-1000*I44-3000*H44-10000*G44</f>
        <v>0</v>
      </c>
      <c r="B44" s="66"/>
      <c r="C44" s="67"/>
      <c r="D44" s="68"/>
      <c r="E44" s="69"/>
      <c r="F44" s="70"/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2"/>
      <c r="U44" s="65"/>
      <c r="V44" s="73"/>
      <c r="W44" s="74"/>
      <c r="X44" s="74"/>
      <c r="Y44" s="73"/>
      <c r="Z44" s="80"/>
      <c r="AA44" s="65"/>
      <c r="AB44" s="71"/>
      <c r="AC44" s="71"/>
      <c r="AD44" s="71"/>
      <c r="AE44" s="71"/>
      <c r="AF44" s="71"/>
      <c r="AG44" s="71"/>
      <c r="AH44" s="71"/>
    </row>
    <row r="45" customFormat="false" ht="15" hidden="false" customHeight="true" outlineLevel="0" collapsed="false">
      <c r="A45" s="65"/>
      <c r="B45" s="66"/>
      <c r="C45" s="67"/>
      <c r="D45" s="68"/>
      <c r="E45" s="69"/>
      <c r="F45" s="70"/>
      <c r="G45" s="71"/>
      <c r="H45" s="71"/>
      <c r="I45" s="71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2"/>
      <c r="U45" s="65"/>
      <c r="V45" s="73"/>
      <c r="W45" s="74"/>
      <c r="X45" s="74"/>
      <c r="Y45" s="73"/>
      <c r="Z45" s="80"/>
      <c r="AA45" s="65"/>
      <c r="AB45" s="71"/>
      <c r="AC45" s="71"/>
      <c r="AD45" s="71"/>
      <c r="AE45" s="71"/>
      <c r="AF45" s="71"/>
      <c r="AG45" s="71"/>
      <c r="AH45" s="71"/>
    </row>
    <row r="46" customFormat="false" ht="15" hidden="false" customHeight="true" outlineLevel="0" collapsed="false">
      <c r="A46" s="65" t="n">
        <f aca="false">10000*S46+3000*R46+1000*Q46+200*P46+10*O46+N46-L46-10*K46-200*J46-1000*I46-3000*H46-10000*G46</f>
        <v>0</v>
      </c>
      <c r="B46" s="66"/>
      <c r="C46" s="67"/>
      <c r="D46" s="68"/>
      <c r="E46" s="69"/>
      <c r="F46" s="70"/>
      <c r="G46" s="71"/>
      <c r="H46" s="71"/>
      <c r="I46" s="71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2"/>
      <c r="U46" s="65"/>
      <c r="V46" s="73"/>
      <c r="W46" s="74"/>
      <c r="X46" s="74"/>
      <c r="Y46" s="73"/>
      <c r="Z46" s="80"/>
      <c r="AA46" s="65"/>
      <c r="AB46" s="71"/>
      <c r="AC46" s="71"/>
      <c r="AD46" s="71"/>
      <c r="AE46" s="71"/>
      <c r="AF46" s="71"/>
      <c r="AG46" s="71"/>
      <c r="AH46" s="71"/>
    </row>
    <row r="47" customFormat="false" ht="15" hidden="false" customHeight="true" outlineLevel="0" collapsed="false">
      <c r="A47" s="65"/>
      <c r="B47" s="66"/>
      <c r="C47" s="67"/>
      <c r="D47" s="68"/>
      <c r="E47" s="69"/>
      <c r="F47" s="70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2"/>
      <c r="U47" s="65"/>
      <c r="V47" s="73"/>
      <c r="W47" s="74"/>
      <c r="X47" s="74"/>
      <c r="Y47" s="73"/>
      <c r="Z47" s="80"/>
      <c r="AA47" s="65"/>
      <c r="AB47" s="71"/>
      <c r="AC47" s="71"/>
      <c r="AD47" s="71"/>
      <c r="AE47" s="71"/>
      <c r="AF47" s="71"/>
      <c r="AG47" s="71"/>
      <c r="AH47" s="71"/>
    </row>
    <row r="48" customFormat="false" ht="15" hidden="false" customHeight="true" outlineLevel="0" collapsed="false">
      <c r="A48" s="65" t="n">
        <f aca="false">10000*S48+3000*R48+1000*Q48+200*P48+10*O48+N48-L48-10*K48-200*J48-1000*I48-3000*H48-10000*G48</f>
        <v>0</v>
      </c>
      <c r="B48" s="66"/>
      <c r="C48" s="67"/>
      <c r="D48" s="68"/>
      <c r="E48" s="69"/>
      <c r="F48" s="70"/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2"/>
      <c r="U48" s="65"/>
      <c r="V48" s="73"/>
      <c r="W48" s="74"/>
      <c r="X48" s="74"/>
      <c r="Y48" s="73"/>
      <c r="Z48" s="80"/>
      <c r="AA48" s="65"/>
      <c r="AB48" s="71"/>
      <c r="AC48" s="71"/>
      <c r="AD48" s="71"/>
      <c r="AE48" s="71"/>
      <c r="AF48" s="71"/>
      <c r="AG48" s="71"/>
      <c r="AH48" s="71"/>
    </row>
    <row r="49" customFormat="false" ht="15" hidden="false" customHeight="true" outlineLevel="0" collapsed="false">
      <c r="A49" s="65"/>
      <c r="B49" s="66"/>
      <c r="C49" s="67"/>
      <c r="D49" s="68"/>
      <c r="E49" s="69"/>
      <c r="F49" s="70"/>
      <c r="G49" s="71"/>
      <c r="H49" s="71"/>
      <c r="I49" s="71"/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2"/>
      <c r="U49" s="65"/>
      <c r="V49" s="73"/>
      <c r="W49" s="74"/>
      <c r="X49" s="74"/>
      <c r="Y49" s="73"/>
      <c r="Z49" s="80"/>
      <c r="AA49" s="65"/>
      <c r="AB49" s="71"/>
      <c r="AC49" s="71"/>
      <c r="AD49" s="71"/>
      <c r="AE49" s="71"/>
      <c r="AF49" s="71"/>
      <c r="AG49" s="71"/>
      <c r="AH49" s="71"/>
    </row>
    <row r="50" customFormat="false" ht="15" hidden="false" customHeight="true" outlineLevel="0" collapsed="false">
      <c r="A50" s="65" t="n">
        <f aca="false">10000*S50+3000*R50+1000*Q50+200*P50+10*O50+N50-L50-10*K50-200*J50-1000*I50-3000*H50-10000*G50</f>
        <v>0</v>
      </c>
      <c r="B50" s="66"/>
      <c r="C50" s="67"/>
      <c r="D50" s="68"/>
      <c r="E50" s="69"/>
      <c r="F50" s="70"/>
      <c r="G50" s="71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2"/>
      <c r="U50" s="65"/>
      <c r="V50" s="73"/>
      <c r="W50" s="74"/>
      <c r="X50" s="74"/>
      <c r="Y50" s="73"/>
      <c r="Z50" s="80"/>
      <c r="AA50" s="65"/>
      <c r="AB50" s="71"/>
      <c r="AC50" s="71"/>
      <c r="AD50" s="71"/>
      <c r="AE50" s="71"/>
      <c r="AF50" s="71"/>
      <c r="AG50" s="71"/>
      <c r="AH50" s="71"/>
    </row>
    <row r="51" customFormat="false" ht="15" hidden="false" customHeight="true" outlineLevel="0" collapsed="false">
      <c r="A51" s="65"/>
      <c r="B51" s="66"/>
      <c r="C51" s="67"/>
      <c r="D51" s="68"/>
      <c r="E51" s="69"/>
      <c r="F51" s="70"/>
      <c r="G51" s="71"/>
      <c r="H51" s="71"/>
      <c r="I51" s="71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2"/>
      <c r="U51" s="65"/>
      <c r="V51" s="73"/>
      <c r="W51" s="74"/>
      <c r="X51" s="74"/>
      <c r="Y51" s="73"/>
      <c r="Z51" s="80"/>
      <c r="AA51" s="65"/>
      <c r="AB51" s="71"/>
      <c r="AC51" s="71"/>
      <c r="AD51" s="71"/>
      <c r="AE51" s="71"/>
      <c r="AF51" s="71"/>
      <c r="AG51" s="71"/>
      <c r="AH51" s="71"/>
    </row>
    <row r="52" customFormat="false" ht="15" hidden="false" customHeight="true" outlineLevel="0" collapsed="false">
      <c r="A52" s="65" t="n">
        <f aca="false">10000*S52+3000*R52+1000*Q52+200*P52+10*O52+N52-L52-10*K52-200*J52-1000*I52-3000*H52-10000*G52</f>
        <v>0</v>
      </c>
      <c r="B52" s="66"/>
      <c r="C52" s="67"/>
      <c r="D52" s="68"/>
      <c r="E52" s="69"/>
      <c r="F52" s="70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2"/>
      <c r="U52" s="65"/>
      <c r="V52" s="73"/>
      <c r="W52" s="74"/>
      <c r="X52" s="74"/>
      <c r="Y52" s="73"/>
      <c r="Z52" s="80"/>
      <c r="AA52" s="65"/>
      <c r="AB52" s="71"/>
      <c r="AC52" s="71"/>
      <c r="AD52" s="71"/>
      <c r="AE52" s="71"/>
      <c r="AF52" s="71"/>
      <c r="AG52" s="71"/>
      <c r="AH52" s="71"/>
    </row>
    <row r="53" customFormat="false" ht="15" hidden="false" customHeight="true" outlineLevel="0" collapsed="false">
      <c r="A53" s="65"/>
      <c r="B53" s="66"/>
      <c r="C53" s="67"/>
      <c r="D53" s="68"/>
      <c r="E53" s="69"/>
      <c r="F53" s="70"/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2"/>
      <c r="U53" s="65"/>
      <c r="V53" s="73"/>
      <c r="W53" s="74"/>
      <c r="X53" s="74"/>
      <c r="Y53" s="73"/>
      <c r="Z53" s="80"/>
      <c r="AA53" s="65"/>
      <c r="AB53" s="71"/>
      <c r="AC53" s="71"/>
      <c r="AD53" s="71"/>
      <c r="AE53" s="71"/>
      <c r="AF53" s="71"/>
      <c r="AG53" s="71"/>
      <c r="AH53" s="71"/>
    </row>
    <row r="54" customFormat="false" ht="15" hidden="false" customHeight="true" outlineLevel="0" collapsed="false">
      <c r="A54" s="65" t="n">
        <f aca="false">10000*S54+3000*R54+1000*Q54+200*P54+10*O54+N54-L54-10*K54-200*J54-1000*I54-3000*H54-10000*G54</f>
        <v>0</v>
      </c>
      <c r="B54" s="66"/>
      <c r="C54" s="67"/>
      <c r="D54" s="68"/>
      <c r="E54" s="69"/>
      <c r="F54" s="70"/>
      <c r="G54" s="71"/>
      <c r="H54" s="71"/>
      <c r="I54" s="71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2"/>
      <c r="U54" s="65"/>
      <c r="V54" s="73"/>
      <c r="W54" s="74"/>
      <c r="X54" s="74"/>
      <c r="Y54" s="73"/>
      <c r="Z54" s="80"/>
      <c r="AA54" s="65"/>
      <c r="AB54" s="71"/>
      <c r="AC54" s="71"/>
      <c r="AD54" s="71"/>
      <c r="AE54" s="71"/>
      <c r="AF54" s="71"/>
      <c r="AG54" s="71"/>
      <c r="AH54" s="71"/>
    </row>
    <row r="55" customFormat="false" ht="15" hidden="false" customHeight="true" outlineLevel="0" collapsed="false">
      <c r="A55" s="65"/>
      <c r="B55" s="66"/>
      <c r="C55" s="67"/>
      <c r="D55" s="68"/>
      <c r="E55" s="69"/>
      <c r="F55" s="70"/>
      <c r="G55" s="71"/>
      <c r="H55" s="71"/>
      <c r="I55" s="71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2"/>
      <c r="U55" s="65"/>
      <c r="V55" s="73"/>
      <c r="W55" s="74"/>
      <c r="X55" s="74"/>
      <c r="Y55" s="73"/>
      <c r="Z55" s="80"/>
      <c r="AA55" s="65"/>
      <c r="AB55" s="71"/>
      <c r="AC55" s="71"/>
      <c r="AD55" s="71"/>
      <c r="AE55" s="71"/>
      <c r="AF55" s="71"/>
      <c r="AG55" s="71"/>
      <c r="AH55" s="71"/>
    </row>
    <row r="56" customFormat="false" ht="15" hidden="false" customHeight="true" outlineLevel="0" collapsed="false">
      <c r="A56" s="65" t="n">
        <f aca="false">10000*S56+3000*R56+1000*Q56+200*P56+10*O56+N56-L56-10*K56-200*J56-1000*I56-3000*H56-10000*G56</f>
        <v>0</v>
      </c>
      <c r="B56" s="66"/>
      <c r="C56" s="67"/>
      <c r="D56" s="68"/>
      <c r="E56" s="69"/>
      <c r="F56" s="70"/>
      <c r="G56" s="71"/>
      <c r="H56" s="71"/>
      <c r="I56" s="71"/>
      <c r="J56" s="71"/>
      <c r="K56" s="71"/>
      <c r="L56" s="71"/>
      <c r="M56" s="71"/>
      <c r="N56" s="71"/>
      <c r="O56" s="71"/>
      <c r="P56" s="71"/>
      <c r="Q56" s="71"/>
      <c r="R56" s="71"/>
      <c r="S56" s="71"/>
      <c r="T56" s="72"/>
      <c r="U56" s="65"/>
      <c r="V56" s="73"/>
      <c r="W56" s="74"/>
      <c r="X56" s="74"/>
      <c r="Y56" s="73"/>
      <c r="Z56" s="80"/>
      <c r="AA56" s="65"/>
      <c r="AB56" s="71"/>
      <c r="AC56" s="71"/>
      <c r="AD56" s="71"/>
      <c r="AE56" s="71"/>
      <c r="AF56" s="71"/>
      <c r="AG56" s="71"/>
      <c r="AH56" s="71"/>
    </row>
    <row r="57" customFormat="false" ht="15" hidden="false" customHeight="true" outlineLevel="0" collapsed="false">
      <c r="A57" s="65"/>
      <c r="B57" s="66"/>
      <c r="C57" s="67"/>
      <c r="D57" s="68"/>
      <c r="E57" s="69"/>
      <c r="F57" s="70"/>
      <c r="G57" s="71"/>
      <c r="H57" s="71"/>
      <c r="I57" s="71"/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2"/>
      <c r="U57" s="65"/>
      <c r="V57" s="73"/>
      <c r="W57" s="74"/>
      <c r="X57" s="74"/>
      <c r="Y57" s="73"/>
      <c r="Z57" s="80"/>
      <c r="AA57" s="65"/>
      <c r="AB57" s="71"/>
      <c r="AC57" s="71"/>
      <c r="AD57" s="71"/>
      <c r="AE57" s="71"/>
      <c r="AF57" s="71"/>
      <c r="AG57" s="71"/>
      <c r="AH57" s="71"/>
    </row>
    <row r="58" customFormat="false" ht="15" hidden="false" customHeight="true" outlineLevel="0" collapsed="false">
      <c r="A58" s="65" t="n">
        <f aca="false">10000*S58+3000*R58+1000*Q58+200*P58+10*O58+N58-L58-10*K58-200*J58-1000*I58-3000*H58-10000*G58</f>
        <v>0</v>
      </c>
      <c r="B58" s="66"/>
      <c r="C58" s="67"/>
      <c r="D58" s="68"/>
      <c r="E58" s="69"/>
      <c r="F58" s="70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2"/>
      <c r="U58" s="65"/>
      <c r="V58" s="73"/>
      <c r="W58" s="74"/>
      <c r="X58" s="74"/>
      <c r="Y58" s="73"/>
      <c r="Z58" s="80"/>
      <c r="AA58" s="65"/>
      <c r="AB58" s="71"/>
      <c r="AC58" s="71"/>
      <c r="AD58" s="71"/>
      <c r="AE58" s="71"/>
      <c r="AF58" s="71"/>
      <c r="AG58" s="71"/>
      <c r="AH58" s="71"/>
    </row>
    <row r="59" customFormat="false" ht="15" hidden="false" customHeight="true" outlineLevel="0" collapsed="false">
      <c r="A59" s="65"/>
      <c r="B59" s="66"/>
      <c r="C59" s="67"/>
      <c r="D59" s="68"/>
      <c r="E59" s="69"/>
      <c r="F59" s="70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2"/>
      <c r="U59" s="65"/>
      <c r="V59" s="73"/>
      <c r="W59" s="74"/>
      <c r="X59" s="74"/>
      <c r="Y59" s="73"/>
      <c r="Z59" s="80"/>
      <c r="AA59" s="65"/>
      <c r="AB59" s="71"/>
      <c r="AC59" s="71"/>
      <c r="AD59" s="71"/>
      <c r="AE59" s="71"/>
      <c r="AF59" s="71"/>
      <c r="AG59" s="71"/>
      <c r="AH59" s="71"/>
    </row>
    <row r="60" customFormat="false" ht="15" hidden="false" customHeight="true" outlineLevel="0" collapsed="false">
      <c r="A60" s="65" t="n">
        <f aca="false">10000*S60+3000*R60+1000*Q60+200*P60+10*O60+N60-L60-10*K60-200*J60-1000*I60-3000*H60-10000*G60</f>
        <v>0</v>
      </c>
      <c r="B60" s="66"/>
      <c r="C60" s="67"/>
      <c r="D60" s="68"/>
      <c r="E60" s="69"/>
      <c r="F60" s="70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2"/>
      <c r="U60" s="65"/>
      <c r="V60" s="73"/>
      <c r="W60" s="74"/>
      <c r="X60" s="74"/>
      <c r="Y60" s="73"/>
      <c r="Z60" s="80"/>
      <c r="AA60" s="65"/>
      <c r="AB60" s="71"/>
      <c r="AC60" s="71"/>
      <c r="AD60" s="71"/>
      <c r="AE60" s="71"/>
      <c r="AF60" s="71"/>
      <c r="AG60" s="71"/>
      <c r="AH60" s="71"/>
    </row>
    <row r="61" customFormat="false" ht="15" hidden="false" customHeight="true" outlineLevel="0" collapsed="false">
      <c r="A61" s="65"/>
      <c r="B61" s="66"/>
      <c r="C61" s="67"/>
      <c r="D61" s="68"/>
      <c r="E61" s="69"/>
      <c r="F61" s="70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2"/>
      <c r="U61" s="65"/>
      <c r="V61" s="73"/>
      <c r="W61" s="74"/>
      <c r="X61" s="74"/>
      <c r="Y61" s="73"/>
      <c r="Z61" s="80"/>
      <c r="AA61" s="65"/>
      <c r="AB61" s="71"/>
      <c r="AC61" s="71"/>
      <c r="AD61" s="71"/>
      <c r="AE61" s="71"/>
      <c r="AF61" s="71"/>
      <c r="AG61" s="71"/>
      <c r="AH61" s="71"/>
    </row>
    <row r="62" customFormat="false" ht="15" hidden="false" customHeight="true" outlineLevel="0" collapsed="false">
      <c r="A62" s="65" t="n">
        <f aca="false">10000*S62+3000*R62+1000*Q62+200*P62+10*O62+N62-L62-10*K62-200*J62-1000*I62-3000*H62-10000*G62</f>
        <v>0</v>
      </c>
      <c r="B62" s="66"/>
      <c r="C62" s="67"/>
      <c r="D62" s="68"/>
      <c r="E62" s="69"/>
      <c r="F62" s="70"/>
      <c r="G62" s="71"/>
      <c r="H62" s="71"/>
      <c r="I62" s="71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2"/>
      <c r="U62" s="65"/>
      <c r="V62" s="73"/>
      <c r="W62" s="74"/>
      <c r="X62" s="74"/>
      <c r="Y62" s="73"/>
      <c r="Z62" s="80"/>
      <c r="AA62" s="65"/>
      <c r="AB62" s="71"/>
      <c r="AC62" s="71"/>
      <c r="AD62" s="71"/>
      <c r="AE62" s="71"/>
      <c r="AF62" s="71"/>
      <c r="AG62" s="71"/>
      <c r="AH62" s="71"/>
    </row>
    <row r="63" customFormat="false" ht="15" hidden="false" customHeight="true" outlineLevel="0" collapsed="false">
      <c r="A63" s="65"/>
      <c r="B63" s="66"/>
      <c r="C63" s="67"/>
      <c r="D63" s="68"/>
      <c r="E63" s="69"/>
      <c r="F63" s="70"/>
      <c r="G63" s="71"/>
      <c r="H63" s="71"/>
      <c r="I63" s="71"/>
      <c r="J63" s="71"/>
      <c r="K63" s="71"/>
      <c r="L63" s="71"/>
      <c r="M63" s="71"/>
      <c r="N63" s="71"/>
      <c r="O63" s="71"/>
      <c r="P63" s="71"/>
      <c r="Q63" s="71"/>
      <c r="R63" s="71"/>
      <c r="S63" s="71"/>
      <c r="T63" s="72"/>
      <c r="U63" s="65"/>
      <c r="V63" s="73"/>
      <c r="W63" s="74"/>
      <c r="X63" s="74"/>
      <c r="Y63" s="73"/>
      <c r="Z63" s="80"/>
      <c r="AA63" s="65"/>
      <c r="AB63" s="71"/>
      <c r="AC63" s="71"/>
      <c r="AD63" s="71"/>
      <c r="AE63" s="71"/>
      <c r="AF63" s="71"/>
      <c r="AG63" s="71"/>
      <c r="AH63" s="71"/>
    </row>
    <row r="64" customFormat="false" ht="15" hidden="false" customHeight="true" outlineLevel="0" collapsed="false">
      <c r="A64" s="65" t="n">
        <f aca="false">10000*S64+3000*R64+1000*Q64+200*P64+10*O64+N64-L64-10*K64-200*J64-1000*I64-3000*H64-10000*G64</f>
        <v>0</v>
      </c>
      <c r="B64" s="66"/>
      <c r="C64" s="67"/>
      <c r="D64" s="68"/>
      <c r="E64" s="69"/>
      <c r="F64" s="70"/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2"/>
      <c r="U64" s="65"/>
      <c r="V64" s="73"/>
      <c r="W64" s="74"/>
      <c r="X64" s="74"/>
      <c r="Y64" s="73"/>
      <c r="Z64" s="80"/>
      <c r="AA64" s="65"/>
      <c r="AB64" s="71"/>
      <c r="AC64" s="71"/>
      <c r="AD64" s="71"/>
      <c r="AE64" s="71"/>
      <c r="AF64" s="71"/>
      <c r="AG64" s="71"/>
      <c r="AH64" s="71"/>
    </row>
    <row r="65" customFormat="false" ht="15" hidden="false" customHeight="true" outlineLevel="0" collapsed="false">
      <c r="A65" s="65"/>
      <c r="B65" s="66"/>
      <c r="C65" s="67"/>
      <c r="D65" s="68"/>
      <c r="E65" s="69"/>
      <c r="F65" s="70"/>
      <c r="G65" s="71"/>
      <c r="H65" s="71"/>
      <c r="I65" s="71"/>
      <c r="J65" s="71"/>
      <c r="K65" s="71"/>
      <c r="L65" s="71"/>
      <c r="M65" s="71"/>
      <c r="N65" s="71"/>
      <c r="O65" s="71"/>
      <c r="P65" s="71"/>
      <c r="Q65" s="71"/>
      <c r="R65" s="71"/>
      <c r="S65" s="71"/>
      <c r="T65" s="72"/>
      <c r="U65" s="65"/>
      <c r="V65" s="73"/>
      <c r="W65" s="74"/>
      <c r="X65" s="74"/>
      <c r="Y65" s="73"/>
      <c r="Z65" s="80"/>
      <c r="AA65" s="65"/>
      <c r="AB65" s="71"/>
      <c r="AC65" s="71"/>
      <c r="AD65" s="71"/>
      <c r="AE65" s="71"/>
      <c r="AF65" s="71"/>
      <c r="AG65" s="71"/>
      <c r="AH65" s="71"/>
    </row>
    <row r="66" customFormat="false" ht="15" hidden="false" customHeight="true" outlineLevel="0" collapsed="false">
      <c r="A66" s="65" t="n">
        <f aca="false">10000*S66+3000*R66+1000*Q66+200*P66+10*O66+N66-L66-10*K66-200*J66-1000*I66-3000*H66-10000*G66</f>
        <v>0</v>
      </c>
      <c r="B66" s="66"/>
      <c r="C66" s="67"/>
      <c r="D66" s="68"/>
      <c r="E66" s="69"/>
      <c r="F66" s="70"/>
      <c r="G66" s="71"/>
      <c r="H66" s="71"/>
      <c r="I66" s="71"/>
      <c r="J66" s="71"/>
      <c r="K66" s="71"/>
      <c r="L66" s="71"/>
      <c r="M66" s="71"/>
      <c r="N66" s="71"/>
      <c r="O66" s="71"/>
      <c r="P66" s="71"/>
      <c r="Q66" s="71"/>
      <c r="R66" s="71"/>
      <c r="S66" s="71"/>
      <c r="T66" s="72"/>
      <c r="U66" s="65"/>
      <c r="V66" s="73"/>
      <c r="W66" s="74"/>
      <c r="X66" s="74"/>
      <c r="Y66" s="73"/>
      <c r="Z66" s="80"/>
      <c r="AA66" s="65"/>
      <c r="AB66" s="71"/>
      <c r="AC66" s="71"/>
      <c r="AD66" s="71"/>
      <c r="AE66" s="71"/>
      <c r="AF66" s="71"/>
      <c r="AG66" s="71"/>
      <c r="AH66" s="71"/>
    </row>
    <row r="67" customFormat="false" ht="15" hidden="false" customHeight="true" outlineLevel="0" collapsed="false">
      <c r="A67" s="65"/>
      <c r="B67" s="66"/>
      <c r="C67" s="67"/>
      <c r="D67" s="68"/>
      <c r="E67" s="69"/>
      <c r="F67" s="70"/>
      <c r="G67" s="71"/>
      <c r="H67" s="71"/>
      <c r="I67" s="71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2"/>
      <c r="U67" s="65"/>
      <c r="V67" s="73"/>
      <c r="W67" s="74"/>
    </row>
  </sheetData>
  <mergeCells count="913">
    <mergeCell ref="B2:B3"/>
    <mergeCell ref="C2:C3"/>
    <mergeCell ref="D2:D3"/>
    <mergeCell ref="E2:E3"/>
    <mergeCell ref="F2:F3"/>
    <mergeCell ref="G2:AH3"/>
    <mergeCell ref="B4:E5"/>
    <mergeCell ref="G4:S5"/>
    <mergeCell ref="V4:Y4"/>
    <mergeCell ref="AB4:AH6"/>
    <mergeCell ref="B6:E11"/>
    <mergeCell ref="G6:L6"/>
    <mergeCell ref="N6:S6"/>
    <mergeCell ref="G8:G14"/>
    <mergeCell ref="H8:H14"/>
    <mergeCell ref="I8:I14"/>
    <mergeCell ref="J8:J14"/>
    <mergeCell ref="K8:K14"/>
    <mergeCell ref="L8:L14"/>
    <mergeCell ref="M8:M14"/>
    <mergeCell ref="N8:N14"/>
    <mergeCell ref="O8:O14"/>
    <mergeCell ref="P8:P14"/>
    <mergeCell ref="Q8:Q14"/>
    <mergeCell ref="R8:R14"/>
    <mergeCell ref="S8:S14"/>
    <mergeCell ref="AB8:AB14"/>
    <mergeCell ref="AC8:AC14"/>
    <mergeCell ref="AD8:AD14"/>
    <mergeCell ref="AE8:AE14"/>
    <mergeCell ref="AF8:AF14"/>
    <mergeCell ref="AG8:AG14"/>
    <mergeCell ref="AH8:AH14"/>
    <mergeCell ref="V12:Y12"/>
    <mergeCell ref="B13:B14"/>
    <mergeCell ref="C13:C14"/>
    <mergeCell ref="D13:D14"/>
    <mergeCell ref="E13:E14"/>
    <mergeCell ref="V13:W14"/>
    <mergeCell ref="X13:Y14"/>
    <mergeCell ref="A16:A17"/>
    <mergeCell ref="B16:B17"/>
    <mergeCell ref="C16:C17"/>
    <mergeCell ref="D16:D17"/>
    <mergeCell ref="E16:E17"/>
    <mergeCell ref="F16:F17"/>
    <mergeCell ref="G16:G17"/>
    <mergeCell ref="H16:H17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R17"/>
    <mergeCell ref="S16:S17"/>
    <mergeCell ref="T16:T17"/>
    <mergeCell ref="U16:U17"/>
    <mergeCell ref="V16:V17"/>
    <mergeCell ref="W16:W17"/>
    <mergeCell ref="X17:X18"/>
    <mergeCell ref="Y17:Y18"/>
    <mergeCell ref="Z17:Z18"/>
    <mergeCell ref="AA17:AA18"/>
    <mergeCell ref="AB17:AB18"/>
    <mergeCell ref="AC17:AC18"/>
    <mergeCell ref="AD17:AD18"/>
    <mergeCell ref="AE17:AE18"/>
    <mergeCell ref="AF17:AF18"/>
    <mergeCell ref="AG17:AG18"/>
    <mergeCell ref="AH17:AH18"/>
    <mergeCell ref="A18:A19"/>
    <mergeCell ref="B18:B19"/>
    <mergeCell ref="C18:C19"/>
    <mergeCell ref="D18:D19"/>
    <mergeCell ref="E18:E19"/>
    <mergeCell ref="F18:F19"/>
    <mergeCell ref="G18:G19"/>
    <mergeCell ref="H18:H19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R19"/>
    <mergeCell ref="S18:S19"/>
    <mergeCell ref="T18:T19"/>
    <mergeCell ref="U18:U19"/>
    <mergeCell ref="V18:V19"/>
    <mergeCell ref="W18:W19"/>
    <mergeCell ref="X19:X20"/>
    <mergeCell ref="Y19:Y20"/>
    <mergeCell ref="Z19:Z20"/>
    <mergeCell ref="AA19:AA20"/>
    <mergeCell ref="AB19:AB20"/>
    <mergeCell ref="AC19:AC20"/>
    <mergeCell ref="AD19:AD20"/>
    <mergeCell ref="AE19:AE20"/>
    <mergeCell ref="AF19:AF20"/>
    <mergeCell ref="AG19:AG20"/>
    <mergeCell ref="AH19:AH20"/>
    <mergeCell ref="A20:A21"/>
    <mergeCell ref="B20:B21"/>
    <mergeCell ref="C20:C21"/>
    <mergeCell ref="D20:D21"/>
    <mergeCell ref="E20:E21"/>
    <mergeCell ref="F20:F21"/>
    <mergeCell ref="G20:G21"/>
    <mergeCell ref="H20:H21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R21"/>
    <mergeCell ref="S20:S21"/>
    <mergeCell ref="T20:T21"/>
    <mergeCell ref="U20:U21"/>
    <mergeCell ref="V20:V21"/>
    <mergeCell ref="W20:W21"/>
    <mergeCell ref="X21:X22"/>
    <mergeCell ref="Y21:Y22"/>
    <mergeCell ref="Z21:Z22"/>
    <mergeCell ref="AA21:AA22"/>
    <mergeCell ref="AB21:AB22"/>
    <mergeCell ref="AC21:AC22"/>
    <mergeCell ref="AD21:AD22"/>
    <mergeCell ref="AE21:AE22"/>
    <mergeCell ref="AF21:AF22"/>
    <mergeCell ref="AG21:AG22"/>
    <mergeCell ref="AH21:AH22"/>
    <mergeCell ref="A22:A23"/>
    <mergeCell ref="B22:B23"/>
    <mergeCell ref="C22:C23"/>
    <mergeCell ref="D22:D23"/>
    <mergeCell ref="E22:E23"/>
    <mergeCell ref="F22:F23"/>
    <mergeCell ref="G22:G23"/>
    <mergeCell ref="H22:H23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R23"/>
    <mergeCell ref="S22:S23"/>
    <mergeCell ref="T22:T23"/>
    <mergeCell ref="U22:U23"/>
    <mergeCell ref="V22:V23"/>
    <mergeCell ref="W22:W23"/>
    <mergeCell ref="X23:X24"/>
    <mergeCell ref="Y23:Y24"/>
    <mergeCell ref="Z23:Z24"/>
    <mergeCell ref="AA23:AA24"/>
    <mergeCell ref="AB23:AB24"/>
    <mergeCell ref="AC23:AC24"/>
    <mergeCell ref="AD23:AD24"/>
    <mergeCell ref="AE23:AE24"/>
    <mergeCell ref="AF23:AF24"/>
    <mergeCell ref="AG23:AG24"/>
    <mergeCell ref="AH23:AH24"/>
    <mergeCell ref="A24:A25"/>
    <mergeCell ref="B24:B25"/>
    <mergeCell ref="C24:C25"/>
    <mergeCell ref="D24:D25"/>
    <mergeCell ref="E24:E25"/>
    <mergeCell ref="F24:F25"/>
    <mergeCell ref="G24:G25"/>
    <mergeCell ref="H24:H25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R25"/>
    <mergeCell ref="S24:S25"/>
    <mergeCell ref="T24:T25"/>
    <mergeCell ref="U24:U25"/>
    <mergeCell ref="V24:V25"/>
    <mergeCell ref="W24:W25"/>
    <mergeCell ref="X25:X26"/>
    <mergeCell ref="Y25:Y26"/>
    <mergeCell ref="Z25:Z26"/>
    <mergeCell ref="AA25:AA26"/>
    <mergeCell ref="AB25:AB26"/>
    <mergeCell ref="AC25:AC26"/>
    <mergeCell ref="AD25:AD26"/>
    <mergeCell ref="AE25:AE26"/>
    <mergeCell ref="AF25:AF26"/>
    <mergeCell ref="AG25:AG26"/>
    <mergeCell ref="AH25:AH26"/>
    <mergeCell ref="A26:A27"/>
    <mergeCell ref="B26:B27"/>
    <mergeCell ref="C26:C27"/>
    <mergeCell ref="D26:D27"/>
    <mergeCell ref="E26:E27"/>
    <mergeCell ref="F26:F27"/>
    <mergeCell ref="G26:G27"/>
    <mergeCell ref="H26:H27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R27"/>
    <mergeCell ref="S26:S27"/>
    <mergeCell ref="T26:T27"/>
    <mergeCell ref="U26:U27"/>
    <mergeCell ref="V26:V27"/>
    <mergeCell ref="W26:W27"/>
    <mergeCell ref="X27:X28"/>
    <mergeCell ref="Y27:Y28"/>
    <mergeCell ref="Z27:Z28"/>
    <mergeCell ref="AA27:AA28"/>
    <mergeCell ref="AB27:AB28"/>
    <mergeCell ref="AC27:AC28"/>
    <mergeCell ref="AD27:AD28"/>
    <mergeCell ref="AE27:AE28"/>
    <mergeCell ref="AF27:AF28"/>
    <mergeCell ref="AG27:AG28"/>
    <mergeCell ref="AH27:AH28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R29"/>
    <mergeCell ref="S28:S29"/>
    <mergeCell ref="T28:T29"/>
    <mergeCell ref="U28:U29"/>
    <mergeCell ref="V28:V29"/>
    <mergeCell ref="W28:W29"/>
    <mergeCell ref="X29:X30"/>
    <mergeCell ref="Y29:Y30"/>
    <mergeCell ref="Z29:Z30"/>
    <mergeCell ref="AA29:AA30"/>
    <mergeCell ref="AB29:AB30"/>
    <mergeCell ref="AC29:AC30"/>
    <mergeCell ref="AD29:AD30"/>
    <mergeCell ref="AE29:AE30"/>
    <mergeCell ref="AF29:AF30"/>
    <mergeCell ref="AG29:AG30"/>
    <mergeCell ref="AH29:AH30"/>
    <mergeCell ref="A30:A31"/>
    <mergeCell ref="B30:B31"/>
    <mergeCell ref="C30:C31"/>
    <mergeCell ref="D30:D31"/>
    <mergeCell ref="E30:E31"/>
    <mergeCell ref="F30:F31"/>
    <mergeCell ref="G30:G31"/>
    <mergeCell ref="H30:H31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R31"/>
    <mergeCell ref="S30:S31"/>
    <mergeCell ref="T30:T31"/>
    <mergeCell ref="U30:U31"/>
    <mergeCell ref="V30:V31"/>
    <mergeCell ref="W30:W31"/>
    <mergeCell ref="X31:X32"/>
    <mergeCell ref="Y31:Y32"/>
    <mergeCell ref="Z31:Z32"/>
    <mergeCell ref="AA31:AA32"/>
    <mergeCell ref="AB31:AB32"/>
    <mergeCell ref="AC31:AC32"/>
    <mergeCell ref="AD31:AD32"/>
    <mergeCell ref="AE31:AE32"/>
    <mergeCell ref="AF31:AF32"/>
    <mergeCell ref="AG31:AG32"/>
    <mergeCell ref="AH31:AH32"/>
    <mergeCell ref="A32:A33"/>
    <mergeCell ref="B32:B33"/>
    <mergeCell ref="C32:C33"/>
    <mergeCell ref="D32:D33"/>
    <mergeCell ref="E32:E33"/>
    <mergeCell ref="F32:F33"/>
    <mergeCell ref="G32:G33"/>
    <mergeCell ref="H32:H33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R33"/>
    <mergeCell ref="S32:S33"/>
    <mergeCell ref="T32:T33"/>
    <mergeCell ref="U32:U33"/>
    <mergeCell ref="V32:V33"/>
    <mergeCell ref="W32:W33"/>
    <mergeCell ref="X33:X34"/>
    <mergeCell ref="Y33:Y34"/>
    <mergeCell ref="Z33:Z34"/>
    <mergeCell ref="AA33:AA34"/>
    <mergeCell ref="AB33:AB34"/>
    <mergeCell ref="AC33:AC34"/>
    <mergeCell ref="AD33:AD34"/>
    <mergeCell ref="AE33:AE34"/>
    <mergeCell ref="AF33:AF34"/>
    <mergeCell ref="AG33:AG34"/>
    <mergeCell ref="AH33:AH34"/>
    <mergeCell ref="A34:A35"/>
    <mergeCell ref="B34:B35"/>
    <mergeCell ref="C34:C35"/>
    <mergeCell ref="D34:D35"/>
    <mergeCell ref="E34:E35"/>
    <mergeCell ref="F34:F35"/>
    <mergeCell ref="G34:G35"/>
    <mergeCell ref="H34:H35"/>
    <mergeCell ref="I34:I35"/>
    <mergeCell ref="J34:J35"/>
    <mergeCell ref="K34:K35"/>
    <mergeCell ref="L34:L35"/>
    <mergeCell ref="M34:M35"/>
    <mergeCell ref="N34:N35"/>
    <mergeCell ref="O34:O35"/>
    <mergeCell ref="P34:P35"/>
    <mergeCell ref="Q34:Q35"/>
    <mergeCell ref="R34:R35"/>
    <mergeCell ref="S34:S35"/>
    <mergeCell ref="T34:T35"/>
    <mergeCell ref="U34:U35"/>
    <mergeCell ref="V34:V35"/>
    <mergeCell ref="W34:W35"/>
    <mergeCell ref="X35:X36"/>
    <mergeCell ref="Y35:Y36"/>
    <mergeCell ref="Z35:Z36"/>
    <mergeCell ref="AA35:AA36"/>
    <mergeCell ref="AB35:AB36"/>
    <mergeCell ref="AC35:AC36"/>
    <mergeCell ref="AD35:AD36"/>
    <mergeCell ref="AE35:AE36"/>
    <mergeCell ref="AF35:AF36"/>
    <mergeCell ref="AG35:AG36"/>
    <mergeCell ref="AH35:AH36"/>
    <mergeCell ref="A36:A37"/>
    <mergeCell ref="B36:B37"/>
    <mergeCell ref="C36:C37"/>
    <mergeCell ref="D36:D37"/>
    <mergeCell ref="E36:E37"/>
    <mergeCell ref="F36:F37"/>
    <mergeCell ref="G36:G37"/>
    <mergeCell ref="H36:H37"/>
    <mergeCell ref="I36:I37"/>
    <mergeCell ref="J36:J37"/>
    <mergeCell ref="K36:K37"/>
    <mergeCell ref="L36:L37"/>
    <mergeCell ref="M36:M37"/>
    <mergeCell ref="N36:N37"/>
    <mergeCell ref="O36:O37"/>
    <mergeCell ref="P36:P37"/>
    <mergeCell ref="Q36:Q37"/>
    <mergeCell ref="R36:R37"/>
    <mergeCell ref="S36:S37"/>
    <mergeCell ref="T36:T37"/>
    <mergeCell ref="U36:U37"/>
    <mergeCell ref="V36:V37"/>
    <mergeCell ref="W36:W37"/>
    <mergeCell ref="X37:X38"/>
    <mergeCell ref="Y37:Y38"/>
    <mergeCell ref="Z37:Z38"/>
    <mergeCell ref="AA37:AA38"/>
    <mergeCell ref="AB37:AB38"/>
    <mergeCell ref="AC37:AC38"/>
    <mergeCell ref="AD37:AD38"/>
    <mergeCell ref="AE37:AE38"/>
    <mergeCell ref="AF37:AF38"/>
    <mergeCell ref="AG37:AG38"/>
    <mergeCell ref="AH37:AH38"/>
    <mergeCell ref="A38:A39"/>
    <mergeCell ref="B38:B39"/>
    <mergeCell ref="C38:C39"/>
    <mergeCell ref="D38:D39"/>
    <mergeCell ref="E38:E39"/>
    <mergeCell ref="F38:F39"/>
    <mergeCell ref="G38:G39"/>
    <mergeCell ref="H38:H39"/>
    <mergeCell ref="I38:I39"/>
    <mergeCell ref="J38:J39"/>
    <mergeCell ref="K38:K39"/>
    <mergeCell ref="L38:L39"/>
    <mergeCell ref="M38:M39"/>
    <mergeCell ref="N38:N39"/>
    <mergeCell ref="O38:O39"/>
    <mergeCell ref="P38:P39"/>
    <mergeCell ref="Q38:Q39"/>
    <mergeCell ref="R38:R39"/>
    <mergeCell ref="S38:S39"/>
    <mergeCell ref="T38:T39"/>
    <mergeCell ref="U38:U39"/>
    <mergeCell ref="V38:V39"/>
    <mergeCell ref="W38:W39"/>
    <mergeCell ref="X39:X40"/>
    <mergeCell ref="Y39:Y40"/>
    <mergeCell ref="Z39:Z40"/>
    <mergeCell ref="AA39:AA40"/>
    <mergeCell ref="AB39:AB40"/>
    <mergeCell ref="AC39:AC40"/>
    <mergeCell ref="AD39:AD40"/>
    <mergeCell ref="AE39:AE40"/>
    <mergeCell ref="AF39:AF40"/>
    <mergeCell ref="AG39:AG40"/>
    <mergeCell ref="AH39:AH40"/>
    <mergeCell ref="A40:A41"/>
    <mergeCell ref="B40:B41"/>
    <mergeCell ref="C40:C41"/>
    <mergeCell ref="D40:D41"/>
    <mergeCell ref="E40:E41"/>
    <mergeCell ref="F40:F41"/>
    <mergeCell ref="G40:G41"/>
    <mergeCell ref="H40:H41"/>
    <mergeCell ref="I40:I41"/>
    <mergeCell ref="J40:J41"/>
    <mergeCell ref="K40:K41"/>
    <mergeCell ref="L40:L41"/>
    <mergeCell ref="M40:M41"/>
    <mergeCell ref="N40:N41"/>
    <mergeCell ref="O40:O41"/>
    <mergeCell ref="P40:P41"/>
    <mergeCell ref="Q40:Q41"/>
    <mergeCell ref="R40:R41"/>
    <mergeCell ref="S40:S41"/>
    <mergeCell ref="T40:T41"/>
    <mergeCell ref="U40:U41"/>
    <mergeCell ref="V40:V41"/>
    <mergeCell ref="W40:W41"/>
    <mergeCell ref="X41:X42"/>
    <mergeCell ref="Y41:Y42"/>
    <mergeCell ref="Z41:Z42"/>
    <mergeCell ref="AA41:AA42"/>
    <mergeCell ref="AB41:AB42"/>
    <mergeCell ref="AC41:AC42"/>
    <mergeCell ref="AD41:AD42"/>
    <mergeCell ref="AE41:AE42"/>
    <mergeCell ref="AF41:AF42"/>
    <mergeCell ref="AG41:AG42"/>
    <mergeCell ref="AH41:AH42"/>
    <mergeCell ref="A42:A43"/>
    <mergeCell ref="B42:B43"/>
    <mergeCell ref="C42:C43"/>
    <mergeCell ref="D42:D43"/>
    <mergeCell ref="E42:E43"/>
    <mergeCell ref="F42:F43"/>
    <mergeCell ref="G42:G43"/>
    <mergeCell ref="H42:H43"/>
    <mergeCell ref="I42:I43"/>
    <mergeCell ref="J42:J43"/>
    <mergeCell ref="K42:K43"/>
    <mergeCell ref="L42:L43"/>
    <mergeCell ref="M42:M43"/>
    <mergeCell ref="N42:N43"/>
    <mergeCell ref="O42:O43"/>
    <mergeCell ref="P42:P43"/>
    <mergeCell ref="Q42:Q43"/>
    <mergeCell ref="R42:R43"/>
    <mergeCell ref="S42:S43"/>
    <mergeCell ref="T42:T43"/>
    <mergeCell ref="U42:U43"/>
    <mergeCell ref="V42:V43"/>
    <mergeCell ref="W42:W43"/>
    <mergeCell ref="X43:X44"/>
    <mergeCell ref="Y43:Y44"/>
    <mergeCell ref="Z43:Z44"/>
    <mergeCell ref="AA43:AA44"/>
    <mergeCell ref="AB43:AB44"/>
    <mergeCell ref="AC43:AC44"/>
    <mergeCell ref="AD43:AD44"/>
    <mergeCell ref="AE43:AE44"/>
    <mergeCell ref="AF43:AF44"/>
    <mergeCell ref="AG43:AG44"/>
    <mergeCell ref="AH43:AH44"/>
    <mergeCell ref="A44:A45"/>
    <mergeCell ref="B44:B45"/>
    <mergeCell ref="C44:C45"/>
    <mergeCell ref="D44:D45"/>
    <mergeCell ref="E44:E45"/>
    <mergeCell ref="F44:F45"/>
    <mergeCell ref="G44:G45"/>
    <mergeCell ref="H44:H45"/>
    <mergeCell ref="I44:I45"/>
    <mergeCell ref="J44:J45"/>
    <mergeCell ref="K44:K45"/>
    <mergeCell ref="L44:L45"/>
    <mergeCell ref="M44:M45"/>
    <mergeCell ref="N44:N45"/>
    <mergeCell ref="O44:O45"/>
    <mergeCell ref="P44:P45"/>
    <mergeCell ref="Q44:Q45"/>
    <mergeCell ref="R44:R45"/>
    <mergeCell ref="S44:S45"/>
    <mergeCell ref="T44:T45"/>
    <mergeCell ref="U44:U45"/>
    <mergeCell ref="V44:V45"/>
    <mergeCell ref="W44:W45"/>
    <mergeCell ref="X45:X46"/>
    <mergeCell ref="Y45:Y46"/>
    <mergeCell ref="Z45:Z46"/>
    <mergeCell ref="AA45:AA46"/>
    <mergeCell ref="AB45:AB46"/>
    <mergeCell ref="AC45:AC46"/>
    <mergeCell ref="AD45:AD46"/>
    <mergeCell ref="AE45:AE46"/>
    <mergeCell ref="AF45:AF46"/>
    <mergeCell ref="AG45:AG46"/>
    <mergeCell ref="AH45:AH46"/>
    <mergeCell ref="A46:A47"/>
    <mergeCell ref="B46:B47"/>
    <mergeCell ref="C46:C47"/>
    <mergeCell ref="D46:D47"/>
    <mergeCell ref="E46:E47"/>
    <mergeCell ref="F46:F47"/>
    <mergeCell ref="G46:G47"/>
    <mergeCell ref="H46:H47"/>
    <mergeCell ref="I46:I47"/>
    <mergeCell ref="J46:J47"/>
    <mergeCell ref="K46:K47"/>
    <mergeCell ref="L46:L47"/>
    <mergeCell ref="M46:M47"/>
    <mergeCell ref="N46:N47"/>
    <mergeCell ref="O46:O47"/>
    <mergeCell ref="P46:P47"/>
    <mergeCell ref="Q46:Q47"/>
    <mergeCell ref="R46:R47"/>
    <mergeCell ref="S46:S47"/>
    <mergeCell ref="T46:T47"/>
    <mergeCell ref="U46:U47"/>
    <mergeCell ref="V46:V47"/>
    <mergeCell ref="W46:W47"/>
    <mergeCell ref="X47:X48"/>
    <mergeCell ref="Y47:Y48"/>
    <mergeCell ref="Z47:Z48"/>
    <mergeCell ref="AA47:AA48"/>
    <mergeCell ref="AB47:AB48"/>
    <mergeCell ref="AC47:AC48"/>
    <mergeCell ref="AD47:AD48"/>
    <mergeCell ref="AE47:AE48"/>
    <mergeCell ref="AF47:AF48"/>
    <mergeCell ref="AG47:AG48"/>
    <mergeCell ref="AH47:AH48"/>
    <mergeCell ref="A48:A49"/>
    <mergeCell ref="B48:B49"/>
    <mergeCell ref="C48:C49"/>
    <mergeCell ref="D48:D49"/>
    <mergeCell ref="E48:E49"/>
    <mergeCell ref="F48:F49"/>
    <mergeCell ref="G48:G49"/>
    <mergeCell ref="H48:H49"/>
    <mergeCell ref="I48:I49"/>
    <mergeCell ref="J48:J49"/>
    <mergeCell ref="K48:K49"/>
    <mergeCell ref="L48:L49"/>
    <mergeCell ref="M48:M49"/>
    <mergeCell ref="N48:N49"/>
    <mergeCell ref="O48:O49"/>
    <mergeCell ref="P48:P49"/>
    <mergeCell ref="Q48:Q49"/>
    <mergeCell ref="R48:R49"/>
    <mergeCell ref="S48:S49"/>
    <mergeCell ref="T48:T49"/>
    <mergeCell ref="U48:U49"/>
    <mergeCell ref="V48:V49"/>
    <mergeCell ref="W48:W49"/>
    <mergeCell ref="X49:X50"/>
    <mergeCell ref="Y49:Y50"/>
    <mergeCell ref="Z49:Z50"/>
    <mergeCell ref="AA49:AA50"/>
    <mergeCell ref="AB49:AB50"/>
    <mergeCell ref="AC49:AC50"/>
    <mergeCell ref="AD49:AD50"/>
    <mergeCell ref="AE49:AE50"/>
    <mergeCell ref="AF49:AF50"/>
    <mergeCell ref="AG49:AG50"/>
    <mergeCell ref="AH49:AH50"/>
    <mergeCell ref="A50:A51"/>
    <mergeCell ref="B50:B51"/>
    <mergeCell ref="C50:C51"/>
    <mergeCell ref="D50:D51"/>
    <mergeCell ref="E50:E51"/>
    <mergeCell ref="F50:F51"/>
    <mergeCell ref="G50:G51"/>
    <mergeCell ref="H50:H51"/>
    <mergeCell ref="I50:I51"/>
    <mergeCell ref="J50:J51"/>
    <mergeCell ref="K50:K51"/>
    <mergeCell ref="L50:L51"/>
    <mergeCell ref="M50:M51"/>
    <mergeCell ref="N50:N51"/>
    <mergeCell ref="O50:O51"/>
    <mergeCell ref="P50:P51"/>
    <mergeCell ref="Q50:Q51"/>
    <mergeCell ref="R50:R51"/>
    <mergeCell ref="S50:S51"/>
    <mergeCell ref="T50:T51"/>
    <mergeCell ref="U50:U51"/>
    <mergeCell ref="V50:V51"/>
    <mergeCell ref="W50:W51"/>
    <mergeCell ref="X51:X52"/>
    <mergeCell ref="Y51:Y52"/>
    <mergeCell ref="Z51:Z52"/>
    <mergeCell ref="AA51:AA52"/>
    <mergeCell ref="AB51:AB52"/>
    <mergeCell ref="AC51:AC52"/>
    <mergeCell ref="AD51:AD52"/>
    <mergeCell ref="AE51:AE52"/>
    <mergeCell ref="AF51:AF52"/>
    <mergeCell ref="AG51:AG52"/>
    <mergeCell ref="AH51:AH52"/>
    <mergeCell ref="A52:A53"/>
    <mergeCell ref="B52:B53"/>
    <mergeCell ref="C52:C53"/>
    <mergeCell ref="D52:D53"/>
    <mergeCell ref="E52:E53"/>
    <mergeCell ref="F52:F53"/>
    <mergeCell ref="G52:G53"/>
    <mergeCell ref="H52:H53"/>
    <mergeCell ref="I52:I53"/>
    <mergeCell ref="J52:J53"/>
    <mergeCell ref="K52:K53"/>
    <mergeCell ref="L52:L53"/>
    <mergeCell ref="M52:M53"/>
    <mergeCell ref="N52:N53"/>
    <mergeCell ref="O52:O53"/>
    <mergeCell ref="P52:P53"/>
    <mergeCell ref="Q52:Q53"/>
    <mergeCell ref="R52:R53"/>
    <mergeCell ref="S52:S53"/>
    <mergeCell ref="T52:T53"/>
    <mergeCell ref="U52:U53"/>
    <mergeCell ref="V52:V53"/>
    <mergeCell ref="W52:W53"/>
    <mergeCell ref="X53:X54"/>
    <mergeCell ref="Y53:Y54"/>
    <mergeCell ref="Z53:Z54"/>
    <mergeCell ref="AA53:AA54"/>
    <mergeCell ref="AB53:AB54"/>
    <mergeCell ref="AC53:AC54"/>
    <mergeCell ref="AD53:AD54"/>
    <mergeCell ref="AE53:AE54"/>
    <mergeCell ref="AF53:AF54"/>
    <mergeCell ref="AG53:AG54"/>
    <mergeCell ref="AH53:AH54"/>
    <mergeCell ref="A54:A55"/>
    <mergeCell ref="B54:B55"/>
    <mergeCell ref="C54:C55"/>
    <mergeCell ref="D54:D55"/>
    <mergeCell ref="E54:E55"/>
    <mergeCell ref="F54:F55"/>
    <mergeCell ref="G54:G55"/>
    <mergeCell ref="H54:H55"/>
    <mergeCell ref="I54:I55"/>
    <mergeCell ref="J54:J55"/>
    <mergeCell ref="K54:K55"/>
    <mergeCell ref="L54:L55"/>
    <mergeCell ref="M54:M55"/>
    <mergeCell ref="N54:N55"/>
    <mergeCell ref="O54:O55"/>
    <mergeCell ref="P54:P55"/>
    <mergeCell ref="Q54:Q55"/>
    <mergeCell ref="R54:R55"/>
    <mergeCell ref="S54:S55"/>
    <mergeCell ref="T54:T55"/>
    <mergeCell ref="U54:U55"/>
    <mergeCell ref="V54:V55"/>
    <mergeCell ref="W54:W55"/>
    <mergeCell ref="X55:X56"/>
    <mergeCell ref="Y55:Y56"/>
    <mergeCell ref="Z55:Z56"/>
    <mergeCell ref="AA55:AA56"/>
    <mergeCell ref="AB55:AB56"/>
    <mergeCell ref="AC55:AC56"/>
    <mergeCell ref="AD55:AD56"/>
    <mergeCell ref="AE55:AE56"/>
    <mergeCell ref="AF55:AF56"/>
    <mergeCell ref="AG55:AG56"/>
    <mergeCell ref="AH55:AH56"/>
    <mergeCell ref="A56:A57"/>
    <mergeCell ref="B56:B57"/>
    <mergeCell ref="C56:C57"/>
    <mergeCell ref="D56:D57"/>
    <mergeCell ref="E56:E57"/>
    <mergeCell ref="F56:F57"/>
    <mergeCell ref="G56:G57"/>
    <mergeCell ref="H56:H57"/>
    <mergeCell ref="I56:I57"/>
    <mergeCell ref="J56:J57"/>
    <mergeCell ref="K56:K57"/>
    <mergeCell ref="L56:L57"/>
    <mergeCell ref="M56:M57"/>
    <mergeCell ref="N56:N57"/>
    <mergeCell ref="O56:O57"/>
    <mergeCell ref="P56:P57"/>
    <mergeCell ref="Q56:Q57"/>
    <mergeCell ref="R56:R57"/>
    <mergeCell ref="S56:S57"/>
    <mergeCell ref="T56:T57"/>
    <mergeCell ref="U56:U57"/>
    <mergeCell ref="V56:V57"/>
    <mergeCell ref="W56:W57"/>
    <mergeCell ref="X57:X58"/>
    <mergeCell ref="Y57:Y58"/>
    <mergeCell ref="Z57:Z58"/>
    <mergeCell ref="AA57:AA58"/>
    <mergeCell ref="AB57:AB58"/>
    <mergeCell ref="AC57:AC58"/>
    <mergeCell ref="AD57:AD58"/>
    <mergeCell ref="AE57:AE58"/>
    <mergeCell ref="AF57:AF58"/>
    <mergeCell ref="AG57:AG58"/>
    <mergeCell ref="AH57:AH58"/>
    <mergeCell ref="A58:A59"/>
    <mergeCell ref="B58:B59"/>
    <mergeCell ref="C58:C59"/>
    <mergeCell ref="D58:D59"/>
    <mergeCell ref="E58:E59"/>
    <mergeCell ref="F58:F59"/>
    <mergeCell ref="G58:G59"/>
    <mergeCell ref="H58:H59"/>
    <mergeCell ref="I58:I59"/>
    <mergeCell ref="J58:J59"/>
    <mergeCell ref="K58:K59"/>
    <mergeCell ref="L58:L59"/>
    <mergeCell ref="M58:M59"/>
    <mergeCell ref="N58:N59"/>
    <mergeCell ref="O58:O59"/>
    <mergeCell ref="P58:P59"/>
    <mergeCell ref="Q58:Q59"/>
    <mergeCell ref="R58:R59"/>
    <mergeCell ref="S58:S59"/>
    <mergeCell ref="T58:T59"/>
    <mergeCell ref="U58:U59"/>
    <mergeCell ref="V58:V59"/>
    <mergeCell ref="W58:W59"/>
    <mergeCell ref="X59:X60"/>
    <mergeCell ref="Y59:Y60"/>
    <mergeCell ref="Z59:Z60"/>
    <mergeCell ref="AA59:AA60"/>
    <mergeCell ref="AB59:AB60"/>
    <mergeCell ref="AC59:AC60"/>
    <mergeCell ref="AD59:AD60"/>
    <mergeCell ref="AE59:AE60"/>
    <mergeCell ref="AF59:AF60"/>
    <mergeCell ref="AG59:AG60"/>
    <mergeCell ref="AH59:AH60"/>
    <mergeCell ref="A60:A61"/>
    <mergeCell ref="B60:B61"/>
    <mergeCell ref="C60:C61"/>
    <mergeCell ref="D60:D61"/>
    <mergeCell ref="E60:E61"/>
    <mergeCell ref="F60:F61"/>
    <mergeCell ref="G60:G61"/>
    <mergeCell ref="H60:H61"/>
    <mergeCell ref="I60:I61"/>
    <mergeCell ref="J60:J61"/>
    <mergeCell ref="K60:K61"/>
    <mergeCell ref="L60:L61"/>
    <mergeCell ref="M60:M61"/>
    <mergeCell ref="N60:N61"/>
    <mergeCell ref="O60:O61"/>
    <mergeCell ref="P60:P61"/>
    <mergeCell ref="Q60:Q61"/>
    <mergeCell ref="R60:R61"/>
    <mergeCell ref="S60:S61"/>
    <mergeCell ref="T60:T61"/>
    <mergeCell ref="U60:U61"/>
    <mergeCell ref="V60:V61"/>
    <mergeCell ref="W60:W61"/>
    <mergeCell ref="X61:X62"/>
    <mergeCell ref="Y61:Y62"/>
    <mergeCell ref="Z61:Z62"/>
    <mergeCell ref="AA61:AA62"/>
    <mergeCell ref="AB61:AB62"/>
    <mergeCell ref="AC61:AC62"/>
    <mergeCell ref="AD61:AD62"/>
    <mergeCell ref="AE61:AE62"/>
    <mergeCell ref="AF61:AF62"/>
    <mergeCell ref="AG61:AG62"/>
    <mergeCell ref="AH61:AH62"/>
    <mergeCell ref="A62:A63"/>
    <mergeCell ref="B62:B63"/>
    <mergeCell ref="C62:C63"/>
    <mergeCell ref="D62:D63"/>
    <mergeCell ref="E62:E63"/>
    <mergeCell ref="F62:F63"/>
    <mergeCell ref="G62:G63"/>
    <mergeCell ref="H62:H63"/>
    <mergeCell ref="I62:I63"/>
    <mergeCell ref="J62:J63"/>
    <mergeCell ref="K62:K63"/>
    <mergeCell ref="L62:L63"/>
    <mergeCell ref="M62:M63"/>
    <mergeCell ref="N62:N63"/>
    <mergeCell ref="O62:O63"/>
    <mergeCell ref="P62:P63"/>
    <mergeCell ref="Q62:Q63"/>
    <mergeCell ref="R62:R63"/>
    <mergeCell ref="S62:S63"/>
    <mergeCell ref="T62:T63"/>
    <mergeCell ref="U62:U63"/>
    <mergeCell ref="V62:V63"/>
    <mergeCell ref="W62:W63"/>
    <mergeCell ref="X63:X64"/>
    <mergeCell ref="Y63:Y64"/>
    <mergeCell ref="Z63:Z64"/>
    <mergeCell ref="AA63:AA64"/>
    <mergeCell ref="AB63:AB64"/>
    <mergeCell ref="AC63:AC64"/>
    <mergeCell ref="AD63:AD64"/>
    <mergeCell ref="AE63:AE64"/>
    <mergeCell ref="AF63:AF64"/>
    <mergeCell ref="AG63:AG64"/>
    <mergeCell ref="AH63:AH64"/>
    <mergeCell ref="A64:A65"/>
    <mergeCell ref="B64:B65"/>
    <mergeCell ref="C64:C65"/>
    <mergeCell ref="D64:D65"/>
    <mergeCell ref="E64:E65"/>
    <mergeCell ref="F64:F65"/>
    <mergeCell ref="G64:G65"/>
    <mergeCell ref="H64:H65"/>
    <mergeCell ref="I64:I65"/>
    <mergeCell ref="J64:J65"/>
    <mergeCell ref="K64:K65"/>
    <mergeCell ref="L64:L65"/>
    <mergeCell ref="M64:M65"/>
    <mergeCell ref="N64:N65"/>
    <mergeCell ref="O64:O65"/>
    <mergeCell ref="P64:P65"/>
    <mergeCell ref="Q64:Q65"/>
    <mergeCell ref="R64:R65"/>
    <mergeCell ref="S64:S65"/>
    <mergeCell ref="T64:T65"/>
    <mergeCell ref="U64:U65"/>
    <mergeCell ref="V64:V65"/>
    <mergeCell ref="W64:W65"/>
    <mergeCell ref="X65:X66"/>
    <mergeCell ref="Y65:Y66"/>
    <mergeCell ref="Z65:Z66"/>
    <mergeCell ref="AA65:AA66"/>
    <mergeCell ref="AB65:AB66"/>
    <mergeCell ref="AC65:AC66"/>
    <mergeCell ref="AD65:AD66"/>
    <mergeCell ref="AE65:AE66"/>
    <mergeCell ref="AF65:AF66"/>
    <mergeCell ref="AG65:AG66"/>
    <mergeCell ref="AH65:AH66"/>
    <mergeCell ref="A66:A67"/>
    <mergeCell ref="B66:B67"/>
    <mergeCell ref="C66:C67"/>
    <mergeCell ref="D66:D67"/>
    <mergeCell ref="E66:E67"/>
    <mergeCell ref="F66:F67"/>
    <mergeCell ref="G66:G67"/>
    <mergeCell ref="H66:H67"/>
    <mergeCell ref="I66:I67"/>
    <mergeCell ref="J66:J67"/>
    <mergeCell ref="K66:K67"/>
    <mergeCell ref="L66:L67"/>
    <mergeCell ref="M66:M67"/>
    <mergeCell ref="N66:N67"/>
    <mergeCell ref="O66:O67"/>
    <mergeCell ref="P66:P67"/>
    <mergeCell ref="Q66:Q67"/>
    <mergeCell ref="R66:R67"/>
    <mergeCell ref="S66:S67"/>
    <mergeCell ref="T66:T67"/>
    <mergeCell ref="U66:U67"/>
    <mergeCell ref="V66:V67"/>
    <mergeCell ref="W66:W67"/>
  </mergeCells>
  <dataValidations count="6">
    <dataValidation allowBlank="true" operator="greaterThanOrEqual" showDropDown="false" showErrorMessage="true" showInputMessage="true" sqref="G16:S67 AB17:AH66" type="whole">
      <formula1>0</formula1>
      <formula2>0</formula2>
    </dataValidation>
    <dataValidation allowBlank="true" operator="greaterThan" showDropDown="false" showErrorMessage="true" showInputMessage="true" sqref="G15:S15" type="whole">
      <formula1>0</formula1>
      <formula2>0</formula2>
    </dataValidation>
    <dataValidation allowBlank="true" operator="between" showDropDown="false" showErrorMessage="true" showInputMessage="true" sqref="Y17:Y66" type="custom">
      <formula1>AA17</formula1>
      <formula2>0</formula2>
    </dataValidation>
    <dataValidation allowBlank="true" operator="lessThanOrEqual" showDropDown="false" showErrorMessage="true" showInputMessage="true" sqref="C16:C67" type="textLength">
      <formula1>255</formula1>
      <formula2>0</formula2>
    </dataValidation>
    <dataValidation allowBlank="true" error="You must define this group judgement by either selecting one or dragging over the semantic categories depicted above. Syntax: =/+ Letter 8: Letter 14" errorTitle="Error" operator="between" showDropDown="false" showErrorMessage="true" showInputMessage="true" sqref="V16:V67" type="custom">
      <formula1>F16</formula1>
      <formula2>0</formula2>
    </dataValidation>
    <dataValidation allowBlank="false" operator="between" showDropDown="false" showErrorMessage="true" showInputMessage="true" sqref="B16:B67" type="textLength">
      <formula1>1</formula1>
      <formula2>20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M48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3" activeCellId="0" sqref="A3"/>
    </sheetView>
  </sheetViews>
  <sheetFormatPr defaultRowHeight="12.75"/>
  <cols>
    <col collapsed="false" hidden="false" max="1" min="1" style="0" width="9.14285714285714"/>
    <col collapsed="false" hidden="false" max="2" min="2" style="0" width="20.9948979591837"/>
    <col collapsed="false" hidden="false" max="3" min="3" style="83" width="4.13775510204082"/>
    <col collapsed="false" hidden="false" max="4" min="4" style="0" width="3.57142857142857"/>
    <col collapsed="false" hidden="false" max="5" min="5" style="0" width="2"/>
    <col collapsed="false" hidden="false" max="7" min="6" style="0" width="9.14285714285714"/>
    <col collapsed="false" hidden="false" max="8" min="8" style="0" width="23.0051020408163"/>
    <col collapsed="false" hidden="false" max="9" min="9" style="0" width="18.4234693877551"/>
    <col collapsed="false" hidden="false" max="10" min="10" style="0" width="11.2857142857143"/>
    <col collapsed="false" hidden="false" max="1025" min="11" style="0" width="9.14285714285714"/>
  </cols>
  <sheetData>
    <row r="1" customFormat="false" ht="12.75" hidden="false" customHeight="false" outlineLevel="0" collapsed="false">
      <c r="C1" s="0"/>
    </row>
    <row r="2" customFormat="false" ht="12.75" hidden="false" customHeight="false" outlineLevel="0" collapsed="false">
      <c r="B2" s="84" t="s">
        <v>21</v>
      </c>
      <c r="C2" s="0"/>
    </row>
    <row r="3" customFormat="false" ht="12.75" hidden="false" customHeight="false" outlineLevel="0" collapsed="false">
      <c r="B3" s="85" t="s">
        <v>22</v>
      </c>
      <c r="C3" s="0"/>
      <c r="G3" s="0" t="s">
        <v>23</v>
      </c>
      <c r="H3" s="0" t="s">
        <v>24</v>
      </c>
      <c r="I3" s="0" t="s">
        <v>25</v>
      </c>
      <c r="J3" s="0" t="s">
        <v>26</v>
      </c>
      <c r="K3" s="0" t="s">
        <v>27</v>
      </c>
      <c r="L3" s="0" t="s">
        <v>28</v>
      </c>
      <c r="M3" s="0" t="s">
        <v>29</v>
      </c>
    </row>
    <row r="4" customFormat="false" ht="12.75" hidden="false" customHeight="false" outlineLevel="0" collapsed="false">
      <c r="B4" s="86"/>
      <c r="C4" s="0"/>
      <c r="G4" s="0" t="n">
        <v>1</v>
      </c>
      <c r="H4" s="0" t="s">
        <v>30</v>
      </c>
    </row>
    <row r="5" customFormat="false" ht="12.75" hidden="false" customHeight="false" outlineLevel="0" collapsed="false">
      <c r="C5" s="0"/>
      <c r="G5" s="0" t="n">
        <v>2</v>
      </c>
      <c r="H5" s="0" t="s">
        <v>31</v>
      </c>
      <c r="I5" s="0" t="s">
        <v>32</v>
      </c>
      <c r="M5" s="0" t="n">
        <f aca="false">TRUE()</f>
        <v>1</v>
      </c>
    </row>
    <row r="6" customFormat="false" ht="12.75" hidden="false" customHeight="false" outlineLevel="0" collapsed="false">
      <c r="B6" s="87" t="s">
        <v>33</v>
      </c>
      <c r="C6" s="88" t="n">
        <f aca="false">C7-1</f>
        <v>-21</v>
      </c>
      <c r="D6" s="89" t="s">
        <v>34</v>
      </c>
      <c r="G6" s="0" t="n">
        <v>3</v>
      </c>
      <c r="H6" s="0" t="s">
        <v>35</v>
      </c>
      <c r="I6" s="0" t="s">
        <v>36</v>
      </c>
      <c r="M6" s="0" t="n">
        <f aca="false">TRUE()</f>
        <v>1</v>
      </c>
    </row>
    <row r="7" customFormat="false" ht="12.75" hidden="false" customHeight="false" outlineLevel="0" collapsed="false">
      <c r="B7" s="87" t="s">
        <v>37</v>
      </c>
      <c r="C7" s="88" t="n">
        <f aca="false">C8-1</f>
        <v>-20</v>
      </c>
      <c r="D7" s="89" t="s">
        <v>38</v>
      </c>
      <c r="G7" s="0" t="n">
        <v>4</v>
      </c>
      <c r="H7" s="0" t="s">
        <v>39</v>
      </c>
      <c r="I7" s="0" t="s">
        <v>40</v>
      </c>
      <c r="M7" s="0" t="n">
        <f aca="false">TRUE()</f>
        <v>1</v>
      </c>
    </row>
    <row r="8" customFormat="false" ht="12.75" hidden="false" customHeight="false" outlineLevel="0" collapsed="false">
      <c r="B8" s="87" t="s">
        <v>41</v>
      </c>
      <c r="C8" s="88" t="n">
        <f aca="false">C9-1</f>
        <v>-19</v>
      </c>
      <c r="D8" s="89" t="s">
        <v>42</v>
      </c>
      <c r="G8" s="0" t="n">
        <v>5</v>
      </c>
      <c r="H8" s="0" t="s">
        <v>43</v>
      </c>
      <c r="I8" s="0" t="s">
        <v>44</v>
      </c>
      <c r="M8" s="0" t="n">
        <f aca="false">TRUE()</f>
        <v>1</v>
      </c>
    </row>
    <row r="9" customFormat="false" ht="12.75" hidden="false" customHeight="false" outlineLevel="0" collapsed="false">
      <c r="B9" s="87" t="s">
        <v>45</v>
      </c>
      <c r="C9" s="88" t="n">
        <f aca="false">C10-1</f>
        <v>-18</v>
      </c>
      <c r="D9" s="89" t="s">
        <v>46</v>
      </c>
      <c r="G9" s="0" t="n">
        <v>6</v>
      </c>
      <c r="H9" s="0" t="s">
        <v>47</v>
      </c>
      <c r="I9" s="0" t="s">
        <v>48</v>
      </c>
      <c r="M9" s="0" t="n">
        <f aca="false">TRUE()</f>
        <v>1</v>
      </c>
    </row>
    <row r="10" customFormat="false" ht="12.75" hidden="false" customHeight="false" outlineLevel="0" collapsed="false">
      <c r="B10" s="87" t="s">
        <v>49</v>
      </c>
      <c r="C10" s="88" t="n">
        <f aca="false">C11-1</f>
        <v>-17</v>
      </c>
      <c r="D10" s="89" t="s">
        <v>50</v>
      </c>
      <c r="G10" s="0" t="n">
        <v>7</v>
      </c>
      <c r="H10" s="90" t="s">
        <v>51</v>
      </c>
      <c r="I10" s="0" t="s">
        <v>52</v>
      </c>
      <c r="M10" s="0" t="n">
        <f aca="false">TRUE()</f>
        <v>1</v>
      </c>
    </row>
    <row r="11" customFormat="false" ht="12.75" hidden="false" customHeight="false" outlineLevel="0" collapsed="false">
      <c r="B11" s="87" t="s">
        <v>53</v>
      </c>
      <c r="C11" s="88" t="n">
        <f aca="false">C12-1</f>
        <v>-16</v>
      </c>
      <c r="D11" s="89" t="s">
        <v>54</v>
      </c>
      <c r="G11" s="0" t="n">
        <v>8</v>
      </c>
      <c r="H11" s="90" t="s">
        <v>55</v>
      </c>
      <c r="I11" s="0" t="s">
        <v>56</v>
      </c>
      <c r="M11" s="0" t="n">
        <f aca="false">TRUE()</f>
        <v>1</v>
      </c>
    </row>
    <row r="12" customFormat="false" ht="12.75" hidden="false" customHeight="false" outlineLevel="0" collapsed="false">
      <c r="B12" s="87" t="s">
        <v>57</v>
      </c>
      <c r="C12" s="88" t="n">
        <f aca="false">C13-1</f>
        <v>-15</v>
      </c>
      <c r="D12" s="89" t="s">
        <v>58</v>
      </c>
      <c r="G12" s="0" t="n">
        <v>9</v>
      </c>
      <c r="H12" s="0" t="s">
        <v>59</v>
      </c>
      <c r="I12" s="0" t="s">
        <v>60</v>
      </c>
      <c r="M12" s="0" t="n">
        <f aca="false">TRUE()</f>
        <v>1</v>
      </c>
    </row>
    <row r="13" customFormat="false" ht="12.75" hidden="false" customHeight="false" outlineLevel="0" collapsed="false">
      <c r="B13" s="87" t="s">
        <v>61</v>
      </c>
      <c r="C13" s="88" t="n">
        <f aca="false">C14-1</f>
        <v>-14</v>
      </c>
      <c r="D13" s="89" t="s">
        <v>62</v>
      </c>
    </row>
    <row r="14" customFormat="false" ht="12.75" hidden="false" customHeight="false" outlineLevel="0" collapsed="false">
      <c r="B14" s="87" t="s">
        <v>63</v>
      </c>
      <c r="C14" s="88" t="n">
        <f aca="false">C15-1</f>
        <v>-13</v>
      </c>
      <c r="D14" s="89" t="s">
        <v>64</v>
      </c>
    </row>
    <row r="15" customFormat="false" ht="12.75" hidden="false" customHeight="false" outlineLevel="0" collapsed="false">
      <c r="B15" s="87" t="s">
        <v>65</v>
      </c>
      <c r="C15" s="88" t="n">
        <f aca="false">C16-1</f>
        <v>-12</v>
      </c>
      <c r="D15" s="89" t="s">
        <v>66</v>
      </c>
    </row>
    <row r="16" customFormat="false" ht="12.75" hidden="false" customHeight="false" outlineLevel="0" collapsed="false">
      <c r="B16" s="87" t="s">
        <v>67</v>
      </c>
      <c r="C16" s="88" t="n">
        <f aca="false">C17-1</f>
        <v>-11</v>
      </c>
      <c r="D16" s="89" t="s">
        <v>68</v>
      </c>
    </row>
    <row r="17" customFormat="false" ht="12.75" hidden="false" customHeight="false" outlineLevel="0" collapsed="false">
      <c r="B17" s="87" t="s">
        <v>69</v>
      </c>
      <c r="C17" s="88" t="n">
        <f aca="false">C18-1</f>
        <v>-10</v>
      </c>
      <c r="D17" s="89" t="s">
        <v>70</v>
      </c>
    </row>
    <row r="18" customFormat="false" ht="12.75" hidden="false" customHeight="false" outlineLevel="0" collapsed="false">
      <c r="B18" s="87" t="s">
        <v>71</v>
      </c>
      <c r="C18" s="88" t="n">
        <f aca="false">C19-1</f>
        <v>-9</v>
      </c>
      <c r="D18" s="89" t="s">
        <v>72</v>
      </c>
    </row>
    <row r="19" customFormat="false" ht="12.75" hidden="false" customHeight="false" outlineLevel="0" collapsed="false">
      <c r="B19" s="87" t="s">
        <v>73</v>
      </c>
      <c r="C19" s="88" t="n">
        <f aca="false">C20-1</f>
        <v>-8</v>
      </c>
      <c r="D19" s="89" t="s">
        <v>74</v>
      </c>
    </row>
    <row r="20" customFormat="false" ht="12.75" hidden="false" customHeight="false" outlineLevel="0" collapsed="false">
      <c r="B20" s="87" t="s">
        <v>75</v>
      </c>
      <c r="C20" s="88" t="n">
        <f aca="false">C21-1</f>
        <v>-7</v>
      </c>
      <c r="D20" s="89" t="s">
        <v>76</v>
      </c>
    </row>
    <row r="21" customFormat="false" ht="12.75" hidden="false" customHeight="false" outlineLevel="0" collapsed="false">
      <c r="B21" s="87" t="s">
        <v>77</v>
      </c>
      <c r="C21" s="88" t="n">
        <f aca="false">C22-1</f>
        <v>-6</v>
      </c>
      <c r="D21" s="89" t="s">
        <v>78</v>
      </c>
    </row>
    <row r="22" customFormat="false" ht="12.75" hidden="false" customHeight="false" outlineLevel="0" collapsed="false">
      <c r="B22" s="87" t="s">
        <v>79</v>
      </c>
      <c r="C22" s="88" t="n">
        <f aca="false">C23-1</f>
        <v>-5</v>
      </c>
      <c r="D22" s="89" t="s">
        <v>80</v>
      </c>
    </row>
    <row r="23" customFormat="false" ht="12.75" hidden="false" customHeight="false" outlineLevel="0" collapsed="false">
      <c r="B23" s="87" t="s">
        <v>81</v>
      </c>
      <c r="C23" s="88" t="n">
        <f aca="false">C24-1</f>
        <v>-4</v>
      </c>
      <c r="D23" s="89" t="s">
        <v>82</v>
      </c>
    </row>
    <row r="24" customFormat="false" ht="12.75" hidden="false" customHeight="false" outlineLevel="0" collapsed="false">
      <c r="B24" s="87" t="s">
        <v>83</v>
      </c>
      <c r="C24" s="88" t="n">
        <f aca="false">C25-1</f>
        <v>-3</v>
      </c>
      <c r="D24" s="91" t="n">
        <v>2</v>
      </c>
    </row>
    <row r="25" customFormat="false" ht="12.75" hidden="false" customHeight="false" outlineLevel="0" collapsed="false">
      <c r="B25" s="87" t="s">
        <v>84</v>
      </c>
      <c r="C25" s="88" t="n">
        <f aca="false">C26-1</f>
        <v>-2</v>
      </c>
      <c r="D25" s="91" t="s">
        <v>85</v>
      </c>
    </row>
    <row r="26" customFormat="false" ht="12.75" hidden="false" customHeight="false" outlineLevel="0" collapsed="false">
      <c r="B26" s="87" t="s">
        <v>86</v>
      </c>
      <c r="C26" s="88" t="n">
        <f aca="false">C27-1</f>
        <v>-1</v>
      </c>
      <c r="D26" s="91" t="n">
        <v>1</v>
      </c>
    </row>
    <row r="27" customFormat="false" ht="12.75" hidden="false" customHeight="false" outlineLevel="0" collapsed="false">
      <c r="B27" s="87" t="s">
        <v>87</v>
      </c>
      <c r="C27" s="88" t="n">
        <v>0</v>
      </c>
      <c r="D27" s="91" t="s">
        <v>88</v>
      </c>
    </row>
    <row r="28" customFormat="false" ht="12.75" hidden="false" customHeight="false" outlineLevel="0" collapsed="false">
      <c r="B28" s="87" t="s">
        <v>89</v>
      </c>
      <c r="C28" s="88" t="n">
        <f aca="false">C27+1</f>
        <v>1</v>
      </c>
      <c r="D28" s="91" t="n">
        <v>1</v>
      </c>
    </row>
    <row r="29" customFormat="false" ht="12.75" hidden="false" customHeight="false" outlineLevel="0" collapsed="false">
      <c r="B29" s="87" t="s">
        <v>90</v>
      </c>
      <c r="C29" s="88" t="n">
        <f aca="false">C28+1</f>
        <v>2</v>
      </c>
      <c r="D29" s="91" t="s">
        <v>85</v>
      </c>
    </row>
    <row r="30" customFormat="false" ht="12.75" hidden="false" customHeight="false" outlineLevel="0" collapsed="false">
      <c r="B30" s="87" t="s">
        <v>91</v>
      </c>
      <c r="C30" s="88" t="n">
        <f aca="false">C29+1</f>
        <v>3</v>
      </c>
      <c r="D30" s="91" t="s">
        <v>82</v>
      </c>
    </row>
    <row r="31" customFormat="false" ht="12.75" hidden="false" customHeight="false" outlineLevel="0" collapsed="false">
      <c r="B31" s="87" t="s">
        <v>92</v>
      </c>
      <c r="C31" s="88" t="n">
        <f aca="false">C30+1</f>
        <v>4</v>
      </c>
      <c r="D31" s="91" t="s">
        <v>76</v>
      </c>
    </row>
    <row r="32" customFormat="false" ht="12.75" hidden="false" customHeight="false" outlineLevel="0" collapsed="false">
      <c r="B32" s="87" t="s">
        <v>93</v>
      </c>
      <c r="C32" s="88" t="n">
        <f aca="false">C31+1</f>
        <v>5</v>
      </c>
      <c r="D32" s="91" t="s">
        <v>68</v>
      </c>
    </row>
    <row r="33" customFormat="false" ht="12.75" hidden="false" customHeight="false" outlineLevel="0" collapsed="false">
      <c r="B33" s="87" t="s">
        <v>94</v>
      </c>
      <c r="C33" s="88" t="n">
        <f aca="false">C32+1</f>
        <v>6</v>
      </c>
      <c r="D33" s="91" t="s">
        <v>54</v>
      </c>
    </row>
    <row r="34" customFormat="false" ht="12.75" hidden="false" customHeight="false" outlineLevel="0" collapsed="false">
      <c r="B34" s="87" t="s">
        <v>95</v>
      </c>
      <c r="C34" s="88" t="n">
        <f aca="false">C33+1</f>
        <v>7</v>
      </c>
      <c r="D34" s="91" t="s">
        <v>96</v>
      </c>
    </row>
    <row r="35" customFormat="false" ht="12.75" hidden="false" customHeight="false" outlineLevel="0" collapsed="false">
      <c r="B35" s="87" t="s">
        <v>97</v>
      </c>
      <c r="C35" s="88" t="n">
        <f aca="false">C34+1</f>
        <v>8</v>
      </c>
      <c r="D35" s="91" t="s">
        <v>80</v>
      </c>
    </row>
    <row r="36" customFormat="false" ht="12.75" hidden="false" customHeight="false" outlineLevel="0" collapsed="false">
      <c r="B36" s="87" t="s">
        <v>98</v>
      </c>
      <c r="C36" s="88" t="n">
        <f aca="false">C35+1</f>
        <v>9</v>
      </c>
      <c r="D36" s="91" t="s">
        <v>74</v>
      </c>
    </row>
    <row r="37" customFormat="false" ht="12.75" hidden="false" customHeight="false" outlineLevel="0" collapsed="false">
      <c r="B37" s="87" t="s">
        <v>99</v>
      </c>
      <c r="C37" s="88" t="n">
        <f aca="false">C36+1</f>
        <v>10</v>
      </c>
      <c r="D37" s="91" t="s">
        <v>66</v>
      </c>
    </row>
    <row r="38" customFormat="false" ht="12.75" hidden="false" customHeight="false" outlineLevel="0" collapsed="false">
      <c r="B38" s="87" t="s">
        <v>100</v>
      </c>
      <c r="C38" s="88" t="n">
        <f aca="false">C37+1</f>
        <v>11</v>
      </c>
      <c r="D38" s="91" t="s">
        <v>50</v>
      </c>
    </row>
    <row r="39" customFormat="false" ht="12.75" hidden="false" customHeight="false" outlineLevel="0" collapsed="false">
      <c r="B39" s="87" t="s">
        <v>101</v>
      </c>
      <c r="C39" s="88" t="n">
        <f aca="false">C38+1</f>
        <v>12</v>
      </c>
      <c r="D39" s="91" t="s">
        <v>78</v>
      </c>
    </row>
    <row r="40" customFormat="false" ht="12.75" hidden="false" customHeight="false" outlineLevel="0" collapsed="false">
      <c r="B40" s="87" t="s">
        <v>102</v>
      </c>
      <c r="C40" s="88" t="n">
        <f aca="false">C39+1</f>
        <v>13</v>
      </c>
      <c r="D40" s="91" t="s">
        <v>72</v>
      </c>
    </row>
    <row r="41" customFormat="false" ht="12.75" hidden="false" customHeight="false" outlineLevel="0" collapsed="false">
      <c r="B41" s="87" t="s">
        <v>103</v>
      </c>
      <c r="C41" s="88" t="n">
        <f aca="false">C40+1</f>
        <v>14</v>
      </c>
      <c r="D41" s="91" t="s">
        <v>64</v>
      </c>
    </row>
    <row r="42" customFormat="false" ht="12.75" hidden="false" customHeight="false" outlineLevel="0" collapsed="false">
      <c r="B42" s="87" t="s">
        <v>104</v>
      </c>
      <c r="C42" s="88" t="n">
        <f aca="false">C41+1</f>
        <v>15</v>
      </c>
      <c r="D42" s="91" t="s">
        <v>46</v>
      </c>
    </row>
    <row r="43" customFormat="false" ht="12.75" hidden="false" customHeight="false" outlineLevel="0" collapsed="false">
      <c r="B43" s="87" t="s">
        <v>105</v>
      </c>
      <c r="C43" s="88" t="n">
        <f aca="false">C42+1</f>
        <v>16</v>
      </c>
      <c r="D43" s="91" t="s">
        <v>70</v>
      </c>
    </row>
    <row r="44" customFormat="false" ht="12.75" hidden="false" customHeight="false" outlineLevel="0" collapsed="false">
      <c r="B44" s="87" t="s">
        <v>106</v>
      </c>
      <c r="C44" s="88" t="n">
        <f aca="false">C43+1</f>
        <v>17</v>
      </c>
      <c r="D44" s="91" t="s">
        <v>62</v>
      </c>
    </row>
    <row r="45" customFormat="false" ht="12.75" hidden="false" customHeight="false" outlineLevel="0" collapsed="false">
      <c r="B45" s="87" t="s">
        <v>107</v>
      </c>
      <c r="C45" s="88" t="n">
        <f aca="false">C44+1</f>
        <v>18</v>
      </c>
      <c r="D45" s="91" t="s">
        <v>42</v>
      </c>
    </row>
    <row r="46" customFormat="false" ht="12.75" hidden="false" customHeight="false" outlineLevel="0" collapsed="false">
      <c r="B46" s="87" t="s">
        <v>108</v>
      </c>
      <c r="C46" s="88" t="n">
        <f aca="false">C45+1</f>
        <v>19</v>
      </c>
      <c r="D46" s="91" t="s">
        <v>58</v>
      </c>
    </row>
    <row r="47" customFormat="false" ht="12.75" hidden="false" customHeight="false" outlineLevel="0" collapsed="false">
      <c r="B47" s="87" t="s">
        <v>109</v>
      </c>
      <c r="C47" s="88" t="n">
        <f aca="false">C46+1</f>
        <v>20</v>
      </c>
      <c r="D47" s="91" t="s">
        <v>38</v>
      </c>
    </row>
    <row r="48" customFormat="false" ht="12.75" hidden="false" customHeight="false" outlineLevel="0" collapsed="false">
      <c r="B48" s="92" t="s">
        <v>110</v>
      </c>
      <c r="C48" s="93" t="n">
        <f aca="false">C47+1</f>
        <v>21</v>
      </c>
      <c r="D48" s="94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250</TotalTime>
  <Application>LibreOffice/4.4.6.3$Linux_X86_64 LibreOffice_project/40m0$Build-3</Application>
  <Company>A.T. Kearney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2017-05-20T17:01:54Z</dcterms:created>
  <dc:creator>Ilson Dal-Ri</dc:creator>
  <dc:language>en-US</dc:language>
  <dcterms:modified xsi:type="dcterms:W3CDTF">2017-05-20T23:09:07Z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06.0012</vt:lpwstr>
  </property>
  <property fmtid="{D5CDD505-2E9C-101B-9397-08002B2CF9AE}" pid="3" name="Company">
    <vt:lpwstr>A.T. Kearney</vt:lpwstr>
  </property>
  <property fmtid="{D5CDD505-2E9C-101B-9397-08002B2CF9AE}" pid="4" name="DocSecurity">
    <vt:i4>0</vt:i4>
  </property>
</Properties>
</file>