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<sst xmlns="http://schemas.openxmlformats.org/spreadsheetml/2006/main" count="142" uniqueCount="95">
  <si>
    <t>Task ID</t>
  </si>
  <si>
    <t>Task Name</t>
  </si>
  <si>
    <t>Resource</t>
  </si>
  <si>
    <t>Start</t>
  </si>
  <si>
    <t>End</t>
  </si>
  <si>
    <t>Duration</t>
  </si>
  <si>
    <t>Percent Complete</t>
  </si>
  <si>
    <t>Dependencies</t>
  </si>
  <si>
    <t>Notes</t>
  </si>
  <si>
    <t>Completed days</t>
  </si>
  <si>
    <t>pro1</t>
  </si>
  <si>
    <t>Project</t>
  </si>
  <si>
    <t>0project</t>
  </si>
  <si>
    <t>res1</t>
  </si>
  <si>
    <t>Research task 1</t>
  </si>
  <si>
    <t>1research</t>
  </si>
  <si>
    <t>tra1</t>
  </si>
  <si>
    <t>Training task 1</t>
  </si>
  <si>
    <t>2training</t>
  </si>
  <si>
    <t>tra2</t>
  </si>
  <si>
    <t>Training task 2</t>
  </si>
  <si>
    <t>del1</t>
  </si>
  <si>
    <t>Deliverable 1</t>
  </si>
  <si>
    <t>3deliverable</t>
  </si>
  <si>
    <t>del2</t>
  </si>
  <si>
    <t>Deliverable 2</t>
  </si>
  <si>
    <t>del3</t>
  </si>
  <si>
    <t>Deliverable 3</t>
  </si>
  <si>
    <t>res2</t>
  </si>
  <si>
    <t>Research task 2</t>
  </si>
  <si>
    <t>res3</t>
  </si>
  <si>
    <t>Research task 3</t>
  </si>
  <si>
    <t>res4</t>
  </si>
  <si>
    <t>Research task 4</t>
  </si>
  <si>
    <t>res5</t>
  </si>
  <si>
    <t>Research task 5</t>
  </si>
  <si>
    <t>pub1</t>
  </si>
  <si>
    <t>Publication 1</t>
  </si>
  <si>
    <t>4publication</t>
  </si>
  <si>
    <t>tra3</t>
  </si>
  <si>
    <t>Training task 3</t>
  </si>
  <si>
    <t>res6</t>
  </si>
  <si>
    <t>Research task 6</t>
  </si>
  <si>
    <t>res2,res3,res4,res5</t>
  </si>
  <si>
    <t>res7</t>
  </si>
  <si>
    <t>Research task 7</t>
  </si>
  <si>
    <t>pub2</t>
  </si>
  <si>
    <t>Publication 2</t>
  </si>
  <si>
    <t>stu1</t>
  </si>
  <si>
    <t>Study task 1</t>
  </si>
  <si>
    <t>5study</t>
  </si>
  <si>
    <t>tra4</t>
  </si>
  <si>
    <t>Training task 4</t>
  </si>
  <si>
    <t>res8</t>
  </si>
  <si>
    <t>Research task 8</t>
  </si>
  <si>
    <t>tra5</t>
  </si>
  <si>
    <t>Training task 5</t>
  </si>
  <si>
    <t>tra6</t>
  </si>
  <si>
    <t>Training task 6</t>
  </si>
  <si>
    <t>stu2</t>
  </si>
  <si>
    <t>Study task 2</t>
  </si>
  <si>
    <t>tra7</t>
  </si>
  <si>
    <t>Training task 7</t>
  </si>
  <si>
    <t>pub3</t>
  </si>
  <si>
    <t>Publication 3</t>
  </si>
  <si>
    <t>res9</t>
  </si>
  <si>
    <t>Research task 9</t>
  </si>
  <si>
    <t>tra8</t>
  </si>
  <si>
    <t>Training task 8</t>
  </si>
  <si>
    <t>tra9</t>
  </si>
  <si>
    <t>Training task 9</t>
  </si>
  <si>
    <t>stu3</t>
  </si>
  <si>
    <t>Study task 3</t>
  </si>
  <si>
    <t>del4</t>
  </si>
  <si>
    <t>Deliverable 4</t>
  </si>
  <si>
    <t>tra10</t>
  </si>
  <si>
    <t>Training task 10</t>
  </si>
  <si>
    <t>res10</t>
  </si>
  <si>
    <t>Research task 10</t>
  </si>
  <si>
    <t>stu4</t>
  </si>
  <si>
    <t>Study task 4</t>
  </si>
  <si>
    <t>tra11</t>
  </si>
  <si>
    <t>Training task 11</t>
  </si>
  <si>
    <t>del5</t>
  </si>
  <si>
    <t>Deliverable 5</t>
  </si>
  <si>
    <t>pub4</t>
  </si>
  <si>
    <t>Publication 4</t>
  </si>
  <si>
    <t>pub5</t>
  </si>
  <si>
    <t>Publication 5</t>
  </si>
  <si>
    <t>pub6</t>
  </si>
  <si>
    <t>Publication 6</t>
  </si>
  <si>
    <t>del6</t>
  </si>
  <si>
    <t>Deliverable 6</t>
  </si>
  <si>
    <t>del7</t>
  </si>
  <si>
    <t>Deliverable 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</si>
</sst>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/&quot;m&quot;/&quot;yy"/>
  </numFmts>
  <fonts count="4">
    <font>
      <sz val="10.0"/>
      <color rgb="FF000000"/>
      <name val="Arial"/>
    </font>
    <font>
      <b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0" fillId="0" fontId="1" numFmtId="3" xfId="0" applyAlignment="1" applyFont="1" applyNumberFormat="1">
      <alignment horizontal="center" vertical="bottom"/>
    </xf>
    <xf borderId="0" fillId="0" fontId="1" numFmtId="1" xfId="0" applyAlignment="1" applyFont="1" applyNumberFormat="1">
      <alignment horizontal="center" vertical="bottom"/>
    </xf>
    <xf borderId="0" fillId="0" fontId="1" numFmtId="49" xfId="0" applyAlignment="1" applyFont="1" applyNumberFormat="1">
      <alignment horizontal="center" vertical="bottom"/>
    </xf>
    <xf borderId="0" fillId="0" fontId="2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3" xfId="0" applyAlignment="1" applyFont="1" applyNumberFormat="1">
      <alignment horizontal="right" vertical="bottom"/>
    </xf>
    <xf borderId="0" fillId="0" fontId="2" numFmtId="1" xfId="0" applyAlignment="1" applyFont="1" applyNumberFormat="1">
      <alignment horizontal="right" vertical="bottom"/>
    </xf>
    <xf borderId="0" fillId="0" fontId="2" numFmtId="49" xfId="0" applyAlignment="1" applyFont="1" applyNumberFormat="1">
      <alignment readingOrder="0" vertical="bottom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57"/>
    <col customWidth="1" min="2" max="2" width="15.57"/>
    <col customWidth="1" min="3" max="3" width="11.14"/>
    <col customWidth="1" min="4" max="5" width="8.43"/>
    <col customWidth="1" min="6" max="6" width="8.71"/>
    <col customWidth="1" min="7" max="7" width="17.0"/>
    <col customWidth="1" min="8" max="8" width="17.14"/>
    <col customWidth="1" min="9" max="9" width="6.29"/>
    <col customWidth="1" min="10" max="10" width="15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1" t="s">
        <v>8</v>
      </c>
      <c r="J1" s="1" t="s">
        <v>9</v>
      </c>
    </row>
    <row r="2">
      <c r="A2" s="6" t="s">
        <v>10</v>
      </c>
      <c r="B2" s="7" t="s">
        <v>11</v>
      </c>
      <c r="C2" s="7" t="s">
        <v>12</v>
      </c>
      <c r="D2" s="8">
        <v>43191.0</v>
      </c>
      <c r="E2" s="8">
        <v>44308.0</v>
      </c>
      <c r="F2" s="9">
        <f t="shared" ref="F2:F40" si="1">DATEDIF(D2, E2, "D")+1</f>
        <v>1118</v>
      </c>
      <c r="G2" s="10">
        <f t="shared" ref="G2:G40" si="2">min(J2/F2*100,100)</f>
        <v>23.97137746</v>
      </c>
      <c r="H2" s="6"/>
      <c r="I2" s="7"/>
      <c r="J2" s="9">
        <f t="shared" ref="J2:J40" si="3">if(D2 &lt; today(), DATEDIF(D2, today(), "D"), 0)</f>
        <v>268</v>
      </c>
    </row>
    <row r="3">
      <c r="A3" s="11" t="s">
        <v>13</v>
      </c>
      <c r="B3" s="12" t="s">
        <v>14</v>
      </c>
      <c r="C3" s="7" t="s">
        <v>15</v>
      </c>
      <c r="D3" s="8">
        <v>43192.0</v>
      </c>
      <c r="E3" s="13">
        <v>43420.0</v>
      </c>
      <c r="F3" s="9">
        <f t="shared" si="1"/>
        <v>229</v>
      </c>
      <c r="G3" s="10">
        <f t="shared" si="2"/>
        <v>100</v>
      </c>
      <c r="H3" s="6"/>
      <c r="I3" s="7"/>
      <c r="J3" s="9">
        <f t="shared" si="3"/>
        <v>267</v>
      </c>
    </row>
    <row r="4">
      <c r="A4" s="11" t="s">
        <v>16</v>
      </c>
      <c r="B4" s="12" t="s">
        <v>17</v>
      </c>
      <c r="C4" s="7" t="s">
        <v>18</v>
      </c>
      <c r="D4" s="8">
        <v>43206.0</v>
      </c>
      <c r="E4" s="8">
        <v>43210.0</v>
      </c>
      <c r="F4" s="9">
        <f t="shared" si="1"/>
        <v>5</v>
      </c>
      <c r="G4" s="10">
        <f t="shared" si="2"/>
        <v>100</v>
      </c>
      <c r="H4" s="6"/>
      <c r="I4" s="7"/>
      <c r="J4" s="9">
        <f t="shared" si="3"/>
        <v>253</v>
      </c>
    </row>
    <row r="5">
      <c r="A5" s="11" t="s">
        <v>19</v>
      </c>
      <c r="B5" s="12" t="s">
        <v>20</v>
      </c>
      <c r="C5" s="7" t="s">
        <v>18</v>
      </c>
      <c r="D5" s="13">
        <v>43213.0</v>
      </c>
      <c r="E5" s="13">
        <v>44308.0</v>
      </c>
      <c r="F5" s="9">
        <f t="shared" si="1"/>
        <v>1096</v>
      </c>
      <c r="G5" s="10">
        <f t="shared" si="2"/>
        <v>22.44525547</v>
      </c>
      <c r="H5" s="6"/>
      <c r="I5" s="7"/>
      <c r="J5" s="9">
        <f t="shared" si="3"/>
        <v>246</v>
      </c>
    </row>
    <row r="6">
      <c r="A6" s="11" t="s">
        <v>21</v>
      </c>
      <c r="B6" s="12" t="s">
        <v>22</v>
      </c>
      <c r="C6" s="12" t="s">
        <v>23</v>
      </c>
      <c r="D6" s="8">
        <v>43214.0</v>
      </c>
      <c r="E6" s="8">
        <v>43336.0</v>
      </c>
      <c r="F6" s="9">
        <f t="shared" si="1"/>
        <v>123</v>
      </c>
      <c r="G6" s="10">
        <f t="shared" si="2"/>
        <v>100</v>
      </c>
      <c r="H6" s="6"/>
      <c r="I6" s="7"/>
      <c r="J6" s="9">
        <f t="shared" si="3"/>
        <v>245</v>
      </c>
    </row>
    <row r="7">
      <c r="A7" s="11" t="s">
        <v>24</v>
      </c>
      <c r="B7" s="12" t="s">
        <v>25</v>
      </c>
      <c r="C7" s="12" t="s">
        <v>23</v>
      </c>
      <c r="D7" s="8">
        <v>43214.0</v>
      </c>
      <c r="E7" s="8">
        <v>43336.0</v>
      </c>
      <c r="F7" s="9">
        <f t="shared" si="1"/>
        <v>123</v>
      </c>
      <c r="G7" s="10">
        <f t="shared" si="2"/>
        <v>100</v>
      </c>
      <c r="H7" s="6"/>
      <c r="I7" s="7"/>
      <c r="J7" s="9">
        <f t="shared" si="3"/>
        <v>245</v>
      </c>
    </row>
    <row r="8">
      <c r="A8" s="11" t="s">
        <v>26</v>
      </c>
      <c r="B8" s="12" t="s">
        <v>27</v>
      </c>
      <c r="C8" s="12" t="s">
        <v>23</v>
      </c>
      <c r="D8" s="8">
        <v>43214.0</v>
      </c>
      <c r="E8" s="8">
        <v>43336.0</v>
      </c>
      <c r="F8" s="9">
        <f t="shared" si="1"/>
        <v>123</v>
      </c>
      <c r="G8" s="10">
        <f t="shared" si="2"/>
        <v>100</v>
      </c>
      <c r="H8" s="6"/>
      <c r="I8" s="7"/>
      <c r="J8" s="9">
        <f t="shared" si="3"/>
        <v>245</v>
      </c>
    </row>
    <row r="9">
      <c r="A9" s="11" t="s">
        <v>28</v>
      </c>
      <c r="B9" s="12" t="s">
        <v>29</v>
      </c>
      <c r="C9" s="7" t="s">
        <v>15</v>
      </c>
      <c r="D9" s="13">
        <v>43313.0</v>
      </c>
      <c r="E9" s="13">
        <v>43373.0</v>
      </c>
      <c r="F9" s="9">
        <f t="shared" si="1"/>
        <v>61</v>
      </c>
      <c r="G9" s="10">
        <f t="shared" si="2"/>
        <v>100</v>
      </c>
      <c r="H9" s="14" t="s">
        <v>13</v>
      </c>
      <c r="I9" s="7"/>
      <c r="J9" s="9">
        <f t="shared" si="3"/>
        <v>146</v>
      </c>
    </row>
    <row r="10">
      <c r="A10" s="11" t="s">
        <v>30</v>
      </c>
      <c r="B10" s="12" t="s">
        <v>31</v>
      </c>
      <c r="C10" s="7" t="s">
        <v>15</v>
      </c>
      <c r="D10" s="13">
        <v>43313.0</v>
      </c>
      <c r="E10" s="13">
        <v>43373.0</v>
      </c>
      <c r="F10" s="9">
        <f t="shared" si="1"/>
        <v>61</v>
      </c>
      <c r="G10" s="10">
        <f t="shared" si="2"/>
        <v>100</v>
      </c>
      <c r="H10" s="14" t="s">
        <v>13</v>
      </c>
      <c r="I10" s="7"/>
      <c r="J10" s="9">
        <f t="shared" si="3"/>
        <v>146</v>
      </c>
    </row>
    <row r="11">
      <c r="A11" s="11" t="s">
        <v>32</v>
      </c>
      <c r="B11" s="12" t="s">
        <v>33</v>
      </c>
      <c r="C11" s="7" t="s">
        <v>15</v>
      </c>
      <c r="D11" s="13">
        <v>43313.0</v>
      </c>
      <c r="E11" s="13">
        <v>43373.0</v>
      </c>
      <c r="F11" s="9">
        <f t="shared" si="1"/>
        <v>61</v>
      </c>
      <c r="G11" s="10">
        <f t="shared" si="2"/>
        <v>100</v>
      </c>
      <c r="H11" s="14" t="s">
        <v>13</v>
      </c>
      <c r="I11" s="7"/>
      <c r="J11" s="9">
        <f t="shared" si="3"/>
        <v>146</v>
      </c>
    </row>
    <row r="12">
      <c r="A12" s="11" t="s">
        <v>34</v>
      </c>
      <c r="B12" s="12" t="s">
        <v>35</v>
      </c>
      <c r="C12" s="7" t="s">
        <v>15</v>
      </c>
      <c r="D12" s="13">
        <v>43313.0</v>
      </c>
      <c r="E12" s="13">
        <v>43373.0</v>
      </c>
      <c r="F12" s="9">
        <f t="shared" si="1"/>
        <v>61</v>
      </c>
      <c r="G12" s="10">
        <f t="shared" si="2"/>
        <v>100</v>
      </c>
      <c r="H12" s="14" t="s">
        <v>13</v>
      </c>
      <c r="I12" s="7"/>
      <c r="J12" s="9">
        <f t="shared" si="3"/>
        <v>146</v>
      </c>
    </row>
    <row r="13">
      <c r="A13" s="11" t="s">
        <v>36</v>
      </c>
      <c r="B13" s="12" t="s">
        <v>37</v>
      </c>
      <c r="C13" s="7" t="s">
        <v>38</v>
      </c>
      <c r="D13" s="13">
        <v>43344.0</v>
      </c>
      <c r="E13" s="13">
        <v>43434.0</v>
      </c>
      <c r="F13" s="9">
        <f t="shared" si="1"/>
        <v>91</v>
      </c>
      <c r="G13" s="10">
        <f t="shared" si="2"/>
        <v>100</v>
      </c>
      <c r="H13" s="11" t="s">
        <v>13</v>
      </c>
      <c r="I13" s="7"/>
      <c r="J13" s="9">
        <f t="shared" si="3"/>
        <v>115</v>
      </c>
    </row>
    <row r="14">
      <c r="A14" s="11" t="s">
        <v>39</v>
      </c>
      <c r="B14" s="12" t="s">
        <v>40</v>
      </c>
      <c r="C14" s="7" t="s">
        <v>18</v>
      </c>
      <c r="D14" s="8">
        <v>43346.0</v>
      </c>
      <c r="E14" s="8">
        <v>43350.0</v>
      </c>
      <c r="F14" s="9">
        <f t="shared" si="1"/>
        <v>5</v>
      </c>
      <c r="G14" s="10">
        <f t="shared" si="2"/>
        <v>100</v>
      </c>
      <c r="H14" s="6"/>
      <c r="I14" s="7"/>
      <c r="J14" s="9">
        <f t="shared" si="3"/>
        <v>113</v>
      </c>
    </row>
    <row r="15">
      <c r="A15" s="11" t="s">
        <v>41</v>
      </c>
      <c r="B15" s="12" t="s">
        <v>42</v>
      </c>
      <c r="C15" s="7" t="s">
        <v>15</v>
      </c>
      <c r="D15" s="8">
        <v>43374.0</v>
      </c>
      <c r="E15" s="8">
        <v>43465.0</v>
      </c>
      <c r="F15" s="9">
        <f t="shared" si="1"/>
        <v>92</v>
      </c>
      <c r="G15" s="10">
        <f t="shared" si="2"/>
        <v>92.39130435</v>
      </c>
      <c r="H15" s="11" t="s">
        <v>43</v>
      </c>
      <c r="I15" s="7"/>
      <c r="J15" s="9">
        <f t="shared" si="3"/>
        <v>85</v>
      </c>
    </row>
    <row r="16">
      <c r="A16" s="11" t="s">
        <v>44</v>
      </c>
      <c r="B16" s="12" t="s">
        <v>45</v>
      </c>
      <c r="C16" s="7" t="s">
        <v>15</v>
      </c>
      <c r="D16" s="8">
        <v>43466.0</v>
      </c>
      <c r="E16" s="8">
        <v>43555.0</v>
      </c>
      <c r="F16" s="9">
        <f t="shared" si="1"/>
        <v>90</v>
      </c>
      <c r="G16" s="10">
        <f t="shared" si="2"/>
        <v>0</v>
      </c>
      <c r="H16" s="11" t="s">
        <v>41</v>
      </c>
      <c r="I16" s="7"/>
      <c r="J16" s="9">
        <f t="shared" si="3"/>
        <v>0</v>
      </c>
    </row>
    <row r="17">
      <c r="A17" s="11" t="s">
        <v>46</v>
      </c>
      <c r="B17" s="12" t="s">
        <v>47</v>
      </c>
      <c r="C17" s="14" t="s">
        <v>38</v>
      </c>
      <c r="D17" s="13">
        <v>43466.0</v>
      </c>
      <c r="E17" s="13">
        <v>43555.0</v>
      </c>
      <c r="F17" s="9">
        <f t="shared" si="1"/>
        <v>90</v>
      </c>
      <c r="G17" s="10">
        <f t="shared" si="2"/>
        <v>0</v>
      </c>
      <c r="H17" s="11" t="s">
        <v>13</v>
      </c>
      <c r="I17" s="7"/>
      <c r="J17" s="9">
        <f t="shared" si="3"/>
        <v>0</v>
      </c>
    </row>
    <row r="18">
      <c r="A18" s="11" t="s">
        <v>48</v>
      </c>
      <c r="B18" s="14" t="s">
        <v>49</v>
      </c>
      <c r="C18" s="14" t="s">
        <v>50</v>
      </c>
      <c r="D18" s="13">
        <v>43472.0</v>
      </c>
      <c r="E18" s="13">
        <v>43574.0</v>
      </c>
      <c r="F18" s="9">
        <f t="shared" si="1"/>
        <v>103</v>
      </c>
      <c r="G18" s="10">
        <f t="shared" si="2"/>
        <v>0</v>
      </c>
      <c r="H18" s="6"/>
      <c r="I18" s="7"/>
      <c r="J18" s="9">
        <f t="shared" si="3"/>
        <v>0</v>
      </c>
    </row>
    <row r="19">
      <c r="A19" s="11" t="s">
        <v>51</v>
      </c>
      <c r="B19" s="12" t="s">
        <v>52</v>
      </c>
      <c r="C19" s="7" t="s">
        <v>18</v>
      </c>
      <c r="D19" s="8">
        <v>43486.0</v>
      </c>
      <c r="E19" s="8">
        <v>43490.0</v>
      </c>
      <c r="F19" s="9">
        <f t="shared" si="1"/>
        <v>5</v>
      </c>
      <c r="G19" s="10">
        <f t="shared" si="2"/>
        <v>0</v>
      </c>
      <c r="H19" s="6"/>
      <c r="I19" s="7"/>
      <c r="J19" s="9">
        <f t="shared" si="3"/>
        <v>0</v>
      </c>
    </row>
    <row r="20">
      <c r="A20" s="11" t="s">
        <v>53</v>
      </c>
      <c r="B20" s="12" t="s">
        <v>54</v>
      </c>
      <c r="C20" s="7" t="s">
        <v>15</v>
      </c>
      <c r="D20" s="13">
        <v>43556.0</v>
      </c>
      <c r="E20" s="13">
        <v>43769.0</v>
      </c>
      <c r="F20" s="9">
        <f t="shared" si="1"/>
        <v>214</v>
      </c>
      <c r="G20" s="10">
        <f t="shared" si="2"/>
        <v>0</v>
      </c>
      <c r="H20" s="11" t="s">
        <v>44</v>
      </c>
      <c r="I20" s="7"/>
      <c r="J20" s="9">
        <f t="shared" si="3"/>
        <v>0</v>
      </c>
    </row>
    <row r="21">
      <c r="A21" s="11" t="s">
        <v>55</v>
      </c>
      <c r="B21" s="12" t="s">
        <v>56</v>
      </c>
      <c r="C21" s="7" t="s">
        <v>18</v>
      </c>
      <c r="D21" s="13">
        <v>43633.0</v>
      </c>
      <c r="E21" s="13">
        <v>43812.0</v>
      </c>
      <c r="F21" s="9">
        <f t="shared" si="1"/>
        <v>180</v>
      </c>
      <c r="G21" s="10">
        <f t="shared" si="2"/>
        <v>0</v>
      </c>
      <c r="H21" s="6"/>
      <c r="I21" s="7"/>
      <c r="J21" s="9">
        <f t="shared" si="3"/>
        <v>0</v>
      </c>
    </row>
    <row r="22">
      <c r="A22" s="11" t="s">
        <v>57</v>
      </c>
      <c r="B22" s="12" t="s">
        <v>58</v>
      </c>
      <c r="C22" s="7" t="s">
        <v>18</v>
      </c>
      <c r="D22" s="8">
        <v>43633.0</v>
      </c>
      <c r="E22" s="8">
        <v>43637.0</v>
      </c>
      <c r="F22" s="9">
        <f t="shared" si="1"/>
        <v>5</v>
      </c>
      <c r="G22" s="10">
        <f t="shared" si="2"/>
        <v>0</v>
      </c>
      <c r="H22" s="6"/>
      <c r="I22" s="7"/>
      <c r="J22" s="9">
        <f t="shared" si="3"/>
        <v>0</v>
      </c>
    </row>
    <row r="23">
      <c r="A23" s="11" t="s">
        <v>59</v>
      </c>
      <c r="B23" s="14" t="s">
        <v>60</v>
      </c>
      <c r="C23" s="14" t="s">
        <v>50</v>
      </c>
      <c r="D23" s="13">
        <v>43710.0</v>
      </c>
      <c r="E23" s="13">
        <v>43812.0</v>
      </c>
      <c r="F23" s="9">
        <f t="shared" si="1"/>
        <v>103</v>
      </c>
      <c r="G23" s="10">
        <f t="shared" si="2"/>
        <v>0</v>
      </c>
      <c r="H23" s="6"/>
      <c r="I23" s="7"/>
      <c r="J23" s="9">
        <f t="shared" si="3"/>
        <v>0</v>
      </c>
    </row>
    <row r="24">
      <c r="A24" s="11" t="s">
        <v>61</v>
      </c>
      <c r="B24" s="12" t="s">
        <v>62</v>
      </c>
      <c r="C24" s="7" t="s">
        <v>18</v>
      </c>
      <c r="D24" s="8">
        <v>43759.0</v>
      </c>
      <c r="E24" s="8">
        <v>43763.0</v>
      </c>
      <c r="F24" s="9">
        <f t="shared" si="1"/>
        <v>5</v>
      </c>
      <c r="G24" s="10">
        <f t="shared" si="2"/>
        <v>0</v>
      </c>
      <c r="H24" s="6"/>
      <c r="I24" s="7"/>
      <c r="J24" s="9">
        <f t="shared" si="3"/>
        <v>0</v>
      </c>
    </row>
    <row r="25">
      <c r="A25" s="11" t="s">
        <v>63</v>
      </c>
      <c r="B25" s="12" t="s">
        <v>64</v>
      </c>
      <c r="C25" s="7" t="s">
        <v>38</v>
      </c>
      <c r="D25" s="13">
        <v>43770.0</v>
      </c>
      <c r="E25" s="13">
        <v>43830.0</v>
      </c>
      <c r="F25" s="9">
        <f t="shared" si="1"/>
        <v>61</v>
      </c>
      <c r="G25" s="10">
        <f t="shared" si="2"/>
        <v>0</v>
      </c>
      <c r="H25" s="11" t="s">
        <v>53</v>
      </c>
      <c r="I25" s="7"/>
      <c r="J25" s="9">
        <f t="shared" si="3"/>
        <v>0</v>
      </c>
    </row>
    <row r="26">
      <c r="A26" s="11" t="s">
        <v>65</v>
      </c>
      <c r="B26" s="12" t="s">
        <v>66</v>
      </c>
      <c r="C26" s="7" t="s">
        <v>15</v>
      </c>
      <c r="D26" s="8">
        <v>43800.0</v>
      </c>
      <c r="E26" s="8">
        <v>44135.0</v>
      </c>
      <c r="F26" s="9">
        <f t="shared" si="1"/>
        <v>336</v>
      </c>
      <c r="G26" s="10">
        <f t="shared" si="2"/>
        <v>0</v>
      </c>
      <c r="H26" s="11" t="s">
        <v>53</v>
      </c>
      <c r="I26" s="7"/>
      <c r="J26" s="9">
        <f t="shared" si="3"/>
        <v>0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>
      <c r="A27" s="11" t="s">
        <v>67</v>
      </c>
      <c r="B27" s="12" t="s">
        <v>68</v>
      </c>
      <c r="C27" s="7" t="s">
        <v>18</v>
      </c>
      <c r="D27" s="13">
        <v>43836.0</v>
      </c>
      <c r="E27" s="13">
        <v>44015.0</v>
      </c>
      <c r="F27" s="9">
        <f t="shared" si="1"/>
        <v>180</v>
      </c>
      <c r="G27" s="10">
        <f t="shared" si="2"/>
        <v>0</v>
      </c>
      <c r="H27" s="6"/>
      <c r="I27" s="7"/>
      <c r="J27" s="9">
        <f t="shared" si="3"/>
        <v>0</v>
      </c>
    </row>
    <row r="28">
      <c r="A28" s="11" t="s">
        <v>69</v>
      </c>
      <c r="B28" s="12" t="s">
        <v>70</v>
      </c>
      <c r="C28" s="7" t="s">
        <v>18</v>
      </c>
      <c r="D28" s="13">
        <v>43836.0</v>
      </c>
      <c r="E28" s="13">
        <v>44015.0</v>
      </c>
      <c r="F28" s="9">
        <f t="shared" si="1"/>
        <v>180</v>
      </c>
      <c r="G28" s="10">
        <f t="shared" si="2"/>
        <v>0</v>
      </c>
      <c r="H28" s="6"/>
      <c r="I28" s="7"/>
      <c r="J28" s="9">
        <f t="shared" si="3"/>
        <v>0</v>
      </c>
    </row>
    <row r="29">
      <c r="A29" s="11" t="s">
        <v>71</v>
      </c>
      <c r="B29" s="14" t="s">
        <v>72</v>
      </c>
      <c r="C29" s="14" t="s">
        <v>50</v>
      </c>
      <c r="D29" s="13">
        <v>43836.0</v>
      </c>
      <c r="E29" s="13">
        <v>43938.0</v>
      </c>
      <c r="F29" s="9">
        <f t="shared" si="1"/>
        <v>103</v>
      </c>
      <c r="G29" s="10">
        <f t="shared" si="2"/>
        <v>0</v>
      </c>
      <c r="H29" s="6"/>
      <c r="I29" s="7"/>
      <c r="J29" s="9">
        <f t="shared" si="3"/>
        <v>0</v>
      </c>
    </row>
    <row r="30">
      <c r="A30" s="11" t="s">
        <v>73</v>
      </c>
      <c r="B30" s="12" t="s">
        <v>74</v>
      </c>
      <c r="C30" s="14" t="s">
        <v>23</v>
      </c>
      <c r="D30" s="13">
        <v>43922.0</v>
      </c>
      <c r="E30" s="13">
        <v>44043.0</v>
      </c>
      <c r="F30" s="9">
        <f t="shared" si="1"/>
        <v>122</v>
      </c>
      <c r="G30" s="10">
        <f t="shared" si="2"/>
        <v>0</v>
      </c>
      <c r="H30" s="6"/>
      <c r="I30" s="7"/>
      <c r="J30" s="9">
        <f t="shared" si="3"/>
        <v>0</v>
      </c>
    </row>
    <row r="31">
      <c r="A31" s="11" t="s">
        <v>75</v>
      </c>
      <c r="B31" s="12" t="s">
        <v>76</v>
      </c>
      <c r="C31" s="7" t="s">
        <v>18</v>
      </c>
      <c r="D31" s="8">
        <v>43962.0</v>
      </c>
      <c r="E31" s="8">
        <v>43966.0</v>
      </c>
      <c r="F31" s="9">
        <f t="shared" si="1"/>
        <v>5</v>
      </c>
      <c r="G31" s="10">
        <f t="shared" si="2"/>
        <v>0</v>
      </c>
      <c r="H31" s="6"/>
      <c r="I31" s="7"/>
      <c r="J31" s="9">
        <f t="shared" si="3"/>
        <v>0</v>
      </c>
    </row>
    <row r="32">
      <c r="A32" s="11" t="s">
        <v>77</v>
      </c>
      <c r="B32" s="12" t="s">
        <v>78</v>
      </c>
      <c r="C32" s="7" t="s">
        <v>15</v>
      </c>
      <c r="D32" s="13">
        <v>44013.0</v>
      </c>
      <c r="E32" s="13">
        <v>44196.0</v>
      </c>
      <c r="F32" s="9">
        <f t="shared" si="1"/>
        <v>184</v>
      </c>
      <c r="G32" s="10">
        <f t="shared" si="2"/>
        <v>0</v>
      </c>
      <c r="H32" s="11" t="s">
        <v>65</v>
      </c>
      <c r="I32" s="7"/>
      <c r="J32" s="9">
        <f t="shared" si="3"/>
        <v>0</v>
      </c>
    </row>
    <row r="33">
      <c r="A33" s="11" t="s">
        <v>79</v>
      </c>
      <c r="B33" s="14" t="s">
        <v>80</v>
      </c>
      <c r="C33" s="14" t="s">
        <v>50</v>
      </c>
      <c r="D33" s="13">
        <v>44060.0</v>
      </c>
      <c r="E33" s="13">
        <v>44162.0</v>
      </c>
      <c r="F33" s="9">
        <f t="shared" si="1"/>
        <v>103</v>
      </c>
      <c r="G33" s="10">
        <f t="shared" si="2"/>
        <v>0</v>
      </c>
      <c r="H33" s="6"/>
      <c r="I33" s="7"/>
      <c r="J33" s="9">
        <f t="shared" si="3"/>
        <v>0</v>
      </c>
    </row>
    <row r="34">
      <c r="A34" s="11" t="s">
        <v>81</v>
      </c>
      <c r="B34" s="12" t="s">
        <v>82</v>
      </c>
      <c r="C34" s="7" t="s">
        <v>18</v>
      </c>
      <c r="D34" s="8">
        <v>44095.0</v>
      </c>
      <c r="E34" s="8">
        <v>44099.0</v>
      </c>
      <c r="F34" s="9">
        <f t="shared" si="1"/>
        <v>5</v>
      </c>
      <c r="G34" s="10">
        <f t="shared" si="2"/>
        <v>0</v>
      </c>
      <c r="H34" s="6"/>
      <c r="I34" s="7"/>
      <c r="J34" s="9">
        <f t="shared" si="3"/>
        <v>0</v>
      </c>
    </row>
    <row r="35">
      <c r="A35" s="11" t="s">
        <v>83</v>
      </c>
      <c r="B35" s="12" t="s">
        <v>84</v>
      </c>
      <c r="C35" s="12" t="s">
        <v>23</v>
      </c>
      <c r="D35" s="8">
        <v>44107.0</v>
      </c>
      <c r="E35" s="8">
        <v>44286.0</v>
      </c>
      <c r="F35" s="9">
        <f t="shared" si="1"/>
        <v>180</v>
      </c>
      <c r="G35" s="10">
        <f t="shared" si="2"/>
        <v>0</v>
      </c>
      <c r="H35" s="6"/>
      <c r="I35" s="7"/>
      <c r="J35" s="9">
        <f t="shared" si="3"/>
        <v>0</v>
      </c>
    </row>
    <row r="36">
      <c r="A36" s="11" t="s">
        <v>85</v>
      </c>
      <c r="B36" s="12" t="s">
        <v>86</v>
      </c>
      <c r="C36" s="7" t="s">
        <v>38</v>
      </c>
      <c r="D36" s="8">
        <v>44136.0</v>
      </c>
      <c r="E36" s="8">
        <v>44196.0</v>
      </c>
      <c r="F36" s="9">
        <f t="shared" si="1"/>
        <v>61</v>
      </c>
      <c r="G36" s="10">
        <f t="shared" si="2"/>
        <v>0</v>
      </c>
      <c r="H36" s="11" t="s">
        <v>65</v>
      </c>
      <c r="I36" s="7"/>
      <c r="J36" s="9">
        <f t="shared" si="3"/>
        <v>0</v>
      </c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>
      <c r="A37" s="11" t="s">
        <v>87</v>
      </c>
      <c r="B37" s="12" t="s">
        <v>88</v>
      </c>
      <c r="C37" s="14" t="s">
        <v>38</v>
      </c>
      <c r="D37" s="13">
        <v>44197.0</v>
      </c>
      <c r="E37" s="13">
        <v>44286.0</v>
      </c>
      <c r="F37" s="9">
        <f t="shared" si="1"/>
        <v>90</v>
      </c>
      <c r="G37" s="10">
        <f t="shared" si="2"/>
        <v>0</v>
      </c>
      <c r="H37" s="11" t="s">
        <v>77</v>
      </c>
      <c r="I37" s="7"/>
      <c r="J37" s="9">
        <f t="shared" si="3"/>
        <v>0</v>
      </c>
    </row>
    <row r="38">
      <c r="A38" s="11" t="s">
        <v>89</v>
      </c>
      <c r="B38" s="12" t="s">
        <v>90</v>
      </c>
      <c r="C38" s="14" t="s">
        <v>38</v>
      </c>
      <c r="D38" s="13">
        <v>44197.0</v>
      </c>
      <c r="E38" s="13">
        <v>44286.0</v>
      </c>
      <c r="F38" s="9">
        <f t="shared" si="1"/>
        <v>90</v>
      </c>
      <c r="G38" s="10">
        <f t="shared" si="2"/>
        <v>0</v>
      </c>
      <c r="H38" s="11" t="s">
        <v>65</v>
      </c>
      <c r="I38" s="7"/>
      <c r="J38" s="9">
        <f t="shared" si="3"/>
        <v>0</v>
      </c>
    </row>
    <row r="39">
      <c r="A39" s="11" t="s">
        <v>91</v>
      </c>
      <c r="B39" s="12" t="s">
        <v>92</v>
      </c>
      <c r="C39" s="12" t="s">
        <v>23</v>
      </c>
      <c r="D39" s="8">
        <v>44256.0</v>
      </c>
      <c r="E39" s="8">
        <v>44260.0</v>
      </c>
      <c r="F39" s="9">
        <f t="shared" si="1"/>
        <v>5</v>
      </c>
      <c r="G39" s="10">
        <f t="shared" si="2"/>
        <v>0</v>
      </c>
      <c r="H39" s="6"/>
      <c r="I39" s="7"/>
      <c r="J39" s="9">
        <f t="shared" si="3"/>
        <v>0</v>
      </c>
    </row>
    <row r="40">
      <c r="A40" s="11" t="s">
        <v>93</v>
      </c>
      <c r="B40" s="12" t="s">
        <v>94</v>
      </c>
      <c r="C40" s="12" t="s">
        <v>23</v>
      </c>
      <c r="D40" s="8">
        <v>44279.0</v>
      </c>
      <c r="E40" s="8">
        <v>44308.0</v>
      </c>
      <c r="F40" s="9">
        <f t="shared" si="1"/>
        <v>30</v>
      </c>
      <c r="G40" s="10">
        <f t="shared" si="2"/>
        <v>0</v>
      </c>
      <c r="H40" s="6"/>
      <c r="I40" s="7"/>
      <c r="J40" s="9">
        <f t="shared" si="3"/>
        <v>0</v>
      </c>
    </row>
    <row r="41">
      <c r="A41" s="11"/>
      <c r="B41" s="14"/>
      <c r="C41" s="14"/>
      <c r="D41" s="15"/>
      <c r="E41" s="15"/>
      <c r="F41" s="9"/>
      <c r="G41" s="10"/>
      <c r="H41" s="16"/>
      <c r="J41" s="9"/>
    </row>
    <row r="42">
      <c r="A42" s="11"/>
      <c r="B42" s="14"/>
      <c r="C42" s="14"/>
      <c r="D42" s="15"/>
      <c r="E42" s="15"/>
      <c r="F42" s="9"/>
      <c r="G42" s="10"/>
      <c r="H42" s="16"/>
      <c r="J42" s="9"/>
    </row>
    <row r="43">
      <c r="A43" s="11"/>
      <c r="B43" s="14"/>
      <c r="C43" s="14"/>
      <c r="D43" s="15"/>
      <c r="E43" s="15"/>
      <c r="F43" s="9"/>
      <c r="G43" s="10"/>
      <c r="H43" s="16"/>
      <c r="J43" s="9"/>
    </row>
    <row r="44">
      <c r="A44" s="11"/>
      <c r="B44" s="14"/>
      <c r="C44" s="14"/>
      <c r="D44" s="15"/>
      <c r="E44" s="15"/>
      <c r="F44" s="9"/>
      <c r="G44" s="10"/>
      <c r="H44" s="16"/>
      <c r="J44" s="9"/>
    </row>
    <row r="45">
      <c r="A45" s="11"/>
      <c r="B45" s="14"/>
      <c r="C45" s="14"/>
      <c r="D45" s="15"/>
      <c r="E45" s="15"/>
      <c r="F45" s="9"/>
      <c r="G45" s="10"/>
      <c r="H45" s="16"/>
      <c r="J45" s="9"/>
    </row>
    <row r="46">
      <c r="A46" s="11"/>
      <c r="B46" s="14"/>
      <c r="C46" s="14"/>
      <c r="D46" s="15"/>
      <c r="E46" s="15"/>
      <c r="F46" s="9"/>
      <c r="G46" s="10"/>
      <c r="H46" s="16"/>
      <c r="J46" s="9"/>
    </row>
    <row r="47">
      <c r="A47" s="11"/>
      <c r="B47" s="14"/>
      <c r="C47" s="14"/>
      <c r="D47" s="15"/>
      <c r="E47" s="15"/>
      <c r="F47" s="9"/>
      <c r="G47" s="10"/>
      <c r="H47" s="16"/>
      <c r="J47" s="9"/>
    </row>
    <row r="48">
      <c r="A48" s="11"/>
      <c r="B48" s="14"/>
      <c r="C48" s="14"/>
      <c r="D48" s="15"/>
      <c r="E48" s="15"/>
      <c r="F48" s="9"/>
      <c r="G48" s="10"/>
      <c r="H48" s="16"/>
      <c r="J48" s="9"/>
    </row>
    <row r="49">
      <c r="A49" s="11"/>
      <c r="B49" s="14"/>
      <c r="C49" s="14"/>
      <c r="D49" s="15"/>
      <c r="E49" s="15"/>
      <c r="F49" s="9"/>
      <c r="G49" s="10"/>
      <c r="H49" s="16"/>
      <c r="J49" s="9"/>
    </row>
    <row r="50">
      <c r="A50" s="11"/>
      <c r="B50" s="14"/>
      <c r="C50" s="14"/>
      <c r="D50" s="15"/>
      <c r="E50" s="15"/>
      <c r="F50" s="9"/>
      <c r="G50" s="10"/>
      <c r="H50" s="16"/>
      <c r="J50" s="9"/>
    </row>
    <row r="51">
      <c r="A51" s="11"/>
      <c r="B51" s="14"/>
      <c r="C51" s="14"/>
      <c r="D51" s="15"/>
      <c r="E51" s="15"/>
      <c r="F51" s="9"/>
      <c r="G51" s="10"/>
      <c r="H51" s="16"/>
      <c r="J51" s="9"/>
    </row>
    <row r="52">
      <c r="A52" s="11"/>
      <c r="B52" s="14"/>
      <c r="C52" s="14"/>
      <c r="D52" s="15"/>
      <c r="E52" s="15"/>
      <c r="F52" s="9"/>
      <c r="G52" s="10"/>
      <c r="H52" s="16"/>
      <c r="J52" s="9"/>
    </row>
    <row r="53">
      <c r="A53" s="11"/>
      <c r="B53" s="14"/>
      <c r="C53" s="14"/>
      <c r="D53" s="15"/>
      <c r="E53" s="15"/>
      <c r="F53" s="9"/>
      <c r="G53" s="10"/>
      <c r="H53" s="16"/>
      <c r="J53" s="9"/>
    </row>
  </sheetData>
  <drawing r:id="rId1"/>
</worksheet>
</file>