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rack"/>
    <sheet r:id="rId2" sheetId="2" name="iv"/>
    <sheet r:id="rId3" sheetId="3" name="leet"/>
    <sheet r:id="rId4" sheetId="4" name="cs"/>
    <sheet r:id="rId5" sheetId="5" name="Internships"/>
    <sheet r:id="rId6" sheetId="6" name="Track slo classes + os"/>
    <sheet r:id="rId7" sheetId="7" name="track post os + finals week sum"/>
    <sheet r:id="rId8" sheetId="8" name="Track pre-slo classes"/>
  </sheets>
  <calcPr fullCalcOnLoad="1"/>
</workbook>
</file>

<file path=xl/sharedStrings.xml><?xml version="1.0" encoding="utf-8"?>
<sst xmlns="http://schemas.openxmlformats.org/spreadsheetml/2006/main" count="389" uniqueCount="84">
  <si>
    <t>Date</t>
  </si>
  <si>
    <t>Internship</t>
  </si>
  <si>
    <t>OS Project</t>
  </si>
  <si>
    <t>Leetcode</t>
  </si>
  <si>
    <t>AWS/SPA</t>
  </si>
  <si>
    <t>Podcasts + news</t>
  </si>
  <si>
    <t>Workout</t>
  </si>
  <si>
    <t>Pam+RT</t>
  </si>
  <si>
    <t>Sleep</t>
  </si>
  <si>
    <t>NP</t>
  </si>
  <si>
    <t>Fa</t>
  </si>
  <si>
    <t>Skin+Hair</t>
  </si>
  <si>
    <t>Music+Fun</t>
  </si>
  <si>
    <t>Fam</t>
  </si>
  <si>
    <t>TOTAL</t>
  </si>
  <si>
    <t>Apps/Research</t>
  </si>
  <si>
    <t>School</t>
  </si>
  <si>
    <t>Music+Fun+Fam</t>
  </si>
  <si>
    <t>Company</t>
  </si>
  <si>
    <t>Status</t>
  </si>
  <si>
    <t>Notes</t>
  </si>
  <si>
    <t>Verkada</t>
  </si>
  <si>
    <t>PepsiCo</t>
  </si>
  <si>
    <t>Databricls</t>
  </si>
  <si>
    <t>IMC Trading</t>
  </si>
  <si>
    <t>Bytedance</t>
  </si>
  <si>
    <t>blind ref.</t>
  </si>
  <si>
    <t>Pinecone</t>
  </si>
  <si>
    <t>Akuna</t>
  </si>
  <si>
    <t>Medtronic</t>
  </si>
  <si>
    <t>walmart</t>
  </si>
  <si>
    <t>tesla</t>
  </si>
  <si>
    <t>gecko robotics</t>
  </si>
  <si>
    <t>\</t>
  </si>
  <si>
    <t>writing</t>
  </si>
  <si>
    <t>skyworks</t>
  </si>
  <si>
    <t>stripe</t>
  </si>
  <si>
    <t>diameter cap</t>
  </si>
  <si>
    <t>Linkedin</t>
  </si>
  <si>
    <t>amazon</t>
  </si>
  <si>
    <t>rvo health</t>
  </si>
  <si>
    <t>palantir</t>
  </si>
  <si>
    <t>mastercard</t>
  </si>
  <si>
    <t>servicenow</t>
  </si>
  <si>
    <t>singlestore</t>
  </si>
  <si>
    <t>said I heard abt singlestore from db prof. (migler)</t>
  </si>
  <si>
    <t>Section</t>
  </si>
  <si>
    <t>Attempt</t>
  </si>
  <si>
    <t>Solved (empty if same as 'Attempt')</t>
  </si>
  <si>
    <t>TODO</t>
  </si>
  <si>
    <t>Ignore</t>
  </si>
  <si>
    <t>Review</t>
  </si>
  <si>
    <t>sudoku2</t>
  </si>
  <si>
    <t>addTwoHugeNumbers</t>
  </si>
  <si>
    <t>swapLex disjoint set</t>
  </si>
  <si>
    <t>isListPalindrome</t>
  </si>
  <si>
    <t>possibleSums</t>
  </si>
  <si>
    <t>Arrays+LL</t>
  </si>
  <si>
    <t>LL</t>
  </si>
  <si>
    <t>Hash Maps</t>
  </si>
  <si>
    <t>Hash maps 2</t>
  </si>
  <si>
    <t>Hash maps</t>
  </si>
  <si>
    <t>BST</t>
  </si>
  <si>
    <t>Array</t>
  </si>
  <si>
    <t>23 -- implement in java</t>
  </si>
  <si>
    <t>207 w/top. sort</t>
  </si>
  <si>
    <t>53 with D/C, 152, finish rest of 'Array' section</t>
  </si>
  <si>
    <t>DP</t>
  </si>
  <si>
    <t>91, 153</t>
  </si>
  <si>
    <t xml:space="preserve">187 o(n) </t>
  </si>
  <si>
    <t>152, 300 10 min max then look at siu, 198, 213*</t>
  </si>
  <si>
    <t xml:space="preserve">152, 300 </t>
  </si>
  <si>
    <t>152, 300 siu + iterative write</t>
  </si>
  <si>
    <t>300 siu + iterative (10 min max each)</t>
  </si>
  <si>
    <t>207!</t>
  </si>
  <si>
    <t>Graph</t>
  </si>
  <si>
    <t>Interval</t>
  </si>
  <si>
    <t>None</t>
  </si>
  <si>
    <t>143 (sub)</t>
  </si>
  <si>
    <t xml:space="preserve">String </t>
  </si>
  <si>
    <t>String</t>
  </si>
  <si>
    <t>Slidign Windows</t>
  </si>
  <si>
    <t>Sliding windows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</si>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</sst>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/d"/>
    <numFmt numFmtId="165" formatCode="m/d/yy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ff9900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xfId="0" numFmtId="0" borderId="0" fontId="0" fillId="0"/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165" applyNumberFormat="1" borderId="2" applyBorder="1" fontId="2" applyFont="1" fillId="0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1" applyBorder="1" fontId="2" applyFont="1" fillId="5" applyFill="1" applyAlignment="1">
      <alignment horizontal="left"/>
    </xf>
    <xf xfId="0" numFmtId="0" borderId="2" applyBorder="1" fontId="2" applyFont="1" fillId="0" applyAlignment="1">
      <alignment horizontal="right"/>
    </xf>
    <xf xfId="0" numFmtId="0" borderId="1" applyBorder="1" fontId="2" applyFont="1" fillId="6" applyFill="1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2" applyFont="1" fillId="6" applyFill="1" applyAlignment="1">
      <alignment horizontal="left"/>
    </xf>
    <xf xfId="0" numFmtId="3" applyNumberFormat="1" borderId="1" applyBorder="1" fontId="2" applyFont="1" fillId="6" applyFill="1" applyAlignment="1">
      <alignment horizontal="right"/>
    </xf>
    <xf xfId="0" numFmtId="3" applyNumberFormat="1" borderId="1" applyBorder="1" fontId="1" applyFont="1" fillId="2" applyFill="1" quotePrefix="1" applyAlignment="1">
      <alignment horizontal="left"/>
    </xf>
    <xf xfId="0" numFmtId="4" applyNumberFormat="1" borderId="1" applyBorder="1" fontId="1" applyFont="1" fillId="2" applyFill="1" quotePrefix="1" applyAlignment="1">
      <alignment horizontal="left"/>
    </xf>
    <xf xfId="0" numFmtId="4" applyNumberFormat="1" borderId="2" applyBorder="1" fontId="2" applyFont="1" fillId="0" quotePrefix="1" applyAlignment="1">
      <alignment horizontal="right"/>
    </xf>
    <xf xfId="0" numFmtId="3" applyNumberFormat="1" borderId="2" applyBorder="1" fontId="2" applyFont="1" fillId="0" quotePrefix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3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2.43357142857143" customWidth="1" bestFit="1"/>
    <col min="2" max="2" style="15" width="12.43357142857143" customWidth="1" bestFit="1"/>
    <col min="3" max="3" style="15" width="12.43357142857143" customWidth="1" bestFit="1"/>
    <col min="4" max="4" style="14" width="12.43357142857143" customWidth="1" bestFit="1"/>
    <col min="5" max="5" style="15" width="12.43357142857143" customWidth="1" bestFit="1"/>
    <col min="6" max="6" style="14" width="12.43357142857143" customWidth="1" bestFit="1"/>
    <col min="7" max="7" style="15" width="12.43357142857143" customWidth="1" bestFit="1"/>
    <col min="8" max="8" style="15" width="12.43357142857143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4" width="12.43357142857143" customWidth="1" bestFit="1"/>
    <col min="14" max="14" style="16" width="12.43357142857143" customWidth="1" bestFit="1"/>
  </cols>
  <sheetData>
    <row x14ac:dyDescent="0.25" r="1" customHeight="1" ht="17.25">
      <c r="A1" s="1" t="s">
        <v>0</v>
      </c>
      <c r="B1" s="29" t="s">
        <v>83</v>
      </c>
      <c r="C1" s="29" t="s">
        <v>83</v>
      </c>
      <c r="D1" s="30" t="s">
        <v>83</v>
      </c>
      <c r="E1" s="29" t="s">
        <v>83</v>
      </c>
      <c r="F1" s="30" t="s">
        <v>83</v>
      </c>
      <c r="G1" s="29" t="s">
        <v>83</v>
      </c>
      <c r="H1" s="29" t="s">
        <v>83</v>
      </c>
      <c r="I1" s="29" t="s">
        <v>83</v>
      </c>
      <c r="J1" s="29" t="s">
        <v>83</v>
      </c>
      <c r="K1" s="29" t="s">
        <v>83</v>
      </c>
      <c r="L1" s="29" t="s">
        <v>83</v>
      </c>
      <c r="M1" s="30" t="s">
        <v>83</v>
      </c>
      <c r="N1" s="29" t="s">
        <v>83</v>
      </c>
    </row>
    <row x14ac:dyDescent="0.25" r="2" customHeight="1" ht="18">
      <c r="A2" s="5"/>
      <c r="B2" s="8"/>
      <c r="C2" s="8"/>
      <c r="D2" s="8"/>
      <c r="E2" s="10"/>
      <c r="F2" s="10"/>
      <c r="G2" s="10"/>
      <c r="H2" s="8"/>
      <c r="I2" s="10"/>
      <c r="J2" s="8"/>
      <c r="K2" s="8"/>
      <c r="L2" s="8"/>
      <c r="M2" s="10"/>
      <c r="N2" s="31" t="s">
        <v>83</v>
      </c>
    </row>
    <row x14ac:dyDescent="0.25" r="3" customHeight="1" ht="18">
      <c r="A3" s="5"/>
      <c r="B3" s="8"/>
      <c r="C3" s="8"/>
      <c r="D3" s="10"/>
      <c r="E3" s="10"/>
      <c r="F3" s="10"/>
      <c r="G3" s="10"/>
      <c r="H3" s="10"/>
      <c r="I3" s="10"/>
      <c r="J3" s="8"/>
      <c r="K3" s="8"/>
      <c r="L3" s="8"/>
      <c r="M3" s="10"/>
      <c r="N3" s="31" t="s">
        <v>83</v>
      </c>
    </row>
    <row x14ac:dyDescent="0.25" r="4" customHeight="1" ht="18">
      <c r="A4" s="5"/>
      <c r="B4" s="8"/>
      <c r="C4" s="10"/>
      <c r="D4" s="8"/>
      <c r="E4" s="10"/>
      <c r="F4" s="10"/>
      <c r="G4" s="10"/>
      <c r="H4" s="10"/>
      <c r="I4" s="8"/>
      <c r="J4" s="8"/>
      <c r="K4" s="8"/>
      <c r="L4" s="8"/>
      <c r="M4" s="10"/>
      <c r="N4" s="31" t="s">
        <v>83</v>
      </c>
    </row>
    <row x14ac:dyDescent="0.25" r="5" customHeight="1" ht="18">
      <c r="A5" s="5"/>
      <c r="B5" s="7"/>
      <c r="C5" s="7"/>
      <c r="D5" s="6"/>
      <c r="E5" s="7"/>
      <c r="F5" s="6"/>
      <c r="G5" s="7"/>
      <c r="H5" s="7"/>
      <c r="I5" s="7"/>
      <c r="J5" s="7"/>
      <c r="K5" s="7"/>
      <c r="L5" s="7"/>
      <c r="M5" s="6"/>
      <c r="N5" s="32" t="s">
        <v>83</v>
      </c>
    </row>
    <row x14ac:dyDescent="0.25" r="6" customHeight="1" ht="18">
      <c r="A6" s="5"/>
      <c r="B6" s="8"/>
      <c r="C6" s="8"/>
      <c r="D6" s="8"/>
      <c r="E6" s="7"/>
      <c r="F6" s="10"/>
      <c r="G6" s="8"/>
      <c r="H6" s="8"/>
      <c r="I6" s="10"/>
      <c r="J6" s="10"/>
      <c r="K6" s="8"/>
      <c r="L6" s="8"/>
      <c r="M6" s="8"/>
      <c r="N6" s="31" t="s">
        <v>83</v>
      </c>
    </row>
    <row x14ac:dyDescent="0.25" r="7" customHeight="1" ht="18">
      <c r="A7" s="5"/>
      <c r="B7" s="7"/>
      <c r="C7" s="7"/>
      <c r="D7" s="6"/>
      <c r="E7" s="7"/>
      <c r="F7" s="6"/>
      <c r="G7" s="7"/>
      <c r="H7" s="7"/>
      <c r="I7" s="7"/>
      <c r="J7" s="7"/>
      <c r="K7" s="7"/>
      <c r="L7" s="7"/>
      <c r="M7" s="6"/>
      <c r="N7" s="32" t="s">
        <v>83</v>
      </c>
    </row>
    <row x14ac:dyDescent="0.25" r="8" customHeight="1" ht="18">
      <c r="A8" s="5"/>
      <c r="B8" s="8"/>
      <c r="C8" s="8"/>
      <c r="D8" s="10"/>
      <c r="E8" s="8"/>
      <c r="F8" s="8"/>
      <c r="G8" s="8"/>
      <c r="H8" s="8"/>
      <c r="I8" s="10"/>
      <c r="J8" s="10"/>
      <c r="K8" s="8"/>
      <c r="L8" s="8"/>
      <c r="M8" s="8"/>
      <c r="N8" s="31" t="s">
        <v>83</v>
      </c>
    </row>
    <row x14ac:dyDescent="0.25" r="9" customHeight="1" ht="18">
      <c r="A9" s="5"/>
      <c r="B9" s="7"/>
      <c r="C9" s="7"/>
      <c r="D9" s="6"/>
      <c r="E9" s="7"/>
      <c r="F9" s="6"/>
      <c r="G9" s="7"/>
      <c r="H9" s="7"/>
      <c r="I9" s="7"/>
      <c r="J9" s="7"/>
      <c r="K9" s="7"/>
      <c r="L9" s="7"/>
      <c r="M9" s="6"/>
      <c r="N9" s="32" t="s">
        <v>83</v>
      </c>
    </row>
    <row x14ac:dyDescent="0.25" r="10" customHeight="1" ht="18">
      <c r="A10" s="5"/>
      <c r="B10" s="7"/>
      <c r="C10" s="7"/>
      <c r="D10" s="6"/>
      <c r="E10" s="7"/>
      <c r="F10" s="6"/>
      <c r="G10" s="7"/>
      <c r="H10" s="7"/>
      <c r="I10" s="7"/>
      <c r="J10" s="7"/>
      <c r="K10" s="7"/>
      <c r="L10" s="7"/>
      <c r="M10" s="6"/>
      <c r="N10" s="32" t="s">
        <v>83</v>
      </c>
    </row>
    <row x14ac:dyDescent="0.25" r="11" customHeight="1" ht="18">
      <c r="A11" s="5"/>
      <c r="B11" s="8"/>
      <c r="C11" s="8"/>
      <c r="D11" s="10"/>
      <c r="E11" s="7"/>
      <c r="F11" s="10"/>
      <c r="G11" s="8"/>
      <c r="H11" s="8"/>
      <c r="I11" s="10"/>
      <c r="J11" s="10"/>
      <c r="K11" s="8"/>
      <c r="L11" s="8"/>
      <c r="M11" s="8"/>
      <c r="N11" s="31" t="s">
        <v>83</v>
      </c>
    </row>
    <row x14ac:dyDescent="0.25" r="12" customHeight="1" ht="18">
      <c r="A12" s="5"/>
      <c r="B12" s="7"/>
      <c r="C12" s="7"/>
      <c r="D12" s="6"/>
      <c r="E12" s="7"/>
      <c r="F12" s="6"/>
      <c r="G12" s="7"/>
      <c r="H12" s="7"/>
      <c r="I12" s="7"/>
      <c r="J12" s="7"/>
      <c r="K12" s="7"/>
      <c r="L12" s="7"/>
      <c r="M12" s="6"/>
      <c r="N12" s="32" t="s">
        <v>83</v>
      </c>
    </row>
    <row x14ac:dyDescent="0.25" r="13" customHeight="1" ht="18">
      <c r="A13" s="5"/>
      <c r="B13" s="7"/>
      <c r="C13" s="7"/>
      <c r="D13" s="6"/>
      <c r="E13" s="7"/>
      <c r="F13" s="6"/>
      <c r="G13" s="7"/>
      <c r="H13" s="7"/>
      <c r="I13" s="7"/>
      <c r="J13" s="7"/>
      <c r="K13" s="7"/>
      <c r="L13" s="7"/>
      <c r="M13" s="6"/>
      <c r="N13" s="32" t="s">
        <v>83</v>
      </c>
    </row>
    <row x14ac:dyDescent="0.25" r="14" customHeight="1" ht="18">
      <c r="A14" s="5"/>
      <c r="B14" s="7"/>
      <c r="C14" s="7"/>
      <c r="D14" s="6"/>
      <c r="E14" s="7"/>
      <c r="F14" s="6"/>
      <c r="G14" s="7"/>
      <c r="H14" s="7"/>
      <c r="I14" s="7"/>
      <c r="J14" s="7"/>
      <c r="K14" s="7"/>
      <c r="L14" s="7"/>
      <c r="M14" s="6"/>
      <c r="N14" s="32" t="s">
        <v>83</v>
      </c>
    </row>
    <row x14ac:dyDescent="0.25" r="15" customHeight="1" ht="18">
      <c r="A15" s="5"/>
      <c r="B15" s="8"/>
      <c r="C15" s="10"/>
      <c r="D15" s="8"/>
      <c r="E15" s="7"/>
      <c r="F15" s="8"/>
      <c r="G15" s="8"/>
      <c r="H15" s="8"/>
      <c r="I15" s="8"/>
      <c r="J15" s="8"/>
      <c r="K15" s="8"/>
      <c r="L15" s="8"/>
      <c r="M15" s="8"/>
      <c r="N15" s="31" t="s">
        <v>83</v>
      </c>
    </row>
    <row x14ac:dyDescent="0.25" r="16" customHeight="1" ht="18">
      <c r="A16" s="5"/>
      <c r="B16" s="7"/>
      <c r="C16" s="7"/>
      <c r="D16" s="6"/>
      <c r="E16" s="7"/>
      <c r="F16" s="6"/>
      <c r="G16" s="7"/>
      <c r="H16" s="7"/>
      <c r="I16" s="7"/>
      <c r="J16" s="7"/>
      <c r="K16" s="7"/>
      <c r="L16" s="7"/>
      <c r="M16" s="6"/>
      <c r="N16" s="32" t="s">
        <v>83</v>
      </c>
    </row>
    <row x14ac:dyDescent="0.25" r="17" customHeight="1" ht="18">
      <c r="A17" s="5"/>
      <c r="B17" s="8"/>
      <c r="C17" s="8"/>
      <c r="D17" s="10"/>
      <c r="E17" s="7"/>
      <c r="F17" s="10"/>
      <c r="G17" s="8"/>
      <c r="H17" s="8"/>
      <c r="I17" s="8"/>
      <c r="J17" s="10"/>
      <c r="K17" s="8"/>
      <c r="L17" s="8"/>
      <c r="M17" s="8"/>
      <c r="N17" s="31" t="s">
        <v>83</v>
      </c>
    </row>
    <row x14ac:dyDescent="0.25" r="18" customHeight="1" ht="18">
      <c r="A18" s="5"/>
      <c r="B18" s="8"/>
      <c r="C18" s="10"/>
      <c r="D18" s="8"/>
      <c r="E18" s="7"/>
      <c r="F18" s="8"/>
      <c r="G18" s="8"/>
      <c r="H18" s="8"/>
      <c r="I18" s="8"/>
      <c r="J18" s="10"/>
      <c r="K18" s="8"/>
      <c r="L18" s="8"/>
      <c r="M18" s="8"/>
      <c r="N18" s="31" t="s">
        <v>83</v>
      </c>
    </row>
    <row x14ac:dyDescent="0.25" r="19" customHeight="1" ht="18">
      <c r="A19" s="5"/>
      <c r="B19" s="8"/>
      <c r="C19" s="8"/>
      <c r="D19" s="8"/>
      <c r="E19" s="7"/>
      <c r="F19" s="10"/>
      <c r="G19" s="8"/>
      <c r="H19" s="8"/>
      <c r="I19" s="8"/>
      <c r="J19" s="8"/>
      <c r="K19" s="8"/>
      <c r="L19" s="8"/>
      <c r="M19" s="10"/>
      <c r="N19" s="31" t="s">
        <v>83</v>
      </c>
    </row>
    <row x14ac:dyDescent="0.25" r="20" customHeight="1" ht="18">
      <c r="A20" s="5"/>
      <c r="B20" s="7"/>
      <c r="C20" s="7"/>
      <c r="D20" s="10"/>
      <c r="E20" s="7"/>
      <c r="F20" s="6"/>
      <c r="G20" s="7"/>
      <c r="H20" s="7"/>
      <c r="I20" s="7"/>
      <c r="J20" s="7"/>
      <c r="K20" s="7"/>
      <c r="L20" s="7"/>
      <c r="M20" s="6"/>
      <c r="N20" s="31" t="s">
        <v>83</v>
      </c>
    </row>
    <row x14ac:dyDescent="0.25" r="21" customHeight="1" ht="18">
      <c r="A21" s="5"/>
      <c r="B21" s="7"/>
      <c r="C21" s="7"/>
      <c r="D21" s="6"/>
      <c r="E21" s="7"/>
      <c r="F21" s="6"/>
      <c r="G21" s="7"/>
      <c r="H21" s="7"/>
      <c r="I21" s="7"/>
      <c r="J21" s="7"/>
      <c r="K21" s="7"/>
      <c r="L21" s="7"/>
      <c r="M21" s="6"/>
      <c r="N21" s="32" t="s">
        <v>83</v>
      </c>
    </row>
    <row x14ac:dyDescent="0.25" r="22" customHeight="1" ht="18">
      <c r="A22" s="5"/>
      <c r="B22" s="7"/>
      <c r="C22" s="7"/>
      <c r="D22" s="6"/>
      <c r="E22" s="7"/>
      <c r="F22" s="6"/>
      <c r="G22" s="7"/>
      <c r="H22" s="7"/>
      <c r="I22" s="7"/>
      <c r="J22" s="7"/>
      <c r="K22" s="7"/>
      <c r="L22" s="7"/>
      <c r="M22" s="6"/>
      <c r="N22" s="32" t="s">
        <v>83</v>
      </c>
    </row>
    <row x14ac:dyDescent="0.25" r="23" customHeight="1" ht="18">
      <c r="A23" s="5"/>
      <c r="B23" s="7"/>
      <c r="C23" s="7"/>
      <c r="D23" s="6"/>
      <c r="E23" s="7"/>
      <c r="F23" s="6"/>
      <c r="G23" s="7"/>
      <c r="H23" s="7"/>
      <c r="I23" s="7"/>
      <c r="J23" s="7"/>
      <c r="K23" s="7"/>
      <c r="L23" s="7"/>
      <c r="M23" s="6"/>
      <c r="N23" s="32" t="s">
        <v>83</v>
      </c>
    </row>
    <row x14ac:dyDescent="0.25" r="24" customHeight="1" ht="17.25">
      <c r="A24" s="5"/>
      <c r="B24" s="7"/>
      <c r="C24" s="7"/>
      <c r="D24" s="6"/>
      <c r="E24" s="7"/>
      <c r="F24" s="6"/>
      <c r="G24" s="7"/>
      <c r="H24" s="7"/>
      <c r="I24" s="7"/>
      <c r="J24" s="7"/>
      <c r="K24" s="7"/>
      <c r="L24" s="7"/>
      <c r="M24" s="6"/>
      <c r="N24" s="32" t="s">
        <v>83</v>
      </c>
    </row>
    <row x14ac:dyDescent="0.25" r="25" customHeight="1" ht="17.25">
      <c r="A25" s="5"/>
      <c r="B25" s="7"/>
      <c r="C25" s="7"/>
      <c r="D25" s="6"/>
      <c r="E25" s="7"/>
      <c r="F25" s="6"/>
      <c r="G25" s="7"/>
      <c r="H25" s="7"/>
      <c r="I25" s="7"/>
      <c r="J25" s="7"/>
      <c r="K25" s="7"/>
      <c r="L25" s="7"/>
      <c r="M25" s="6"/>
      <c r="N25" s="32" t="s">
        <v>83</v>
      </c>
    </row>
    <row x14ac:dyDescent="0.25" r="26" customHeight="1" ht="17.25">
      <c r="A26" s="5"/>
      <c r="B26" s="7"/>
      <c r="C26" s="7"/>
      <c r="D26" s="6"/>
      <c r="E26" s="7"/>
      <c r="F26" s="6"/>
      <c r="G26" s="7"/>
      <c r="H26" s="7"/>
      <c r="I26" s="7"/>
      <c r="J26" s="7"/>
      <c r="K26" s="7"/>
      <c r="L26" s="7"/>
      <c r="M26" s="6"/>
      <c r="N26" s="32" t="s">
        <v>83</v>
      </c>
    </row>
    <row x14ac:dyDescent="0.25" r="27" customHeight="1" ht="17.25">
      <c r="A27" s="5"/>
      <c r="B27" s="7"/>
      <c r="C27" s="7"/>
      <c r="D27" s="6"/>
      <c r="E27" s="7"/>
      <c r="F27" s="6"/>
      <c r="G27" s="7"/>
      <c r="H27" s="7"/>
      <c r="I27" s="7"/>
      <c r="J27" s="7"/>
      <c r="K27" s="7"/>
      <c r="L27" s="7"/>
      <c r="M27" s="6"/>
      <c r="N27" s="32" t="s">
        <v>83</v>
      </c>
    </row>
    <row x14ac:dyDescent="0.25" r="28" customHeight="1" ht="17.25">
      <c r="A28" s="5"/>
      <c r="B28" s="8"/>
      <c r="C28" s="8"/>
      <c r="D28" s="10"/>
      <c r="E28" s="8"/>
      <c r="F28" s="10"/>
      <c r="G28" s="8"/>
      <c r="H28" s="8"/>
      <c r="I28" s="8"/>
      <c r="J28" s="8"/>
      <c r="K28" s="8"/>
      <c r="L28" s="8"/>
      <c r="M28" s="10"/>
      <c r="N28" s="32" t="s">
        <v>83</v>
      </c>
    </row>
    <row x14ac:dyDescent="0.25" r="29" customHeight="1" ht="17.25">
      <c r="A29" s="5"/>
      <c r="B29" s="7"/>
      <c r="C29" s="7"/>
      <c r="D29" s="6"/>
      <c r="E29" s="7"/>
      <c r="F29" s="6"/>
      <c r="G29" s="7"/>
      <c r="H29" s="7"/>
      <c r="I29" s="7"/>
      <c r="J29" s="7"/>
      <c r="K29" s="7"/>
      <c r="L29" s="7"/>
      <c r="M29" s="6"/>
      <c r="N29" s="32" t="s">
        <v>83</v>
      </c>
    </row>
    <row x14ac:dyDescent="0.25" r="30" customHeight="1" ht="17.25">
      <c r="A30" s="5"/>
      <c r="B30" s="7"/>
      <c r="C30" s="7"/>
      <c r="D30" s="6"/>
      <c r="E30" s="7"/>
      <c r="F30" s="6"/>
      <c r="G30" s="7"/>
      <c r="H30" s="7"/>
      <c r="I30" s="7"/>
      <c r="J30" s="7"/>
      <c r="K30" s="7"/>
      <c r="L30" s="7"/>
      <c r="M30" s="6"/>
      <c r="N30" s="32" t="s">
        <v>83</v>
      </c>
    </row>
    <row x14ac:dyDescent="0.25" r="31" customHeight="1" ht="17.25">
      <c r="A31" s="5"/>
      <c r="B31" s="7"/>
      <c r="C31" s="7"/>
      <c r="D31" s="6"/>
      <c r="E31" s="7"/>
      <c r="F31" s="6"/>
      <c r="G31" s="7"/>
      <c r="H31" s="7"/>
      <c r="I31" s="7"/>
      <c r="J31" s="7"/>
      <c r="K31" s="7"/>
      <c r="L31" s="7"/>
      <c r="M31" s="6"/>
      <c r="N31" s="32" t="s">
        <v>83</v>
      </c>
    </row>
    <row x14ac:dyDescent="0.25" r="32" customHeight="1" ht="17.25">
      <c r="A32" s="5"/>
      <c r="B32" s="7"/>
      <c r="C32" s="7"/>
      <c r="D32" s="6"/>
      <c r="E32" s="7"/>
      <c r="F32" s="6"/>
      <c r="G32" s="7"/>
      <c r="H32" s="7"/>
      <c r="I32" s="7"/>
      <c r="J32" s="7"/>
      <c r="K32" s="7"/>
      <c r="L32" s="7"/>
      <c r="M32" s="6"/>
      <c r="N32" s="32" t="s">
        <v>83</v>
      </c>
    </row>
    <row x14ac:dyDescent="0.25" r="33" customHeight="1" ht="17.25">
      <c r="A33" s="5"/>
      <c r="B33" s="7"/>
      <c r="C33" s="7"/>
      <c r="D33" s="6"/>
      <c r="E33" s="7"/>
      <c r="F33" s="6"/>
      <c r="G33" s="7"/>
      <c r="H33" s="7"/>
      <c r="I33" s="7"/>
      <c r="J33" s="7"/>
      <c r="K33" s="7"/>
      <c r="L33" s="7"/>
      <c r="M33" s="6"/>
      <c r="N33" s="32" t="s">
        <v>83</v>
      </c>
    </row>
    <row x14ac:dyDescent="0.25" r="34" customHeight="1" ht="17.25">
      <c r="A34" s="5"/>
      <c r="B34" s="7"/>
      <c r="C34" s="7"/>
      <c r="D34" s="6"/>
      <c r="E34" s="7"/>
      <c r="F34" s="6"/>
      <c r="G34" s="7"/>
      <c r="H34" s="7"/>
      <c r="I34" s="7"/>
      <c r="J34" s="7"/>
      <c r="K34" s="7"/>
      <c r="L34" s="7"/>
      <c r="M34" s="6"/>
      <c r="N34" s="32" t="s">
        <v>83</v>
      </c>
    </row>
    <row x14ac:dyDescent="0.25" r="35" customHeight="1" ht="17.25">
      <c r="A35" s="5"/>
      <c r="B35" s="7"/>
      <c r="C35" s="7"/>
      <c r="D35" s="6"/>
      <c r="E35" s="7"/>
      <c r="F35" s="6"/>
      <c r="G35" s="7"/>
      <c r="H35" s="7"/>
      <c r="I35" s="7"/>
      <c r="J35" s="7"/>
      <c r="K35" s="7"/>
      <c r="L35" s="7"/>
      <c r="M35" s="6"/>
      <c r="N35" s="32" t="s">
        <v>83</v>
      </c>
    </row>
    <row x14ac:dyDescent="0.25" r="36" customHeight="1" ht="17.25">
      <c r="A36" s="5"/>
      <c r="B36" s="7"/>
      <c r="C36" s="7"/>
      <c r="D36" s="6"/>
      <c r="E36" s="7"/>
      <c r="F36" s="6"/>
      <c r="G36" s="7"/>
      <c r="H36" s="7"/>
      <c r="I36" s="7"/>
      <c r="J36" s="7"/>
      <c r="K36" s="7"/>
      <c r="L36" s="7"/>
      <c r="M36" s="6"/>
      <c r="N36" s="32" t="s">
        <v>83</v>
      </c>
    </row>
    <row x14ac:dyDescent="0.25" r="37" customHeight="1" ht="17.25">
      <c r="A37" s="5"/>
      <c r="B37" s="7"/>
      <c r="C37" s="7"/>
      <c r="D37" s="6"/>
      <c r="E37" s="7"/>
      <c r="F37" s="6"/>
      <c r="G37" s="7"/>
      <c r="H37" s="7"/>
      <c r="I37" s="7"/>
      <c r="J37" s="7"/>
      <c r="K37" s="7"/>
      <c r="L37" s="7"/>
      <c r="M37" s="6"/>
      <c r="N37" s="32" t="s">
        <v>83</v>
      </c>
    </row>
    <row x14ac:dyDescent="0.25" r="38" customHeight="1" ht="17.25">
      <c r="A38" s="5"/>
      <c r="B38" s="7"/>
      <c r="C38" s="7"/>
      <c r="D38" s="6"/>
      <c r="E38" s="7"/>
      <c r="F38" s="6"/>
      <c r="G38" s="7"/>
      <c r="H38" s="7"/>
      <c r="I38" s="7"/>
      <c r="J38" s="7"/>
      <c r="K38" s="7"/>
      <c r="L38" s="7"/>
      <c r="M38" s="6"/>
      <c r="N38" s="32" t="s">
        <v>83</v>
      </c>
    </row>
    <row x14ac:dyDescent="0.25" r="39" customHeight="1" ht="17.25">
      <c r="A39" s="5"/>
      <c r="B39" s="7"/>
      <c r="C39" s="7"/>
      <c r="D39" s="6"/>
      <c r="E39" s="7"/>
      <c r="F39" s="6"/>
      <c r="G39" s="7"/>
      <c r="H39" s="7"/>
      <c r="I39" s="7"/>
      <c r="J39" s="7"/>
      <c r="K39" s="7"/>
      <c r="L39" s="7"/>
      <c r="M39" s="6"/>
      <c r="N39" s="32" t="s">
        <v>83</v>
      </c>
    </row>
    <row x14ac:dyDescent="0.25" r="40" customHeight="1" ht="17.25">
      <c r="A40" s="5"/>
      <c r="B40" s="7"/>
      <c r="C40" s="7"/>
      <c r="D40" s="6"/>
      <c r="E40" s="7"/>
      <c r="F40" s="6"/>
      <c r="G40" s="7"/>
      <c r="H40" s="7"/>
      <c r="I40" s="7"/>
      <c r="J40" s="7"/>
      <c r="K40" s="7"/>
      <c r="L40" s="7"/>
      <c r="M40" s="6"/>
      <c r="N40" s="32" t="s">
        <v>83</v>
      </c>
    </row>
    <row x14ac:dyDescent="0.25" r="41" customHeight="1" ht="17.25">
      <c r="A41" s="5"/>
      <c r="B41" s="7"/>
      <c r="C41" s="7"/>
      <c r="D41" s="6"/>
      <c r="E41" s="7"/>
      <c r="F41" s="6"/>
      <c r="G41" s="7"/>
      <c r="H41" s="7"/>
      <c r="I41" s="7"/>
      <c r="J41" s="7"/>
      <c r="K41" s="7"/>
      <c r="L41" s="7"/>
      <c r="M41" s="6"/>
      <c r="N41" s="32" t="s">
        <v>83</v>
      </c>
    </row>
    <row x14ac:dyDescent="0.25" r="42" customHeight="1" ht="17.25">
      <c r="A42" s="5"/>
      <c r="B42" s="7"/>
      <c r="C42" s="7"/>
      <c r="D42" s="6"/>
      <c r="E42" s="7"/>
      <c r="F42" s="6"/>
      <c r="G42" s="7"/>
      <c r="H42" s="7"/>
      <c r="I42" s="7"/>
      <c r="J42" s="7"/>
      <c r="K42" s="7"/>
      <c r="L42" s="7"/>
      <c r="M42" s="6"/>
      <c r="N42" s="32" t="s">
        <v>83</v>
      </c>
    </row>
    <row x14ac:dyDescent="0.25" r="43" customHeight="1" ht="17.25">
      <c r="A43" s="5"/>
      <c r="B43" s="7"/>
      <c r="C43" s="7"/>
      <c r="D43" s="6"/>
      <c r="E43" s="7"/>
      <c r="F43" s="6"/>
      <c r="G43" s="7"/>
      <c r="H43" s="7"/>
      <c r="I43" s="7"/>
      <c r="J43" s="7"/>
      <c r="K43" s="7"/>
      <c r="L43" s="7"/>
      <c r="M43" s="6"/>
      <c r="N43" s="32" t="s">
        <v>83</v>
      </c>
    </row>
    <row x14ac:dyDescent="0.25" r="44" customHeight="1" ht="17.25">
      <c r="A44" s="5"/>
      <c r="B44" s="7"/>
      <c r="C44" s="7"/>
      <c r="D44" s="6"/>
      <c r="E44" s="7"/>
      <c r="F44" s="6"/>
      <c r="G44" s="7"/>
      <c r="H44" s="7"/>
      <c r="I44" s="7"/>
      <c r="J44" s="7"/>
      <c r="K44" s="7"/>
      <c r="L44" s="7"/>
      <c r="M44" s="6"/>
      <c r="N44" s="32" t="s">
        <v>83</v>
      </c>
    </row>
    <row x14ac:dyDescent="0.25" r="45" customHeight="1" ht="17.25">
      <c r="A45" s="5"/>
      <c r="B45" s="7"/>
      <c r="C45" s="7"/>
      <c r="D45" s="6"/>
      <c r="E45" s="7"/>
      <c r="F45" s="6"/>
      <c r="G45" s="7"/>
      <c r="H45" s="7"/>
      <c r="I45" s="7"/>
      <c r="J45" s="7"/>
      <c r="K45" s="7"/>
      <c r="L45" s="7"/>
      <c r="M45" s="6"/>
      <c r="N45" s="32" t="s">
        <v>83</v>
      </c>
    </row>
    <row x14ac:dyDescent="0.25" r="46" customHeight="1" ht="17.25">
      <c r="A46" s="5"/>
      <c r="B46" s="7"/>
      <c r="C46" s="7"/>
      <c r="D46" s="6"/>
      <c r="E46" s="7"/>
      <c r="F46" s="6"/>
      <c r="G46" s="7"/>
      <c r="H46" s="7"/>
      <c r="I46" s="7"/>
      <c r="J46" s="7"/>
      <c r="K46" s="7"/>
      <c r="L46" s="7"/>
      <c r="M46" s="6"/>
      <c r="N46" s="32" t="s">
        <v>83</v>
      </c>
    </row>
    <row x14ac:dyDescent="0.25" r="47" customHeight="1" ht="17.25">
      <c r="A47" s="5"/>
      <c r="B47" s="7"/>
      <c r="C47" s="7"/>
      <c r="D47" s="6"/>
      <c r="E47" s="7"/>
      <c r="F47" s="6"/>
      <c r="G47" s="7"/>
      <c r="H47" s="7"/>
      <c r="I47" s="7"/>
      <c r="J47" s="7"/>
      <c r="K47" s="7"/>
      <c r="L47" s="7"/>
      <c r="M47" s="6"/>
      <c r="N47" s="32" t="s">
        <v>83</v>
      </c>
    </row>
    <row x14ac:dyDescent="0.25" r="48" customHeight="1" ht="17.25">
      <c r="A48" s="5"/>
      <c r="B48" s="7"/>
      <c r="C48" s="7"/>
      <c r="D48" s="6"/>
      <c r="E48" s="7"/>
      <c r="F48" s="6"/>
      <c r="G48" s="7"/>
      <c r="H48" s="7"/>
      <c r="I48" s="7"/>
      <c r="J48" s="7"/>
      <c r="K48" s="7"/>
      <c r="L48" s="7"/>
      <c r="M48" s="6"/>
      <c r="N48" s="32" t="s">
        <v>83</v>
      </c>
    </row>
    <row x14ac:dyDescent="0.25" r="49" customHeight="1" ht="17.25">
      <c r="A49" s="5"/>
      <c r="B49" s="7"/>
      <c r="C49" s="7"/>
      <c r="D49" s="6"/>
      <c r="E49" s="7"/>
      <c r="F49" s="6"/>
      <c r="G49" s="7"/>
      <c r="H49" s="7"/>
      <c r="I49" s="7"/>
      <c r="J49" s="7"/>
      <c r="K49" s="7"/>
      <c r="L49" s="7"/>
      <c r="M49" s="6"/>
      <c r="N49" s="32" t="s">
        <v>83</v>
      </c>
    </row>
    <row x14ac:dyDescent="0.25" r="50" customHeight="1" ht="17.25">
      <c r="A50" s="5"/>
      <c r="B50" s="7"/>
      <c r="C50" s="7"/>
      <c r="D50" s="6"/>
      <c r="E50" s="7"/>
      <c r="F50" s="6"/>
      <c r="G50" s="7"/>
      <c r="H50" s="7"/>
      <c r="I50" s="7"/>
      <c r="J50" s="7"/>
      <c r="K50" s="7"/>
      <c r="L50" s="7"/>
      <c r="M50" s="6"/>
      <c r="N50" s="32" t="s">
        <v>83</v>
      </c>
    </row>
    <row x14ac:dyDescent="0.25" r="51" customHeight="1" ht="17.25">
      <c r="A51" s="5"/>
      <c r="B51" s="7"/>
      <c r="C51" s="7"/>
      <c r="D51" s="6"/>
      <c r="E51" s="7"/>
      <c r="F51" s="6"/>
      <c r="G51" s="7"/>
      <c r="H51" s="7"/>
      <c r="I51" s="7"/>
      <c r="J51" s="7"/>
      <c r="K51" s="7"/>
      <c r="L51" s="7"/>
      <c r="M51" s="6"/>
      <c r="N51" s="32" t="s">
        <v>83</v>
      </c>
    </row>
    <row x14ac:dyDescent="0.25" r="52" customHeight="1" ht="17.25">
      <c r="A52" s="5"/>
      <c r="B52" s="7"/>
      <c r="C52" s="7"/>
      <c r="D52" s="6"/>
      <c r="E52" s="7"/>
      <c r="F52" s="6"/>
      <c r="G52" s="7"/>
      <c r="H52" s="7"/>
      <c r="I52" s="7"/>
      <c r="J52" s="7"/>
      <c r="K52" s="7"/>
      <c r="L52" s="7"/>
      <c r="M52" s="6"/>
      <c r="N52" s="32" t="s">
        <v>83</v>
      </c>
    </row>
    <row x14ac:dyDescent="0.25" r="53" customHeight="1" ht="17.25">
      <c r="A53" s="5"/>
      <c r="B53" s="7"/>
      <c r="C53" s="7"/>
      <c r="D53" s="6"/>
      <c r="E53" s="7"/>
      <c r="F53" s="6"/>
      <c r="G53" s="7"/>
      <c r="H53" s="7"/>
      <c r="I53" s="7"/>
      <c r="J53" s="7"/>
      <c r="K53" s="7"/>
      <c r="L53" s="7"/>
      <c r="M53" s="6"/>
      <c r="N53" s="32" t="s">
        <v>83</v>
      </c>
    </row>
    <row x14ac:dyDescent="0.25" r="54" customHeight="1" ht="17.25">
      <c r="A54" s="5"/>
      <c r="B54" s="7"/>
      <c r="C54" s="7"/>
      <c r="D54" s="6"/>
      <c r="E54" s="7"/>
      <c r="F54" s="6"/>
      <c r="G54" s="7"/>
      <c r="H54" s="7"/>
      <c r="I54" s="7"/>
      <c r="J54" s="7"/>
      <c r="K54" s="7"/>
      <c r="L54" s="7"/>
      <c r="M54" s="6"/>
      <c r="N54" s="32" t="s">
        <v>83</v>
      </c>
    </row>
    <row x14ac:dyDescent="0.25" r="55" customHeight="1" ht="17.25">
      <c r="A55" s="5"/>
      <c r="B55" s="7"/>
      <c r="C55" s="7"/>
      <c r="D55" s="6"/>
      <c r="E55" s="7"/>
      <c r="F55" s="6"/>
      <c r="G55" s="7"/>
      <c r="H55" s="7"/>
      <c r="I55" s="7"/>
      <c r="J55" s="7"/>
      <c r="K55" s="7"/>
      <c r="L55" s="7"/>
      <c r="M55" s="6"/>
      <c r="N55" s="32" t="s">
        <v>83</v>
      </c>
    </row>
    <row x14ac:dyDescent="0.25" r="56" customHeight="1" ht="17.25">
      <c r="A56" s="5"/>
      <c r="B56" s="7"/>
      <c r="C56" s="7"/>
      <c r="D56" s="6"/>
      <c r="E56" s="7"/>
      <c r="F56" s="6"/>
      <c r="G56" s="7"/>
      <c r="H56" s="7"/>
      <c r="I56" s="7"/>
      <c r="J56" s="7"/>
      <c r="K56" s="7"/>
      <c r="L56" s="7"/>
      <c r="M56" s="6"/>
      <c r="N56" s="32" t="s">
        <v>83</v>
      </c>
    </row>
    <row x14ac:dyDescent="0.25" r="57" customHeight="1" ht="17.25">
      <c r="A57" s="5"/>
      <c r="B57" s="7"/>
      <c r="C57" s="7"/>
      <c r="D57" s="6"/>
      <c r="E57" s="7"/>
      <c r="F57" s="6"/>
      <c r="G57" s="7"/>
      <c r="H57" s="7"/>
      <c r="I57" s="7"/>
      <c r="J57" s="7"/>
      <c r="K57" s="7"/>
      <c r="L57" s="7"/>
      <c r="M57" s="6"/>
      <c r="N57" s="32" t="s">
        <v>83</v>
      </c>
    </row>
    <row x14ac:dyDescent="0.25" r="58" customHeight="1" ht="17.25">
      <c r="A58" s="5"/>
      <c r="B58" s="7"/>
      <c r="C58" s="7"/>
      <c r="D58" s="6"/>
      <c r="E58" s="7"/>
      <c r="F58" s="6"/>
      <c r="G58" s="7"/>
      <c r="H58" s="7"/>
      <c r="I58" s="7"/>
      <c r="J58" s="7"/>
      <c r="K58" s="7"/>
      <c r="L58" s="7"/>
      <c r="M58" s="6"/>
      <c r="N58" s="32" t="s">
        <v>83</v>
      </c>
    </row>
    <row x14ac:dyDescent="0.25" r="59" customHeight="1" ht="17.25">
      <c r="A59" s="5"/>
      <c r="B59" s="7"/>
      <c r="C59" s="7"/>
      <c r="D59" s="6"/>
      <c r="E59" s="7"/>
      <c r="F59" s="6"/>
      <c r="G59" s="7"/>
      <c r="H59" s="7"/>
      <c r="I59" s="7"/>
      <c r="J59" s="7"/>
      <c r="K59" s="7"/>
      <c r="L59" s="7"/>
      <c r="M59" s="6"/>
      <c r="N59" s="32" t="s">
        <v>83</v>
      </c>
    </row>
    <row x14ac:dyDescent="0.25" r="60" customHeight="1" ht="17.25">
      <c r="A60" s="5"/>
      <c r="B60" s="7"/>
      <c r="C60" s="7"/>
      <c r="D60" s="6"/>
      <c r="E60" s="7"/>
      <c r="F60" s="6"/>
      <c r="G60" s="7"/>
      <c r="H60" s="7"/>
      <c r="I60" s="7"/>
      <c r="J60" s="7"/>
      <c r="K60" s="7"/>
      <c r="L60" s="7"/>
      <c r="M60" s="6"/>
      <c r="N60" s="32" t="s">
        <v>83</v>
      </c>
    </row>
    <row x14ac:dyDescent="0.25" r="61" customHeight="1" ht="17.25">
      <c r="A61" s="5"/>
      <c r="B61" s="7"/>
      <c r="C61" s="7"/>
      <c r="D61" s="6"/>
      <c r="E61" s="7"/>
      <c r="F61" s="6"/>
      <c r="G61" s="7"/>
      <c r="H61" s="7"/>
      <c r="I61" s="7"/>
      <c r="J61" s="7"/>
      <c r="K61" s="7"/>
      <c r="L61" s="7"/>
      <c r="M61" s="6"/>
      <c r="N61" s="32" t="s">
        <v>83</v>
      </c>
    </row>
    <row x14ac:dyDescent="0.25" r="62" customHeight="1" ht="17.25">
      <c r="A62" s="5"/>
      <c r="B62" s="7"/>
      <c r="C62" s="7"/>
      <c r="D62" s="6"/>
      <c r="E62" s="7"/>
      <c r="F62" s="6"/>
      <c r="G62" s="7"/>
      <c r="H62" s="7"/>
      <c r="I62" s="7"/>
      <c r="J62" s="7"/>
      <c r="K62" s="7"/>
      <c r="L62" s="7"/>
      <c r="M62" s="6"/>
      <c r="N62" s="32" t="s">
        <v>83</v>
      </c>
    </row>
    <row x14ac:dyDescent="0.25" r="63" customHeight="1" ht="17.25">
      <c r="A63" s="5"/>
      <c r="B63" s="7"/>
      <c r="C63" s="7"/>
      <c r="D63" s="6"/>
      <c r="E63" s="7"/>
      <c r="F63" s="6"/>
      <c r="G63" s="7"/>
      <c r="H63" s="7"/>
      <c r="I63" s="7"/>
      <c r="J63" s="7"/>
      <c r="K63" s="7"/>
      <c r="L63" s="7"/>
      <c r="M63" s="6"/>
      <c r="N63" s="32" t="s">
        <v>83</v>
      </c>
    </row>
    <row x14ac:dyDescent="0.25" r="64" customHeight="1" ht="17.25">
      <c r="A64" s="5"/>
      <c r="B64" s="7"/>
      <c r="C64" s="7"/>
      <c r="D64" s="6"/>
      <c r="E64" s="7"/>
      <c r="F64" s="6"/>
      <c r="G64" s="7"/>
      <c r="H64" s="7"/>
      <c r="I64" s="7"/>
      <c r="J64" s="7"/>
      <c r="K64" s="7"/>
      <c r="L64" s="7"/>
      <c r="M64" s="6"/>
      <c r="N64" s="32" t="s">
        <v>83</v>
      </c>
    </row>
    <row x14ac:dyDescent="0.25" r="65" customHeight="1" ht="17.25">
      <c r="A65" s="5"/>
      <c r="B65" s="7"/>
      <c r="C65" s="7"/>
      <c r="D65" s="6"/>
      <c r="E65" s="7"/>
      <c r="F65" s="6"/>
      <c r="G65" s="7"/>
      <c r="H65" s="7"/>
      <c r="I65" s="7"/>
      <c r="J65" s="7"/>
      <c r="K65" s="7"/>
      <c r="L65" s="7"/>
      <c r="M65" s="6"/>
      <c r="N65" s="32" t="s">
        <v>83</v>
      </c>
    </row>
    <row x14ac:dyDescent="0.25" r="66" customHeight="1" ht="17.25">
      <c r="A66" s="5"/>
      <c r="B66" s="7"/>
      <c r="C66" s="7"/>
      <c r="D66" s="6"/>
      <c r="E66" s="7"/>
      <c r="F66" s="6"/>
      <c r="G66" s="7"/>
      <c r="H66" s="7"/>
      <c r="I66" s="7"/>
      <c r="J66" s="7"/>
      <c r="K66" s="7"/>
      <c r="L66" s="7"/>
      <c r="M66" s="6"/>
      <c r="N66" s="32" t="s">
        <v>83</v>
      </c>
    </row>
    <row x14ac:dyDescent="0.25" r="67" customHeight="1" ht="17.25">
      <c r="A67" s="5"/>
      <c r="B67" s="7"/>
      <c r="C67" s="7"/>
      <c r="D67" s="6"/>
      <c r="E67" s="7"/>
      <c r="F67" s="6"/>
      <c r="G67" s="7"/>
      <c r="H67" s="7"/>
      <c r="I67" s="7"/>
      <c r="J67" s="7"/>
      <c r="K67" s="7"/>
      <c r="L67" s="7"/>
      <c r="M67" s="6"/>
      <c r="N67" s="32" t="s">
        <v>83</v>
      </c>
    </row>
    <row x14ac:dyDescent="0.25" r="68" customHeight="1" ht="17.25">
      <c r="A68" s="5"/>
      <c r="B68" s="7"/>
      <c r="C68" s="7"/>
      <c r="D68" s="6"/>
      <c r="E68" s="7"/>
      <c r="F68" s="6"/>
      <c r="G68" s="7"/>
      <c r="H68" s="7"/>
      <c r="I68" s="7"/>
      <c r="J68" s="7"/>
      <c r="K68" s="7"/>
      <c r="L68" s="7"/>
      <c r="M68" s="6"/>
      <c r="N68" s="32" t="s">
        <v>83</v>
      </c>
    </row>
    <row x14ac:dyDescent="0.25" r="69" customHeight="1" ht="17.25">
      <c r="A69" s="5"/>
      <c r="B69" s="7"/>
      <c r="C69" s="7"/>
      <c r="D69" s="6"/>
      <c r="E69" s="7"/>
      <c r="F69" s="6"/>
      <c r="G69" s="7"/>
      <c r="H69" s="7"/>
      <c r="I69" s="7"/>
      <c r="J69" s="7"/>
      <c r="K69" s="7"/>
      <c r="L69" s="7"/>
      <c r="M69" s="6"/>
      <c r="N69" s="32" t="s">
        <v>83</v>
      </c>
    </row>
    <row x14ac:dyDescent="0.25" r="70" customHeight="1" ht="17.25">
      <c r="A70" s="5"/>
      <c r="B70" s="7"/>
      <c r="C70" s="7"/>
      <c r="D70" s="6"/>
      <c r="E70" s="7"/>
      <c r="F70" s="6"/>
      <c r="G70" s="7"/>
      <c r="H70" s="7"/>
      <c r="I70" s="7"/>
      <c r="J70" s="7"/>
      <c r="K70" s="7"/>
      <c r="L70" s="7"/>
      <c r="M70" s="6"/>
      <c r="N70" s="32" t="s">
        <v>83</v>
      </c>
    </row>
    <row x14ac:dyDescent="0.25" r="71" customHeight="1" ht="17.25">
      <c r="A71" s="12"/>
      <c r="B71" s="7"/>
      <c r="C71" s="7"/>
      <c r="D71" s="6"/>
      <c r="E71" s="7"/>
      <c r="F71" s="6"/>
      <c r="G71" s="7"/>
      <c r="H71" s="7"/>
      <c r="I71" s="7"/>
      <c r="J71" s="7"/>
      <c r="K71" s="7"/>
      <c r="L71" s="7"/>
      <c r="M71" s="6"/>
      <c r="N71" s="32" t="s">
        <v>83</v>
      </c>
    </row>
    <row x14ac:dyDescent="0.25" r="72" customHeight="1" ht="17.25">
      <c r="A72" s="12"/>
      <c r="B72" s="7"/>
      <c r="C72" s="7"/>
      <c r="D72" s="6"/>
      <c r="E72" s="7"/>
      <c r="F72" s="6"/>
      <c r="G72" s="7"/>
      <c r="H72" s="7"/>
      <c r="I72" s="7"/>
      <c r="J72" s="7"/>
      <c r="K72" s="7"/>
      <c r="L72" s="7"/>
      <c r="M72" s="6"/>
      <c r="N72" s="32" t="s">
        <v>83</v>
      </c>
    </row>
    <row x14ac:dyDescent="0.25" r="73" customHeight="1" ht="17.25">
      <c r="A73" s="12"/>
      <c r="B73" s="7"/>
      <c r="C73" s="7"/>
      <c r="D73" s="6"/>
      <c r="E73" s="7"/>
      <c r="F73" s="6"/>
      <c r="G73" s="7"/>
      <c r="H73" s="7"/>
      <c r="I73" s="7"/>
      <c r="J73" s="7"/>
      <c r="K73" s="7"/>
      <c r="L73" s="7"/>
      <c r="M73" s="6"/>
      <c r="N73" s="32" t="s">
        <v>83</v>
      </c>
    </row>
    <row x14ac:dyDescent="0.25" r="74" customHeight="1" ht="17.25">
      <c r="A74" s="12"/>
      <c r="B74" s="7"/>
      <c r="C74" s="7"/>
      <c r="D74" s="6"/>
      <c r="E74" s="7"/>
      <c r="F74" s="6"/>
      <c r="G74" s="7"/>
      <c r="H74" s="7"/>
      <c r="I74" s="7"/>
      <c r="J74" s="7"/>
      <c r="K74" s="7"/>
      <c r="L74" s="7"/>
      <c r="M74" s="6"/>
      <c r="N74" s="32" t="s">
        <v>83</v>
      </c>
    </row>
    <row x14ac:dyDescent="0.25" r="75" customHeight="1" ht="17.25">
      <c r="A75" s="12"/>
      <c r="B75" s="7"/>
      <c r="C75" s="7"/>
      <c r="D75" s="6"/>
      <c r="E75" s="7"/>
      <c r="F75" s="6"/>
      <c r="G75" s="7"/>
      <c r="H75" s="7"/>
      <c r="I75" s="7"/>
      <c r="J75" s="7"/>
      <c r="K75" s="7"/>
      <c r="L75" s="7"/>
      <c r="M75" s="6"/>
      <c r="N75" s="32" t="s">
        <v>83</v>
      </c>
    </row>
    <row x14ac:dyDescent="0.25" r="76" customHeight="1" ht="17.25">
      <c r="A76" s="12"/>
      <c r="B76" s="7"/>
      <c r="C76" s="7"/>
      <c r="D76" s="6"/>
      <c r="E76" s="7"/>
      <c r="F76" s="6"/>
      <c r="G76" s="7"/>
      <c r="H76" s="7"/>
      <c r="I76" s="7"/>
      <c r="J76" s="7"/>
      <c r="K76" s="7"/>
      <c r="L76" s="7"/>
      <c r="M76" s="6"/>
      <c r="N76" s="32" t="s">
        <v>83</v>
      </c>
    </row>
    <row x14ac:dyDescent="0.25" r="77" customHeight="1" ht="17.25">
      <c r="A77" s="12"/>
      <c r="B77" s="7"/>
      <c r="C77" s="7"/>
      <c r="D77" s="6"/>
      <c r="E77" s="7"/>
      <c r="F77" s="6"/>
      <c r="G77" s="7"/>
      <c r="H77" s="7"/>
      <c r="I77" s="7"/>
      <c r="J77" s="7"/>
      <c r="K77" s="7"/>
      <c r="L77" s="7"/>
      <c r="M77" s="6"/>
      <c r="N77" s="32" t="s">
        <v>83</v>
      </c>
    </row>
    <row x14ac:dyDescent="0.25" r="78" customHeight="1" ht="17.25">
      <c r="A78" s="12"/>
      <c r="B78" s="7"/>
      <c r="C78" s="7"/>
      <c r="D78" s="6"/>
      <c r="E78" s="7"/>
      <c r="F78" s="6"/>
      <c r="G78" s="7"/>
      <c r="H78" s="7"/>
      <c r="I78" s="7"/>
      <c r="J78" s="7"/>
      <c r="K78" s="7"/>
      <c r="L78" s="7"/>
      <c r="M78" s="6"/>
      <c r="N78" s="32" t="s">
        <v>83</v>
      </c>
    </row>
    <row x14ac:dyDescent="0.25" r="79" customHeight="1" ht="17.25">
      <c r="A79" s="12"/>
      <c r="B79" s="7"/>
      <c r="C79" s="7"/>
      <c r="D79" s="6"/>
      <c r="E79" s="7"/>
      <c r="F79" s="6"/>
      <c r="G79" s="7"/>
      <c r="H79" s="7"/>
      <c r="I79" s="7"/>
      <c r="J79" s="7"/>
      <c r="K79" s="7"/>
      <c r="L79" s="7"/>
      <c r="M79" s="6"/>
      <c r="N79" s="32" t="s">
        <v>83</v>
      </c>
    </row>
    <row x14ac:dyDescent="0.25" r="80" customHeight="1" ht="17.25">
      <c r="A80" s="12"/>
      <c r="B80" s="7"/>
      <c r="C80" s="7"/>
      <c r="D80" s="6"/>
      <c r="E80" s="7"/>
      <c r="F80" s="6"/>
      <c r="G80" s="7"/>
      <c r="H80" s="7"/>
      <c r="I80" s="7"/>
      <c r="J80" s="7"/>
      <c r="K80" s="7"/>
      <c r="L80" s="7"/>
      <c r="M80" s="6"/>
      <c r="N80" s="32" t="s">
        <v>83</v>
      </c>
    </row>
    <row x14ac:dyDescent="0.25" r="81" customHeight="1" ht="17.25">
      <c r="A81" s="12"/>
      <c r="B81" s="7"/>
      <c r="C81" s="7"/>
      <c r="D81" s="6"/>
      <c r="E81" s="7"/>
      <c r="F81" s="6"/>
      <c r="G81" s="7"/>
      <c r="H81" s="7"/>
      <c r="I81" s="7"/>
      <c r="J81" s="7"/>
      <c r="K81" s="7"/>
      <c r="L81" s="7"/>
      <c r="M81" s="6"/>
      <c r="N81" s="32" t="s">
        <v>83</v>
      </c>
    </row>
    <row x14ac:dyDescent="0.25" r="82" customHeight="1" ht="17.25">
      <c r="A82" s="12"/>
      <c r="B82" s="7"/>
      <c r="C82" s="7"/>
      <c r="D82" s="6"/>
      <c r="E82" s="7"/>
      <c r="F82" s="6"/>
      <c r="G82" s="7"/>
      <c r="H82" s="7"/>
      <c r="I82" s="7"/>
      <c r="J82" s="7"/>
      <c r="K82" s="7"/>
      <c r="L82" s="7"/>
      <c r="M82" s="6"/>
      <c r="N82" s="32" t="s">
        <v>83</v>
      </c>
    </row>
    <row x14ac:dyDescent="0.25" r="83" customHeight="1" ht="17.25">
      <c r="A83" s="12"/>
      <c r="B83" s="7"/>
      <c r="C83" s="7"/>
      <c r="D83" s="6"/>
      <c r="E83" s="7"/>
      <c r="F83" s="6"/>
      <c r="G83" s="7"/>
      <c r="H83" s="7"/>
      <c r="I83" s="7"/>
      <c r="J83" s="7"/>
      <c r="K83" s="7"/>
      <c r="L83" s="7"/>
      <c r="M83" s="6"/>
      <c r="N83" s="32" t="s">
        <v>83</v>
      </c>
    </row>
    <row x14ac:dyDescent="0.25" r="84" customHeight="1" ht="17.25">
      <c r="A84" s="12"/>
      <c r="B84" s="7"/>
      <c r="C84" s="7"/>
      <c r="D84" s="6"/>
      <c r="E84" s="7"/>
      <c r="F84" s="6"/>
      <c r="G84" s="7"/>
      <c r="H84" s="7"/>
      <c r="I84" s="7"/>
      <c r="J84" s="7"/>
      <c r="K84" s="7"/>
      <c r="L84" s="7"/>
      <c r="M84" s="6"/>
      <c r="N84" s="32" t="s">
        <v>83</v>
      </c>
    </row>
    <row x14ac:dyDescent="0.25" r="85" customHeight="1" ht="17.25">
      <c r="A85" s="12"/>
      <c r="B85" s="7"/>
      <c r="C85" s="7"/>
      <c r="D85" s="6"/>
      <c r="E85" s="7"/>
      <c r="F85" s="6"/>
      <c r="G85" s="7"/>
      <c r="H85" s="7"/>
      <c r="I85" s="7"/>
      <c r="J85" s="7"/>
      <c r="K85" s="7"/>
      <c r="L85" s="7"/>
      <c r="M85" s="6"/>
      <c r="N85" s="32" t="s">
        <v>83</v>
      </c>
    </row>
    <row x14ac:dyDescent="0.25" r="86" customHeight="1" ht="17.25">
      <c r="A86" s="12"/>
      <c r="B86" s="7"/>
      <c r="C86" s="7"/>
      <c r="D86" s="6"/>
      <c r="E86" s="7"/>
      <c r="F86" s="6"/>
      <c r="G86" s="7"/>
      <c r="H86" s="7"/>
      <c r="I86" s="7"/>
      <c r="J86" s="7"/>
      <c r="K86" s="7"/>
      <c r="L86" s="7"/>
      <c r="M86" s="6"/>
      <c r="N86" s="32" t="s">
        <v>83</v>
      </c>
    </row>
    <row x14ac:dyDescent="0.25" r="87" customHeight="1" ht="17.25">
      <c r="A87" s="12"/>
      <c r="B87" s="7"/>
      <c r="C87" s="7"/>
      <c r="D87" s="6"/>
      <c r="E87" s="7"/>
      <c r="F87" s="6"/>
      <c r="G87" s="7"/>
      <c r="H87" s="7"/>
      <c r="I87" s="7"/>
      <c r="J87" s="7"/>
      <c r="K87" s="7"/>
      <c r="L87" s="7"/>
      <c r="M87" s="6"/>
      <c r="N87" s="32" t="s">
        <v>83</v>
      </c>
    </row>
    <row x14ac:dyDescent="0.25" r="88" customHeight="1" ht="17.25">
      <c r="A88" s="12"/>
      <c r="B88" s="7"/>
      <c r="C88" s="7"/>
      <c r="D88" s="6"/>
      <c r="E88" s="7"/>
      <c r="F88" s="6"/>
      <c r="G88" s="7"/>
      <c r="H88" s="7"/>
      <c r="I88" s="7"/>
      <c r="J88" s="7"/>
      <c r="K88" s="7"/>
      <c r="L88" s="7"/>
      <c r="M88" s="6"/>
      <c r="N88" s="32" t="s">
        <v>83</v>
      </c>
    </row>
    <row x14ac:dyDescent="0.25" r="89" customHeight="1" ht="17.25">
      <c r="A89" s="12"/>
      <c r="B89" s="7"/>
      <c r="C89" s="7"/>
      <c r="D89" s="6"/>
      <c r="E89" s="7"/>
      <c r="F89" s="6"/>
      <c r="G89" s="7"/>
      <c r="H89" s="7"/>
      <c r="I89" s="7"/>
      <c r="J89" s="7"/>
      <c r="K89" s="7"/>
      <c r="L89" s="7"/>
      <c r="M89" s="6"/>
      <c r="N89" s="32" t="s">
        <v>83</v>
      </c>
    </row>
    <row x14ac:dyDescent="0.25" r="90" customHeight="1" ht="17.25">
      <c r="A90" s="12"/>
      <c r="B90" s="7"/>
      <c r="C90" s="7"/>
      <c r="D90" s="6"/>
      <c r="E90" s="7"/>
      <c r="F90" s="6"/>
      <c r="G90" s="7"/>
      <c r="H90" s="7"/>
      <c r="I90" s="7"/>
      <c r="J90" s="7"/>
      <c r="K90" s="7"/>
      <c r="L90" s="7"/>
      <c r="M90" s="6"/>
      <c r="N90" s="32" t="s">
        <v>83</v>
      </c>
    </row>
    <row x14ac:dyDescent="0.25" r="91" customHeight="1" ht="17.25">
      <c r="A91" s="12"/>
      <c r="B91" s="7"/>
      <c r="C91" s="7"/>
      <c r="D91" s="6"/>
      <c r="E91" s="7"/>
      <c r="F91" s="6"/>
      <c r="G91" s="7"/>
      <c r="H91" s="7"/>
      <c r="I91" s="7"/>
      <c r="J91" s="7"/>
      <c r="K91" s="7"/>
      <c r="L91" s="7"/>
      <c r="M91" s="6"/>
      <c r="N91" s="32" t="s">
        <v>83</v>
      </c>
    </row>
    <row x14ac:dyDescent="0.25" r="92" customHeight="1" ht="17.25">
      <c r="A92" s="12"/>
      <c r="B92" s="7"/>
      <c r="C92" s="7"/>
      <c r="D92" s="6"/>
      <c r="E92" s="7"/>
      <c r="F92" s="6"/>
      <c r="G92" s="7"/>
      <c r="H92" s="7"/>
      <c r="I92" s="7"/>
      <c r="J92" s="7"/>
      <c r="K92" s="7"/>
      <c r="L92" s="7"/>
      <c r="M92" s="6"/>
      <c r="N92" s="32" t="s">
        <v>83</v>
      </c>
    </row>
    <row x14ac:dyDescent="0.25" r="93" customHeight="1" ht="17.25">
      <c r="A93" s="12"/>
      <c r="B93" s="7"/>
      <c r="C93" s="7"/>
      <c r="D93" s="6"/>
      <c r="E93" s="7"/>
      <c r="F93" s="6"/>
      <c r="G93" s="7"/>
      <c r="H93" s="7"/>
      <c r="I93" s="7"/>
      <c r="J93" s="7"/>
      <c r="K93" s="7"/>
      <c r="L93" s="7"/>
      <c r="M93" s="6"/>
      <c r="N93" s="32" t="s">
        <v>83</v>
      </c>
    </row>
    <row x14ac:dyDescent="0.25" r="94" customHeight="1" ht="17.25">
      <c r="A94" s="12"/>
      <c r="B94" s="7"/>
      <c r="C94" s="7"/>
      <c r="D94" s="6"/>
      <c r="E94" s="7"/>
      <c r="F94" s="6"/>
      <c r="G94" s="7"/>
      <c r="H94" s="7"/>
      <c r="I94" s="7"/>
      <c r="J94" s="7"/>
      <c r="K94" s="7"/>
      <c r="L94" s="7"/>
      <c r="M94" s="6"/>
      <c r="N94" s="32" t="s">
        <v>83</v>
      </c>
    </row>
    <row x14ac:dyDescent="0.25" r="95" customHeight="1" ht="17.25">
      <c r="A95" s="12"/>
      <c r="B95" s="7"/>
      <c r="C95" s="7"/>
      <c r="D95" s="6"/>
      <c r="E95" s="7"/>
      <c r="F95" s="6"/>
      <c r="G95" s="7"/>
      <c r="H95" s="7"/>
      <c r="I95" s="7"/>
      <c r="J95" s="7"/>
      <c r="K95" s="7"/>
      <c r="L95" s="7"/>
      <c r="M95" s="6"/>
      <c r="N95" s="32" t="s">
        <v>83</v>
      </c>
    </row>
    <row x14ac:dyDescent="0.25" r="96" customHeight="1" ht="17.25">
      <c r="A96" s="12"/>
      <c r="B96" s="7"/>
      <c r="C96" s="7"/>
      <c r="D96" s="6"/>
      <c r="E96" s="7"/>
      <c r="F96" s="6"/>
      <c r="G96" s="7"/>
      <c r="H96" s="7"/>
      <c r="I96" s="7"/>
      <c r="J96" s="7"/>
      <c r="K96" s="7"/>
      <c r="L96" s="7"/>
      <c r="M96" s="6"/>
      <c r="N96" s="32" t="s">
        <v>83</v>
      </c>
    </row>
    <row x14ac:dyDescent="0.25" r="97" customHeight="1" ht="17.25">
      <c r="A97" s="12"/>
      <c r="B97" s="7"/>
      <c r="C97" s="7"/>
      <c r="D97" s="6"/>
      <c r="E97" s="7"/>
      <c r="F97" s="6"/>
      <c r="G97" s="7"/>
      <c r="H97" s="7"/>
      <c r="I97" s="7"/>
      <c r="J97" s="7"/>
      <c r="K97" s="7"/>
      <c r="L97" s="7"/>
      <c r="M97" s="6"/>
      <c r="N97" s="32" t="s">
        <v>83</v>
      </c>
    </row>
    <row x14ac:dyDescent="0.25" r="98" customHeight="1" ht="17.25">
      <c r="A98" s="12"/>
      <c r="B98" s="7"/>
      <c r="C98" s="7"/>
      <c r="D98" s="6"/>
      <c r="E98" s="7"/>
      <c r="F98" s="6"/>
      <c r="G98" s="7"/>
      <c r="H98" s="7"/>
      <c r="I98" s="7"/>
      <c r="J98" s="7"/>
      <c r="K98" s="7"/>
      <c r="L98" s="7"/>
      <c r="M98" s="6"/>
      <c r="N98" s="32" t="s">
        <v>83</v>
      </c>
    </row>
    <row x14ac:dyDescent="0.25" r="99" customHeight="1" ht="17.25">
      <c r="A99" s="12"/>
      <c r="B99" s="7"/>
      <c r="C99" s="7"/>
      <c r="D99" s="6"/>
      <c r="E99" s="7"/>
      <c r="F99" s="6"/>
      <c r="G99" s="7"/>
      <c r="H99" s="7"/>
      <c r="I99" s="7"/>
      <c r="J99" s="7"/>
      <c r="K99" s="7"/>
      <c r="L99" s="7"/>
      <c r="M99" s="6"/>
      <c r="N99" s="32" t="s">
        <v>83</v>
      </c>
    </row>
    <row x14ac:dyDescent="0.25" r="100" customHeight="1" ht="17.25">
      <c r="A100" s="12"/>
      <c r="B100" s="7"/>
      <c r="C100" s="7"/>
      <c r="D100" s="6"/>
      <c r="E100" s="7"/>
      <c r="F100" s="6"/>
      <c r="G100" s="7"/>
      <c r="H100" s="7"/>
      <c r="I100" s="7"/>
      <c r="J100" s="7"/>
      <c r="K100" s="7"/>
      <c r="L100" s="7"/>
      <c r="M100" s="6"/>
      <c r="N100" s="32" t="s">
        <v>83</v>
      </c>
    </row>
    <row x14ac:dyDescent="0.25" r="101" customHeight="1" ht="17.25">
      <c r="A101" s="12"/>
      <c r="B101" s="7"/>
      <c r="C101" s="7"/>
      <c r="D101" s="6"/>
      <c r="E101" s="7"/>
      <c r="F101" s="6"/>
      <c r="G101" s="7"/>
      <c r="H101" s="7"/>
      <c r="I101" s="7"/>
      <c r="J101" s="7"/>
      <c r="K101" s="7"/>
      <c r="L101" s="7"/>
      <c r="M101" s="6"/>
      <c r="N101" s="32" t="s">
        <v>83</v>
      </c>
    </row>
    <row x14ac:dyDescent="0.25" r="102" customHeight="1" ht="17.25">
      <c r="A102" s="12"/>
      <c r="B102" s="7"/>
      <c r="C102" s="7"/>
      <c r="D102" s="6"/>
      <c r="E102" s="7"/>
      <c r="F102" s="6"/>
      <c r="G102" s="7"/>
      <c r="H102" s="7"/>
      <c r="I102" s="7"/>
      <c r="J102" s="7"/>
      <c r="K102" s="7"/>
      <c r="L102" s="7"/>
      <c r="M102" s="6"/>
      <c r="N102" s="32" t="s">
        <v>83</v>
      </c>
    </row>
    <row x14ac:dyDescent="0.25" r="103" customHeight="1" ht="17.25">
      <c r="A103" s="12"/>
      <c r="B103" s="7"/>
      <c r="C103" s="7"/>
      <c r="D103" s="6"/>
      <c r="E103" s="7"/>
      <c r="F103" s="6"/>
      <c r="G103" s="7"/>
      <c r="H103" s="7"/>
      <c r="I103" s="7"/>
      <c r="J103" s="7"/>
      <c r="K103" s="7"/>
      <c r="L103" s="7"/>
      <c r="M103" s="6"/>
      <c r="N103" s="32" t="s">
        <v>83</v>
      </c>
    </row>
    <row x14ac:dyDescent="0.25" r="104" customHeight="1" ht="17.25">
      <c r="A104" s="12"/>
      <c r="B104" s="7"/>
      <c r="C104" s="7"/>
      <c r="D104" s="6"/>
      <c r="E104" s="7"/>
      <c r="F104" s="6"/>
      <c r="G104" s="7"/>
      <c r="H104" s="7"/>
      <c r="I104" s="7"/>
      <c r="J104" s="7"/>
      <c r="K104" s="7"/>
      <c r="L104" s="7"/>
      <c r="M104" s="6"/>
      <c r="N104" s="32" t="s">
        <v>83</v>
      </c>
    </row>
    <row x14ac:dyDescent="0.25" r="105" customHeight="1" ht="17.25">
      <c r="A105" s="12"/>
      <c r="B105" s="7"/>
      <c r="C105" s="7"/>
      <c r="D105" s="6"/>
      <c r="E105" s="7"/>
      <c r="F105" s="6"/>
      <c r="G105" s="7"/>
      <c r="H105" s="7"/>
      <c r="I105" s="7"/>
      <c r="J105" s="7"/>
      <c r="K105" s="7"/>
      <c r="L105" s="7"/>
      <c r="M105" s="6"/>
      <c r="N105" s="32" t="s">
        <v>83</v>
      </c>
    </row>
    <row x14ac:dyDescent="0.25" r="106" customHeight="1" ht="17.25">
      <c r="A106" s="12"/>
      <c r="B106" s="7"/>
      <c r="C106" s="7"/>
      <c r="D106" s="6"/>
      <c r="E106" s="7"/>
      <c r="F106" s="6"/>
      <c r="G106" s="7"/>
      <c r="H106" s="7"/>
      <c r="I106" s="7"/>
      <c r="J106" s="7"/>
      <c r="K106" s="7"/>
      <c r="L106" s="7"/>
      <c r="M106" s="6"/>
      <c r="N106" s="32" t="s">
        <v>83</v>
      </c>
    </row>
    <row x14ac:dyDescent="0.25" r="107" customHeight="1" ht="17.25">
      <c r="A107" s="12"/>
      <c r="B107" s="7"/>
      <c r="C107" s="7"/>
      <c r="D107" s="6"/>
      <c r="E107" s="7"/>
      <c r="F107" s="6"/>
      <c r="G107" s="7"/>
      <c r="H107" s="7"/>
      <c r="I107" s="7"/>
      <c r="J107" s="7"/>
      <c r="K107" s="7"/>
      <c r="L107" s="7"/>
      <c r="M107" s="6"/>
      <c r="N107" s="32" t="s">
        <v>83</v>
      </c>
    </row>
    <row x14ac:dyDescent="0.25" r="108" customHeight="1" ht="17.25">
      <c r="A108" s="12"/>
      <c r="B108" s="7"/>
      <c r="C108" s="7"/>
      <c r="D108" s="6"/>
      <c r="E108" s="7"/>
      <c r="F108" s="6"/>
      <c r="G108" s="7"/>
      <c r="H108" s="7"/>
      <c r="I108" s="7"/>
      <c r="J108" s="7"/>
      <c r="K108" s="7"/>
      <c r="L108" s="7"/>
      <c r="M108" s="6"/>
      <c r="N108" s="32" t="s">
        <v>83</v>
      </c>
    </row>
    <row x14ac:dyDescent="0.25" r="109" customHeight="1" ht="17.25">
      <c r="A109" s="12"/>
      <c r="B109" s="7"/>
      <c r="C109" s="7"/>
      <c r="D109" s="6"/>
      <c r="E109" s="7"/>
      <c r="F109" s="6"/>
      <c r="G109" s="7"/>
      <c r="H109" s="7"/>
      <c r="I109" s="7"/>
      <c r="J109" s="7"/>
      <c r="K109" s="7"/>
      <c r="L109" s="7"/>
      <c r="M109" s="6"/>
      <c r="N109" s="32" t="s">
        <v>83</v>
      </c>
    </row>
    <row x14ac:dyDescent="0.25" r="110" customHeight="1" ht="17.25">
      <c r="A110" s="12"/>
      <c r="B110" s="7"/>
      <c r="C110" s="7"/>
      <c r="D110" s="6"/>
      <c r="E110" s="7"/>
      <c r="F110" s="6"/>
      <c r="G110" s="7"/>
      <c r="H110" s="7"/>
      <c r="I110" s="7"/>
      <c r="J110" s="7"/>
      <c r="K110" s="7"/>
      <c r="L110" s="7"/>
      <c r="M110" s="6"/>
      <c r="N110" s="32" t="s">
        <v>83</v>
      </c>
    </row>
    <row x14ac:dyDescent="0.25" r="111" customHeight="1" ht="17.25">
      <c r="A111" s="12"/>
      <c r="B111" s="7"/>
      <c r="C111" s="7"/>
      <c r="D111" s="6"/>
      <c r="E111" s="7"/>
      <c r="F111" s="6"/>
      <c r="G111" s="7"/>
      <c r="H111" s="7"/>
      <c r="I111" s="7"/>
      <c r="J111" s="7"/>
      <c r="K111" s="7"/>
      <c r="L111" s="7"/>
      <c r="M111" s="6"/>
      <c r="N111" s="32" t="s">
        <v>83</v>
      </c>
    </row>
    <row x14ac:dyDescent="0.25" r="112" customHeight="1" ht="17.25">
      <c r="A112" s="12"/>
      <c r="B112" s="7"/>
      <c r="C112" s="7"/>
      <c r="D112" s="6"/>
      <c r="E112" s="7"/>
      <c r="F112" s="6"/>
      <c r="G112" s="7"/>
      <c r="H112" s="7"/>
      <c r="I112" s="7"/>
      <c r="J112" s="7"/>
      <c r="K112" s="7"/>
      <c r="L112" s="7"/>
      <c r="M112" s="6"/>
      <c r="N112" s="32" t="s">
        <v>83</v>
      </c>
    </row>
    <row x14ac:dyDescent="0.25" r="113" customHeight="1" ht="17.25">
      <c r="A113" s="12"/>
      <c r="B113" s="7"/>
      <c r="C113" s="7"/>
      <c r="D113" s="6"/>
      <c r="E113" s="7"/>
      <c r="F113" s="6"/>
      <c r="G113" s="7"/>
      <c r="H113" s="7"/>
      <c r="I113" s="7"/>
      <c r="J113" s="7"/>
      <c r="K113" s="7"/>
      <c r="L113" s="7"/>
      <c r="M113" s="6"/>
      <c r="N113" s="32" t="s">
        <v>83</v>
      </c>
    </row>
    <row x14ac:dyDescent="0.25" r="114" customHeight="1" ht="17.25">
      <c r="A114" s="12"/>
      <c r="B114" s="7"/>
      <c r="C114" s="7"/>
      <c r="D114" s="6"/>
      <c r="E114" s="7"/>
      <c r="F114" s="6"/>
      <c r="G114" s="7"/>
      <c r="H114" s="7"/>
      <c r="I114" s="7"/>
      <c r="J114" s="7"/>
      <c r="K114" s="7"/>
      <c r="L114" s="7"/>
      <c r="M114" s="6"/>
      <c r="N114" s="32" t="s">
        <v>83</v>
      </c>
    </row>
    <row x14ac:dyDescent="0.25" r="115" customHeight="1" ht="17.25">
      <c r="A115" s="12"/>
      <c r="B115" s="7"/>
      <c r="C115" s="7"/>
      <c r="D115" s="6"/>
      <c r="E115" s="7"/>
      <c r="F115" s="6"/>
      <c r="G115" s="7"/>
      <c r="H115" s="7"/>
      <c r="I115" s="7"/>
      <c r="J115" s="7"/>
      <c r="K115" s="7"/>
      <c r="L115" s="7"/>
      <c r="M115" s="6"/>
      <c r="N115" s="32" t="s">
        <v>83</v>
      </c>
    </row>
    <row x14ac:dyDescent="0.25" r="116" customHeight="1" ht="17.25">
      <c r="A116" s="12"/>
      <c r="B116" s="7"/>
      <c r="C116" s="7"/>
      <c r="D116" s="6"/>
      <c r="E116" s="7"/>
      <c r="F116" s="6"/>
      <c r="G116" s="7"/>
      <c r="H116" s="7"/>
      <c r="I116" s="7"/>
      <c r="J116" s="7"/>
      <c r="K116" s="7"/>
      <c r="L116" s="7"/>
      <c r="M116" s="6"/>
      <c r="N116" s="32" t="s">
        <v>83</v>
      </c>
    </row>
    <row x14ac:dyDescent="0.25" r="117" customHeight="1" ht="17.25">
      <c r="A117" s="12"/>
      <c r="B117" s="7"/>
      <c r="C117" s="7"/>
      <c r="D117" s="6"/>
      <c r="E117" s="7"/>
      <c r="F117" s="6"/>
      <c r="G117" s="7"/>
      <c r="H117" s="7"/>
      <c r="I117" s="7"/>
      <c r="J117" s="7"/>
      <c r="K117" s="7"/>
      <c r="L117" s="7"/>
      <c r="M117" s="6"/>
      <c r="N117" s="32" t="s">
        <v>83</v>
      </c>
    </row>
    <row x14ac:dyDescent="0.25" r="118" customHeight="1" ht="17.25">
      <c r="A118" s="12"/>
      <c r="B118" s="7"/>
      <c r="C118" s="7"/>
      <c r="D118" s="6"/>
      <c r="E118" s="7"/>
      <c r="F118" s="6"/>
      <c r="G118" s="7"/>
      <c r="H118" s="7"/>
      <c r="I118" s="7"/>
      <c r="J118" s="7"/>
      <c r="K118" s="7"/>
      <c r="L118" s="7"/>
      <c r="M118" s="6"/>
      <c r="N118" s="32" t="s">
        <v>83</v>
      </c>
    </row>
    <row x14ac:dyDescent="0.25" r="119" customHeight="1" ht="17.25">
      <c r="A119" s="12"/>
      <c r="B119" s="7"/>
      <c r="C119" s="7"/>
      <c r="D119" s="6"/>
      <c r="E119" s="7"/>
      <c r="F119" s="6"/>
      <c r="G119" s="7"/>
      <c r="H119" s="7"/>
      <c r="I119" s="7"/>
      <c r="J119" s="7"/>
      <c r="K119" s="7"/>
      <c r="L119" s="7"/>
      <c r="M119" s="6"/>
      <c r="N119" s="32" t="s">
        <v>83</v>
      </c>
    </row>
    <row x14ac:dyDescent="0.25" r="120" customHeight="1" ht="17.25">
      <c r="A120" s="12"/>
      <c r="B120" s="7"/>
      <c r="C120" s="7"/>
      <c r="D120" s="6"/>
      <c r="E120" s="7"/>
      <c r="F120" s="6"/>
      <c r="G120" s="7"/>
      <c r="H120" s="7"/>
      <c r="I120" s="7"/>
      <c r="J120" s="7"/>
      <c r="K120" s="7"/>
      <c r="L120" s="7"/>
      <c r="M120" s="6"/>
      <c r="N120" s="32" t="s">
        <v>83</v>
      </c>
    </row>
    <row x14ac:dyDescent="0.25" r="121" customHeight="1" ht="17.25">
      <c r="A121" s="12"/>
      <c r="B121" s="7"/>
      <c r="C121" s="7"/>
      <c r="D121" s="6"/>
      <c r="E121" s="7"/>
      <c r="F121" s="6"/>
      <c r="G121" s="7"/>
      <c r="H121" s="7"/>
      <c r="I121" s="7"/>
      <c r="J121" s="7"/>
      <c r="K121" s="7"/>
      <c r="L121" s="7"/>
      <c r="M121" s="6"/>
      <c r="N121" s="32" t="s">
        <v>83</v>
      </c>
    </row>
    <row x14ac:dyDescent="0.25" r="122" customHeight="1" ht="17.25">
      <c r="A122" s="12"/>
      <c r="B122" s="7"/>
      <c r="C122" s="7"/>
      <c r="D122" s="6"/>
      <c r="E122" s="7"/>
      <c r="F122" s="6"/>
      <c r="G122" s="7"/>
      <c r="H122" s="7"/>
      <c r="I122" s="7"/>
      <c r="J122" s="7"/>
      <c r="K122" s="7"/>
      <c r="L122" s="7"/>
      <c r="M122" s="6"/>
      <c r="N122" s="32" t="s">
        <v>83</v>
      </c>
    </row>
    <row x14ac:dyDescent="0.25" r="123" customHeight="1" ht="17.25">
      <c r="A123" s="12"/>
      <c r="B123" s="7"/>
      <c r="C123" s="7"/>
      <c r="D123" s="6"/>
      <c r="E123" s="7"/>
      <c r="F123" s="6"/>
      <c r="G123" s="7"/>
      <c r="H123" s="7"/>
      <c r="I123" s="7"/>
      <c r="J123" s="7"/>
      <c r="K123" s="7"/>
      <c r="L123" s="7"/>
      <c r="M123" s="6"/>
      <c r="N123" s="32" t="s">
        <v>83</v>
      </c>
    </row>
    <row x14ac:dyDescent="0.25" r="124" customHeight="1" ht="17.25">
      <c r="A124" s="12"/>
      <c r="B124" s="7"/>
      <c r="C124" s="7"/>
      <c r="D124" s="6"/>
      <c r="E124" s="7"/>
      <c r="F124" s="6"/>
      <c r="G124" s="7"/>
      <c r="H124" s="7"/>
      <c r="I124" s="7"/>
      <c r="J124" s="7"/>
      <c r="K124" s="7"/>
      <c r="L124" s="7"/>
      <c r="M124" s="6"/>
      <c r="N124" s="32" t="s">
        <v>83</v>
      </c>
    </row>
    <row x14ac:dyDescent="0.25" r="125" customHeight="1" ht="17.25">
      <c r="A125" s="12"/>
      <c r="B125" s="7"/>
      <c r="C125" s="7"/>
      <c r="D125" s="6"/>
      <c r="E125" s="7"/>
      <c r="F125" s="6"/>
      <c r="G125" s="7"/>
      <c r="H125" s="7"/>
      <c r="I125" s="7"/>
      <c r="J125" s="7"/>
      <c r="K125" s="7"/>
      <c r="L125" s="7"/>
      <c r="M125" s="6"/>
      <c r="N125" s="32" t="s">
        <v>83</v>
      </c>
    </row>
    <row x14ac:dyDescent="0.25" r="126" customHeight="1" ht="17.25">
      <c r="A126" s="12"/>
      <c r="B126" s="7"/>
      <c r="C126" s="7"/>
      <c r="D126" s="6"/>
      <c r="E126" s="7"/>
      <c r="F126" s="6"/>
      <c r="G126" s="7"/>
      <c r="H126" s="7"/>
      <c r="I126" s="7"/>
      <c r="J126" s="7"/>
      <c r="K126" s="7"/>
      <c r="L126" s="7"/>
      <c r="M126" s="6"/>
      <c r="N126" s="32" t="s">
        <v>83</v>
      </c>
    </row>
    <row x14ac:dyDescent="0.25" r="127" customHeight="1" ht="17.25">
      <c r="A127" s="12"/>
      <c r="B127" s="7"/>
      <c r="C127" s="7"/>
      <c r="D127" s="6"/>
      <c r="E127" s="7"/>
      <c r="F127" s="6"/>
      <c r="G127" s="7"/>
      <c r="H127" s="7"/>
      <c r="I127" s="7"/>
      <c r="J127" s="7"/>
      <c r="K127" s="7"/>
      <c r="L127" s="7"/>
      <c r="M127" s="6"/>
      <c r="N127" s="32" t="s">
        <v>83</v>
      </c>
    </row>
    <row x14ac:dyDescent="0.25" r="128" customHeight="1" ht="17.25">
      <c r="A128" s="12"/>
      <c r="B128" s="7"/>
      <c r="C128" s="7"/>
      <c r="D128" s="6"/>
      <c r="E128" s="7"/>
      <c r="F128" s="6"/>
      <c r="G128" s="7"/>
      <c r="H128" s="7"/>
      <c r="I128" s="7"/>
      <c r="J128" s="7"/>
      <c r="K128" s="7"/>
      <c r="L128" s="7"/>
      <c r="M128" s="6"/>
      <c r="N128" s="32" t="s">
        <v>83</v>
      </c>
    </row>
    <row x14ac:dyDescent="0.25" r="129" customHeight="1" ht="17.25">
      <c r="A129" s="12"/>
      <c r="B129" s="7"/>
      <c r="C129" s="7"/>
      <c r="D129" s="6"/>
      <c r="E129" s="7"/>
      <c r="F129" s="6"/>
      <c r="G129" s="7"/>
      <c r="H129" s="7"/>
      <c r="I129" s="7"/>
      <c r="J129" s="7"/>
      <c r="K129" s="7"/>
      <c r="L129" s="7"/>
      <c r="M129" s="6"/>
      <c r="N129" s="32" t="s">
        <v>83</v>
      </c>
    </row>
    <row x14ac:dyDescent="0.25" r="130" customHeight="1" ht="17.25">
      <c r="A130" s="12"/>
      <c r="B130" s="7"/>
      <c r="C130" s="7"/>
      <c r="D130" s="6"/>
      <c r="E130" s="7"/>
      <c r="F130" s="6"/>
      <c r="G130" s="7"/>
      <c r="H130" s="7"/>
      <c r="I130" s="7"/>
      <c r="J130" s="7"/>
      <c r="K130" s="7"/>
      <c r="L130" s="7"/>
      <c r="M130" s="6"/>
      <c r="N130" s="32" t="s">
        <v>83</v>
      </c>
    </row>
    <row x14ac:dyDescent="0.25" r="131" customHeight="1" ht="17.25">
      <c r="A131" s="12"/>
      <c r="B131" s="7"/>
      <c r="C131" s="7"/>
      <c r="D131" s="6"/>
      <c r="E131" s="7"/>
      <c r="F131" s="6"/>
      <c r="G131" s="7"/>
      <c r="H131" s="7"/>
      <c r="I131" s="7"/>
      <c r="J131" s="7"/>
      <c r="K131" s="7"/>
      <c r="L131" s="7"/>
      <c r="M131" s="6"/>
      <c r="N131" s="32" t="s">
        <v>83</v>
      </c>
    </row>
    <row x14ac:dyDescent="0.25" r="132" customHeight="1" ht="17.25">
      <c r="A132" s="12"/>
      <c r="B132" s="7"/>
      <c r="C132" s="7"/>
      <c r="D132" s="6"/>
      <c r="E132" s="7"/>
      <c r="F132" s="6"/>
      <c r="G132" s="7"/>
      <c r="H132" s="7"/>
      <c r="I132" s="7"/>
      <c r="J132" s="7"/>
      <c r="K132" s="7"/>
      <c r="L132" s="7"/>
      <c r="M132" s="6"/>
      <c r="N132" s="32" t="s">
        <v>83</v>
      </c>
    </row>
    <row x14ac:dyDescent="0.25" r="133" customHeight="1" ht="17.25">
      <c r="A133" s="12"/>
      <c r="B133" s="7"/>
      <c r="C133" s="7"/>
      <c r="D133" s="6"/>
      <c r="E133" s="7"/>
      <c r="F133" s="6"/>
      <c r="G133" s="7"/>
      <c r="H133" s="7"/>
      <c r="I133" s="7"/>
      <c r="J133" s="7"/>
      <c r="K133" s="7"/>
      <c r="L133" s="7"/>
      <c r="M133" s="6"/>
      <c r="N133" s="32" t="s">
        <v>83</v>
      </c>
    </row>
    <row x14ac:dyDescent="0.25" r="134" customHeight="1" ht="17.25">
      <c r="A134" s="12"/>
      <c r="B134" s="7"/>
      <c r="C134" s="7"/>
      <c r="D134" s="6"/>
      <c r="E134" s="7"/>
      <c r="F134" s="6"/>
      <c r="G134" s="7"/>
      <c r="H134" s="7"/>
      <c r="I134" s="7"/>
      <c r="J134" s="7"/>
      <c r="K134" s="7"/>
      <c r="L134" s="7"/>
      <c r="M134" s="6"/>
      <c r="N134" s="32" t="s">
        <v>83</v>
      </c>
    </row>
    <row x14ac:dyDescent="0.25" r="135" customHeight="1" ht="17.25">
      <c r="A135" s="12"/>
      <c r="B135" s="7"/>
      <c r="C135" s="7"/>
      <c r="D135" s="6"/>
      <c r="E135" s="7"/>
      <c r="F135" s="6"/>
      <c r="G135" s="7"/>
      <c r="H135" s="7"/>
      <c r="I135" s="7"/>
      <c r="J135" s="7"/>
      <c r="K135" s="7"/>
      <c r="L135" s="7"/>
      <c r="M135" s="6"/>
      <c r="N135" s="32" t="s">
        <v>83</v>
      </c>
    </row>
    <row x14ac:dyDescent="0.25" r="136" customHeight="1" ht="17.25">
      <c r="A136" s="12"/>
      <c r="B136" s="7"/>
      <c r="C136" s="7"/>
      <c r="D136" s="6"/>
      <c r="E136" s="7"/>
      <c r="F136" s="6"/>
      <c r="G136" s="7"/>
      <c r="H136" s="7"/>
      <c r="I136" s="7"/>
      <c r="J136" s="7"/>
      <c r="K136" s="7"/>
      <c r="L136" s="7"/>
      <c r="M136" s="6"/>
      <c r="N136" s="32" t="s">
        <v>83</v>
      </c>
    </row>
    <row x14ac:dyDescent="0.25" r="137" customHeight="1" ht="17.25">
      <c r="A137" s="12"/>
      <c r="B137" s="7"/>
      <c r="C137" s="7"/>
      <c r="D137" s="6"/>
      <c r="E137" s="7"/>
      <c r="F137" s="6"/>
      <c r="G137" s="7"/>
      <c r="H137" s="7"/>
      <c r="I137" s="7"/>
      <c r="J137" s="7"/>
      <c r="K137" s="7"/>
      <c r="L137" s="7"/>
      <c r="M137" s="6"/>
      <c r="N137" s="32" t="s">
        <v>83</v>
      </c>
    </row>
    <row x14ac:dyDescent="0.25" r="138" customHeight="1" ht="17.25">
      <c r="A138" s="12"/>
      <c r="B138" s="7"/>
      <c r="C138" s="7"/>
      <c r="D138" s="6"/>
      <c r="E138" s="7"/>
      <c r="F138" s="6"/>
      <c r="G138" s="7"/>
      <c r="H138" s="7"/>
      <c r="I138" s="7"/>
      <c r="J138" s="7"/>
      <c r="K138" s="7"/>
      <c r="L138" s="7"/>
      <c r="M138" s="6"/>
      <c r="N138" s="32" t="s">
        <v>83</v>
      </c>
    </row>
    <row x14ac:dyDescent="0.25" r="139" customHeight="1" ht="17.25">
      <c r="A139" s="12"/>
      <c r="B139" s="7"/>
      <c r="C139" s="7"/>
      <c r="D139" s="6"/>
      <c r="E139" s="7"/>
      <c r="F139" s="6"/>
      <c r="G139" s="7"/>
      <c r="H139" s="7"/>
      <c r="I139" s="7"/>
      <c r="J139" s="7"/>
      <c r="K139" s="7"/>
      <c r="L139" s="7"/>
      <c r="M139" s="6"/>
      <c r="N139" s="32" t="s">
        <v>83</v>
      </c>
    </row>
    <row x14ac:dyDescent="0.25" r="140" customHeight="1" ht="17.25">
      <c r="A140" s="12"/>
      <c r="B140" s="7"/>
      <c r="C140" s="7"/>
      <c r="D140" s="6"/>
      <c r="E140" s="7"/>
      <c r="F140" s="6"/>
      <c r="G140" s="7"/>
      <c r="H140" s="7"/>
      <c r="I140" s="7"/>
      <c r="J140" s="7"/>
      <c r="K140" s="7"/>
      <c r="L140" s="7"/>
      <c r="M140" s="6"/>
      <c r="N140" s="32" t="s">
        <v>83</v>
      </c>
    </row>
    <row x14ac:dyDescent="0.25" r="141" customHeight="1" ht="17.25">
      <c r="A141" s="12"/>
      <c r="B141" s="7"/>
      <c r="C141" s="7"/>
      <c r="D141" s="6"/>
      <c r="E141" s="7"/>
      <c r="F141" s="6"/>
      <c r="G141" s="7"/>
      <c r="H141" s="7"/>
      <c r="I141" s="7"/>
      <c r="J141" s="7"/>
      <c r="K141" s="7"/>
      <c r="L141" s="7"/>
      <c r="M141" s="6"/>
      <c r="N141" s="32" t="s">
        <v>83</v>
      </c>
    </row>
    <row x14ac:dyDescent="0.25" r="142" customHeight="1" ht="17.25">
      <c r="A142" s="12"/>
      <c r="B142" s="7"/>
      <c r="C142" s="7"/>
      <c r="D142" s="6"/>
      <c r="E142" s="7"/>
      <c r="F142" s="6"/>
      <c r="G142" s="7"/>
      <c r="H142" s="7"/>
      <c r="I142" s="7"/>
      <c r="J142" s="7"/>
      <c r="K142" s="7"/>
      <c r="L142" s="7"/>
      <c r="M142" s="6"/>
      <c r="N142" s="32" t="s">
        <v>83</v>
      </c>
    </row>
    <row x14ac:dyDescent="0.25" r="143" customHeight="1" ht="17.25">
      <c r="A143" s="12"/>
      <c r="B143" s="7"/>
      <c r="C143" s="7"/>
      <c r="D143" s="6"/>
      <c r="E143" s="7"/>
      <c r="F143" s="6"/>
      <c r="G143" s="7"/>
      <c r="H143" s="7"/>
      <c r="I143" s="7"/>
      <c r="J143" s="7"/>
      <c r="K143" s="7"/>
      <c r="L143" s="7"/>
      <c r="M143" s="6"/>
      <c r="N143" s="32" t="s">
        <v>83</v>
      </c>
    </row>
    <row x14ac:dyDescent="0.25" r="144" customHeight="1" ht="17.25">
      <c r="A144" s="12"/>
      <c r="B144" s="7"/>
      <c r="C144" s="7"/>
      <c r="D144" s="6"/>
      <c r="E144" s="7"/>
      <c r="F144" s="6"/>
      <c r="G144" s="7"/>
      <c r="H144" s="7"/>
      <c r="I144" s="7"/>
      <c r="J144" s="7"/>
      <c r="K144" s="7"/>
      <c r="L144" s="7"/>
      <c r="M144" s="6"/>
      <c r="N144" s="32" t="s">
        <v>83</v>
      </c>
    </row>
    <row x14ac:dyDescent="0.25" r="145" customHeight="1" ht="17.25">
      <c r="A145" s="12"/>
      <c r="B145" s="7"/>
      <c r="C145" s="7"/>
      <c r="D145" s="6"/>
      <c r="E145" s="7"/>
      <c r="F145" s="6"/>
      <c r="G145" s="7"/>
      <c r="H145" s="7"/>
      <c r="I145" s="7"/>
      <c r="J145" s="7"/>
      <c r="K145" s="7"/>
      <c r="L145" s="7"/>
      <c r="M145" s="6"/>
      <c r="N145" s="32" t="s">
        <v>83</v>
      </c>
    </row>
    <row x14ac:dyDescent="0.25" r="146" customHeight="1" ht="17.25">
      <c r="A146" s="12"/>
      <c r="B146" s="7"/>
      <c r="C146" s="7"/>
      <c r="D146" s="6"/>
      <c r="E146" s="7"/>
      <c r="F146" s="6"/>
      <c r="G146" s="7"/>
      <c r="H146" s="7"/>
      <c r="I146" s="7"/>
      <c r="J146" s="7"/>
      <c r="K146" s="7"/>
      <c r="L146" s="7"/>
      <c r="M146" s="6"/>
      <c r="N146" s="32" t="s">
        <v>83</v>
      </c>
    </row>
    <row x14ac:dyDescent="0.25" r="147" customHeight="1" ht="17.25">
      <c r="A147" s="12"/>
      <c r="B147" s="7"/>
      <c r="C147" s="7"/>
      <c r="D147" s="6"/>
      <c r="E147" s="7"/>
      <c r="F147" s="6"/>
      <c r="G147" s="7"/>
      <c r="H147" s="7"/>
      <c r="I147" s="7"/>
      <c r="J147" s="7"/>
      <c r="K147" s="7"/>
      <c r="L147" s="7"/>
      <c r="M147" s="6"/>
      <c r="N147" s="32" t="s">
        <v>83</v>
      </c>
    </row>
    <row x14ac:dyDescent="0.25" r="148" customHeight="1" ht="17.25">
      <c r="A148" s="12"/>
      <c r="B148" s="7"/>
      <c r="C148" s="7"/>
      <c r="D148" s="6"/>
      <c r="E148" s="7"/>
      <c r="F148" s="6"/>
      <c r="G148" s="7"/>
      <c r="H148" s="7"/>
      <c r="I148" s="7"/>
      <c r="J148" s="7"/>
      <c r="K148" s="7"/>
      <c r="L148" s="7"/>
      <c r="M148" s="6"/>
      <c r="N148" s="32" t="s">
        <v>83</v>
      </c>
    </row>
    <row x14ac:dyDescent="0.25" r="149" customHeight="1" ht="17.25">
      <c r="A149" s="12"/>
      <c r="B149" s="7"/>
      <c r="C149" s="7"/>
      <c r="D149" s="6"/>
      <c r="E149" s="7"/>
      <c r="F149" s="6"/>
      <c r="G149" s="7"/>
      <c r="H149" s="7"/>
      <c r="I149" s="7"/>
      <c r="J149" s="7"/>
      <c r="K149" s="7"/>
      <c r="L149" s="7"/>
      <c r="M149" s="6"/>
      <c r="N149" s="32" t="s">
        <v>83</v>
      </c>
    </row>
    <row x14ac:dyDescent="0.25" r="150" customHeight="1" ht="17.25">
      <c r="A150" s="12"/>
      <c r="B150" s="7"/>
      <c r="C150" s="7"/>
      <c r="D150" s="6"/>
      <c r="E150" s="7"/>
      <c r="F150" s="6"/>
      <c r="G150" s="7"/>
      <c r="H150" s="7"/>
      <c r="I150" s="7"/>
      <c r="J150" s="7"/>
      <c r="K150" s="7"/>
      <c r="L150" s="7"/>
      <c r="M150" s="6"/>
      <c r="N150" s="32" t="s">
        <v>83</v>
      </c>
    </row>
    <row x14ac:dyDescent="0.25" r="151" customHeight="1" ht="17.25">
      <c r="A151" s="12"/>
      <c r="B151" s="7"/>
      <c r="C151" s="7"/>
      <c r="D151" s="6"/>
      <c r="E151" s="7"/>
      <c r="F151" s="6"/>
      <c r="G151" s="7"/>
      <c r="H151" s="7"/>
      <c r="I151" s="7"/>
      <c r="J151" s="7"/>
      <c r="K151" s="7"/>
      <c r="L151" s="7"/>
      <c r="M151" s="6"/>
      <c r="N151" s="32" t="s">
        <v>83</v>
      </c>
    </row>
    <row x14ac:dyDescent="0.25" r="152" customHeight="1" ht="17.25">
      <c r="A152" s="12"/>
      <c r="B152" s="7"/>
      <c r="C152" s="7"/>
      <c r="D152" s="6"/>
      <c r="E152" s="7"/>
      <c r="F152" s="6"/>
      <c r="G152" s="7"/>
      <c r="H152" s="7"/>
      <c r="I152" s="7"/>
      <c r="J152" s="7"/>
      <c r="K152" s="7"/>
      <c r="L152" s="7"/>
      <c r="M152" s="6"/>
      <c r="N152" s="32" t="s">
        <v>83</v>
      </c>
    </row>
    <row x14ac:dyDescent="0.25" r="153" customHeight="1" ht="17.25">
      <c r="A153" s="12"/>
      <c r="B153" s="7"/>
      <c r="C153" s="7"/>
      <c r="D153" s="6"/>
      <c r="E153" s="7"/>
      <c r="F153" s="6"/>
      <c r="G153" s="7"/>
      <c r="H153" s="7"/>
      <c r="I153" s="7"/>
      <c r="J153" s="7"/>
      <c r="K153" s="7"/>
      <c r="L153" s="7"/>
      <c r="M153" s="6"/>
      <c r="N153" s="32" t="s">
        <v>83</v>
      </c>
    </row>
    <row x14ac:dyDescent="0.25" r="154" customHeight="1" ht="17.25">
      <c r="A154" s="12"/>
      <c r="B154" s="7"/>
      <c r="C154" s="7"/>
      <c r="D154" s="6"/>
      <c r="E154" s="7"/>
      <c r="F154" s="6"/>
      <c r="G154" s="7"/>
      <c r="H154" s="7"/>
      <c r="I154" s="7"/>
      <c r="J154" s="7"/>
      <c r="K154" s="7"/>
      <c r="L154" s="7"/>
      <c r="M154" s="6"/>
      <c r="N154" s="32" t="s">
        <v>83</v>
      </c>
    </row>
    <row x14ac:dyDescent="0.25" r="155" customHeight="1" ht="17.25">
      <c r="A155" s="12"/>
      <c r="B155" s="7"/>
      <c r="C155" s="7"/>
      <c r="D155" s="6"/>
      <c r="E155" s="7"/>
      <c r="F155" s="6"/>
      <c r="G155" s="7"/>
      <c r="H155" s="7"/>
      <c r="I155" s="7"/>
      <c r="J155" s="7"/>
      <c r="K155" s="7"/>
      <c r="L155" s="7"/>
      <c r="M155" s="6"/>
      <c r="N155" s="32" t="s">
        <v>83</v>
      </c>
    </row>
    <row x14ac:dyDescent="0.25" r="156" customHeight="1" ht="17.25">
      <c r="A156" s="12"/>
      <c r="B156" s="7"/>
      <c r="C156" s="7"/>
      <c r="D156" s="6"/>
      <c r="E156" s="7"/>
      <c r="F156" s="6"/>
      <c r="G156" s="7"/>
      <c r="H156" s="7"/>
      <c r="I156" s="7"/>
      <c r="J156" s="7"/>
      <c r="K156" s="7"/>
      <c r="L156" s="7"/>
      <c r="M156" s="6"/>
      <c r="N156" s="32" t="s">
        <v>83</v>
      </c>
    </row>
    <row x14ac:dyDescent="0.25" r="157" customHeight="1" ht="17.25">
      <c r="A157" s="12"/>
      <c r="B157" s="7"/>
      <c r="C157" s="7"/>
      <c r="D157" s="6"/>
      <c r="E157" s="7"/>
      <c r="F157" s="6"/>
      <c r="G157" s="7"/>
      <c r="H157" s="7"/>
      <c r="I157" s="7"/>
      <c r="J157" s="7"/>
      <c r="K157" s="7"/>
      <c r="L157" s="7"/>
      <c r="M157" s="6"/>
      <c r="N157" s="32" t="s">
        <v>83</v>
      </c>
    </row>
    <row x14ac:dyDescent="0.25" r="158" customHeight="1" ht="17.25">
      <c r="A158" s="12"/>
      <c r="B158" s="7"/>
      <c r="C158" s="7"/>
      <c r="D158" s="6"/>
      <c r="E158" s="7"/>
      <c r="F158" s="6"/>
      <c r="G158" s="7"/>
      <c r="H158" s="7"/>
      <c r="I158" s="7"/>
      <c r="J158" s="7"/>
      <c r="K158" s="7"/>
      <c r="L158" s="7"/>
      <c r="M158" s="6"/>
      <c r="N158" s="32" t="s">
        <v>83</v>
      </c>
    </row>
    <row x14ac:dyDescent="0.25" r="159" customHeight="1" ht="17.25">
      <c r="A159" s="12"/>
      <c r="B159" s="7"/>
      <c r="C159" s="7"/>
      <c r="D159" s="6"/>
      <c r="E159" s="7"/>
      <c r="F159" s="6"/>
      <c r="G159" s="7"/>
      <c r="H159" s="7"/>
      <c r="I159" s="7"/>
      <c r="J159" s="7"/>
      <c r="K159" s="7"/>
      <c r="L159" s="7"/>
      <c r="M159" s="6"/>
      <c r="N159" s="32" t="s">
        <v>83</v>
      </c>
    </row>
    <row x14ac:dyDescent="0.25" r="160" customHeight="1" ht="17.25">
      <c r="A160" s="12"/>
      <c r="B160" s="7"/>
      <c r="C160" s="7"/>
      <c r="D160" s="6"/>
      <c r="E160" s="7"/>
      <c r="F160" s="6"/>
      <c r="G160" s="7"/>
      <c r="H160" s="7"/>
      <c r="I160" s="7"/>
      <c r="J160" s="7"/>
      <c r="K160" s="7"/>
      <c r="L160" s="7"/>
      <c r="M160" s="6"/>
      <c r="N160" s="32" t="s">
        <v>83</v>
      </c>
    </row>
    <row x14ac:dyDescent="0.25" r="161" customHeight="1" ht="17.25">
      <c r="A161" s="12"/>
      <c r="B161" s="7"/>
      <c r="C161" s="7"/>
      <c r="D161" s="6"/>
      <c r="E161" s="7"/>
      <c r="F161" s="6"/>
      <c r="G161" s="7"/>
      <c r="H161" s="7"/>
      <c r="I161" s="7"/>
      <c r="J161" s="7"/>
      <c r="K161" s="7"/>
      <c r="L161" s="7"/>
      <c r="M161" s="6"/>
      <c r="N161" s="32" t="s">
        <v>83</v>
      </c>
    </row>
    <row x14ac:dyDescent="0.25" r="162" customHeight="1" ht="17.25">
      <c r="A162" s="12"/>
      <c r="B162" s="7"/>
      <c r="C162" s="7"/>
      <c r="D162" s="6"/>
      <c r="E162" s="7"/>
      <c r="F162" s="6"/>
      <c r="G162" s="7"/>
      <c r="H162" s="7"/>
      <c r="I162" s="7"/>
      <c r="J162" s="7"/>
      <c r="K162" s="7"/>
      <c r="L162" s="7"/>
      <c r="M162" s="6"/>
      <c r="N162" s="32" t="s">
        <v>83</v>
      </c>
    </row>
    <row x14ac:dyDescent="0.25" r="163" customHeight="1" ht="17.25">
      <c r="A163" s="12"/>
      <c r="B163" s="7"/>
      <c r="C163" s="7"/>
      <c r="D163" s="6"/>
      <c r="E163" s="7"/>
      <c r="F163" s="6"/>
      <c r="G163" s="7"/>
      <c r="H163" s="7"/>
      <c r="I163" s="7"/>
      <c r="J163" s="7"/>
      <c r="K163" s="7"/>
      <c r="L163" s="7"/>
      <c r="M163" s="6"/>
      <c r="N163" s="32" t="s">
        <v>83</v>
      </c>
    </row>
    <row x14ac:dyDescent="0.25" r="164" customHeight="1" ht="17.25">
      <c r="A164" s="12"/>
      <c r="B164" s="7"/>
      <c r="C164" s="7"/>
      <c r="D164" s="6"/>
      <c r="E164" s="7"/>
      <c r="F164" s="6"/>
      <c r="G164" s="7"/>
      <c r="H164" s="7"/>
      <c r="I164" s="7"/>
      <c r="J164" s="7"/>
      <c r="K164" s="7"/>
      <c r="L164" s="7"/>
      <c r="M164" s="6"/>
      <c r="N164" s="32" t="s">
        <v>83</v>
      </c>
    </row>
    <row x14ac:dyDescent="0.25" r="165" customHeight="1" ht="17.25">
      <c r="A165" s="12"/>
      <c r="B165" s="7"/>
      <c r="C165" s="7"/>
      <c r="D165" s="6"/>
      <c r="E165" s="7"/>
      <c r="F165" s="6"/>
      <c r="G165" s="7"/>
      <c r="H165" s="7"/>
      <c r="I165" s="7"/>
      <c r="J165" s="7"/>
      <c r="K165" s="7"/>
      <c r="L165" s="7"/>
      <c r="M165" s="6"/>
      <c r="N165" s="32" t="s">
        <v>83</v>
      </c>
    </row>
    <row x14ac:dyDescent="0.25" r="166" customHeight="1" ht="17.25">
      <c r="A166" s="12"/>
      <c r="B166" s="7"/>
      <c r="C166" s="7"/>
      <c r="D166" s="6"/>
      <c r="E166" s="7"/>
      <c r="F166" s="6"/>
      <c r="G166" s="7"/>
      <c r="H166" s="7"/>
      <c r="I166" s="7"/>
      <c r="J166" s="7"/>
      <c r="K166" s="7"/>
      <c r="L166" s="7"/>
      <c r="M166" s="6"/>
      <c r="N166" s="32" t="s">
        <v>83</v>
      </c>
    </row>
    <row x14ac:dyDescent="0.25" r="167" customHeight="1" ht="17.25">
      <c r="A167" s="12"/>
      <c r="B167" s="7"/>
      <c r="C167" s="7"/>
      <c r="D167" s="6"/>
      <c r="E167" s="7"/>
      <c r="F167" s="6"/>
      <c r="G167" s="7"/>
      <c r="H167" s="7"/>
      <c r="I167" s="7"/>
      <c r="J167" s="7"/>
      <c r="K167" s="7"/>
      <c r="L167" s="7"/>
      <c r="M167" s="6"/>
      <c r="N167" s="32" t="s">
        <v>83</v>
      </c>
    </row>
    <row x14ac:dyDescent="0.25" r="168" customHeight="1" ht="17.25">
      <c r="A168" s="12"/>
      <c r="B168" s="7"/>
      <c r="C168" s="7"/>
      <c r="D168" s="6"/>
      <c r="E168" s="7"/>
      <c r="F168" s="6"/>
      <c r="G168" s="7"/>
      <c r="H168" s="7"/>
      <c r="I168" s="7"/>
      <c r="J168" s="7"/>
      <c r="K168" s="7"/>
      <c r="L168" s="7"/>
      <c r="M168" s="6"/>
      <c r="N168" s="32" t="s">
        <v>83</v>
      </c>
    </row>
    <row x14ac:dyDescent="0.25" r="169" customHeight="1" ht="17.25">
      <c r="A169" s="12"/>
      <c r="B169" s="7"/>
      <c r="C169" s="7"/>
      <c r="D169" s="6"/>
      <c r="E169" s="7"/>
      <c r="F169" s="6"/>
      <c r="G169" s="7"/>
      <c r="H169" s="7"/>
      <c r="I169" s="7"/>
      <c r="J169" s="7"/>
      <c r="K169" s="7"/>
      <c r="L169" s="7"/>
      <c r="M169" s="6"/>
      <c r="N169" s="32" t="s">
        <v>83</v>
      </c>
    </row>
    <row x14ac:dyDescent="0.25" r="170" customHeight="1" ht="17.25">
      <c r="A170" s="12"/>
      <c r="B170" s="7"/>
      <c r="C170" s="7"/>
      <c r="D170" s="6"/>
      <c r="E170" s="7"/>
      <c r="F170" s="6"/>
      <c r="G170" s="7"/>
      <c r="H170" s="7"/>
      <c r="I170" s="7"/>
      <c r="J170" s="7"/>
      <c r="K170" s="7"/>
      <c r="L170" s="7"/>
      <c r="M170" s="6"/>
      <c r="N170" s="32" t="s">
        <v>83</v>
      </c>
    </row>
    <row x14ac:dyDescent="0.25" r="171" customHeight="1" ht="17.25">
      <c r="A171" s="12"/>
      <c r="B171" s="7"/>
      <c r="C171" s="7"/>
      <c r="D171" s="6"/>
      <c r="E171" s="7"/>
      <c r="F171" s="6"/>
      <c r="G171" s="7"/>
      <c r="H171" s="7"/>
      <c r="I171" s="7"/>
      <c r="J171" s="7"/>
      <c r="K171" s="7"/>
      <c r="L171" s="7"/>
      <c r="M171" s="6"/>
      <c r="N171" s="32" t="s">
        <v>83</v>
      </c>
    </row>
    <row x14ac:dyDescent="0.25" r="172" customHeight="1" ht="17.25">
      <c r="A172" s="12"/>
      <c r="B172" s="7"/>
      <c r="C172" s="7"/>
      <c r="D172" s="6"/>
      <c r="E172" s="7"/>
      <c r="F172" s="6"/>
      <c r="G172" s="7"/>
      <c r="H172" s="7"/>
      <c r="I172" s="7"/>
      <c r="J172" s="7"/>
      <c r="K172" s="7"/>
      <c r="L172" s="7"/>
      <c r="M172" s="6"/>
      <c r="N172" s="32" t="s">
        <v>83</v>
      </c>
    </row>
    <row x14ac:dyDescent="0.25" r="173" customHeight="1" ht="17.25">
      <c r="A173" s="12"/>
      <c r="B173" s="7"/>
      <c r="C173" s="7"/>
      <c r="D173" s="6"/>
      <c r="E173" s="7"/>
      <c r="F173" s="6"/>
      <c r="G173" s="7"/>
      <c r="H173" s="7"/>
      <c r="I173" s="7"/>
      <c r="J173" s="7"/>
      <c r="K173" s="7"/>
      <c r="L173" s="7"/>
      <c r="M173" s="6"/>
      <c r="N173" s="32" t="s">
        <v>83</v>
      </c>
    </row>
    <row x14ac:dyDescent="0.25" r="174" customHeight="1" ht="17.25">
      <c r="A174" s="12"/>
      <c r="B174" s="7"/>
      <c r="C174" s="7"/>
      <c r="D174" s="6"/>
      <c r="E174" s="7"/>
      <c r="F174" s="6"/>
      <c r="G174" s="7"/>
      <c r="H174" s="7"/>
      <c r="I174" s="7"/>
      <c r="J174" s="7"/>
      <c r="K174" s="7"/>
      <c r="L174" s="7"/>
      <c r="M174" s="6"/>
      <c r="N174" s="32" t="s">
        <v>83</v>
      </c>
    </row>
    <row x14ac:dyDescent="0.25" r="175" customHeight="1" ht="17.25">
      <c r="A175" s="12"/>
      <c r="B175" s="7"/>
      <c r="C175" s="7"/>
      <c r="D175" s="6"/>
      <c r="E175" s="7"/>
      <c r="F175" s="6"/>
      <c r="G175" s="7"/>
      <c r="H175" s="7"/>
      <c r="I175" s="7"/>
      <c r="J175" s="7"/>
      <c r="K175" s="7"/>
      <c r="L175" s="7"/>
      <c r="M175" s="6"/>
      <c r="N175" s="32" t="s">
        <v>83</v>
      </c>
    </row>
    <row x14ac:dyDescent="0.25" r="176" customHeight="1" ht="17.25">
      <c r="A176" s="12"/>
      <c r="B176" s="7"/>
      <c r="C176" s="7"/>
      <c r="D176" s="6"/>
      <c r="E176" s="7"/>
      <c r="F176" s="6"/>
      <c r="G176" s="7"/>
      <c r="H176" s="7"/>
      <c r="I176" s="7"/>
      <c r="J176" s="7"/>
      <c r="K176" s="7"/>
      <c r="L176" s="7"/>
      <c r="M176" s="6"/>
      <c r="N176" s="32" t="s">
        <v>83</v>
      </c>
    </row>
    <row x14ac:dyDescent="0.25" r="177" customHeight="1" ht="17.25">
      <c r="A177" s="12"/>
      <c r="B177" s="7"/>
      <c r="C177" s="7"/>
      <c r="D177" s="6"/>
      <c r="E177" s="7"/>
      <c r="F177" s="6"/>
      <c r="G177" s="7"/>
      <c r="H177" s="7"/>
      <c r="I177" s="7"/>
      <c r="J177" s="7"/>
      <c r="K177" s="7"/>
      <c r="L177" s="7"/>
      <c r="M177" s="6"/>
      <c r="N177" s="32" t="s">
        <v>83</v>
      </c>
    </row>
    <row x14ac:dyDescent="0.25" r="178" customHeight="1" ht="17.25">
      <c r="A178" s="12"/>
      <c r="B178" s="7"/>
      <c r="C178" s="7"/>
      <c r="D178" s="6"/>
      <c r="E178" s="7"/>
      <c r="F178" s="6"/>
      <c r="G178" s="7"/>
      <c r="H178" s="7"/>
      <c r="I178" s="7"/>
      <c r="J178" s="7"/>
      <c r="K178" s="7"/>
      <c r="L178" s="7"/>
      <c r="M178" s="6"/>
      <c r="N178" s="32" t="s">
        <v>83</v>
      </c>
    </row>
    <row x14ac:dyDescent="0.25" r="179" customHeight="1" ht="17.25">
      <c r="A179" s="12"/>
      <c r="B179" s="7"/>
      <c r="C179" s="7"/>
      <c r="D179" s="6"/>
      <c r="E179" s="7"/>
      <c r="F179" s="6"/>
      <c r="G179" s="7"/>
      <c r="H179" s="7"/>
      <c r="I179" s="7"/>
      <c r="J179" s="7"/>
      <c r="K179" s="7"/>
      <c r="L179" s="7"/>
      <c r="M179" s="6"/>
      <c r="N179" s="32" t="s">
        <v>83</v>
      </c>
    </row>
    <row x14ac:dyDescent="0.25" r="180" customHeight="1" ht="17.25">
      <c r="A180" s="12"/>
      <c r="B180" s="7"/>
      <c r="C180" s="7"/>
      <c r="D180" s="6"/>
      <c r="E180" s="7"/>
      <c r="F180" s="6"/>
      <c r="G180" s="7"/>
      <c r="H180" s="7"/>
      <c r="I180" s="7"/>
      <c r="J180" s="7"/>
      <c r="K180" s="7"/>
      <c r="L180" s="7"/>
      <c r="M180" s="6"/>
      <c r="N180" s="32" t="s">
        <v>83</v>
      </c>
    </row>
    <row x14ac:dyDescent="0.25" r="181" customHeight="1" ht="17.25">
      <c r="A181" s="12"/>
      <c r="B181" s="7"/>
      <c r="C181" s="7"/>
      <c r="D181" s="6"/>
      <c r="E181" s="7"/>
      <c r="F181" s="6"/>
      <c r="G181" s="7"/>
      <c r="H181" s="7"/>
      <c r="I181" s="7"/>
      <c r="J181" s="7"/>
      <c r="K181" s="7"/>
      <c r="L181" s="7"/>
      <c r="M181" s="6"/>
      <c r="N181" s="32" t="s">
        <v>83</v>
      </c>
    </row>
    <row x14ac:dyDescent="0.25" r="182" customHeight="1" ht="17.25">
      <c r="A182" s="12"/>
      <c r="B182" s="7"/>
      <c r="C182" s="7"/>
      <c r="D182" s="6"/>
      <c r="E182" s="7"/>
      <c r="F182" s="6"/>
      <c r="G182" s="7"/>
      <c r="H182" s="7"/>
      <c r="I182" s="7"/>
      <c r="J182" s="7"/>
      <c r="K182" s="7"/>
      <c r="L182" s="7"/>
      <c r="M182" s="6"/>
      <c r="N182" s="32" t="s">
        <v>83</v>
      </c>
    </row>
    <row x14ac:dyDescent="0.25" r="183" customHeight="1" ht="17.25">
      <c r="A183" s="12"/>
      <c r="B183" s="7"/>
      <c r="C183" s="7"/>
      <c r="D183" s="6"/>
      <c r="E183" s="7"/>
      <c r="F183" s="6"/>
      <c r="G183" s="7"/>
      <c r="H183" s="7"/>
      <c r="I183" s="7"/>
      <c r="J183" s="7"/>
      <c r="K183" s="7"/>
      <c r="L183" s="7"/>
      <c r="M183" s="6"/>
      <c r="N183" s="32" t="s">
        <v>83</v>
      </c>
    </row>
    <row x14ac:dyDescent="0.25" r="184" customHeight="1" ht="17.25">
      <c r="A184" s="12"/>
      <c r="B184" s="7"/>
      <c r="C184" s="7"/>
      <c r="D184" s="6"/>
      <c r="E184" s="7"/>
      <c r="F184" s="6"/>
      <c r="G184" s="7"/>
      <c r="H184" s="7"/>
      <c r="I184" s="7"/>
      <c r="J184" s="7"/>
      <c r="K184" s="7"/>
      <c r="L184" s="7"/>
      <c r="M184" s="6"/>
      <c r="N184" s="32" t="s">
        <v>83</v>
      </c>
    </row>
    <row x14ac:dyDescent="0.25" r="185" customHeight="1" ht="17.25">
      <c r="A185" s="12"/>
      <c r="B185" s="7"/>
      <c r="C185" s="7"/>
      <c r="D185" s="6"/>
      <c r="E185" s="7"/>
      <c r="F185" s="6"/>
      <c r="G185" s="7"/>
      <c r="H185" s="7"/>
      <c r="I185" s="7"/>
      <c r="J185" s="7"/>
      <c r="K185" s="7"/>
      <c r="L185" s="7"/>
      <c r="M185" s="6"/>
      <c r="N185" s="32" t="s">
        <v>83</v>
      </c>
    </row>
    <row x14ac:dyDescent="0.25" r="186" customHeight="1" ht="17.25">
      <c r="A186" s="12"/>
      <c r="B186" s="7"/>
      <c r="C186" s="7"/>
      <c r="D186" s="6"/>
      <c r="E186" s="7"/>
      <c r="F186" s="6"/>
      <c r="G186" s="7"/>
      <c r="H186" s="7"/>
      <c r="I186" s="7"/>
      <c r="J186" s="7"/>
      <c r="K186" s="7"/>
      <c r="L186" s="7"/>
      <c r="M186" s="6"/>
      <c r="N186" s="32" t="s">
        <v>83</v>
      </c>
    </row>
    <row x14ac:dyDescent="0.25" r="187" customHeight="1" ht="17.25">
      <c r="A187" s="12"/>
      <c r="B187" s="7"/>
      <c r="C187" s="7"/>
      <c r="D187" s="6"/>
      <c r="E187" s="7"/>
      <c r="F187" s="6"/>
      <c r="G187" s="7"/>
      <c r="H187" s="7"/>
      <c r="I187" s="7"/>
      <c r="J187" s="7"/>
      <c r="K187" s="7"/>
      <c r="L187" s="7"/>
      <c r="M187" s="6"/>
      <c r="N187" s="32" t="s">
        <v>83</v>
      </c>
    </row>
    <row x14ac:dyDescent="0.25" r="188" customHeight="1" ht="17.25">
      <c r="A188" s="12"/>
      <c r="B188" s="7"/>
      <c r="C188" s="7"/>
      <c r="D188" s="6"/>
      <c r="E188" s="7"/>
      <c r="F188" s="6"/>
      <c r="G188" s="7"/>
      <c r="H188" s="7"/>
      <c r="I188" s="7"/>
      <c r="J188" s="7"/>
      <c r="K188" s="7"/>
      <c r="L188" s="7"/>
      <c r="M188" s="6"/>
      <c r="N188" s="32" t="s">
        <v>83</v>
      </c>
    </row>
    <row x14ac:dyDescent="0.25" r="189" customHeight="1" ht="17.25">
      <c r="A189" s="12"/>
      <c r="B189" s="7"/>
      <c r="C189" s="7"/>
      <c r="D189" s="6"/>
      <c r="E189" s="7"/>
      <c r="F189" s="6"/>
      <c r="G189" s="7"/>
      <c r="H189" s="7"/>
      <c r="I189" s="7"/>
      <c r="J189" s="7"/>
      <c r="K189" s="7"/>
      <c r="L189" s="7"/>
      <c r="M189" s="6"/>
      <c r="N189" s="32" t="s">
        <v>83</v>
      </c>
    </row>
    <row x14ac:dyDescent="0.25" r="190" customHeight="1" ht="17.25">
      <c r="A190" s="12"/>
      <c r="B190" s="7"/>
      <c r="C190" s="7"/>
      <c r="D190" s="6"/>
      <c r="E190" s="7"/>
      <c r="F190" s="6"/>
      <c r="G190" s="7"/>
      <c r="H190" s="7"/>
      <c r="I190" s="7"/>
      <c r="J190" s="7"/>
      <c r="K190" s="7"/>
      <c r="L190" s="7"/>
      <c r="M190" s="6"/>
      <c r="N190" s="32" t="s">
        <v>83</v>
      </c>
    </row>
    <row x14ac:dyDescent="0.25" r="191" customHeight="1" ht="17.25">
      <c r="A191" s="12"/>
      <c r="B191" s="7"/>
      <c r="C191" s="7"/>
      <c r="D191" s="6"/>
      <c r="E191" s="7"/>
      <c r="F191" s="6"/>
      <c r="G191" s="7"/>
      <c r="H191" s="7"/>
      <c r="I191" s="7"/>
      <c r="J191" s="7"/>
      <c r="K191" s="7"/>
      <c r="L191" s="7"/>
      <c r="M191" s="6"/>
      <c r="N191" s="32" t="s">
        <v>83</v>
      </c>
    </row>
    <row x14ac:dyDescent="0.25" r="192" customHeight="1" ht="17.25">
      <c r="A192" s="12"/>
      <c r="B192" s="7"/>
      <c r="C192" s="7"/>
      <c r="D192" s="6"/>
      <c r="E192" s="7"/>
      <c r="F192" s="6"/>
      <c r="G192" s="7"/>
      <c r="H192" s="7"/>
      <c r="I192" s="7"/>
      <c r="J192" s="7"/>
      <c r="K192" s="7"/>
      <c r="L192" s="7"/>
      <c r="M192" s="6"/>
      <c r="N192" s="32" t="s">
        <v>83</v>
      </c>
    </row>
    <row x14ac:dyDescent="0.25" r="193" customHeight="1" ht="17.25">
      <c r="A193" s="12"/>
      <c r="B193" s="7"/>
      <c r="C193" s="7"/>
      <c r="D193" s="6"/>
      <c r="E193" s="7"/>
      <c r="F193" s="6"/>
      <c r="G193" s="7"/>
      <c r="H193" s="7"/>
      <c r="I193" s="7"/>
      <c r="J193" s="7"/>
      <c r="K193" s="7"/>
      <c r="L193" s="7"/>
      <c r="M193" s="6"/>
      <c r="N193" s="32" t="s">
        <v>83</v>
      </c>
    </row>
    <row x14ac:dyDescent="0.25" r="194" customHeight="1" ht="17.25">
      <c r="A194" s="12"/>
      <c r="B194" s="7"/>
      <c r="C194" s="7"/>
      <c r="D194" s="6"/>
      <c r="E194" s="7"/>
      <c r="F194" s="6"/>
      <c r="G194" s="7"/>
      <c r="H194" s="7"/>
      <c r="I194" s="7"/>
      <c r="J194" s="7"/>
      <c r="K194" s="7"/>
      <c r="L194" s="7"/>
      <c r="M194" s="6"/>
      <c r="N194" s="32" t="s">
        <v>83</v>
      </c>
    </row>
    <row x14ac:dyDescent="0.25" r="195" customHeight="1" ht="17.25">
      <c r="A195" s="12"/>
      <c r="B195" s="7"/>
      <c r="C195" s="7"/>
      <c r="D195" s="6"/>
      <c r="E195" s="7"/>
      <c r="F195" s="6"/>
      <c r="G195" s="7"/>
      <c r="H195" s="7"/>
      <c r="I195" s="7"/>
      <c r="J195" s="7"/>
      <c r="K195" s="7"/>
      <c r="L195" s="7"/>
      <c r="M195" s="6"/>
      <c r="N195" s="32" t="s">
        <v>83</v>
      </c>
    </row>
    <row x14ac:dyDescent="0.25" r="196" customHeight="1" ht="17.25">
      <c r="A196" s="12"/>
      <c r="B196" s="7"/>
      <c r="C196" s="7"/>
      <c r="D196" s="6"/>
      <c r="E196" s="7"/>
      <c r="F196" s="6"/>
      <c r="G196" s="7"/>
      <c r="H196" s="7"/>
      <c r="I196" s="7"/>
      <c r="J196" s="7"/>
      <c r="K196" s="7"/>
      <c r="L196" s="7"/>
      <c r="M196" s="6"/>
      <c r="N196" s="32" t="s">
        <v>83</v>
      </c>
    </row>
    <row x14ac:dyDescent="0.25" r="197" customHeight="1" ht="17.25">
      <c r="A197" s="12"/>
      <c r="B197" s="7"/>
      <c r="C197" s="7"/>
      <c r="D197" s="6"/>
      <c r="E197" s="7"/>
      <c r="F197" s="6"/>
      <c r="G197" s="7"/>
      <c r="H197" s="7"/>
      <c r="I197" s="7"/>
      <c r="J197" s="7"/>
      <c r="K197" s="7"/>
      <c r="L197" s="7"/>
      <c r="M197" s="6"/>
      <c r="N197" s="32" t="s">
        <v>83</v>
      </c>
    </row>
    <row x14ac:dyDescent="0.25" r="198" customHeight="1" ht="17.25">
      <c r="A198" s="12"/>
      <c r="B198" s="7"/>
      <c r="C198" s="7"/>
      <c r="D198" s="6"/>
      <c r="E198" s="7"/>
      <c r="F198" s="6"/>
      <c r="G198" s="7"/>
      <c r="H198" s="7"/>
      <c r="I198" s="7"/>
      <c r="J198" s="7"/>
      <c r="K198" s="7"/>
      <c r="L198" s="7"/>
      <c r="M198" s="6"/>
      <c r="N198" s="32" t="s">
        <v>83</v>
      </c>
    </row>
    <row x14ac:dyDescent="0.25" r="199" customHeight="1" ht="17.25">
      <c r="A199" s="12"/>
      <c r="B199" s="7"/>
      <c r="C199" s="7"/>
      <c r="D199" s="6"/>
      <c r="E199" s="7"/>
      <c r="F199" s="6"/>
      <c r="G199" s="7"/>
      <c r="H199" s="7"/>
      <c r="I199" s="7"/>
      <c r="J199" s="7"/>
      <c r="K199" s="7"/>
      <c r="L199" s="7"/>
      <c r="M199" s="6"/>
      <c r="N199" s="32" t="s">
        <v>83</v>
      </c>
    </row>
    <row x14ac:dyDescent="0.25" r="200" customHeight="1" ht="17.25">
      <c r="A200" s="12"/>
      <c r="B200" s="7"/>
      <c r="C200" s="7"/>
      <c r="D200" s="6"/>
      <c r="E200" s="7"/>
      <c r="F200" s="6"/>
      <c r="G200" s="7"/>
      <c r="H200" s="7"/>
      <c r="I200" s="7"/>
      <c r="J200" s="7"/>
      <c r="K200" s="7"/>
      <c r="L200" s="7"/>
      <c r="M200" s="6"/>
      <c r="N200" s="32" t="s">
        <v>83</v>
      </c>
    </row>
    <row x14ac:dyDescent="0.25" r="201" customHeight="1" ht="17.25">
      <c r="A201" s="12"/>
      <c r="B201" s="7"/>
      <c r="C201" s="7"/>
      <c r="D201" s="6"/>
      <c r="E201" s="7"/>
      <c r="F201" s="6"/>
      <c r="G201" s="7"/>
      <c r="H201" s="7"/>
      <c r="I201" s="7"/>
      <c r="J201" s="7"/>
      <c r="K201" s="7"/>
      <c r="L201" s="7"/>
      <c r="M201" s="6"/>
      <c r="N201" s="32" t="s">
        <v>83</v>
      </c>
    </row>
    <row x14ac:dyDescent="0.25" r="202" customHeight="1" ht="17.25">
      <c r="A202" s="12"/>
      <c r="B202" s="7"/>
      <c r="C202" s="7"/>
      <c r="D202" s="6"/>
      <c r="E202" s="7"/>
      <c r="F202" s="6"/>
      <c r="G202" s="7"/>
      <c r="H202" s="7"/>
      <c r="I202" s="7"/>
      <c r="J202" s="7"/>
      <c r="K202" s="7"/>
      <c r="L202" s="7"/>
      <c r="M202" s="6"/>
      <c r="N202" s="32" t="s">
        <v>83</v>
      </c>
    </row>
    <row x14ac:dyDescent="0.25" r="203" customHeight="1" ht="17.25">
      <c r="A203" s="12"/>
      <c r="B203" s="7"/>
      <c r="C203" s="7"/>
      <c r="D203" s="6"/>
      <c r="E203" s="7"/>
      <c r="F203" s="6"/>
      <c r="G203" s="7"/>
      <c r="H203" s="7"/>
      <c r="I203" s="7"/>
      <c r="J203" s="7"/>
      <c r="K203" s="7"/>
      <c r="L203" s="7"/>
      <c r="M203" s="6"/>
      <c r="N203" s="32" t="s">
        <v>83</v>
      </c>
    </row>
    <row x14ac:dyDescent="0.25" r="204" customHeight="1" ht="17.25">
      <c r="A204" s="12"/>
      <c r="B204" s="7"/>
      <c r="C204" s="7"/>
      <c r="D204" s="6"/>
      <c r="E204" s="7"/>
      <c r="F204" s="6"/>
      <c r="G204" s="7"/>
      <c r="H204" s="7"/>
      <c r="I204" s="7"/>
      <c r="J204" s="7"/>
      <c r="K204" s="7"/>
      <c r="L204" s="7"/>
      <c r="M204" s="6"/>
      <c r="N204" s="32" t="s">
        <v>83</v>
      </c>
    </row>
    <row x14ac:dyDescent="0.25" r="205" customHeight="1" ht="17.25">
      <c r="A205" s="12"/>
      <c r="B205" s="7"/>
      <c r="C205" s="7"/>
      <c r="D205" s="6"/>
      <c r="E205" s="7"/>
      <c r="F205" s="6"/>
      <c r="G205" s="7"/>
      <c r="H205" s="7"/>
      <c r="I205" s="7"/>
      <c r="J205" s="7"/>
      <c r="K205" s="7"/>
      <c r="L205" s="7"/>
      <c r="M205" s="6"/>
      <c r="N205" s="32" t="s">
        <v>83</v>
      </c>
    </row>
    <row x14ac:dyDescent="0.25" r="206" customHeight="1" ht="17.25">
      <c r="A206" s="12"/>
      <c r="B206" s="7"/>
      <c r="C206" s="7"/>
      <c r="D206" s="6"/>
      <c r="E206" s="7"/>
      <c r="F206" s="6"/>
      <c r="G206" s="7"/>
      <c r="H206" s="7"/>
      <c r="I206" s="7"/>
      <c r="J206" s="7"/>
      <c r="K206" s="7"/>
      <c r="L206" s="7"/>
      <c r="M206" s="6"/>
      <c r="N206" s="32" t="s">
        <v>83</v>
      </c>
    </row>
    <row x14ac:dyDescent="0.25" r="207" customHeight="1" ht="17.25">
      <c r="A207" s="12"/>
      <c r="B207" s="7"/>
      <c r="C207" s="7"/>
      <c r="D207" s="6"/>
      <c r="E207" s="7"/>
      <c r="F207" s="6"/>
      <c r="G207" s="7"/>
      <c r="H207" s="7"/>
      <c r="I207" s="7"/>
      <c r="J207" s="7"/>
      <c r="K207" s="7"/>
      <c r="L207" s="7"/>
      <c r="M207" s="6"/>
      <c r="N207" s="32" t="s">
        <v>83</v>
      </c>
    </row>
    <row x14ac:dyDescent="0.25" r="208" customHeight="1" ht="17.25">
      <c r="A208" s="12"/>
      <c r="B208" s="7"/>
      <c r="C208" s="7"/>
      <c r="D208" s="6"/>
      <c r="E208" s="7"/>
      <c r="F208" s="6"/>
      <c r="G208" s="7"/>
      <c r="H208" s="7"/>
      <c r="I208" s="7"/>
      <c r="J208" s="7"/>
      <c r="K208" s="7"/>
      <c r="L208" s="7"/>
      <c r="M208" s="6"/>
      <c r="N208" s="32" t="s">
        <v>83</v>
      </c>
    </row>
    <row x14ac:dyDescent="0.25" r="209" customHeight="1" ht="17.25">
      <c r="A209" s="12"/>
      <c r="B209" s="7"/>
      <c r="C209" s="7"/>
      <c r="D209" s="6"/>
      <c r="E209" s="7"/>
      <c r="F209" s="6"/>
      <c r="G209" s="7"/>
      <c r="H209" s="7"/>
      <c r="I209" s="7"/>
      <c r="J209" s="7"/>
      <c r="K209" s="7"/>
      <c r="L209" s="7"/>
      <c r="M209" s="6"/>
      <c r="N209" s="32" t="s">
        <v>83</v>
      </c>
    </row>
    <row x14ac:dyDescent="0.25" r="210" customHeight="1" ht="17.25">
      <c r="A210" s="12"/>
      <c r="B210" s="7"/>
      <c r="C210" s="7"/>
      <c r="D210" s="6"/>
      <c r="E210" s="7"/>
      <c r="F210" s="6"/>
      <c r="G210" s="7"/>
      <c r="H210" s="7"/>
      <c r="I210" s="7"/>
      <c r="J210" s="7"/>
      <c r="K210" s="7"/>
      <c r="L210" s="7"/>
      <c r="M210" s="6"/>
      <c r="N210" s="32" t="s">
        <v>83</v>
      </c>
    </row>
    <row x14ac:dyDescent="0.25" r="211" customHeight="1" ht="17.25">
      <c r="A211" s="12"/>
      <c r="B211" s="7"/>
      <c r="C211" s="7"/>
      <c r="D211" s="6"/>
      <c r="E211" s="7"/>
      <c r="F211" s="6"/>
      <c r="G211" s="7"/>
      <c r="H211" s="7"/>
      <c r="I211" s="7"/>
      <c r="J211" s="7"/>
      <c r="K211" s="7"/>
      <c r="L211" s="7"/>
      <c r="M211" s="6"/>
      <c r="N211" s="32" t="s">
        <v>83</v>
      </c>
    </row>
    <row x14ac:dyDescent="0.25" r="212" customHeight="1" ht="17.25">
      <c r="A212" s="12"/>
      <c r="B212" s="7"/>
      <c r="C212" s="7"/>
      <c r="D212" s="6"/>
      <c r="E212" s="7"/>
      <c r="F212" s="6"/>
      <c r="G212" s="7"/>
      <c r="H212" s="7"/>
      <c r="I212" s="7"/>
      <c r="J212" s="7"/>
      <c r="K212" s="7"/>
      <c r="L212" s="7"/>
      <c r="M212" s="6"/>
      <c r="N212" s="32" t="s">
        <v>83</v>
      </c>
    </row>
    <row x14ac:dyDescent="0.25" r="213" customHeight="1" ht="17.25">
      <c r="A213" s="12"/>
      <c r="B213" s="7"/>
      <c r="C213" s="7"/>
      <c r="D213" s="6"/>
      <c r="E213" s="7"/>
      <c r="F213" s="6"/>
      <c r="G213" s="7"/>
      <c r="H213" s="7"/>
      <c r="I213" s="7"/>
      <c r="J213" s="7"/>
      <c r="K213" s="7"/>
      <c r="L213" s="7"/>
      <c r="M213" s="6"/>
      <c r="N213" s="32" t="s">
        <v>83</v>
      </c>
    </row>
    <row x14ac:dyDescent="0.25" r="214" customHeight="1" ht="17.25">
      <c r="A214" s="12"/>
      <c r="B214" s="7"/>
      <c r="C214" s="7"/>
      <c r="D214" s="6"/>
      <c r="E214" s="7"/>
      <c r="F214" s="6"/>
      <c r="G214" s="7"/>
      <c r="H214" s="7"/>
      <c r="I214" s="7"/>
      <c r="J214" s="7"/>
      <c r="K214" s="7"/>
      <c r="L214" s="7"/>
      <c r="M214" s="6"/>
      <c r="N214" s="32" t="s">
        <v>83</v>
      </c>
    </row>
    <row x14ac:dyDescent="0.25" r="215" customHeight="1" ht="17.25">
      <c r="A215" s="12"/>
      <c r="B215" s="7"/>
      <c r="C215" s="7"/>
      <c r="D215" s="6"/>
      <c r="E215" s="7"/>
      <c r="F215" s="6"/>
      <c r="G215" s="7"/>
      <c r="H215" s="7"/>
      <c r="I215" s="7"/>
      <c r="J215" s="7"/>
      <c r="K215" s="7"/>
      <c r="L215" s="7"/>
      <c r="M215" s="6"/>
      <c r="N215" s="32" t="s">
        <v>83</v>
      </c>
    </row>
    <row x14ac:dyDescent="0.25" r="216" customHeight="1" ht="17.25">
      <c r="A216" s="12"/>
      <c r="B216" s="7"/>
      <c r="C216" s="7"/>
      <c r="D216" s="6"/>
      <c r="E216" s="7"/>
      <c r="F216" s="6"/>
      <c r="G216" s="7"/>
      <c r="H216" s="7"/>
      <c r="I216" s="7"/>
      <c r="J216" s="7"/>
      <c r="K216" s="7"/>
      <c r="L216" s="7"/>
      <c r="M216" s="6"/>
      <c r="N216" s="32" t="s">
        <v>83</v>
      </c>
    </row>
    <row x14ac:dyDescent="0.25" r="217" customHeight="1" ht="17.25">
      <c r="A217" s="12"/>
      <c r="B217" s="7"/>
      <c r="C217" s="7"/>
      <c r="D217" s="6"/>
      <c r="E217" s="7"/>
      <c r="F217" s="6"/>
      <c r="G217" s="7"/>
      <c r="H217" s="7"/>
      <c r="I217" s="7"/>
      <c r="J217" s="7"/>
      <c r="K217" s="7"/>
      <c r="L217" s="7"/>
      <c r="M217" s="6"/>
      <c r="N217" s="32" t="s">
        <v>83</v>
      </c>
    </row>
    <row x14ac:dyDescent="0.25" r="218" customHeight="1" ht="17.25">
      <c r="A218" s="12"/>
      <c r="B218" s="7"/>
      <c r="C218" s="7"/>
      <c r="D218" s="6"/>
      <c r="E218" s="7"/>
      <c r="F218" s="6"/>
      <c r="G218" s="7"/>
      <c r="H218" s="7"/>
      <c r="I218" s="7"/>
      <c r="J218" s="7"/>
      <c r="K218" s="7"/>
      <c r="L218" s="7"/>
      <c r="M218" s="6"/>
      <c r="N218" s="32" t="s">
        <v>83</v>
      </c>
    </row>
    <row x14ac:dyDescent="0.25" r="219" customHeight="1" ht="17.25">
      <c r="A219" s="12"/>
      <c r="B219" s="7"/>
      <c r="C219" s="7"/>
      <c r="D219" s="6"/>
      <c r="E219" s="7"/>
      <c r="F219" s="6"/>
      <c r="G219" s="7"/>
      <c r="H219" s="7"/>
      <c r="I219" s="7"/>
      <c r="J219" s="7"/>
      <c r="K219" s="7"/>
      <c r="L219" s="7"/>
      <c r="M219" s="6"/>
      <c r="N219" s="32" t="s">
        <v>83</v>
      </c>
    </row>
    <row x14ac:dyDescent="0.25" r="220" customHeight="1" ht="17.25">
      <c r="A220" s="12"/>
      <c r="B220" s="7"/>
      <c r="C220" s="7"/>
      <c r="D220" s="6"/>
      <c r="E220" s="7"/>
      <c r="F220" s="6"/>
      <c r="G220" s="7"/>
      <c r="H220" s="7"/>
      <c r="I220" s="7"/>
      <c r="J220" s="7"/>
      <c r="K220" s="7"/>
      <c r="L220" s="7"/>
      <c r="M220" s="6"/>
      <c r="N220" s="32" t="s">
        <v>83</v>
      </c>
    </row>
    <row x14ac:dyDescent="0.25" r="221" customHeight="1" ht="17.25">
      <c r="A221" s="12"/>
      <c r="B221" s="7"/>
      <c r="C221" s="7"/>
      <c r="D221" s="6"/>
      <c r="E221" s="7"/>
      <c r="F221" s="6"/>
      <c r="G221" s="7"/>
      <c r="H221" s="7"/>
      <c r="I221" s="7"/>
      <c r="J221" s="7"/>
      <c r="K221" s="7"/>
      <c r="L221" s="7"/>
      <c r="M221" s="6"/>
      <c r="N221" s="32" t="s">
        <v>83</v>
      </c>
    </row>
    <row x14ac:dyDescent="0.25" r="222" customHeight="1" ht="17.25">
      <c r="A222" s="12"/>
      <c r="B222" s="7"/>
      <c r="C222" s="7"/>
      <c r="D222" s="6"/>
      <c r="E222" s="7"/>
      <c r="F222" s="6"/>
      <c r="G222" s="7"/>
      <c r="H222" s="7"/>
      <c r="I222" s="7"/>
      <c r="J222" s="7"/>
      <c r="K222" s="7"/>
      <c r="L222" s="7"/>
      <c r="M222" s="6"/>
      <c r="N222" s="32" t="s">
        <v>83</v>
      </c>
    </row>
    <row x14ac:dyDescent="0.25" r="223" customHeight="1" ht="17.25">
      <c r="A223" s="12"/>
      <c r="B223" s="7"/>
      <c r="C223" s="7"/>
      <c r="D223" s="6"/>
      <c r="E223" s="7"/>
      <c r="F223" s="6"/>
      <c r="G223" s="7"/>
      <c r="H223" s="7"/>
      <c r="I223" s="7"/>
      <c r="J223" s="7"/>
      <c r="K223" s="7"/>
      <c r="L223" s="7"/>
      <c r="M223" s="6"/>
      <c r="N223" s="32" t="s">
        <v>83</v>
      </c>
    </row>
    <row x14ac:dyDescent="0.25" r="224" customHeight="1" ht="17.25">
      <c r="A224" s="12"/>
      <c r="B224" s="7"/>
      <c r="C224" s="7"/>
      <c r="D224" s="6"/>
      <c r="E224" s="7"/>
      <c r="F224" s="6"/>
      <c r="G224" s="7"/>
      <c r="H224" s="7"/>
      <c r="I224" s="7"/>
      <c r="J224" s="7"/>
      <c r="K224" s="7"/>
      <c r="L224" s="7"/>
      <c r="M224" s="6"/>
      <c r="N224" s="32" t="s">
        <v>83</v>
      </c>
    </row>
    <row x14ac:dyDescent="0.25" r="225" customHeight="1" ht="17.25">
      <c r="A225" s="12"/>
      <c r="B225" s="7"/>
      <c r="C225" s="7"/>
      <c r="D225" s="6"/>
      <c r="E225" s="7"/>
      <c r="F225" s="6"/>
      <c r="G225" s="7"/>
      <c r="H225" s="7"/>
      <c r="I225" s="7"/>
      <c r="J225" s="7"/>
      <c r="K225" s="7"/>
      <c r="L225" s="7"/>
      <c r="M225" s="6"/>
      <c r="N225" s="32" t="s">
        <v>83</v>
      </c>
    </row>
    <row x14ac:dyDescent="0.25" r="226" customHeight="1" ht="17.25">
      <c r="A226" s="12"/>
      <c r="B226" s="7"/>
      <c r="C226" s="7"/>
      <c r="D226" s="6"/>
      <c r="E226" s="7"/>
      <c r="F226" s="6"/>
      <c r="G226" s="7"/>
      <c r="H226" s="7"/>
      <c r="I226" s="7"/>
      <c r="J226" s="7"/>
      <c r="K226" s="7"/>
      <c r="L226" s="7"/>
      <c r="M226" s="6"/>
      <c r="N226" s="32" t="s">
        <v>83</v>
      </c>
    </row>
    <row x14ac:dyDescent="0.25" r="227" customHeight="1" ht="17.25">
      <c r="A227" s="12"/>
      <c r="B227" s="7"/>
      <c r="C227" s="7"/>
      <c r="D227" s="6"/>
      <c r="E227" s="7"/>
      <c r="F227" s="6"/>
      <c r="G227" s="7"/>
      <c r="H227" s="7"/>
      <c r="I227" s="7"/>
      <c r="J227" s="7"/>
      <c r="K227" s="7"/>
      <c r="L227" s="7"/>
      <c r="M227" s="6"/>
      <c r="N227" s="32" t="s">
        <v>83</v>
      </c>
    </row>
    <row x14ac:dyDescent="0.25" r="228" customHeight="1" ht="17.25">
      <c r="A228" s="12"/>
      <c r="B228" s="7"/>
      <c r="C228" s="7"/>
      <c r="D228" s="6"/>
      <c r="E228" s="7"/>
      <c r="F228" s="6"/>
      <c r="G228" s="7"/>
      <c r="H228" s="7"/>
      <c r="I228" s="7"/>
      <c r="J228" s="7"/>
      <c r="K228" s="7"/>
      <c r="L228" s="7"/>
      <c r="M228" s="6"/>
      <c r="N228" s="32" t="s">
        <v>83</v>
      </c>
    </row>
    <row x14ac:dyDescent="0.25" r="229" customHeight="1" ht="17.25">
      <c r="A229" s="12"/>
      <c r="B229" s="7"/>
      <c r="C229" s="7"/>
      <c r="D229" s="6"/>
      <c r="E229" s="7"/>
      <c r="F229" s="6"/>
      <c r="G229" s="7"/>
      <c r="H229" s="7"/>
      <c r="I229" s="7"/>
      <c r="J229" s="7"/>
      <c r="K229" s="7"/>
      <c r="L229" s="7"/>
      <c r="M229" s="6"/>
      <c r="N229" s="32" t="s">
        <v>83</v>
      </c>
    </row>
    <row x14ac:dyDescent="0.25" r="230" customHeight="1" ht="17.25">
      <c r="A230" s="12"/>
      <c r="B230" s="7"/>
      <c r="C230" s="7"/>
      <c r="D230" s="6"/>
      <c r="E230" s="7"/>
      <c r="F230" s="6"/>
      <c r="G230" s="7"/>
      <c r="H230" s="7"/>
      <c r="I230" s="7"/>
      <c r="J230" s="7"/>
      <c r="K230" s="7"/>
      <c r="L230" s="7"/>
      <c r="M230" s="6"/>
      <c r="N230" s="32" t="s">
        <v>83</v>
      </c>
    </row>
    <row x14ac:dyDescent="0.25" r="231" customHeight="1" ht="17.25">
      <c r="A231" s="12"/>
      <c r="B231" s="7"/>
      <c r="C231" s="7"/>
      <c r="D231" s="6"/>
      <c r="E231" s="7"/>
      <c r="F231" s="6"/>
      <c r="G231" s="7"/>
      <c r="H231" s="7"/>
      <c r="I231" s="7"/>
      <c r="J231" s="7"/>
      <c r="K231" s="7"/>
      <c r="L231" s="7"/>
      <c r="M231" s="6"/>
      <c r="N231" s="32" t="s">
        <v>83</v>
      </c>
    </row>
    <row x14ac:dyDescent="0.25" r="232" customHeight="1" ht="17.25">
      <c r="A232" s="12"/>
      <c r="B232" s="7"/>
      <c r="C232" s="7"/>
      <c r="D232" s="6"/>
      <c r="E232" s="7"/>
      <c r="F232" s="6"/>
      <c r="G232" s="7"/>
      <c r="H232" s="7"/>
      <c r="I232" s="7"/>
      <c r="J232" s="7"/>
      <c r="K232" s="7"/>
      <c r="L232" s="7"/>
      <c r="M232" s="6"/>
      <c r="N232" s="32" t="s">
        <v>83</v>
      </c>
    </row>
    <row x14ac:dyDescent="0.25" r="233" customHeight="1" ht="17.25">
      <c r="A233" s="12"/>
      <c r="B233" s="7"/>
      <c r="C233" s="7"/>
      <c r="D233" s="6"/>
      <c r="E233" s="7"/>
      <c r="F233" s="6"/>
      <c r="G233" s="7"/>
      <c r="H233" s="7"/>
      <c r="I233" s="7"/>
      <c r="J233" s="7"/>
      <c r="K233" s="7"/>
      <c r="L233" s="7"/>
      <c r="M233" s="6"/>
      <c r="N233" s="32" t="s">
        <v>83</v>
      </c>
    </row>
    <row x14ac:dyDescent="0.25" r="234" customHeight="1" ht="17.25">
      <c r="A234" s="12"/>
      <c r="B234" s="7"/>
      <c r="C234" s="7"/>
      <c r="D234" s="6"/>
      <c r="E234" s="7"/>
      <c r="F234" s="6"/>
      <c r="G234" s="7"/>
      <c r="H234" s="7"/>
      <c r="I234" s="7"/>
      <c r="J234" s="7"/>
      <c r="K234" s="7"/>
      <c r="L234" s="7"/>
      <c r="M234" s="6"/>
      <c r="N234" s="32" t="s">
        <v>83</v>
      </c>
    </row>
    <row x14ac:dyDescent="0.25" r="235" customHeight="1" ht="17.25">
      <c r="A235" s="12"/>
      <c r="B235" s="7"/>
      <c r="C235" s="7"/>
      <c r="D235" s="6"/>
      <c r="E235" s="7"/>
      <c r="F235" s="6"/>
      <c r="G235" s="7"/>
      <c r="H235" s="7"/>
      <c r="I235" s="7"/>
      <c r="J235" s="7"/>
      <c r="K235" s="7"/>
      <c r="L235" s="7"/>
      <c r="M235" s="6"/>
      <c r="N235" s="32" t="s">
        <v>83</v>
      </c>
    </row>
    <row x14ac:dyDescent="0.25" r="236" customHeight="1" ht="17.25">
      <c r="A236" s="12"/>
      <c r="B236" s="7"/>
      <c r="C236" s="7"/>
      <c r="D236" s="6"/>
      <c r="E236" s="7"/>
      <c r="F236" s="6"/>
      <c r="G236" s="7"/>
      <c r="H236" s="7"/>
      <c r="I236" s="7"/>
      <c r="J236" s="7"/>
      <c r="K236" s="7"/>
      <c r="L236" s="7"/>
      <c r="M236" s="6"/>
      <c r="N236" s="32" t="s">
        <v>83</v>
      </c>
    </row>
    <row x14ac:dyDescent="0.25" r="237" customHeight="1" ht="17.25">
      <c r="A237" s="12"/>
      <c r="B237" s="7"/>
      <c r="C237" s="7"/>
      <c r="D237" s="6"/>
      <c r="E237" s="7"/>
      <c r="F237" s="6"/>
      <c r="G237" s="7"/>
      <c r="H237" s="7"/>
      <c r="I237" s="7"/>
      <c r="J237" s="7"/>
      <c r="K237" s="7"/>
      <c r="L237" s="7"/>
      <c r="M237" s="6"/>
      <c r="N237" s="32" t="s">
        <v>83</v>
      </c>
    </row>
    <row x14ac:dyDescent="0.25" r="238" customHeight="1" ht="17.25">
      <c r="A238" s="12"/>
      <c r="B238" s="7"/>
      <c r="C238" s="7"/>
      <c r="D238" s="6"/>
      <c r="E238" s="7"/>
      <c r="F238" s="6"/>
      <c r="G238" s="7"/>
      <c r="H238" s="7"/>
      <c r="I238" s="7"/>
      <c r="J238" s="7"/>
      <c r="K238" s="7"/>
      <c r="L238" s="7"/>
      <c r="M238" s="6"/>
      <c r="N238" s="32" t="s">
        <v>83</v>
      </c>
    </row>
    <row x14ac:dyDescent="0.25" r="239" customHeight="1" ht="17.25">
      <c r="A239" s="12"/>
      <c r="B239" s="7"/>
      <c r="C239" s="7"/>
      <c r="D239" s="6"/>
      <c r="E239" s="7"/>
      <c r="F239" s="6"/>
      <c r="G239" s="7"/>
      <c r="H239" s="7"/>
      <c r="I239" s="7"/>
      <c r="J239" s="7"/>
      <c r="K239" s="7"/>
      <c r="L239" s="7"/>
      <c r="M239" s="6"/>
      <c r="N239" s="3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 tabSelected="1"/>
  </sheetViews>
  <sheetFormatPr defaultRowHeight="15" x14ac:dyDescent="0.25"/>
  <cols>
    <col min="1" max="1" style="13" width="12.43357142857143" customWidth="1" bestFit="1"/>
    <col min="2" max="2" style="17" width="12.43357142857143" customWidth="1" bestFit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2.43357142857143" customWidth="1" bestFit="1"/>
    <col min="2" max="2" style="15" width="12.43357142857143" customWidth="1" bestFit="1"/>
    <col min="3" max="3" style="16" width="12.43357142857143" customWidth="1" bestFit="1"/>
    <col min="4" max="4" style="15" width="12.43357142857143" customWidth="1" bestFit="1"/>
    <col min="5" max="5" style="17" width="12.43357142857143" customWidth="1" bestFit="1"/>
    <col min="6" max="6" style="17" width="12.43357142857143" customWidth="1" bestFit="1"/>
    <col min="7" max="7" style="17" width="12.43357142857143" customWidth="1" bestFit="1"/>
    <col min="8" max="8" style="15" width="12.43357142857143" customWidth="1" bestFit="1"/>
    <col min="9" max="9" style="17" width="12.43357142857143" customWidth="1" bestFit="1"/>
    <col min="10" max="10" style="15" width="12.43357142857143" customWidth="1" bestFit="1"/>
  </cols>
  <sheetData>
    <row x14ac:dyDescent="0.25" r="1" customHeight="1" ht="17.25">
      <c r="A1" s="1" t="s">
        <v>0</v>
      </c>
      <c r="B1" s="3" t="s">
        <v>46</v>
      </c>
      <c r="C1" s="3" t="s">
        <v>47</v>
      </c>
      <c r="D1" s="3" t="s">
        <v>48</v>
      </c>
      <c r="E1" s="9"/>
      <c r="F1" s="9"/>
      <c r="G1" s="9"/>
      <c r="H1" s="3" t="s">
        <v>49</v>
      </c>
      <c r="I1" s="4" t="s">
        <v>50</v>
      </c>
      <c r="J1" s="3" t="s">
        <v>51</v>
      </c>
    </row>
    <row x14ac:dyDescent="0.25" r="2" customHeight="1" ht="17.25">
      <c r="A2" s="5">
        <v>45095</v>
      </c>
      <c r="B2" s="11" t="s">
        <v>63</v>
      </c>
      <c r="C2" s="26"/>
      <c r="D2" s="7"/>
      <c r="E2" s="9"/>
      <c r="F2" s="9"/>
      <c r="G2" s="22"/>
      <c r="H2" s="27" t="s">
        <v>64</v>
      </c>
      <c r="I2" s="9"/>
      <c r="J2" s="11" t="s">
        <v>65</v>
      </c>
    </row>
    <row x14ac:dyDescent="0.25" r="3" customHeight="1" ht="17.25">
      <c r="A3" s="12"/>
      <c r="B3" s="7"/>
      <c r="C3" s="11" t="s">
        <v>66</v>
      </c>
      <c r="D3" s="7"/>
      <c r="E3" s="9"/>
      <c r="F3" s="9"/>
      <c r="G3" s="22"/>
      <c r="H3" s="28">
        <v>73</v>
      </c>
      <c r="I3" s="9"/>
      <c r="J3" s="8">
        <v>143</v>
      </c>
    </row>
    <row x14ac:dyDescent="0.25" r="4" customHeight="1" ht="17.25">
      <c r="A4" s="5">
        <v>45098</v>
      </c>
      <c r="B4" s="7"/>
      <c r="C4" s="26"/>
      <c r="D4" s="7"/>
      <c r="E4" s="9"/>
      <c r="F4" s="9"/>
      <c r="G4" s="22"/>
      <c r="H4" s="8">
        <v>152</v>
      </c>
      <c r="I4" s="9"/>
      <c r="J4" s="8">
        <v>48</v>
      </c>
    </row>
    <row x14ac:dyDescent="0.25" r="5" customHeight="1" ht="17.25">
      <c r="A5" s="5">
        <v>45101</v>
      </c>
      <c r="B5" s="11" t="s">
        <v>67</v>
      </c>
      <c r="C5" s="11" t="s">
        <v>68</v>
      </c>
      <c r="D5" s="11" t="s">
        <v>68</v>
      </c>
      <c r="E5" s="9"/>
      <c r="F5" s="9"/>
      <c r="G5" s="22"/>
      <c r="H5" s="8">
        <v>639</v>
      </c>
      <c r="I5" s="22"/>
      <c r="J5" s="8">
        <v>300</v>
      </c>
    </row>
    <row x14ac:dyDescent="0.25" r="6" customHeight="1" ht="17.25">
      <c r="A6" s="5">
        <v>45102</v>
      </c>
      <c r="B6" s="11" t="s">
        <v>67</v>
      </c>
      <c r="C6" s="8">
        <v>639</v>
      </c>
      <c r="D6" s="7"/>
      <c r="E6" s="9"/>
      <c r="F6" s="9"/>
      <c r="G6" s="22"/>
      <c r="H6" s="8">
        <v>33</v>
      </c>
      <c r="I6" s="9"/>
      <c r="J6" s="8">
        <v>57</v>
      </c>
    </row>
    <row x14ac:dyDescent="0.25" r="7" customHeight="1" ht="17.25">
      <c r="A7" s="5">
        <v>45103</v>
      </c>
      <c r="B7" s="11" t="s">
        <v>67</v>
      </c>
      <c r="C7" s="8">
        <v>639300</v>
      </c>
      <c r="D7" s="7"/>
      <c r="E7" s="9"/>
      <c r="F7" s="9"/>
      <c r="G7" s="22"/>
      <c r="H7" s="8">
        <v>19</v>
      </c>
      <c r="I7" s="9"/>
      <c r="J7" s="11" t="s">
        <v>69</v>
      </c>
    </row>
    <row x14ac:dyDescent="0.25" r="8" customHeight="1" ht="17.25">
      <c r="A8" s="5">
        <v>45104</v>
      </c>
      <c r="B8" s="11" t="s">
        <v>67</v>
      </c>
      <c r="C8" s="8">
        <v>639</v>
      </c>
      <c r="D8" s="7"/>
      <c r="E8" s="9"/>
      <c r="F8" s="9"/>
      <c r="G8" s="22"/>
      <c r="H8" s="8">
        <v>424</v>
      </c>
      <c r="I8" s="9"/>
      <c r="J8" s="7"/>
    </row>
    <row x14ac:dyDescent="0.25" r="9" customHeight="1" ht="17.25">
      <c r="A9" s="5">
        <v>45105</v>
      </c>
      <c r="B9" s="11" t="s">
        <v>67</v>
      </c>
      <c r="C9" s="8">
        <v>377</v>
      </c>
      <c r="D9" s="7"/>
      <c r="E9" s="9"/>
      <c r="F9" s="9"/>
      <c r="G9" s="9"/>
      <c r="H9" s="28">
        <v>26</v>
      </c>
      <c r="I9" s="9"/>
      <c r="J9" s="7"/>
    </row>
    <row x14ac:dyDescent="0.25" r="10" customHeight="1" ht="17.25">
      <c r="A10" s="5">
        <v>45106</v>
      </c>
      <c r="B10" s="11" t="s">
        <v>67</v>
      </c>
      <c r="C10" s="11" t="s">
        <v>70</v>
      </c>
      <c r="D10" s="7"/>
      <c r="E10" s="9"/>
      <c r="F10" s="9"/>
      <c r="G10" s="9"/>
      <c r="H10" s="28">
        <v>395</v>
      </c>
      <c r="I10" s="9"/>
      <c r="J10" s="7"/>
    </row>
    <row x14ac:dyDescent="0.25" r="11" customHeight="1" ht="17.25">
      <c r="A11" s="5">
        <v>45107</v>
      </c>
      <c r="B11" s="11" t="s">
        <v>67</v>
      </c>
      <c r="C11" s="11" t="s">
        <v>71</v>
      </c>
      <c r="D11" s="7"/>
      <c r="E11" s="9"/>
      <c r="F11" s="9"/>
      <c r="G11" s="9"/>
      <c r="H11" s="11"/>
      <c r="I11" s="9"/>
      <c r="J11" s="7"/>
    </row>
    <row x14ac:dyDescent="0.25" r="12" customHeight="1" ht="17.25">
      <c r="A12" s="5">
        <v>45108</v>
      </c>
      <c r="B12" s="11" t="s">
        <v>67</v>
      </c>
      <c r="C12" s="8">
        <v>152300</v>
      </c>
      <c r="D12" s="8">
        <v>300</v>
      </c>
      <c r="E12" s="9"/>
      <c r="F12" s="9"/>
      <c r="G12" s="9"/>
      <c r="H12" s="8"/>
      <c r="I12" s="9"/>
      <c r="J12" s="7"/>
    </row>
    <row x14ac:dyDescent="0.25" r="13" customHeight="1" ht="17.25">
      <c r="A13" s="5">
        <v>45109</v>
      </c>
      <c r="B13" s="7"/>
      <c r="C13" s="26"/>
      <c r="D13" s="7"/>
      <c r="E13" s="9"/>
      <c r="F13" s="9"/>
      <c r="G13" s="9"/>
      <c r="H13" s="8"/>
      <c r="I13" s="9"/>
      <c r="J13" s="7"/>
    </row>
    <row x14ac:dyDescent="0.25" r="14" customHeight="1" ht="17.25">
      <c r="A14" s="5">
        <v>45110</v>
      </c>
      <c r="B14" s="7"/>
      <c r="C14" s="11" t="s">
        <v>72</v>
      </c>
      <c r="D14" s="7"/>
      <c r="E14" s="9"/>
      <c r="F14" s="9"/>
      <c r="G14" s="9"/>
      <c r="H14" s="8"/>
      <c r="I14" s="9"/>
      <c r="J14" s="7"/>
    </row>
    <row x14ac:dyDescent="0.25" r="15" customHeight="1" ht="17.25">
      <c r="A15" s="5">
        <v>45111</v>
      </c>
      <c r="B15" s="7"/>
      <c r="C15" s="11" t="s">
        <v>73</v>
      </c>
      <c r="D15" s="7"/>
      <c r="E15" s="9"/>
      <c r="F15" s="9"/>
      <c r="G15" s="9"/>
      <c r="H15" s="7"/>
      <c r="I15" s="9"/>
      <c r="J15" s="7"/>
    </row>
    <row x14ac:dyDescent="0.25" r="16" customHeight="1" ht="17.25">
      <c r="A16" s="5">
        <v>45112</v>
      </c>
      <c r="B16" s="7"/>
      <c r="C16" s="26"/>
      <c r="D16" s="7"/>
      <c r="E16" s="9"/>
      <c r="F16" s="9"/>
      <c r="G16" s="9"/>
      <c r="H16" s="7"/>
      <c r="I16" s="9"/>
      <c r="J16" s="7"/>
    </row>
    <row x14ac:dyDescent="0.25" r="17" customHeight="1" ht="17.25">
      <c r="A17" s="5">
        <v>45113</v>
      </c>
      <c r="B17" s="7"/>
      <c r="C17" s="8">
        <v>152</v>
      </c>
      <c r="D17" s="7"/>
      <c r="E17" s="9"/>
      <c r="F17" s="9"/>
      <c r="G17" s="9"/>
      <c r="H17" s="7"/>
      <c r="I17" s="9"/>
      <c r="J17" s="7"/>
    </row>
    <row x14ac:dyDescent="0.25" r="18" customHeight="1" ht="17.25">
      <c r="A18" s="5">
        <v>45114</v>
      </c>
      <c r="B18" s="7"/>
      <c r="C18" s="26"/>
      <c r="D18" s="7"/>
      <c r="E18" s="9"/>
      <c r="F18" s="9"/>
      <c r="G18" s="9"/>
      <c r="H18" s="7"/>
      <c r="I18" s="9"/>
      <c r="J18" s="7"/>
    </row>
    <row x14ac:dyDescent="0.25" r="19" customHeight="1" ht="17.25">
      <c r="A19" s="5">
        <v>45115</v>
      </c>
      <c r="B19" s="7"/>
      <c r="C19" s="8">
        <v>207</v>
      </c>
      <c r="D19" s="7"/>
      <c r="E19" s="9"/>
      <c r="F19" s="9"/>
      <c r="G19" s="9"/>
      <c r="H19" s="7"/>
      <c r="I19" s="9"/>
      <c r="J19" s="7"/>
    </row>
    <row x14ac:dyDescent="0.25" r="20" customHeight="1" ht="17.25">
      <c r="A20" s="5">
        <v>45116</v>
      </c>
      <c r="B20" s="7"/>
      <c r="C20" s="26"/>
      <c r="D20" s="7"/>
      <c r="E20" s="9"/>
      <c r="F20" s="9"/>
      <c r="G20" s="9"/>
      <c r="H20" s="7"/>
      <c r="I20" s="9"/>
      <c r="J20" s="7"/>
    </row>
    <row x14ac:dyDescent="0.25" r="21" customHeight="1" ht="17.25">
      <c r="A21" s="5">
        <v>45117</v>
      </c>
      <c r="B21" s="7"/>
      <c r="C21" s="26"/>
      <c r="D21" s="7"/>
      <c r="E21" s="9"/>
      <c r="F21" s="9"/>
      <c r="G21" s="9"/>
      <c r="H21" s="7"/>
      <c r="I21" s="9"/>
      <c r="J21" s="7"/>
    </row>
    <row x14ac:dyDescent="0.25" r="22" customHeight="1" ht="17.25">
      <c r="A22" s="5">
        <v>45118</v>
      </c>
      <c r="B22" s="7"/>
      <c r="C22" s="26"/>
      <c r="D22" s="7"/>
      <c r="E22" s="9"/>
      <c r="F22" s="9"/>
      <c r="G22" s="9"/>
      <c r="H22" s="7"/>
      <c r="I22" s="9"/>
      <c r="J22" s="7"/>
    </row>
    <row x14ac:dyDescent="0.25" r="23" customHeight="1" ht="17.25">
      <c r="A23" s="5">
        <v>45119</v>
      </c>
      <c r="B23" s="7"/>
      <c r="C23" s="26"/>
      <c r="D23" s="7"/>
      <c r="E23" s="9"/>
      <c r="F23" s="9"/>
      <c r="G23" s="9"/>
      <c r="H23" s="7"/>
      <c r="I23" s="9"/>
      <c r="J23" s="7"/>
    </row>
    <row x14ac:dyDescent="0.25" r="24" customHeight="1" ht="17.25">
      <c r="A24" s="5">
        <v>45120</v>
      </c>
      <c r="B24" s="7"/>
      <c r="C24" s="26"/>
      <c r="D24" s="7"/>
      <c r="E24" s="9"/>
      <c r="F24" s="9"/>
      <c r="G24" s="9"/>
      <c r="H24" s="7"/>
      <c r="I24" s="9"/>
      <c r="J24" s="7"/>
    </row>
    <row x14ac:dyDescent="0.25" r="25" customHeight="1" ht="17.25">
      <c r="A25" s="5">
        <v>45121</v>
      </c>
      <c r="B25" s="7"/>
      <c r="C25" s="26"/>
      <c r="D25" s="7"/>
      <c r="E25" s="9"/>
      <c r="F25" s="9"/>
      <c r="G25" s="9"/>
      <c r="H25" s="7"/>
      <c r="I25" s="9"/>
      <c r="J25" s="7"/>
    </row>
    <row x14ac:dyDescent="0.25" r="26" customHeight="1" ht="17.25">
      <c r="A26" s="5">
        <v>45122</v>
      </c>
      <c r="B26" s="7"/>
      <c r="C26" s="11" t="s">
        <v>74</v>
      </c>
      <c r="D26" s="7"/>
      <c r="E26" s="9"/>
      <c r="F26" s="9"/>
      <c r="G26" s="9"/>
      <c r="H26" s="7"/>
      <c r="I26" s="9"/>
      <c r="J26" s="7"/>
    </row>
    <row x14ac:dyDescent="0.25" r="27" customHeight="1" ht="17.25">
      <c r="A27" s="5">
        <v>45123</v>
      </c>
      <c r="B27" s="7"/>
      <c r="C27" s="26"/>
      <c r="D27" s="7"/>
      <c r="E27" s="9"/>
      <c r="F27" s="9"/>
      <c r="G27" s="9"/>
      <c r="H27" s="7"/>
      <c r="I27" s="9"/>
      <c r="J27" s="7"/>
    </row>
    <row x14ac:dyDescent="0.25" r="28" customHeight="1" ht="17.25">
      <c r="A28" s="5">
        <v>45124</v>
      </c>
      <c r="B28" s="7"/>
      <c r="C28" s="26"/>
      <c r="D28" s="7"/>
      <c r="E28" s="9"/>
      <c r="F28" s="9"/>
      <c r="G28" s="9"/>
      <c r="H28" s="7"/>
      <c r="I28" s="9"/>
      <c r="J28" s="7"/>
    </row>
    <row x14ac:dyDescent="0.25" r="29" customHeight="1" ht="17.25">
      <c r="A29" s="5">
        <v>45125</v>
      </c>
      <c r="B29" s="7"/>
      <c r="C29" s="26"/>
      <c r="D29" s="7"/>
      <c r="E29" s="9"/>
      <c r="F29" s="9"/>
      <c r="G29" s="9"/>
      <c r="H29" s="7"/>
      <c r="I29" s="9"/>
      <c r="J29" s="7"/>
    </row>
    <row x14ac:dyDescent="0.25" r="30" customHeight="1" ht="17.25">
      <c r="A30" s="5">
        <v>45126</v>
      </c>
      <c r="B30" s="7"/>
      <c r="C30" s="26"/>
      <c r="D30" s="7"/>
      <c r="E30" s="9"/>
      <c r="F30" s="9"/>
      <c r="G30" s="9"/>
      <c r="H30" s="7"/>
      <c r="I30" s="9"/>
      <c r="J30" s="7"/>
    </row>
    <row x14ac:dyDescent="0.25" r="31" customHeight="1" ht="17.25">
      <c r="A31" s="5">
        <v>45127</v>
      </c>
      <c r="B31" s="7"/>
      <c r="C31" s="26"/>
      <c r="D31" s="7"/>
      <c r="E31" s="9"/>
      <c r="F31" s="9"/>
      <c r="G31" s="9"/>
      <c r="H31" s="7"/>
      <c r="I31" s="9"/>
      <c r="J31" s="7"/>
    </row>
    <row x14ac:dyDescent="0.25" r="32" customHeight="1" ht="17.25">
      <c r="A32" s="5">
        <v>45128</v>
      </c>
      <c r="B32" s="11" t="s">
        <v>75</v>
      </c>
      <c r="C32" s="8">
        <v>200</v>
      </c>
      <c r="D32" s="7"/>
      <c r="E32" s="9"/>
      <c r="F32" s="9"/>
      <c r="G32" s="9"/>
      <c r="H32" s="7"/>
      <c r="I32" s="9"/>
      <c r="J32" s="7"/>
    </row>
    <row x14ac:dyDescent="0.25" r="33" customHeight="1" ht="17.25">
      <c r="A33" s="5">
        <v>45129</v>
      </c>
      <c r="B33" s="7"/>
      <c r="C33" s="26"/>
      <c r="D33" s="7"/>
      <c r="E33" s="9"/>
      <c r="F33" s="9"/>
      <c r="G33" s="9"/>
      <c r="H33" s="7"/>
      <c r="I33" s="9"/>
      <c r="J33" s="7"/>
    </row>
    <row x14ac:dyDescent="0.25" r="34" customHeight="1" ht="17.25">
      <c r="A34" s="5">
        <v>45130</v>
      </c>
      <c r="B34" s="7"/>
      <c r="C34" s="26"/>
      <c r="D34" s="7"/>
      <c r="E34" s="9"/>
      <c r="F34" s="9"/>
      <c r="G34" s="9"/>
      <c r="H34" s="7"/>
      <c r="I34" s="9"/>
      <c r="J34" s="7"/>
    </row>
    <row x14ac:dyDescent="0.25" r="35" customHeight="1" ht="17.25">
      <c r="A35" s="5">
        <v>45131</v>
      </c>
      <c r="B35" s="7"/>
      <c r="C35" s="26"/>
      <c r="D35" s="7"/>
      <c r="E35" s="9"/>
      <c r="F35" s="9"/>
      <c r="G35" s="9"/>
      <c r="H35" s="7"/>
      <c r="I35" s="9"/>
      <c r="J35" s="7"/>
    </row>
    <row x14ac:dyDescent="0.25" r="36" customHeight="1" ht="17.25">
      <c r="A36" s="5">
        <v>45132</v>
      </c>
      <c r="B36" s="7"/>
      <c r="C36" s="26"/>
      <c r="D36" s="7"/>
      <c r="E36" s="9"/>
      <c r="F36" s="9"/>
      <c r="G36" s="9"/>
      <c r="H36" s="7"/>
      <c r="I36" s="9"/>
      <c r="J36" s="7"/>
    </row>
    <row x14ac:dyDescent="0.25" r="37" customHeight="1" ht="17.25">
      <c r="A37" s="5">
        <v>45133</v>
      </c>
      <c r="B37" s="7"/>
      <c r="C37" s="26"/>
      <c r="D37" s="7"/>
      <c r="E37" s="9"/>
      <c r="F37" s="9"/>
      <c r="G37" s="9"/>
      <c r="H37" s="7"/>
      <c r="I37" s="9"/>
      <c r="J37" s="7"/>
    </row>
    <row x14ac:dyDescent="0.25" r="38" customHeight="1" ht="17.25">
      <c r="A38" s="5">
        <v>45134</v>
      </c>
      <c r="B38" s="7"/>
      <c r="C38" s="26"/>
      <c r="D38" s="7"/>
      <c r="E38" s="9"/>
      <c r="F38" s="9"/>
      <c r="G38" s="9"/>
      <c r="H38" s="7"/>
      <c r="I38" s="9"/>
      <c r="J38" s="7"/>
    </row>
    <row x14ac:dyDescent="0.25" r="39" customHeight="1" ht="17.25">
      <c r="A39" s="5">
        <v>45135</v>
      </c>
      <c r="B39" s="7"/>
      <c r="C39" s="26"/>
      <c r="D39" s="7"/>
      <c r="E39" s="9"/>
      <c r="F39" s="9"/>
      <c r="G39" s="9"/>
      <c r="H39" s="7"/>
      <c r="I39" s="9"/>
      <c r="J39" s="7"/>
    </row>
    <row x14ac:dyDescent="0.25" r="40" customHeight="1" ht="17.25">
      <c r="A40" s="5">
        <v>45136</v>
      </c>
      <c r="B40" s="7"/>
      <c r="C40" s="26"/>
      <c r="D40" s="7"/>
      <c r="E40" s="9"/>
      <c r="F40" s="9"/>
      <c r="G40" s="9"/>
      <c r="H40" s="7"/>
      <c r="I40" s="9"/>
      <c r="J40" s="7"/>
    </row>
    <row x14ac:dyDescent="0.25" r="41" customHeight="1" ht="17.25">
      <c r="A41" s="5">
        <v>45137</v>
      </c>
      <c r="B41" s="7"/>
      <c r="C41" s="26"/>
      <c r="D41" s="7"/>
      <c r="E41" s="9"/>
      <c r="F41" s="9"/>
      <c r="G41" s="9"/>
      <c r="H41" s="7"/>
      <c r="I41" s="9"/>
      <c r="J41" s="7"/>
    </row>
    <row x14ac:dyDescent="0.25" r="42" customHeight="1" ht="17.25">
      <c r="A42" s="5">
        <v>45138</v>
      </c>
      <c r="B42" s="7"/>
      <c r="C42" s="26"/>
      <c r="D42" s="7"/>
      <c r="E42" s="9"/>
      <c r="F42" s="9"/>
      <c r="G42" s="9"/>
      <c r="H42" s="7"/>
      <c r="I42" s="9"/>
      <c r="J42" s="7"/>
    </row>
    <row x14ac:dyDescent="0.25" r="43" customHeight="1" ht="17.25">
      <c r="A43" s="5">
        <v>45139</v>
      </c>
      <c r="B43" s="7"/>
      <c r="C43" s="26"/>
      <c r="D43" s="7"/>
      <c r="E43" s="9"/>
      <c r="F43" s="9"/>
      <c r="G43" s="9"/>
      <c r="H43" s="7"/>
      <c r="I43" s="9"/>
      <c r="J43" s="7"/>
    </row>
    <row x14ac:dyDescent="0.25" r="44" customHeight="1" ht="17.25">
      <c r="A44" s="5">
        <v>45140</v>
      </c>
      <c r="B44" s="11" t="s">
        <v>76</v>
      </c>
      <c r="C44" s="8">
        <v>57</v>
      </c>
      <c r="D44" s="7"/>
      <c r="E44" s="9"/>
      <c r="F44" s="9"/>
      <c r="G44" s="9"/>
      <c r="H44" s="7"/>
      <c r="I44" s="9"/>
      <c r="J44" s="7"/>
    </row>
    <row x14ac:dyDescent="0.25" r="45" customHeight="1" ht="17.25">
      <c r="A45" s="5">
        <v>45141</v>
      </c>
      <c r="B45" s="7"/>
      <c r="C45" s="26"/>
      <c r="D45" s="7"/>
      <c r="E45" s="9"/>
      <c r="F45" s="9"/>
      <c r="G45" s="9"/>
      <c r="H45" s="7"/>
      <c r="I45" s="9"/>
      <c r="J45" s="7"/>
    </row>
    <row x14ac:dyDescent="0.25" r="46" customHeight="1" ht="17.25">
      <c r="A46" s="5">
        <v>45142</v>
      </c>
      <c r="B46" s="7"/>
      <c r="C46" s="26"/>
      <c r="D46" s="7"/>
      <c r="E46" s="9"/>
      <c r="F46" s="9"/>
      <c r="G46" s="9"/>
      <c r="H46" s="7"/>
      <c r="I46" s="9"/>
      <c r="J46" s="7"/>
    </row>
    <row x14ac:dyDescent="0.25" r="47" customHeight="1" ht="17.25">
      <c r="A47" s="5">
        <v>45143</v>
      </c>
      <c r="B47" s="11" t="s">
        <v>77</v>
      </c>
      <c r="C47" s="26"/>
      <c r="D47" s="7"/>
      <c r="E47" s="9"/>
      <c r="F47" s="9"/>
      <c r="G47" s="9"/>
      <c r="H47" s="7"/>
      <c r="I47" s="9"/>
      <c r="J47" s="7"/>
    </row>
    <row x14ac:dyDescent="0.25" r="48" customHeight="1" ht="17.25">
      <c r="A48" s="5">
        <v>45144</v>
      </c>
      <c r="B48" s="11" t="s">
        <v>77</v>
      </c>
      <c r="C48" s="26"/>
      <c r="D48" s="7"/>
      <c r="E48" s="9"/>
      <c r="F48" s="9"/>
      <c r="G48" s="9"/>
      <c r="H48" s="7"/>
      <c r="I48" s="9"/>
      <c r="J48" s="7"/>
    </row>
    <row x14ac:dyDescent="0.25" r="49" customHeight="1" ht="17.25">
      <c r="A49" s="5">
        <v>45145</v>
      </c>
      <c r="B49" s="7"/>
      <c r="C49" s="26"/>
      <c r="D49" s="7"/>
      <c r="E49" s="9"/>
      <c r="F49" s="9"/>
      <c r="G49" s="9"/>
      <c r="H49" s="7"/>
      <c r="I49" s="9"/>
      <c r="J49" s="7"/>
    </row>
    <row x14ac:dyDescent="0.25" r="50" customHeight="1" ht="17.25">
      <c r="A50" s="5">
        <v>45146</v>
      </c>
      <c r="B50" s="7"/>
      <c r="C50" s="26"/>
      <c r="D50" s="7"/>
      <c r="E50" s="9"/>
      <c r="F50" s="9"/>
      <c r="G50" s="9"/>
      <c r="H50" s="7"/>
      <c r="I50" s="9"/>
      <c r="J50" s="7"/>
    </row>
    <row x14ac:dyDescent="0.25" r="51" customHeight="1" ht="17.25">
      <c r="A51" s="5">
        <v>45147</v>
      </c>
      <c r="B51" s="7"/>
      <c r="C51" s="26"/>
      <c r="D51" s="7"/>
      <c r="E51" s="9"/>
      <c r="F51" s="9"/>
      <c r="G51" s="9"/>
      <c r="H51" s="7"/>
      <c r="I51" s="9"/>
      <c r="J51" s="7"/>
    </row>
    <row x14ac:dyDescent="0.25" r="52" customHeight="1" ht="17.25">
      <c r="A52" s="5">
        <v>45148</v>
      </c>
      <c r="B52" s="7"/>
      <c r="C52" s="26"/>
      <c r="D52" s="7"/>
      <c r="E52" s="9"/>
      <c r="F52" s="9"/>
      <c r="G52" s="9"/>
      <c r="H52" s="7"/>
      <c r="I52" s="9"/>
      <c r="J52" s="7"/>
    </row>
    <row x14ac:dyDescent="0.25" r="53" customHeight="1" ht="17.25">
      <c r="A53" s="5">
        <v>45149</v>
      </c>
      <c r="B53" s="7"/>
      <c r="C53" s="8">
        <v>23</v>
      </c>
      <c r="D53" s="7"/>
      <c r="E53" s="9"/>
      <c r="F53" s="9"/>
      <c r="G53" s="9"/>
      <c r="H53" s="7"/>
      <c r="I53" s="9"/>
      <c r="J53" s="7"/>
    </row>
    <row x14ac:dyDescent="0.25" r="54" customHeight="1" ht="17.25">
      <c r="A54" s="5">
        <v>45150</v>
      </c>
      <c r="B54" s="11" t="s">
        <v>76</v>
      </c>
      <c r="C54" s="26"/>
      <c r="D54" s="8">
        <v>19</v>
      </c>
      <c r="E54" s="9"/>
      <c r="F54" s="9"/>
      <c r="G54" s="9"/>
      <c r="H54" s="7"/>
      <c r="I54" s="9"/>
      <c r="J54" s="7"/>
    </row>
    <row x14ac:dyDescent="0.25" r="55" customHeight="1" ht="17.25">
      <c r="A55" s="5">
        <v>45151</v>
      </c>
      <c r="B55" s="11" t="s">
        <v>58</v>
      </c>
      <c r="C55" s="8">
        <v>73</v>
      </c>
      <c r="D55" s="11" t="s">
        <v>78</v>
      </c>
      <c r="E55" s="9"/>
      <c r="F55" s="9"/>
      <c r="G55" s="9"/>
      <c r="H55" s="7"/>
      <c r="I55" s="9"/>
      <c r="J55" s="7"/>
    </row>
    <row x14ac:dyDescent="0.25" r="56" customHeight="1" ht="17.25">
      <c r="A56" s="5">
        <v>45152</v>
      </c>
      <c r="B56" s="7"/>
      <c r="C56" s="26"/>
      <c r="D56" s="7"/>
      <c r="E56" s="9"/>
      <c r="F56" s="9"/>
      <c r="G56" s="9"/>
      <c r="H56" s="7"/>
      <c r="I56" s="9"/>
      <c r="J56" s="7"/>
    </row>
    <row x14ac:dyDescent="0.25" r="57" customHeight="1" ht="17.25">
      <c r="A57" s="5">
        <v>45153</v>
      </c>
      <c r="B57" s="7"/>
      <c r="C57" s="26"/>
      <c r="D57" s="7"/>
      <c r="E57" s="9"/>
      <c r="F57" s="9"/>
      <c r="G57" s="9"/>
      <c r="H57" s="7"/>
      <c r="I57" s="9"/>
      <c r="J57" s="7"/>
    </row>
    <row x14ac:dyDescent="0.25" r="58" customHeight="1" ht="17.25">
      <c r="A58" s="5">
        <v>45154</v>
      </c>
      <c r="B58" s="7"/>
      <c r="C58" s="26"/>
      <c r="D58" s="7"/>
      <c r="E58" s="9"/>
      <c r="F58" s="9"/>
      <c r="G58" s="9"/>
      <c r="H58" s="7"/>
      <c r="I58" s="9"/>
      <c r="J58" s="7"/>
    </row>
    <row x14ac:dyDescent="0.25" r="59" customHeight="1" ht="17.25">
      <c r="A59" s="5">
        <v>45155</v>
      </c>
      <c r="B59" s="7"/>
      <c r="C59" s="8">
        <v>48</v>
      </c>
      <c r="D59" s="7"/>
      <c r="E59" s="9"/>
      <c r="F59" s="9"/>
      <c r="G59" s="9"/>
      <c r="H59" s="7"/>
      <c r="I59" s="9"/>
      <c r="J59" s="7"/>
    </row>
    <row x14ac:dyDescent="0.25" r="60" customHeight="1" ht="17.25">
      <c r="A60" s="5">
        <v>45156</v>
      </c>
      <c r="B60" s="7"/>
      <c r="C60" s="8">
        <v>79</v>
      </c>
      <c r="D60" s="7"/>
      <c r="E60" s="9"/>
      <c r="F60" s="9"/>
      <c r="G60" s="9"/>
      <c r="H60" s="7"/>
      <c r="I60" s="9"/>
      <c r="J60" s="7"/>
    </row>
    <row x14ac:dyDescent="0.25" r="61" customHeight="1" ht="17.25">
      <c r="A61" s="5">
        <v>45157</v>
      </c>
      <c r="B61" s="8">
        <v>79</v>
      </c>
      <c r="C61" s="26"/>
      <c r="D61" s="7"/>
      <c r="E61" s="9"/>
      <c r="F61" s="9"/>
      <c r="G61" s="9"/>
      <c r="H61" s="7"/>
      <c r="I61" s="9"/>
      <c r="J61" s="7"/>
    </row>
    <row x14ac:dyDescent="0.25" r="62" customHeight="1" ht="17.25">
      <c r="A62" s="5">
        <v>45158</v>
      </c>
      <c r="B62" s="7"/>
      <c r="C62" s="26"/>
      <c r="D62" s="7"/>
      <c r="E62" s="9"/>
      <c r="F62" s="9"/>
      <c r="G62" s="9"/>
      <c r="H62" s="7"/>
      <c r="I62" s="9"/>
      <c r="J62" s="7"/>
    </row>
    <row x14ac:dyDescent="0.25" r="63" customHeight="1" ht="17.25">
      <c r="A63" s="5">
        <v>45159</v>
      </c>
      <c r="B63" s="11" t="s">
        <v>79</v>
      </c>
      <c r="C63" s="8">
        <v>3</v>
      </c>
      <c r="D63" s="7"/>
      <c r="E63" s="9"/>
      <c r="F63" s="9"/>
      <c r="G63" s="9"/>
      <c r="H63" s="7"/>
      <c r="I63" s="9"/>
      <c r="J63" s="7"/>
    </row>
    <row x14ac:dyDescent="0.25" r="64" customHeight="1" ht="17.25">
      <c r="A64" s="5">
        <v>45160</v>
      </c>
      <c r="B64" s="7"/>
      <c r="C64" s="26"/>
      <c r="D64" s="7"/>
      <c r="E64" s="9"/>
      <c r="F64" s="9"/>
      <c r="G64" s="9"/>
      <c r="H64" s="7"/>
      <c r="I64" s="9"/>
      <c r="J64" s="7"/>
    </row>
    <row x14ac:dyDescent="0.25" r="65" customHeight="1" ht="17.25">
      <c r="A65" s="5">
        <v>45161</v>
      </c>
      <c r="B65" s="7"/>
      <c r="C65" s="26"/>
      <c r="D65" s="7"/>
      <c r="E65" s="9"/>
      <c r="F65" s="9"/>
      <c r="G65" s="9"/>
      <c r="H65" s="7"/>
      <c r="I65" s="9"/>
      <c r="J65" s="7"/>
    </row>
    <row x14ac:dyDescent="0.25" r="66" customHeight="1" ht="17.25">
      <c r="A66" s="5">
        <v>45162</v>
      </c>
      <c r="B66" s="7"/>
      <c r="C66" s="26"/>
      <c r="D66" s="7"/>
      <c r="E66" s="9"/>
      <c r="F66" s="9"/>
      <c r="G66" s="9"/>
      <c r="H66" s="7"/>
      <c r="I66" s="9"/>
      <c r="J66" s="7"/>
    </row>
    <row x14ac:dyDescent="0.25" r="67" customHeight="1" ht="17.25">
      <c r="A67" s="5">
        <v>45163</v>
      </c>
      <c r="B67" s="7"/>
      <c r="C67" s="26"/>
      <c r="D67" s="7"/>
      <c r="E67" s="9"/>
      <c r="F67" s="9"/>
      <c r="G67" s="9"/>
      <c r="H67" s="7"/>
      <c r="I67" s="9"/>
      <c r="J67" s="7"/>
    </row>
    <row x14ac:dyDescent="0.25" r="68" customHeight="1" ht="17.25">
      <c r="A68" s="5">
        <v>45164</v>
      </c>
      <c r="B68" s="7"/>
      <c r="C68" s="26"/>
      <c r="D68" s="7"/>
      <c r="E68" s="9"/>
      <c r="F68" s="9"/>
      <c r="G68" s="9"/>
      <c r="H68" s="7"/>
      <c r="I68" s="9"/>
      <c r="J68" s="7"/>
    </row>
    <row x14ac:dyDescent="0.25" r="69" customHeight="1" ht="17.25">
      <c r="A69" s="5">
        <v>45165</v>
      </c>
      <c r="B69" s="7"/>
      <c r="C69" s="26"/>
      <c r="D69" s="7"/>
      <c r="E69" s="9"/>
      <c r="F69" s="9"/>
      <c r="G69" s="9"/>
      <c r="H69" s="7"/>
      <c r="I69" s="9"/>
      <c r="J69" s="7"/>
    </row>
    <row x14ac:dyDescent="0.25" r="70" customHeight="1" ht="17.25">
      <c r="A70" s="5">
        <v>45166</v>
      </c>
      <c r="B70" s="7"/>
      <c r="C70" s="26"/>
      <c r="D70" s="7"/>
      <c r="E70" s="9"/>
      <c r="F70" s="9"/>
      <c r="G70" s="9"/>
      <c r="H70" s="7"/>
      <c r="I70" s="9"/>
      <c r="J70" s="7"/>
    </row>
    <row x14ac:dyDescent="0.25" r="71" customHeight="1" ht="17.25">
      <c r="A71" s="5">
        <v>45167</v>
      </c>
      <c r="B71" s="7"/>
      <c r="C71" s="26"/>
      <c r="D71" s="7"/>
      <c r="E71" s="9"/>
      <c r="F71" s="9"/>
      <c r="G71" s="9"/>
      <c r="H71" s="7"/>
      <c r="I71" s="9"/>
      <c r="J71" s="7"/>
    </row>
    <row x14ac:dyDescent="0.25" r="72" customHeight="1" ht="17.25">
      <c r="A72" s="5">
        <v>45168</v>
      </c>
      <c r="B72" s="7"/>
      <c r="C72" s="26"/>
      <c r="D72" s="7"/>
      <c r="E72" s="9"/>
      <c r="F72" s="9"/>
      <c r="G72" s="9"/>
      <c r="H72" s="7"/>
      <c r="I72" s="9"/>
      <c r="J72" s="7"/>
    </row>
    <row x14ac:dyDescent="0.25" r="73" customHeight="1" ht="17.25">
      <c r="A73" s="5">
        <v>45169</v>
      </c>
      <c r="B73" s="7"/>
      <c r="C73" s="26"/>
      <c r="D73" s="7"/>
      <c r="E73" s="9"/>
      <c r="F73" s="9"/>
      <c r="G73" s="9"/>
      <c r="H73" s="7"/>
      <c r="I73" s="9"/>
      <c r="J73" s="7"/>
    </row>
    <row x14ac:dyDescent="0.25" r="74" customHeight="1" ht="17.25">
      <c r="A74" s="5">
        <v>45170</v>
      </c>
      <c r="B74" s="11" t="s">
        <v>80</v>
      </c>
      <c r="C74" s="26"/>
      <c r="D74" s="8">
        <v>394</v>
      </c>
      <c r="E74" s="9"/>
      <c r="F74" s="9"/>
      <c r="G74" s="9"/>
      <c r="H74" s="7"/>
      <c r="I74" s="9"/>
      <c r="J74" s="7"/>
    </row>
    <row x14ac:dyDescent="0.25" r="75" customHeight="1" ht="17.25">
      <c r="A75" s="5">
        <v>45171</v>
      </c>
      <c r="B75" s="7"/>
      <c r="C75" s="26"/>
      <c r="D75" s="7"/>
      <c r="E75" s="9"/>
      <c r="F75" s="9"/>
      <c r="G75" s="9"/>
      <c r="H75" s="7"/>
      <c r="I75" s="9"/>
      <c r="J75" s="7"/>
    </row>
    <row x14ac:dyDescent="0.25" r="76" customHeight="1" ht="17.25">
      <c r="A76" s="5">
        <v>45172</v>
      </c>
      <c r="B76" s="7"/>
      <c r="C76" s="26"/>
      <c r="D76" s="7"/>
      <c r="E76" s="9"/>
      <c r="F76" s="9"/>
      <c r="G76" s="9"/>
      <c r="H76" s="7"/>
      <c r="I76" s="9"/>
      <c r="J76" s="7"/>
    </row>
    <row x14ac:dyDescent="0.25" r="77" customHeight="1" ht="17.25">
      <c r="A77" s="5">
        <v>45173</v>
      </c>
      <c r="B77" s="7"/>
      <c r="C77" s="26"/>
      <c r="D77" s="7"/>
      <c r="E77" s="9"/>
      <c r="F77" s="9"/>
      <c r="G77" s="9"/>
      <c r="H77" s="7"/>
      <c r="I77" s="9"/>
      <c r="J77" s="7"/>
    </row>
    <row x14ac:dyDescent="0.25" r="78" customHeight="1" ht="17.25">
      <c r="A78" s="5">
        <v>45174</v>
      </c>
      <c r="B78" s="7"/>
      <c r="C78" s="8">
        <v>79</v>
      </c>
      <c r="D78" s="7"/>
      <c r="E78" s="9"/>
      <c r="F78" s="9"/>
      <c r="G78" s="9"/>
      <c r="H78" s="7"/>
      <c r="I78" s="9"/>
      <c r="J78" s="7"/>
    </row>
    <row x14ac:dyDescent="0.25" r="79" customHeight="1" ht="17.25">
      <c r="A79" s="5">
        <v>45175</v>
      </c>
      <c r="B79" s="7"/>
      <c r="C79" s="26"/>
      <c r="D79" s="7"/>
      <c r="E79" s="9"/>
      <c r="F79" s="9"/>
      <c r="G79" s="9"/>
      <c r="H79" s="7"/>
      <c r="I79" s="9"/>
      <c r="J79" s="7"/>
    </row>
    <row x14ac:dyDescent="0.25" r="80" customHeight="1" ht="17.25">
      <c r="A80" s="5">
        <v>45176</v>
      </c>
      <c r="B80" s="11" t="s">
        <v>80</v>
      </c>
      <c r="C80" s="8">
        <v>424</v>
      </c>
      <c r="D80" s="7"/>
      <c r="E80" s="9"/>
      <c r="F80" s="9"/>
      <c r="G80" s="9"/>
      <c r="H80" s="7"/>
      <c r="I80" s="9"/>
      <c r="J80" s="7"/>
    </row>
    <row x14ac:dyDescent="0.25" r="81" customHeight="1" ht="17.25">
      <c r="A81" s="5">
        <v>45177</v>
      </c>
      <c r="B81" s="7"/>
      <c r="C81" s="26"/>
      <c r="D81" s="7"/>
      <c r="E81" s="9"/>
      <c r="F81" s="9"/>
      <c r="G81" s="9"/>
      <c r="H81" s="7"/>
      <c r="I81" s="9"/>
      <c r="J81" s="7"/>
    </row>
    <row x14ac:dyDescent="0.25" r="82" customHeight="1" ht="17.25">
      <c r="A82" s="5">
        <v>45178</v>
      </c>
      <c r="B82" s="11" t="s">
        <v>80</v>
      </c>
      <c r="C82" s="8">
        <v>424</v>
      </c>
      <c r="D82" s="7"/>
      <c r="E82" s="9"/>
      <c r="F82" s="9"/>
      <c r="G82" s="9"/>
      <c r="H82" s="7"/>
      <c r="I82" s="9"/>
      <c r="J82" s="7"/>
    </row>
    <row x14ac:dyDescent="0.25" r="83" customHeight="1" ht="17.25">
      <c r="A83" s="5">
        <v>45179</v>
      </c>
      <c r="B83" s="11" t="s">
        <v>81</v>
      </c>
      <c r="C83" s="26"/>
      <c r="D83" s="7"/>
      <c r="E83" s="9"/>
      <c r="F83" s="9"/>
      <c r="G83" s="9"/>
      <c r="H83" s="7"/>
      <c r="I83" s="9"/>
      <c r="J83" s="7"/>
    </row>
    <row x14ac:dyDescent="0.25" r="84" customHeight="1" ht="17.25">
      <c r="A84" s="5">
        <v>45180</v>
      </c>
      <c r="B84" s="11" t="s">
        <v>81</v>
      </c>
      <c r="C84" s="8">
        <v>26</v>
      </c>
      <c r="D84" s="7"/>
      <c r="E84" s="9"/>
      <c r="F84" s="9"/>
      <c r="G84" s="9"/>
      <c r="H84" s="7"/>
      <c r="I84" s="9"/>
      <c r="J84" s="7"/>
    </row>
    <row x14ac:dyDescent="0.25" r="85" customHeight="1" ht="17.25">
      <c r="A85" s="5">
        <v>45181</v>
      </c>
      <c r="B85" s="11" t="s">
        <v>81</v>
      </c>
      <c r="C85" s="8">
        <v>26</v>
      </c>
      <c r="D85" s="7"/>
      <c r="E85" s="9"/>
      <c r="F85" s="9"/>
      <c r="G85" s="9"/>
      <c r="H85" s="7"/>
      <c r="I85" s="9"/>
      <c r="J85" s="7"/>
    </row>
    <row x14ac:dyDescent="0.25" r="86" customHeight="1" ht="17.25">
      <c r="A86" s="5">
        <v>45182</v>
      </c>
      <c r="B86" s="11" t="s">
        <v>82</v>
      </c>
      <c r="C86" s="8">
        <v>187</v>
      </c>
      <c r="D86" s="7"/>
      <c r="E86" s="9"/>
      <c r="F86" s="9"/>
      <c r="G86" s="9"/>
      <c r="H86" s="7"/>
      <c r="I86" s="9"/>
      <c r="J86" s="7"/>
    </row>
    <row x14ac:dyDescent="0.25" r="87" customHeight="1" ht="17.25">
      <c r="A87" s="5">
        <v>45183</v>
      </c>
      <c r="B87" s="11" t="s">
        <v>82</v>
      </c>
      <c r="C87" s="8">
        <v>219209</v>
      </c>
      <c r="D87" s="8">
        <v>219209</v>
      </c>
      <c r="E87" s="9"/>
      <c r="F87" s="9"/>
      <c r="G87" s="9"/>
      <c r="H87" s="7"/>
      <c r="I87" s="9"/>
      <c r="J87" s="7"/>
    </row>
    <row x14ac:dyDescent="0.25" r="88" customHeight="1" ht="17.25">
      <c r="A88" s="5">
        <v>45184</v>
      </c>
      <c r="B88" s="11" t="s">
        <v>82</v>
      </c>
      <c r="C88" s="8">
        <v>395</v>
      </c>
      <c r="D88" s="7"/>
      <c r="E88" s="9"/>
      <c r="F88" s="9"/>
      <c r="G88" s="9"/>
      <c r="H88" s="7"/>
      <c r="I88" s="9"/>
      <c r="J8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2.43357142857143" customWidth="1" bestFit="1"/>
    <col min="2" max="2" style="17" width="12.43357142857143" customWidth="1" bestFit="1"/>
    <col min="3" max="3" style="15" width="12.43357142857143" customWidth="1" bestFit="1"/>
    <col min="4" max="4" style="15" width="12.43357142857143" customWidth="1" bestFit="1"/>
    <col min="5" max="5" style="17" width="12.43357142857143" customWidth="1" bestFit="1"/>
    <col min="6" max="6" style="17" width="12.43357142857143" customWidth="1" bestFit="1"/>
    <col min="7" max="7" style="17" width="12.43357142857143" customWidth="1" bestFit="1"/>
    <col min="8" max="8" style="17" width="12.43357142857143" customWidth="1" bestFit="1"/>
    <col min="9" max="9" style="17" width="12.43357142857143" customWidth="1" bestFit="1"/>
    <col min="10" max="10" style="17" width="12.43357142857143" customWidth="1" bestFit="1"/>
  </cols>
  <sheetData>
    <row x14ac:dyDescent="0.25" r="1" customHeight="1" ht="17.25">
      <c r="A1" s="1" t="s">
        <v>0</v>
      </c>
      <c r="B1" s="4" t="s">
        <v>46</v>
      </c>
      <c r="C1" s="3" t="s">
        <v>47</v>
      </c>
      <c r="D1" s="3" t="s">
        <v>48</v>
      </c>
      <c r="E1" s="9"/>
      <c r="F1" s="9"/>
      <c r="G1" s="9"/>
      <c r="H1" s="4" t="s">
        <v>49</v>
      </c>
      <c r="I1" s="4" t="s">
        <v>50</v>
      </c>
      <c r="J1" s="4" t="s">
        <v>51</v>
      </c>
    </row>
    <row x14ac:dyDescent="0.25" r="2" customHeight="1" ht="17.25">
      <c r="A2" s="5">
        <v>45095</v>
      </c>
      <c r="B2" s="9"/>
      <c r="C2" s="7"/>
      <c r="D2" s="7"/>
      <c r="E2" s="9"/>
      <c r="F2" s="9"/>
      <c r="G2" s="9"/>
      <c r="H2" s="22" t="s">
        <v>52</v>
      </c>
      <c r="I2" s="22" t="s">
        <v>53</v>
      </c>
      <c r="J2" s="22" t="s">
        <v>54</v>
      </c>
    </row>
    <row x14ac:dyDescent="0.25" r="3" customHeight="1" ht="17.25">
      <c r="A3" s="12"/>
      <c r="B3" s="9"/>
      <c r="C3" s="7"/>
      <c r="D3" s="7"/>
      <c r="E3" s="9"/>
      <c r="F3" s="9"/>
      <c r="G3" s="9"/>
      <c r="H3" s="24" t="s">
        <v>55</v>
      </c>
      <c r="I3" s="9"/>
      <c r="J3" s="9"/>
    </row>
    <row x14ac:dyDescent="0.25" r="4" customHeight="1" ht="17.25">
      <c r="A4" s="5">
        <v>45098</v>
      </c>
      <c r="B4" s="9"/>
      <c r="C4" s="7"/>
      <c r="D4" s="7"/>
      <c r="E4" s="9"/>
      <c r="F4" s="9"/>
      <c r="G4" s="9"/>
      <c r="H4" s="24" t="s">
        <v>56</v>
      </c>
      <c r="I4" s="9"/>
      <c r="J4" s="9"/>
    </row>
    <row x14ac:dyDescent="0.25" r="5" customHeight="1" ht="17.25">
      <c r="A5" s="5">
        <v>45101</v>
      </c>
      <c r="B5" s="9"/>
      <c r="C5" s="7"/>
      <c r="D5" s="7"/>
      <c r="E5" s="9"/>
      <c r="F5" s="9"/>
      <c r="G5" s="9"/>
      <c r="H5" s="24"/>
      <c r="I5" s="9"/>
      <c r="J5" s="9"/>
    </row>
    <row x14ac:dyDescent="0.25" r="6" customHeight="1" ht="17.25">
      <c r="A6" s="5">
        <v>45102</v>
      </c>
      <c r="B6" s="9"/>
      <c r="C6" s="7"/>
      <c r="D6" s="7"/>
      <c r="E6" s="9"/>
      <c r="F6" s="9"/>
      <c r="G6" s="9"/>
      <c r="H6" s="24"/>
      <c r="I6" s="9"/>
      <c r="J6" s="24"/>
    </row>
    <row x14ac:dyDescent="0.25" r="7" customHeight="1" ht="17.25">
      <c r="A7" s="5">
        <v>45103</v>
      </c>
      <c r="B7" s="9"/>
      <c r="C7" s="8"/>
      <c r="D7" s="7"/>
      <c r="E7" s="9"/>
      <c r="F7" s="9"/>
      <c r="G7" s="9"/>
      <c r="H7" s="24"/>
      <c r="I7" s="9"/>
      <c r="J7" s="9"/>
    </row>
    <row x14ac:dyDescent="0.25" r="8" customHeight="1" ht="17.25">
      <c r="A8" s="5">
        <v>45104</v>
      </c>
      <c r="B8" s="9"/>
      <c r="C8" s="7"/>
      <c r="D8" s="7"/>
      <c r="E8" s="9"/>
      <c r="F8" s="9"/>
      <c r="G8" s="9"/>
      <c r="H8" s="24"/>
      <c r="I8" s="9"/>
      <c r="J8" s="9"/>
    </row>
    <row x14ac:dyDescent="0.25" r="9" customHeight="1" ht="17.25">
      <c r="A9" s="5">
        <v>45105</v>
      </c>
      <c r="B9" s="9"/>
      <c r="C9" s="7"/>
      <c r="D9" s="7"/>
      <c r="E9" s="9"/>
      <c r="F9" s="9"/>
      <c r="G9" s="9"/>
      <c r="H9" s="25"/>
      <c r="I9" s="9"/>
      <c r="J9" s="9"/>
    </row>
    <row x14ac:dyDescent="0.25" r="10" customHeight="1" ht="17.25">
      <c r="A10" s="5">
        <v>45106</v>
      </c>
      <c r="B10" s="9"/>
      <c r="C10" s="7"/>
      <c r="D10" s="7"/>
      <c r="E10" s="9"/>
      <c r="F10" s="9"/>
      <c r="G10" s="9"/>
      <c r="H10" s="25"/>
      <c r="I10" s="9"/>
      <c r="J10" s="9"/>
    </row>
    <row x14ac:dyDescent="0.25" r="11" customHeight="1" ht="17.25">
      <c r="A11" s="5">
        <v>45107</v>
      </c>
      <c r="B11" s="9"/>
      <c r="C11" s="7"/>
      <c r="D11" s="7"/>
      <c r="E11" s="9"/>
      <c r="F11" s="9"/>
      <c r="G11" s="9"/>
      <c r="H11" s="22"/>
      <c r="I11" s="9"/>
      <c r="J11" s="9"/>
    </row>
    <row x14ac:dyDescent="0.25" r="12" customHeight="1" ht="17.25">
      <c r="A12" s="5">
        <v>45108</v>
      </c>
      <c r="B12" s="9"/>
      <c r="C12" s="8"/>
      <c r="D12" s="7"/>
      <c r="E12" s="9"/>
      <c r="F12" s="9"/>
      <c r="G12" s="9"/>
      <c r="H12" s="9"/>
      <c r="I12" s="9"/>
      <c r="J12" s="9"/>
    </row>
    <row x14ac:dyDescent="0.25" r="13" customHeight="1" ht="17.25">
      <c r="A13" s="5">
        <v>45109</v>
      </c>
      <c r="B13" s="9"/>
      <c r="C13" s="7"/>
      <c r="D13" s="7"/>
      <c r="E13" s="9"/>
      <c r="F13" s="9"/>
      <c r="G13" s="9"/>
      <c r="H13" s="9"/>
      <c r="I13" s="9"/>
      <c r="J13" s="9"/>
    </row>
    <row x14ac:dyDescent="0.25" r="14" customHeight="1" ht="17.25">
      <c r="A14" s="5">
        <v>45110</v>
      </c>
      <c r="B14" s="9"/>
      <c r="C14" s="7"/>
      <c r="D14" s="7"/>
      <c r="E14" s="9"/>
      <c r="F14" s="9"/>
      <c r="G14" s="9"/>
      <c r="H14" s="9"/>
      <c r="I14" s="9"/>
      <c r="J14" s="9"/>
    </row>
    <row x14ac:dyDescent="0.25" r="15" customHeight="1" ht="17.25">
      <c r="A15" s="5">
        <v>45111</v>
      </c>
      <c r="B15" s="9"/>
      <c r="C15" s="7"/>
      <c r="D15" s="7"/>
      <c r="E15" s="9"/>
      <c r="F15" s="9"/>
      <c r="G15" s="9"/>
      <c r="H15" s="9"/>
      <c r="I15" s="9"/>
      <c r="J15" s="9"/>
    </row>
    <row x14ac:dyDescent="0.25" r="16" customHeight="1" ht="17.25">
      <c r="A16" s="5">
        <v>45112</v>
      </c>
      <c r="B16" s="9"/>
      <c r="C16" s="7"/>
      <c r="D16" s="7"/>
      <c r="E16" s="9"/>
      <c r="F16" s="9"/>
      <c r="G16" s="9"/>
      <c r="H16" s="9"/>
      <c r="I16" s="9"/>
      <c r="J16" s="9"/>
    </row>
    <row x14ac:dyDescent="0.25" r="17" customHeight="1" ht="17.25">
      <c r="A17" s="5">
        <v>45113</v>
      </c>
      <c r="B17" s="9"/>
      <c r="C17" s="7"/>
      <c r="D17" s="7"/>
      <c r="E17" s="9"/>
      <c r="F17" s="9"/>
      <c r="G17" s="9"/>
      <c r="H17" s="9"/>
      <c r="I17" s="9"/>
      <c r="J17" s="9"/>
    </row>
    <row x14ac:dyDescent="0.25" r="18" customHeight="1" ht="17.25">
      <c r="A18" s="5">
        <v>45114</v>
      </c>
      <c r="B18" s="9"/>
      <c r="C18" s="7"/>
      <c r="D18" s="7"/>
      <c r="E18" s="9"/>
      <c r="F18" s="9"/>
      <c r="G18" s="9"/>
      <c r="H18" s="9"/>
      <c r="I18" s="9"/>
      <c r="J18" s="9"/>
    </row>
    <row x14ac:dyDescent="0.25" r="19" customHeight="1" ht="17.25">
      <c r="A19" s="5">
        <v>45115</v>
      </c>
      <c r="B19" s="9"/>
      <c r="C19" s="7"/>
      <c r="D19" s="7"/>
      <c r="E19" s="9"/>
      <c r="F19" s="9"/>
      <c r="G19" s="9"/>
      <c r="H19" s="9"/>
      <c r="I19" s="9"/>
      <c r="J19" s="9"/>
    </row>
    <row x14ac:dyDescent="0.25" r="20" customHeight="1" ht="17.25">
      <c r="A20" s="5">
        <v>45116</v>
      </c>
      <c r="B20" s="9"/>
      <c r="C20" s="7"/>
      <c r="D20" s="7"/>
      <c r="E20" s="9"/>
      <c r="F20" s="9"/>
      <c r="G20" s="9"/>
      <c r="H20" s="9"/>
      <c r="I20" s="9"/>
      <c r="J20" s="9"/>
    </row>
    <row x14ac:dyDescent="0.25" r="21" customHeight="1" ht="17.25">
      <c r="A21" s="5">
        <v>45117</v>
      </c>
      <c r="B21" s="9"/>
      <c r="C21" s="7"/>
      <c r="D21" s="7"/>
      <c r="E21" s="9"/>
      <c r="F21" s="9"/>
      <c r="G21" s="9"/>
      <c r="H21" s="9"/>
      <c r="I21" s="9"/>
      <c r="J21" s="9"/>
    </row>
    <row x14ac:dyDescent="0.25" r="22" customHeight="1" ht="17.25">
      <c r="A22" s="5">
        <v>45118</v>
      </c>
      <c r="B22" s="9"/>
      <c r="C22" s="7"/>
      <c r="D22" s="7"/>
      <c r="E22" s="9"/>
      <c r="F22" s="9"/>
      <c r="G22" s="9"/>
      <c r="H22" s="9"/>
      <c r="I22" s="9"/>
      <c r="J22" s="9"/>
    </row>
    <row x14ac:dyDescent="0.25" r="23" customHeight="1" ht="17.25">
      <c r="A23" s="5">
        <v>45119</v>
      </c>
      <c r="B23" s="9"/>
      <c r="C23" s="7"/>
      <c r="D23" s="7"/>
      <c r="E23" s="9"/>
      <c r="F23" s="9"/>
      <c r="G23" s="9"/>
      <c r="H23" s="9"/>
      <c r="I23" s="9"/>
      <c r="J23" s="9"/>
    </row>
    <row x14ac:dyDescent="0.25" r="24" customHeight="1" ht="17.25">
      <c r="A24" s="5">
        <v>45120</v>
      </c>
      <c r="B24" s="9"/>
      <c r="C24" s="7"/>
      <c r="D24" s="7"/>
      <c r="E24" s="9"/>
      <c r="F24" s="9"/>
      <c r="G24" s="9"/>
      <c r="H24" s="9"/>
      <c r="I24" s="9"/>
      <c r="J24" s="9"/>
    </row>
    <row x14ac:dyDescent="0.25" r="25" customHeight="1" ht="17.25">
      <c r="A25" s="5">
        <v>45121</v>
      </c>
      <c r="B25" s="9"/>
      <c r="C25" s="7"/>
      <c r="D25" s="7"/>
      <c r="E25" s="9"/>
      <c r="F25" s="9"/>
      <c r="G25" s="9"/>
      <c r="H25" s="9"/>
      <c r="I25" s="9"/>
      <c r="J25" s="9"/>
    </row>
    <row x14ac:dyDescent="0.25" r="26" customHeight="1" ht="17.25">
      <c r="A26" s="5">
        <v>45122</v>
      </c>
      <c r="B26" s="9"/>
      <c r="C26" s="7"/>
      <c r="D26" s="7"/>
      <c r="E26" s="9"/>
      <c r="F26" s="9"/>
      <c r="G26" s="9"/>
      <c r="H26" s="9"/>
      <c r="I26" s="9"/>
      <c r="J26" s="9"/>
    </row>
    <row x14ac:dyDescent="0.25" r="27" customHeight="1" ht="17.25">
      <c r="A27" s="5">
        <v>45123</v>
      </c>
      <c r="B27" s="9"/>
      <c r="C27" s="7"/>
      <c r="D27" s="7"/>
      <c r="E27" s="9"/>
      <c r="F27" s="9"/>
      <c r="G27" s="9"/>
      <c r="H27" s="9"/>
      <c r="I27" s="9"/>
      <c r="J27" s="9"/>
    </row>
    <row x14ac:dyDescent="0.25" r="28" customHeight="1" ht="17.25">
      <c r="A28" s="5">
        <v>45124</v>
      </c>
      <c r="B28" s="9"/>
      <c r="C28" s="7"/>
      <c r="D28" s="7"/>
      <c r="E28" s="9"/>
      <c r="F28" s="9"/>
      <c r="G28" s="9"/>
      <c r="H28" s="9"/>
      <c r="I28" s="9"/>
      <c r="J28" s="9"/>
    </row>
    <row x14ac:dyDescent="0.25" r="29" customHeight="1" ht="17.25">
      <c r="A29" s="5">
        <v>45125</v>
      </c>
      <c r="B29" s="9"/>
      <c r="C29" s="7"/>
      <c r="D29" s="7"/>
      <c r="E29" s="9"/>
      <c r="F29" s="9"/>
      <c r="G29" s="9"/>
      <c r="H29" s="9"/>
      <c r="I29" s="9"/>
      <c r="J29" s="9"/>
    </row>
    <row x14ac:dyDescent="0.25" r="30" customHeight="1" ht="17.25">
      <c r="A30" s="5">
        <v>45126</v>
      </c>
      <c r="B30" s="9"/>
      <c r="C30" s="7"/>
      <c r="D30" s="7"/>
      <c r="E30" s="9"/>
      <c r="F30" s="9"/>
      <c r="G30" s="9"/>
      <c r="H30" s="9"/>
      <c r="I30" s="9"/>
      <c r="J30" s="9"/>
    </row>
    <row x14ac:dyDescent="0.25" r="31" customHeight="1" ht="17.25">
      <c r="A31" s="5">
        <v>45127</v>
      </c>
      <c r="B31" s="9"/>
      <c r="C31" s="7"/>
      <c r="D31" s="7"/>
      <c r="E31" s="9"/>
      <c r="F31" s="9"/>
      <c r="G31" s="9"/>
      <c r="H31" s="9"/>
      <c r="I31" s="9"/>
      <c r="J31" s="9"/>
    </row>
    <row x14ac:dyDescent="0.25" r="32" customHeight="1" ht="17.25">
      <c r="A32" s="5">
        <v>45128</v>
      </c>
      <c r="B32" s="9"/>
      <c r="C32" s="7"/>
      <c r="D32" s="7"/>
      <c r="E32" s="9"/>
      <c r="F32" s="9"/>
      <c r="G32" s="9"/>
      <c r="H32" s="9"/>
      <c r="I32" s="9"/>
      <c r="J32" s="9"/>
    </row>
    <row x14ac:dyDescent="0.25" r="33" customHeight="1" ht="17.25">
      <c r="A33" s="5">
        <v>45129</v>
      </c>
      <c r="B33" s="9"/>
      <c r="C33" s="7"/>
      <c r="D33" s="7"/>
      <c r="E33" s="9"/>
      <c r="F33" s="9"/>
      <c r="G33" s="9"/>
      <c r="H33" s="9"/>
      <c r="I33" s="9"/>
      <c r="J33" s="9"/>
    </row>
    <row x14ac:dyDescent="0.25" r="34" customHeight="1" ht="17.25">
      <c r="A34" s="5">
        <v>45130</v>
      </c>
      <c r="B34" s="9"/>
      <c r="C34" s="7"/>
      <c r="D34" s="7"/>
      <c r="E34" s="9"/>
      <c r="F34" s="9"/>
      <c r="G34" s="9"/>
      <c r="H34" s="9"/>
      <c r="I34" s="9"/>
      <c r="J34" s="9"/>
    </row>
    <row x14ac:dyDescent="0.25" r="35" customHeight="1" ht="17.25">
      <c r="A35" s="5">
        <v>45131</v>
      </c>
      <c r="B35" s="9"/>
      <c r="C35" s="7"/>
      <c r="D35" s="7"/>
      <c r="E35" s="9"/>
      <c r="F35" s="9"/>
      <c r="G35" s="9"/>
      <c r="H35" s="9"/>
      <c r="I35" s="9"/>
      <c r="J35" s="9"/>
    </row>
    <row x14ac:dyDescent="0.25" r="36" customHeight="1" ht="17.25">
      <c r="A36" s="5">
        <v>45132</v>
      </c>
      <c r="B36" s="9"/>
      <c r="C36" s="7"/>
      <c r="D36" s="7"/>
      <c r="E36" s="9"/>
      <c r="F36" s="9"/>
      <c r="G36" s="9"/>
      <c r="H36" s="9"/>
      <c r="I36" s="9"/>
      <c r="J36" s="9"/>
    </row>
    <row x14ac:dyDescent="0.25" r="37" customHeight="1" ht="17.25">
      <c r="A37" s="5">
        <v>45133</v>
      </c>
      <c r="B37" s="9"/>
      <c r="C37" s="7"/>
      <c r="D37" s="7"/>
      <c r="E37" s="9"/>
      <c r="F37" s="9"/>
      <c r="G37" s="9"/>
      <c r="H37" s="9"/>
      <c r="I37" s="9"/>
      <c r="J37" s="9"/>
    </row>
    <row x14ac:dyDescent="0.25" r="38" customHeight="1" ht="17.25">
      <c r="A38" s="5">
        <v>45134</v>
      </c>
      <c r="B38" s="9"/>
      <c r="C38" s="7"/>
      <c r="D38" s="7"/>
      <c r="E38" s="9"/>
      <c r="F38" s="9"/>
      <c r="G38" s="9"/>
      <c r="H38" s="9"/>
      <c r="I38" s="9"/>
      <c r="J38" s="9"/>
    </row>
    <row x14ac:dyDescent="0.25" r="39" customHeight="1" ht="17.25">
      <c r="A39" s="5">
        <v>45135</v>
      </c>
      <c r="B39" s="9"/>
      <c r="C39" s="7"/>
      <c r="D39" s="7"/>
      <c r="E39" s="9"/>
      <c r="F39" s="9"/>
      <c r="G39" s="9"/>
      <c r="H39" s="9"/>
      <c r="I39" s="9"/>
      <c r="J39" s="9"/>
    </row>
    <row x14ac:dyDescent="0.25" r="40" customHeight="1" ht="17.25">
      <c r="A40" s="5">
        <v>45136</v>
      </c>
      <c r="B40" s="9"/>
      <c r="C40" s="7"/>
      <c r="D40" s="7"/>
      <c r="E40" s="9"/>
      <c r="F40" s="9"/>
      <c r="G40" s="9"/>
      <c r="H40" s="9"/>
      <c r="I40" s="9"/>
      <c r="J40" s="9"/>
    </row>
    <row x14ac:dyDescent="0.25" r="41" customHeight="1" ht="17.25">
      <c r="A41" s="5">
        <v>45137</v>
      </c>
      <c r="B41" s="9"/>
      <c r="C41" s="7"/>
      <c r="D41" s="7"/>
      <c r="E41" s="9"/>
      <c r="F41" s="9"/>
      <c r="G41" s="9"/>
      <c r="H41" s="9"/>
      <c r="I41" s="9"/>
      <c r="J41" s="9"/>
    </row>
    <row x14ac:dyDescent="0.25" r="42" customHeight="1" ht="17.25">
      <c r="A42" s="5">
        <v>45138</v>
      </c>
      <c r="B42" s="9"/>
      <c r="C42" s="7"/>
      <c r="D42" s="7"/>
      <c r="E42" s="9"/>
      <c r="F42" s="9"/>
      <c r="G42" s="9"/>
      <c r="H42" s="9"/>
      <c r="I42" s="9"/>
      <c r="J42" s="9"/>
    </row>
    <row x14ac:dyDescent="0.25" r="43" customHeight="1" ht="17.25">
      <c r="A43" s="5">
        <v>45139</v>
      </c>
      <c r="B43" s="9"/>
      <c r="C43" s="7"/>
      <c r="D43" s="7"/>
      <c r="E43" s="9"/>
      <c r="F43" s="9"/>
      <c r="G43" s="9"/>
      <c r="H43" s="9"/>
      <c r="I43" s="9"/>
      <c r="J43" s="9"/>
    </row>
    <row x14ac:dyDescent="0.25" r="44" customHeight="1" ht="17.25">
      <c r="A44" s="5">
        <v>45140</v>
      </c>
      <c r="B44" s="9"/>
      <c r="C44" s="7"/>
      <c r="D44" s="7"/>
      <c r="E44" s="9"/>
      <c r="F44" s="9"/>
      <c r="G44" s="9"/>
      <c r="H44" s="9"/>
      <c r="I44" s="9"/>
      <c r="J44" s="9"/>
    </row>
    <row x14ac:dyDescent="0.25" r="45" customHeight="1" ht="17.25">
      <c r="A45" s="5">
        <v>45141</v>
      </c>
      <c r="B45" s="9"/>
      <c r="C45" s="7"/>
      <c r="D45" s="7"/>
      <c r="E45" s="9"/>
      <c r="F45" s="9"/>
      <c r="G45" s="9"/>
      <c r="H45" s="9"/>
      <c r="I45" s="9"/>
      <c r="J45" s="9"/>
    </row>
    <row x14ac:dyDescent="0.25" r="46" customHeight="1" ht="17.25">
      <c r="A46" s="5">
        <v>45142</v>
      </c>
      <c r="B46" s="9"/>
      <c r="C46" s="7"/>
      <c r="D46" s="7"/>
      <c r="E46" s="9"/>
      <c r="F46" s="9"/>
      <c r="G46" s="9"/>
      <c r="H46" s="9"/>
      <c r="I46" s="9"/>
      <c r="J46" s="9"/>
    </row>
    <row x14ac:dyDescent="0.25" r="47" customHeight="1" ht="17.25">
      <c r="A47" s="5">
        <v>45143</v>
      </c>
      <c r="B47" s="9"/>
      <c r="C47" s="7"/>
      <c r="D47" s="7"/>
      <c r="E47" s="9"/>
      <c r="F47" s="9"/>
      <c r="G47" s="9"/>
      <c r="H47" s="9"/>
      <c r="I47" s="9"/>
      <c r="J47" s="9"/>
    </row>
    <row x14ac:dyDescent="0.25" r="48" customHeight="1" ht="17.25">
      <c r="A48" s="5">
        <v>45144</v>
      </c>
      <c r="B48" s="9"/>
      <c r="C48" s="7"/>
      <c r="D48" s="7"/>
      <c r="E48" s="9"/>
      <c r="F48" s="9"/>
      <c r="G48" s="9"/>
      <c r="H48" s="9"/>
      <c r="I48" s="9"/>
      <c r="J48" s="9"/>
    </row>
    <row x14ac:dyDescent="0.25" r="49" customHeight="1" ht="17.25">
      <c r="A49" s="5">
        <v>45145</v>
      </c>
      <c r="B49" s="9"/>
      <c r="C49" s="7"/>
      <c r="D49" s="7"/>
      <c r="E49" s="9"/>
      <c r="F49" s="9"/>
      <c r="G49" s="9"/>
      <c r="H49" s="9"/>
      <c r="I49" s="9"/>
      <c r="J49" s="9"/>
    </row>
    <row x14ac:dyDescent="0.25" r="50" customHeight="1" ht="17.25">
      <c r="A50" s="5">
        <v>45146</v>
      </c>
      <c r="B50" s="9"/>
      <c r="C50" s="7"/>
      <c r="D50" s="7"/>
      <c r="E50" s="9"/>
      <c r="F50" s="9"/>
      <c r="G50" s="9"/>
      <c r="H50" s="9"/>
      <c r="I50" s="9"/>
      <c r="J50" s="9"/>
    </row>
    <row x14ac:dyDescent="0.25" r="51" customHeight="1" ht="17.25">
      <c r="A51" s="5">
        <v>45147</v>
      </c>
      <c r="B51" s="9"/>
      <c r="C51" s="7"/>
      <c r="D51" s="7"/>
      <c r="E51" s="9"/>
      <c r="F51" s="9"/>
      <c r="G51" s="9"/>
      <c r="H51" s="9"/>
      <c r="I51" s="9"/>
      <c r="J51" s="9"/>
    </row>
    <row x14ac:dyDescent="0.25" r="52" customHeight="1" ht="17.25">
      <c r="A52" s="5">
        <v>45148</v>
      </c>
      <c r="B52" s="9"/>
      <c r="C52" s="7"/>
      <c r="D52" s="7"/>
      <c r="E52" s="9"/>
      <c r="F52" s="9"/>
      <c r="G52" s="9"/>
      <c r="H52" s="9"/>
      <c r="I52" s="9"/>
      <c r="J52" s="9"/>
    </row>
    <row x14ac:dyDescent="0.25" r="53" customHeight="1" ht="17.25">
      <c r="A53" s="5">
        <v>45149</v>
      </c>
      <c r="B53" s="9"/>
      <c r="C53" s="7"/>
      <c r="D53" s="7"/>
      <c r="E53" s="9"/>
      <c r="F53" s="9"/>
      <c r="G53" s="9"/>
      <c r="H53" s="9"/>
      <c r="I53" s="9"/>
      <c r="J53" s="9"/>
    </row>
    <row x14ac:dyDescent="0.25" r="54" customHeight="1" ht="17.25">
      <c r="A54" s="5">
        <v>45150</v>
      </c>
      <c r="B54" s="9"/>
      <c r="C54" s="7"/>
      <c r="D54" s="7"/>
      <c r="E54" s="9"/>
      <c r="F54" s="9"/>
      <c r="G54" s="9"/>
      <c r="H54" s="9"/>
      <c r="I54" s="9"/>
      <c r="J54" s="9"/>
    </row>
    <row x14ac:dyDescent="0.25" r="55" customHeight="1" ht="17.25">
      <c r="A55" s="5">
        <v>45151</v>
      </c>
      <c r="B55" s="9"/>
      <c r="C55" s="7"/>
      <c r="D55" s="7"/>
      <c r="E55" s="9"/>
      <c r="F55" s="9"/>
      <c r="G55" s="9"/>
      <c r="H55" s="9"/>
      <c r="I55" s="9"/>
      <c r="J55" s="9"/>
    </row>
    <row x14ac:dyDescent="0.25" r="56" customHeight="1" ht="17.25">
      <c r="A56" s="5">
        <v>45152</v>
      </c>
      <c r="B56" s="9"/>
      <c r="C56" s="7"/>
      <c r="D56" s="7"/>
      <c r="E56" s="9"/>
      <c r="F56" s="9"/>
      <c r="G56" s="9"/>
      <c r="H56" s="9"/>
      <c r="I56" s="9"/>
      <c r="J56" s="9"/>
    </row>
    <row x14ac:dyDescent="0.25" r="57" customHeight="1" ht="17.25">
      <c r="A57" s="5">
        <v>45153</v>
      </c>
      <c r="B57" s="9"/>
      <c r="C57" s="7"/>
      <c r="D57" s="7"/>
      <c r="E57" s="9"/>
      <c r="F57" s="9"/>
      <c r="G57" s="9"/>
      <c r="H57" s="9"/>
      <c r="I57" s="9"/>
      <c r="J57" s="9"/>
    </row>
    <row x14ac:dyDescent="0.25" r="58" customHeight="1" ht="17.25">
      <c r="A58" s="5">
        <v>45154</v>
      </c>
      <c r="B58" s="9"/>
      <c r="C58" s="7"/>
      <c r="D58" s="7"/>
      <c r="E58" s="9"/>
      <c r="F58" s="9"/>
      <c r="G58" s="9"/>
      <c r="H58" s="9"/>
      <c r="I58" s="9"/>
      <c r="J58" s="9"/>
    </row>
    <row x14ac:dyDescent="0.25" r="59" customHeight="1" ht="17.25">
      <c r="A59" s="5">
        <v>45155</v>
      </c>
      <c r="B59" s="9"/>
      <c r="C59" s="7"/>
      <c r="D59" s="7"/>
      <c r="E59" s="9"/>
      <c r="F59" s="9"/>
      <c r="G59" s="9"/>
      <c r="H59" s="9"/>
      <c r="I59" s="9"/>
      <c r="J59" s="9"/>
    </row>
    <row x14ac:dyDescent="0.25" r="60" customHeight="1" ht="17.25">
      <c r="A60" s="5">
        <v>45156</v>
      </c>
      <c r="B60" s="9"/>
      <c r="C60" s="7"/>
      <c r="D60" s="7"/>
      <c r="E60" s="9"/>
      <c r="F60" s="9"/>
      <c r="G60" s="9"/>
      <c r="H60" s="9"/>
      <c r="I60" s="9"/>
      <c r="J60" s="9"/>
    </row>
    <row x14ac:dyDescent="0.25" r="61" customHeight="1" ht="17.25">
      <c r="A61" s="5">
        <v>45157</v>
      </c>
      <c r="B61" s="9"/>
      <c r="C61" s="7"/>
      <c r="D61" s="7"/>
      <c r="E61" s="9"/>
      <c r="F61" s="9"/>
      <c r="G61" s="9"/>
      <c r="H61" s="9"/>
      <c r="I61" s="9"/>
      <c r="J61" s="9"/>
    </row>
    <row x14ac:dyDescent="0.25" r="62" customHeight="1" ht="17.25">
      <c r="A62" s="5">
        <v>45158</v>
      </c>
      <c r="B62" s="9"/>
      <c r="C62" s="7"/>
      <c r="D62" s="7"/>
      <c r="E62" s="9"/>
      <c r="F62" s="9"/>
      <c r="G62" s="9"/>
      <c r="H62" s="9"/>
      <c r="I62" s="9"/>
      <c r="J62" s="9"/>
    </row>
    <row x14ac:dyDescent="0.25" r="63" customHeight="1" ht="17.25">
      <c r="A63" s="5">
        <v>45159</v>
      </c>
      <c r="B63" s="9"/>
      <c r="C63" s="7"/>
      <c r="D63" s="7"/>
      <c r="E63" s="9"/>
      <c r="F63" s="9"/>
      <c r="G63" s="9"/>
      <c r="H63" s="9"/>
      <c r="I63" s="9"/>
      <c r="J63" s="9"/>
    </row>
    <row x14ac:dyDescent="0.25" r="64" customHeight="1" ht="17.25">
      <c r="A64" s="5">
        <v>45160</v>
      </c>
      <c r="B64" s="9"/>
      <c r="C64" s="7"/>
      <c r="D64" s="7"/>
      <c r="E64" s="9"/>
      <c r="F64" s="9"/>
      <c r="G64" s="9"/>
      <c r="H64" s="9"/>
      <c r="I64" s="9"/>
      <c r="J64" s="9"/>
    </row>
    <row x14ac:dyDescent="0.25" r="65" customHeight="1" ht="17.25">
      <c r="A65" s="5">
        <v>45161</v>
      </c>
      <c r="B65" s="9"/>
      <c r="C65" s="7"/>
      <c r="D65" s="7"/>
      <c r="E65" s="9"/>
      <c r="F65" s="9"/>
      <c r="G65" s="9"/>
      <c r="H65" s="9"/>
      <c r="I65" s="9"/>
      <c r="J65" s="9"/>
    </row>
    <row x14ac:dyDescent="0.25" r="66" customHeight="1" ht="17.25">
      <c r="A66" s="5">
        <v>45162</v>
      </c>
      <c r="B66" s="9"/>
      <c r="C66" s="7"/>
      <c r="D66" s="7"/>
      <c r="E66" s="9"/>
      <c r="F66" s="9"/>
      <c r="G66" s="9"/>
      <c r="H66" s="9"/>
      <c r="I66" s="9"/>
      <c r="J66" s="9"/>
    </row>
    <row x14ac:dyDescent="0.25" r="67" customHeight="1" ht="17.25">
      <c r="A67" s="5">
        <v>45163</v>
      </c>
      <c r="B67" s="9"/>
      <c r="C67" s="7"/>
      <c r="D67" s="7"/>
      <c r="E67" s="9"/>
      <c r="F67" s="9"/>
      <c r="G67" s="9"/>
      <c r="H67" s="9"/>
      <c r="I67" s="9"/>
      <c r="J67" s="9"/>
    </row>
    <row x14ac:dyDescent="0.25" r="68" customHeight="1" ht="17.25">
      <c r="A68" s="5">
        <v>45164</v>
      </c>
      <c r="B68" s="9"/>
      <c r="C68" s="7"/>
      <c r="D68" s="7"/>
      <c r="E68" s="9"/>
      <c r="F68" s="9"/>
      <c r="G68" s="9"/>
      <c r="H68" s="9"/>
      <c r="I68" s="9"/>
      <c r="J68" s="9"/>
    </row>
    <row x14ac:dyDescent="0.25" r="69" customHeight="1" ht="17.25">
      <c r="A69" s="5">
        <v>45165</v>
      </c>
      <c r="B69" s="9"/>
      <c r="C69" s="7"/>
      <c r="D69" s="7"/>
      <c r="E69" s="9"/>
      <c r="F69" s="9"/>
      <c r="G69" s="9"/>
      <c r="H69" s="9"/>
      <c r="I69" s="9"/>
      <c r="J69" s="9"/>
    </row>
    <row x14ac:dyDescent="0.25" r="70" customHeight="1" ht="17.25">
      <c r="A70" s="5">
        <v>45166</v>
      </c>
      <c r="B70" s="9"/>
      <c r="C70" s="7"/>
      <c r="D70" s="7"/>
      <c r="E70" s="9"/>
      <c r="F70" s="9"/>
      <c r="G70" s="9"/>
      <c r="H70" s="9"/>
      <c r="I70" s="9"/>
      <c r="J70" s="9"/>
    </row>
    <row x14ac:dyDescent="0.25" r="71" customHeight="1" ht="17.25">
      <c r="A71" s="5">
        <v>45167</v>
      </c>
      <c r="B71" s="9"/>
      <c r="C71" s="7"/>
      <c r="D71" s="7"/>
      <c r="E71" s="9"/>
      <c r="F71" s="9"/>
      <c r="G71" s="9"/>
      <c r="H71" s="9"/>
      <c r="I71" s="9"/>
      <c r="J71" s="9"/>
    </row>
    <row x14ac:dyDescent="0.25" r="72" customHeight="1" ht="17.25">
      <c r="A72" s="5">
        <v>45168</v>
      </c>
      <c r="B72" s="9"/>
      <c r="C72" s="7"/>
      <c r="D72" s="7"/>
      <c r="E72" s="9"/>
      <c r="F72" s="9"/>
      <c r="G72" s="9"/>
      <c r="H72" s="9"/>
      <c r="I72" s="9"/>
      <c r="J72" s="9"/>
    </row>
    <row x14ac:dyDescent="0.25" r="73" customHeight="1" ht="17.25">
      <c r="A73" s="5">
        <v>45169</v>
      </c>
      <c r="B73" s="9"/>
      <c r="C73" s="7"/>
      <c r="D73" s="7"/>
      <c r="E73" s="9"/>
      <c r="F73" s="9"/>
      <c r="G73" s="9"/>
      <c r="H73" s="9"/>
      <c r="I73" s="9"/>
      <c r="J73" s="9"/>
    </row>
    <row x14ac:dyDescent="0.25" r="74" customHeight="1" ht="17.25">
      <c r="A74" s="5">
        <v>45170</v>
      </c>
      <c r="B74" s="9"/>
      <c r="C74" s="7"/>
      <c r="D74" s="7"/>
      <c r="E74" s="9"/>
      <c r="F74" s="9"/>
      <c r="G74" s="9"/>
      <c r="H74" s="9"/>
      <c r="I74" s="9"/>
      <c r="J74" s="9"/>
    </row>
    <row x14ac:dyDescent="0.25" r="75" customHeight="1" ht="17.25">
      <c r="A75" s="5">
        <v>45171</v>
      </c>
      <c r="B75" s="9"/>
      <c r="C75" s="7"/>
      <c r="D75" s="7"/>
      <c r="E75" s="9"/>
      <c r="F75" s="9"/>
      <c r="G75" s="9"/>
      <c r="H75" s="9"/>
      <c r="I75" s="9"/>
      <c r="J75" s="9"/>
    </row>
    <row x14ac:dyDescent="0.25" r="76" customHeight="1" ht="17.25">
      <c r="A76" s="5">
        <v>45172</v>
      </c>
      <c r="B76" s="9"/>
      <c r="C76" s="7"/>
      <c r="D76" s="7"/>
      <c r="E76" s="9"/>
      <c r="F76" s="9"/>
      <c r="G76" s="9"/>
      <c r="H76" s="9"/>
      <c r="I76" s="9"/>
      <c r="J76" s="9"/>
    </row>
    <row x14ac:dyDescent="0.25" r="77" customHeight="1" ht="17.25">
      <c r="A77" s="5">
        <v>45173</v>
      </c>
      <c r="B77" s="9"/>
      <c r="C77" s="7"/>
      <c r="D77" s="7"/>
      <c r="E77" s="9"/>
      <c r="F77" s="9"/>
      <c r="G77" s="9"/>
      <c r="H77" s="9"/>
      <c r="I77" s="9"/>
      <c r="J77" s="9"/>
    </row>
    <row x14ac:dyDescent="0.25" r="78" customHeight="1" ht="17.25">
      <c r="A78" s="5">
        <v>45174</v>
      </c>
      <c r="B78" s="22" t="s">
        <v>57</v>
      </c>
      <c r="C78" s="8">
        <v>4</v>
      </c>
      <c r="D78" s="8">
        <v>2</v>
      </c>
      <c r="E78" s="9"/>
      <c r="F78" s="9"/>
      <c r="G78" s="9"/>
      <c r="H78" s="9"/>
      <c r="I78" s="9"/>
      <c r="J78" s="9"/>
    </row>
    <row x14ac:dyDescent="0.25" r="79" customHeight="1" ht="17.25">
      <c r="A79" s="5">
        <v>45175</v>
      </c>
      <c r="B79" s="22" t="s">
        <v>57</v>
      </c>
      <c r="C79" s="7"/>
      <c r="D79" s="7"/>
      <c r="E79" s="9"/>
      <c r="F79" s="9"/>
      <c r="G79" s="9"/>
      <c r="H79" s="9"/>
      <c r="I79" s="9"/>
      <c r="J79" s="9"/>
    </row>
    <row x14ac:dyDescent="0.25" r="80" customHeight="1" ht="17.25">
      <c r="A80" s="5">
        <v>45176</v>
      </c>
      <c r="B80" s="22" t="s">
        <v>58</v>
      </c>
      <c r="C80" s="8">
        <v>2</v>
      </c>
      <c r="D80" s="8">
        <v>2</v>
      </c>
      <c r="E80" s="9"/>
      <c r="F80" s="9"/>
      <c r="G80" s="9"/>
      <c r="H80" s="9"/>
      <c r="I80" s="9"/>
      <c r="J80" s="9"/>
    </row>
    <row x14ac:dyDescent="0.25" r="81" customHeight="1" ht="17.25">
      <c r="A81" s="5">
        <v>45177</v>
      </c>
      <c r="B81" s="22" t="s">
        <v>59</v>
      </c>
      <c r="C81" s="7"/>
      <c r="D81" s="7"/>
      <c r="E81" s="9"/>
      <c r="F81" s="9"/>
      <c r="G81" s="9"/>
      <c r="H81" s="9"/>
      <c r="I81" s="9"/>
      <c r="J81" s="9"/>
    </row>
    <row x14ac:dyDescent="0.25" r="82" customHeight="1" ht="17.25">
      <c r="A82" s="5">
        <v>45178</v>
      </c>
      <c r="B82" s="22" t="s">
        <v>60</v>
      </c>
      <c r="C82" s="7"/>
      <c r="D82" s="7"/>
      <c r="E82" s="9"/>
      <c r="F82" s="9"/>
      <c r="G82" s="9"/>
      <c r="H82" s="9"/>
      <c r="I82" s="9"/>
      <c r="J82" s="9"/>
    </row>
    <row x14ac:dyDescent="0.25" r="83" customHeight="1" ht="17.25">
      <c r="A83" s="5">
        <v>45179</v>
      </c>
      <c r="B83" s="9"/>
      <c r="C83" s="7"/>
      <c r="D83" s="7"/>
      <c r="E83" s="9"/>
      <c r="F83" s="9"/>
      <c r="G83" s="9"/>
      <c r="H83" s="9"/>
      <c r="I83" s="9"/>
      <c r="J83" s="9"/>
    </row>
    <row x14ac:dyDescent="0.25" r="84" customHeight="1" ht="17.25">
      <c r="A84" s="5">
        <v>45180</v>
      </c>
      <c r="B84" s="22" t="s">
        <v>61</v>
      </c>
      <c r="C84" s="8">
        <v>1</v>
      </c>
      <c r="D84" s="8">
        <v>1</v>
      </c>
      <c r="E84" s="9"/>
      <c r="F84" s="9"/>
      <c r="G84" s="9"/>
      <c r="H84" s="9"/>
      <c r="I84" s="9"/>
      <c r="J84" s="9"/>
    </row>
    <row x14ac:dyDescent="0.25" r="85" customHeight="1" ht="17.25">
      <c r="A85" s="5">
        <v>45181</v>
      </c>
      <c r="B85" s="22" t="s">
        <v>62</v>
      </c>
      <c r="C85" s="8">
        <v>2</v>
      </c>
      <c r="D85" s="8">
        <v>1</v>
      </c>
      <c r="E85" s="9"/>
      <c r="F85" s="9"/>
      <c r="G85" s="9"/>
      <c r="H85" s="9"/>
      <c r="I85" s="9"/>
      <c r="J85" s="9"/>
    </row>
    <row x14ac:dyDescent="0.25" r="86" customHeight="1" ht="17.25">
      <c r="A86" s="5">
        <v>45182</v>
      </c>
      <c r="B86" s="22" t="s">
        <v>62</v>
      </c>
      <c r="C86" s="7"/>
      <c r="D86" s="7"/>
      <c r="E86" s="9"/>
      <c r="F86" s="9"/>
      <c r="G86" s="9"/>
      <c r="H86" s="9"/>
      <c r="I86" s="9"/>
      <c r="J8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7" width="12.43357142857143" customWidth="1" bestFit="1"/>
    <col min="2" max="2" style="13" width="12.43357142857143" customWidth="1" bestFit="1"/>
    <col min="3" max="3" style="17" width="12.43357142857143" customWidth="1" bestFit="1"/>
    <col min="4" max="4" style="17" width="12.43357142857143" customWidth="1" bestFit="1"/>
    <col min="5" max="5" style="17" width="12.43357142857143" customWidth="1" bestFit="1"/>
    <col min="6" max="6" style="17" width="12.43357142857143" customWidth="1" bestFit="1"/>
    <col min="7" max="7" style="17" width="12.43357142857143" customWidth="1" bestFit="1"/>
    <col min="8" max="8" style="17" width="12.43357142857143" customWidth="1" bestFit="1"/>
    <col min="9" max="9" style="17" width="12.43357142857143" customWidth="1" bestFit="1"/>
    <col min="10" max="10" style="17" width="12.43357142857143" customWidth="1" bestFit="1"/>
    <col min="11" max="11" style="17" width="12.43357142857143" customWidth="1" bestFit="1"/>
    <col min="12" max="12" style="17" width="12.43357142857143" customWidth="1" bestFit="1"/>
    <col min="13" max="13" style="17" width="12.43357142857143" customWidth="1" bestFit="1"/>
    <col min="14" max="14" style="17" width="12.43357142857143" customWidth="1" bestFit="1"/>
    <col min="15" max="15" style="17" width="12.43357142857143" customWidth="1" bestFit="1"/>
    <col min="16" max="16" style="17" width="12.43357142857143" customWidth="1" bestFit="1"/>
    <col min="17" max="17" style="17" width="12.43357142857143" customWidth="1" bestFit="1"/>
    <col min="18" max="18" style="17" width="12.43357142857143" customWidth="1" bestFit="1"/>
    <col min="19" max="19" style="17" width="12.43357142857143" customWidth="1" bestFit="1"/>
    <col min="20" max="20" style="17" width="12.43357142857143" customWidth="1" bestFit="1"/>
    <col min="21" max="21" style="17" width="12.43357142857143" customWidth="1" bestFit="1"/>
    <col min="22" max="22" style="17" width="12.43357142857143" customWidth="1" bestFit="1"/>
    <col min="23" max="23" style="17" width="12.43357142857143" customWidth="1" bestFit="1"/>
    <col min="24" max="24" style="17" width="12.43357142857143" customWidth="1" bestFit="1"/>
    <col min="25" max="25" style="17" width="12.43357142857143" customWidth="1" bestFit="1"/>
    <col min="26" max="26" style="17" width="12.43357142857143" customWidth="1" bestFit="1"/>
  </cols>
  <sheetData>
    <row x14ac:dyDescent="0.25" r="1" customHeight="1" ht="17.25">
      <c r="A1" s="4" t="s">
        <v>18</v>
      </c>
      <c r="B1" s="1" t="s">
        <v>0</v>
      </c>
      <c r="C1" s="4" t="s">
        <v>19</v>
      </c>
      <c r="D1" s="4" t="s">
        <v>20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7.25">
      <c r="A2" s="18" t="s">
        <v>21</v>
      </c>
      <c r="B2" s="19">
        <v>45149</v>
      </c>
      <c r="C2" s="20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7.25">
      <c r="A3" s="18" t="s">
        <v>22</v>
      </c>
      <c r="B3" s="5">
        <v>45168</v>
      </c>
      <c r="C3" s="21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7.25">
      <c r="A4" s="18" t="s">
        <v>23</v>
      </c>
      <c r="B4" s="5">
        <v>45168</v>
      </c>
      <c r="C4" s="2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7.25">
      <c r="A5" s="18" t="s">
        <v>24</v>
      </c>
      <c r="B5" s="5">
        <v>45168</v>
      </c>
      <c r="C5" s="2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7.25">
      <c r="A6" s="18" t="s">
        <v>25</v>
      </c>
      <c r="B6" s="5">
        <v>45179</v>
      </c>
      <c r="C6" s="21"/>
      <c r="D6" s="22" t="s">
        <v>26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7.25">
      <c r="A7" s="18" t="s">
        <v>27</v>
      </c>
      <c r="B7" s="5">
        <v>45168</v>
      </c>
      <c r="C7" s="2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7.25">
      <c r="A8" s="18" t="s">
        <v>28</v>
      </c>
      <c r="B8" s="5">
        <v>45168</v>
      </c>
      <c r="C8" s="21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7.25">
      <c r="A9" s="22" t="s">
        <v>29</v>
      </c>
      <c r="B9" s="5">
        <v>45168</v>
      </c>
      <c r="C9" s="21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7.25">
      <c r="A10" s="18" t="s">
        <v>30</v>
      </c>
      <c r="B10" s="5">
        <v>45168</v>
      </c>
      <c r="C10" s="21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7.25">
      <c r="A11" s="18" t="s">
        <v>31</v>
      </c>
      <c r="B11" s="5">
        <v>45168</v>
      </c>
      <c r="C11" s="21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7.25">
      <c r="A12" s="18" t="s">
        <v>32</v>
      </c>
      <c r="B12" s="5" t="s">
        <v>33</v>
      </c>
      <c r="C12" s="23"/>
      <c r="D12" s="22" t="s">
        <v>34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7.25">
      <c r="A13" s="18" t="s">
        <v>35</v>
      </c>
      <c r="B13" s="12"/>
      <c r="C13" s="23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7.25">
      <c r="A14" s="18" t="s">
        <v>36</v>
      </c>
      <c r="B14" s="5">
        <v>45173</v>
      </c>
      <c r="C14" s="21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7.25">
      <c r="A15" s="18" t="s">
        <v>37</v>
      </c>
      <c r="B15" s="5">
        <v>45173</v>
      </c>
      <c r="C15" s="21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7.25">
      <c r="A16" s="18" t="s">
        <v>38</v>
      </c>
      <c r="B16" s="5">
        <v>45173</v>
      </c>
      <c r="C16" s="21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7.25">
      <c r="A17" s="22" t="s">
        <v>39</v>
      </c>
      <c r="B17" s="5">
        <v>45173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7.25">
      <c r="A18" s="18" t="s">
        <v>40</v>
      </c>
      <c r="B18" s="5">
        <v>45173</v>
      </c>
      <c r="C18" s="2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7.25">
      <c r="A19" s="18" t="s">
        <v>41</v>
      </c>
      <c r="B19" s="5">
        <v>45173</v>
      </c>
      <c r="C19" s="23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7.25">
      <c r="A20" s="18" t="s">
        <v>42</v>
      </c>
      <c r="B20" s="5">
        <v>45182</v>
      </c>
      <c r="C20" s="2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7.25">
      <c r="A21" s="18" t="s">
        <v>43</v>
      </c>
      <c r="B21" s="5">
        <v>45180</v>
      </c>
      <c r="C21" s="2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7.25">
      <c r="A22" s="18" t="s">
        <v>44</v>
      </c>
      <c r="B22" s="5">
        <v>45180</v>
      </c>
      <c r="C22" s="21"/>
      <c r="D22" s="22" t="s">
        <v>45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7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2.43357142857143" customWidth="1" bestFit="1"/>
    <col min="2" max="2" style="15" width="12.43357142857143" customWidth="1" bestFit="1"/>
    <col min="3" max="3" style="14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4" width="12.43357142857143" customWidth="1" bestFit="1"/>
    <col min="8" max="8" style="15" width="12.43357142857143" customWidth="1" bestFit="1"/>
    <col min="9" max="9" style="15" width="12.43357142857143" customWidth="1" bestFit="1"/>
    <col min="10" max="10" style="14" width="12.43357142857143" customWidth="1" bestFit="1"/>
    <col min="11" max="11" style="14" width="12.43357142857143" customWidth="1" bestFit="1"/>
    <col min="12" max="12" style="15" width="12.43357142857143" customWidth="1" bestFit="1"/>
    <col min="13" max="13" style="15" width="12.43357142857143" customWidth="1" bestFit="1"/>
    <col min="14" max="14" style="14" width="12.43357142857143" customWidth="1" bestFit="1"/>
    <col min="15" max="15" style="16" width="12.43357142857143" customWidth="1" bestFit="1"/>
  </cols>
  <sheetData>
    <row x14ac:dyDescent="0.25" r="1" customHeight="1" ht="17.25">
      <c r="A1" s="1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16</v>
      </c>
      <c r="G1" s="2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2" t="s">
        <v>17</v>
      </c>
      <c r="O1" s="3" t="s">
        <v>14</v>
      </c>
    </row>
    <row x14ac:dyDescent="0.25" r="2" customHeight="1" ht="17.25">
      <c r="A2" s="5">
        <v>45139</v>
      </c>
      <c r="B2" s="10">
        <v>0.5</v>
      </c>
      <c r="C2" s="8">
        <v>0</v>
      </c>
      <c r="D2" s="8">
        <v>1</v>
      </c>
      <c r="E2" s="8">
        <v>0</v>
      </c>
      <c r="F2" s="10">
        <v>0.5</v>
      </c>
      <c r="G2" s="8">
        <v>0</v>
      </c>
      <c r="H2" s="8">
        <v>0</v>
      </c>
      <c r="I2" s="10">
        <v>0.5</v>
      </c>
      <c r="J2" s="10">
        <v>0.5</v>
      </c>
      <c r="K2" s="10">
        <v>0.5</v>
      </c>
      <c r="L2" s="8">
        <v>1</v>
      </c>
      <c r="M2" s="8">
        <v>1</v>
      </c>
      <c r="N2" s="8">
        <v>1</v>
      </c>
      <c r="O2" s="10">
        <f>0.25*B2+0.15*C2+0.1*D2+0.05*E2+0.1*F2+0.05*G2+0.1*H2+0.02*I2+0.05*J2+0.02*K2+0.03*L2 + 0.05 * M2 + 0.03 * N2</f>
      </c>
    </row>
    <row x14ac:dyDescent="0.25" r="3" customHeight="1" ht="17.25">
      <c r="A3" s="5">
        <v>45142</v>
      </c>
      <c r="B3" s="8">
        <v>1</v>
      </c>
      <c r="C3" s="8">
        <v>0</v>
      </c>
      <c r="D3" s="8">
        <v>0</v>
      </c>
      <c r="E3" s="8">
        <v>0</v>
      </c>
      <c r="F3" s="8">
        <v>1</v>
      </c>
      <c r="G3" s="8">
        <v>0</v>
      </c>
      <c r="H3" s="10">
        <v>0.5</v>
      </c>
      <c r="I3" s="8">
        <v>1</v>
      </c>
      <c r="J3" s="10">
        <v>0.5</v>
      </c>
      <c r="K3" s="8">
        <v>1</v>
      </c>
      <c r="L3" s="8">
        <v>-1</v>
      </c>
      <c r="M3" s="8">
        <v>1</v>
      </c>
      <c r="N3" s="10">
        <v>0.5</v>
      </c>
      <c r="O3" s="10">
        <f>0.25*B3+0.15*C3+0.1*D3+0.05*E3+0.1*F3+0.05*G3+0.1*H3+0.02*I3+0.05*J3+0.02*K3+0.03*L3 + 0.05 * M3 + 0.03 * N3</f>
      </c>
    </row>
    <row x14ac:dyDescent="0.25" r="4" customHeight="1" ht="17.25">
      <c r="A4" s="5">
        <v>45143</v>
      </c>
      <c r="B4" s="7"/>
      <c r="C4" s="6"/>
      <c r="D4" s="7"/>
      <c r="E4" s="7"/>
      <c r="F4" s="7"/>
      <c r="G4" s="6"/>
      <c r="H4" s="7"/>
      <c r="I4" s="7"/>
      <c r="J4" s="6"/>
      <c r="K4" s="6"/>
      <c r="L4" s="7"/>
      <c r="M4" s="7"/>
      <c r="N4" s="6"/>
      <c r="O4" s="8">
        <f>0.25*B4+0.15*C4+0.1*D4+0.05*E4+0.1*F4+0.05*G4+0.1*H4+0.02*I4+0.05*J4+0.02*K4+0.03*L4 + 0.05 * M4 + 0.03 * N4</f>
      </c>
    </row>
    <row x14ac:dyDescent="0.25" r="5" customHeight="1" ht="17.25">
      <c r="A5" s="5">
        <v>45144</v>
      </c>
      <c r="B5" s="7"/>
      <c r="C5" s="6"/>
      <c r="D5" s="7"/>
      <c r="E5" s="7"/>
      <c r="F5" s="7"/>
      <c r="G5" s="6"/>
      <c r="H5" s="7"/>
      <c r="I5" s="7"/>
      <c r="J5" s="6"/>
      <c r="K5" s="6"/>
      <c r="L5" s="7"/>
      <c r="M5" s="7"/>
      <c r="N5" s="6"/>
      <c r="O5" s="8">
        <f>0.25*B5+0.15*C5+0.1*D5+0.05*E5+0.1*F5+0.05*G5+0.1*H5+0.02*I5+0.05*J5+0.02*K5+0.03*L5 + 0.05 * M5 + 0.03 * N5</f>
      </c>
    </row>
    <row x14ac:dyDescent="0.25" r="6" customHeight="1" ht="17.25">
      <c r="A6" s="5">
        <v>45145</v>
      </c>
      <c r="B6" s="10">
        <v>0.5</v>
      </c>
      <c r="C6" s="8">
        <v>0</v>
      </c>
      <c r="D6" s="10">
        <v>0.5</v>
      </c>
      <c r="E6" s="8">
        <v>0</v>
      </c>
      <c r="F6" s="8">
        <v>1</v>
      </c>
      <c r="G6" s="8">
        <v>0</v>
      </c>
      <c r="H6" s="8">
        <v>1</v>
      </c>
      <c r="I6" s="8">
        <v>1</v>
      </c>
      <c r="J6" s="8">
        <v>0</v>
      </c>
      <c r="K6" s="8">
        <v>1</v>
      </c>
      <c r="L6" s="8">
        <v>1</v>
      </c>
      <c r="M6" s="8">
        <v>1</v>
      </c>
      <c r="N6" s="10">
        <v>0.5</v>
      </c>
      <c r="O6" s="10">
        <f>0.25*B6+0.15*C6+0.1*D6+0.05*E6+0.1*F6+0.05*G6+0.1*H6+0.02*I6+0.05*J6+0.02*K6+0.03*L6 + 0.05 * M6 + 0.03 * N6</f>
      </c>
    </row>
    <row x14ac:dyDescent="0.25" r="7" customHeight="1" ht="17.25">
      <c r="A7" s="5">
        <v>45146</v>
      </c>
      <c r="B7" s="8">
        <v>1</v>
      </c>
      <c r="C7" s="8">
        <v>1</v>
      </c>
      <c r="D7" s="8">
        <v>1</v>
      </c>
      <c r="E7" s="8">
        <v>0</v>
      </c>
      <c r="F7" s="8">
        <v>1</v>
      </c>
      <c r="G7" s="8">
        <v>1</v>
      </c>
      <c r="H7" s="8">
        <v>0</v>
      </c>
      <c r="I7" s="8">
        <v>1</v>
      </c>
      <c r="J7" s="8">
        <v>0</v>
      </c>
      <c r="K7" s="10">
        <v>0.5</v>
      </c>
      <c r="L7" s="8">
        <v>1</v>
      </c>
      <c r="M7" s="8">
        <v>1</v>
      </c>
      <c r="N7" s="10">
        <v>0.5</v>
      </c>
      <c r="O7" s="10">
        <f>0.25*B7+0.15*C7+0.1*D7+0.05*E7+0.1*F7+0.05*G7+0.1*H7+0.02*I7+0.05*J7+0.02*K7+0.03*L7 + 0.05 * M7 + 0.03 * N7</f>
      </c>
    </row>
    <row x14ac:dyDescent="0.25" r="8" customHeight="1" ht="17.25">
      <c r="A8" s="5">
        <v>45147</v>
      </c>
      <c r="B8" s="8">
        <v>1</v>
      </c>
      <c r="C8" s="8">
        <v>0</v>
      </c>
      <c r="D8" s="8">
        <v>1</v>
      </c>
      <c r="E8" s="8">
        <v>0</v>
      </c>
      <c r="F8" s="10">
        <v>0.5</v>
      </c>
      <c r="G8" s="10">
        <v>0.5</v>
      </c>
      <c r="H8" s="8">
        <v>0</v>
      </c>
      <c r="I8" s="10">
        <v>0.5</v>
      </c>
      <c r="J8" s="8">
        <v>-1</v>
      </c>
      <c r="K8" s="8">
        <v>1</v>
      </c>
      <c r="L8" s="8">
        <v>0</v>
      </c>
      <c r="M8" s="8">
        <v>1</v>
      </c>
      <c r="N8" s="10">
        <v>0.5</v>
      </c>
      <c r="O8" s="10">
        <f>0.25*B8+0.15*C8+0.1*D8+0.05*E8+0.1*F8+0.05*G8+0.1*H8+0.02*I8+0.05*J8+0.02*K8+0.03*L8 + 0.05 * M8 + 0.03 * N8</f>
      </c>
    </row>
    <row x14ac:dyDescent="0.25" r="9" customHeight="1" ht="17.25">
      <c r="A9" s="5">
        <v>45148</v>
      </c>
      <c r="B9" s="8">
        <v>1</v>
      </c>
      <c r="C9" s="8">
        <v>0</v>
      </c>
      <c r="D9" s="8">
        <v>1</v>
      </c>
      <c r="E9" s="8">
        <v>0</v>
      </c>
      <c r="F9" s="8">
        <v>1</v>
      </c>
      <c r="G9" s="8">
        <v>1</v>
      </c>
      <c r="H9" s="8">
        <v>1</v>
      </c>
      <c r="I9" s="8">
        <v>0</v>
      </c>
      <c r="J9" s="10">
        <v>0.5</v>
      </c>
      <c r="K9" s="8">
        <v>1</v>
      </c>
      <c r="L9" s="8">
        <v>1</v>
      </c>
      <c r="M9" s="8">
        <v>1</v>
      </c>
      <c r="N9" s="8">
        <v>1</v>
      </c>
      <c r="O9" s="10">
        <f>0.25*B9+0.15*C9+0.1*D9+0.05*E9+0.1*F9+0.05*G9+0.1*H9+0.02*I9+0.05*J9+0.02*K9+0.03*L9 + 0.05 * M9 + 0.03 * N9</f>
      </c>
    </row>
    <row x14ac:dyDescent="0.25" r="10" customHeight="1" ht="17.25">
      <c r="A10" s="5">
        <v>45149</v>
      </c>
      <c r="B10" s="7"/>
      <c r="C10" s="6"/>
      <c r="D10" s="7"/>
      <c r="E10" s="7"/>
      <c r="F10" s="7"/>
      <c r="G10" s="6"/>
      <c r="H10" s="7"/>
      <c r="I10" s="7"/>
      <c r="J10" s="6"/>
      <c r="K10" s="6"/>
      <c r="L10" s="7"/>
      <c r="M10" s="7"/>
      <c r="N10" s="6"/>
      <c r="O10" s="8">
        <f>0.25*B10+0.15*C10+0.1*D10+0.05*E10+0.1*F10+0.05*G10+0.1*H10+0.02*I10+0.05*J10+0.02*K10+0.03*L10 + 0.05 * M10 + 0.03 * N10</f>
      </c>
    </row>
    <row x14ac:dyDescent="0.25" r="11" customHeight="1" ht="17.25">
      <c r="A11" s="5">
        <v>45150</v>
      </c>
      <c r="B11" s="10">
        <v>0.5</v>
      </c>
      <c r="C11" s="8">
        <v>0</v>
      </c>
      <c r="D11" s="8">
        <v>1</v>
      </c>
      <c r="E11" s="8">
        <v>0</v>
      </c>
      <c r="F11" s="10">
        <v>0.5</v>
      </c>
      <c r="G11" s="10">
        <v>0.5</v>
      </c>
      <c r="H11" s="10">
        <v>0.5</v>
      </c>
      <c r="I11" s="10">
        <v>0.5</v>
      </c>
      <c r="J11" s="8">
        <v>0</v>
      </c>
      <c r="K11" s="10">
        <v>0.5</v>
      </c>
      <c r="L11" s="8">
        <v>1</v>
      </c>
      <c r="M11" s="8">
        <v>1</v>
      </c>
      <c r="N11" s="8">
        <v>1</v>
      </c>
      <c r="O11" s="10">
        <f>0.25*B11+0.15*C11+0.1*D11+0.05*E11+0.1*F11+0.05*G11+0.1*H11+0.02*I11+0.05*J11+0.02*K11+0.03*L11 + 0.05 * M11 + 0.03 * N11</f>
      </c>
    </row>
    <row x14ac:dyDescent="0.25" r="12" customHeight="1" ht="17.25">
      <c r="A12" s="5">
        <v>45151</v>
      </c>
      <c r="B12" s="8">
        <v>0</v>
      </c>
      <c r="C12" s="8">
        <v>1</v>
      </c>
      <c r="D12" s="8">
        <v>1</v>
      </c>
      <c r="E12" s="8">
        <v>0</v>
      </c>
      <c r="F12" s="8">
        <v>1</v>
      </c>
      <c r="G12" s="10">
        <v>0.5</v>
      </c>
      <c r="H12" s="10">
        <v>0.5</v>
      </c>
      <c r="I12" s="10">
        <v>0.5</v>
      </c>
      <c r="J12" s="10">
        <v>0.5</v>
      </c>
      <c r="K12" s="8">
        <v>1</v>
      </c>
      <c r="L12" s="8">
        <v>1</v>
      </c>
      <c r="M12" s="8">
        <v>1</v>
      </c>
      <c r="N12" s="10">
        <v>0.5</v>
      </c>
      <c r="O12" s="10">
        <f>0.25*B12+0.15*C12+0.1*D12+0.05*E12+0.1*F12+0.05*G12+0.1*H12+0.02*I12+0.05*J12+0.02*K12+0.03*L12 + 0.05 * M12 + 0.03 * N12</f>
      </c>
    </row>
    <row x14ac:dyDescent="0.25" r="13" customHeight="1" ht="17.25">
      <c r="A13" s="5">
        <v>45152</v>
      </c>
      <c r="B13" s="8">
        <v>1</v>
      </c>
      <c r="C13" s="8">
        <v>1</v>
      </c>
      <c r="D13" s="8">
        <v>1</v>
      </c>
      <c r="E13" s="8">
        <v>0</v>
      </c>
      <c r="F13" s="8">
        <v>1</v>
      </c>
      <c r="G13" s="8">
        <v>1</v>
      </c>
      <c r="H13" s="10">
        <v>0.5</v>
      </c>
      <c r="I13" s="10">
        <v>0.5</v>
      </c>
      <c r="J13" s="10">
        <v>0.5</v>
      </c>
      <c r="K13" s="8">
        <v>0</v>
      </c>
      <c r="L13" s="8">
        <v>1</v>
      </c>
      <c r="M13" s="8">
        <v>0</v>
      </c>
      <c r="N13" s="10">
        <v>0.5</v>
      </c>
      <c r="O13" s="10">
        <f>0.25*B13+0.15*C13+0.1*D13+0.05*E13+0.1*F13+0.05*G13+0.1*H13+0.02*I13+0.05*J13+0.02*K13+0.03*L13 + 0.05 * M13 + 0.03 * N13</f>
      </c>
    </row>
    <row x14ac:dyDescent="0.25" r="14" customHeight="1" ht="17.25">
      <c r="A14" s="5">
        <v>45153</v>
      </c>
      <c r="B14" s="8">
        <v>1</v>
      </c>
      <c r="C14" s="8">
        <v>1</v>
      </c>
      <c r="D14" s="8">
        <v>1</v>
      </c>
      <c r="E14" s="8">
        <v>0</v>
      </c>
      <c r="F14" s="8">
        <v>1</v>
      </c>
      <c r="G14" s="8">
        <v>0</v>
      </c>
      <c r="H14" s="10">
        <v>0.5</v>
      </c>
      <c r="I14" s="8">
        <v>1</v>
      </c>
      <c r="J14" s="10">
        <v>0.5</v>
      </c>
      <c r="K14" s="8">
        <v>0</v>
      </c>
      <c r="L14" s="8">
        <v>1</v>
      </c>
      <c r="M14" s="8">
        <v>1</v>
      </c>
      <c r="N14" s="10">
        <v>0.5</v>
      </c>
      <c r="O14" s="10">
        <f>0.25*B14+0.15*C14+0.1*D14+0.05*E14+0.1*F14+0.05*G14+0.1*H14+0.02*I14+0.05*J14+0.02*K14+0.03*L14 + 0.05 * M14 + 0.03 * N14</f>
      </c>
    </row>
    <row x14ac:dyDescent="0.25" r="15" customHeight="1" ht="17.25">
      <c r="A15" s="5">
        <v>45154</v>
      </c>
      <c r="B15" s="7"/>
      <c r="C15" s="6"/>
      <c r="D15" s="7"/>
      <c r="E15" s="7"/>
      <c r="F15" s="7"/>
      <c r="G15" s="6"/>
      <c r="H15" s="7"/>
      <c r="I15" s="7"/>
      <c r="J15" s="6"/>
      <c r="K15" s="6"/>
      <c r="L15" s="7"/>
      <c r="M15" s="7"/>
      <c r="N15" s="6"/>
      <c r="O15" s="8">
        <f>0.25*B15+0.15*C15+0.1*D15+0.05*E15+0.1*F15+0.05*G15+0.1*H15+0.02*I15+0.05*J15+0.02*K15+0.03*L15 + 0.05 * M15 + 0.03 * N15</f>
      </c>
    </row>
    <row x14ac:dyDescent="0.25" r="16" customHeight="1" ht="17.25">
      <c r="A16" s="5">
        <v>45155</v>
      </c>
      <c r="B16" s="7"/>
      <c r="C16" s="6"/>
      <c r="D16" s="7"/>
      <c r="E16" s="7"/>
      <c r="F16" s="7"/>
      <c r="G16" s="6"/>
      <c r="H16" s="7"/>
      <c r="I16" s="7"/>
      <c r="J16" s="6"/>
      <c r="K16" s="6"/>
      <c r="L16" s="7"/>
      <c r="M16" s="7"/>
      <c r="N16" s="6"/>
      <c r="O16" s="8">
        <f>0.25*B16+0.15*C16+0.1*D16+0.05*E16+0.1*F16+0.05*G16+0.1*H16+0.02*I16+0.05*J16+0.02*K16+0.03*L16 + 0.05 * M16 + 0.03 * N16</f>
      </c>
    </row>
    <row x14ac:dyDescent="0.25" r="17" customHeight="1" ht="17.25">
      <c r="A17" s="5">
        <v>45156</v>
      </c>
      <c r="B17" s="7"/>
      <c r="C17" s="6"/>
      <c r="D17" s="7"/>
      <c r="E17" s="7"/>
      <c r="F17" s="7"/>
      <c r="G17" s="6"/>
      <c r="H17" s="7"/>
      <c r="I17" s="7"/>
      <c r="J17" s="6"/>
      <c r="K17" s="6"/>
      <c r="L17" s="7"/>
      <c r="M17" s="7"/>
      <c r="N17" s="6"/>
      <c r="O17" s="8">
        <f>0.25*B17+0.15*C17+0.1*D17+0.05*E17+0.1*F17+0.05*G17+0.1*H17+0.02*I17+0.05*J17+0.02*K17+0.03*L17 + 0.05 * M17 + 0.03 * N17</f>
      </c>
    </row>
    <row x14ac:dyDescent="0.25" r="18" customHeight="1" ht="17.25">
      <c r="A18" s="5">
        <v>45157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10">
        <v>0.5</v>
      </c>
      <c r="H18" s="10">
        <v>0.5</v>
      </c>
      <c r="I18" s="8">
        <v>0</v>
      </c>
      <c r="J18" s="10">
        <v>0.5</v>
      </c>
      <c r="K18" s="8">
        <v>1</v>
      </c>
      <c r="L18" s="8">
        <v>1</v>
      </c>
      <c r="M18" s="8">
        <v>1</v>
      </c>
      <c r="N18" s="8">
        <v>1</v>
      </c>
      <c r="O18" s="10">
        <f>0.25*B18+0.15*C18+0.1*D18+0.05*E18+0.1*F18+0.05*G18+0.1*H18+0.02*I18+0.05*J18+0.02*K18+0.03*L18 + 0.05 * M18 + 0.03 * N18</f>
      </c>
    </row>
    <row x14ac:dyDescent="0.25" r="19" customHeight="1" ht="17.25">
      <c r="A19" s="5">
        <v>45158</v>
      </c>
      <c r="B19" s="8">
        <v>0</v>
      </c>
      <c r="C19" s="8">
        <v>1</v>
      </c>
      <c r="D19" s="10">
        <v>0.5</v>
      </c>
      <c r="E19" s="8">
        <v>0</v>
      </c>
      <c r="F19" s="10">
        <v>0.5</v>
      </c>
      <c r="G19" s="8">
        <v>1</v>
      </c>
      <c r="H19" s="10">
        <v>0.5</v>
      </c>
      <c r="I19" s="10">
        <v>0.5</v>
      </c>
      <c r="J19" s="10">
        <v>0.5</v>
      </c>
      <c r="K19" s="8">
        <v>1</v>
      </c>
      <c r="L19" s="8">
        <v>1</v>
      </c>
      <c r="M19" s="8">
        <v>1</v>
      </c>
      <c r="N19" s="8">
        <v>1</v>
      </c>
      <c r="O19" s="10">
        <f>0.25*B19+0.15*C19+0.1*D19+0.05*E19+0.1*F19+0.05*G19+0.1*H19+0.02*I19+0.05*J19+0.02*K19+0.03*L19 + 0.05 * M19 + 0.03 * N19</f>
      </c>
    </row>
    <row x14ac:dyDescent="0.25" r="20" customHeight="1" ht="17.25">
      <c r="A20" s="5">
        <v>45159</v>
      </c>
      <c r="B20" s="8">
        <v>1</v>
      </c>
      <c r="C20" s="8">
        <v>0</v>
      </c>
      <c r="D20" s="10">
        <v>0.5</v>
      </c>
      <c r="E20" s="8">
        <v>0</v>
      </c>
      <c r="F20" s="10">
        <v>0.5</v>
      </c>
      <c r="G20" s="8">
        <v>1</v>
      </c>
      <c r="H20" s="10">
        <v>0.5</v>
      </c>
      <c r="I20" s="8">
        <v>1</v>
      </c>
      <c r="J20" s="10">
        <v>0.5</v>
      </c>
      <c r="K20" s="10">
        <v>0.5</v>
      </c>
      <c r="L20" s="8">
        <v>0</v>
      </c>
      <c r="M20" s="8">
        <v>1</v>
      </c>
      <c r="N20" s="10">
        <v>0.5</v>
      </c>
      <c r="O20" s="10">
        <f>0.25*B20+0.15*C20+0.1*D20+0.05*E20+0.1*F20+0.05*G20+0.1*H20+0.02*I20+0.05*J20+0.02*K20+0.03*L20 + 0.05 * M20 + 0.03 * N20</f>
      </c>
    </row>
    <row x14ac:dyDescent="0.25" r="21" customHeight="1" ht="17.25">
      <c r="A21" s="5">
        <v>45160</v>
      </c>
      <c r="B21" s="8">
        <v>1</v>
      </c>
      <c r="C21" s="8">
        <v>0</v>
      </c>
      <c r="D21" s="8">
        <v>0</v>
      </c>
      <c r="E21" s="8">
        <v>0</v>
      </c>
      <c r="F21" s="8">
        <v>1</v>
      </c>
      <c r="G21" s="8">
        <v>1</v>
      </c>
      <c r="H21" s="10">
        <v>0.5</v>
      </c>
      <c r="I21" s="8">
        <v>1</v>
      </c>
      <c r="J21" s="8">
        <v>0</v>
      </c>
      <c r="K21" s="8">
        <v>1</v>
      </c>
      <c r="L21" s="8">
        <v>1</v>
      </c>
      <c r="M21" s="8">
        <v>1</v>
      </c>
      <c r="N21" s="10">
        <v>0.5</v>
      </c>
      <c r="O21" s="10">
        <f>0.25*B21+0.15*C21+0.1*D21+0.05*E21+0.1*F21+0.05*G21+0.1*H21+0.02*I21+0.05*J21+0.02*K21+0.03*L21 + 0.05 * M21 + 0.03 * N21</f>
      </c>
    </row>
    <row x14ac:dyDescent="0.25" r="22" customHeight="1" ht="17.25">
      <c r="A22" s="5">
        <v>45161</v>
      </c>
      <c r="B22" s="8">
        <v>1</v>
      </c>
      <c r="C22" s="8">
        <v>1</v>
      </c>
      <c r="D22" s="8">
        <v>1</v>
      </c>
      <c r="E22" s="8">
        <v>0</v>
      </c>
      <c r="F22" s="8">
        <v>0</v>
      </c>
      <c r="G22" s="10">
        <v>0.5</v>
      </c>
      <c r="H22" s="10">
        <v>0.5</v>
      </c>
      <c r="I22" s="7"/>
      <c r="J22" s="6"/>
      <c r="K22" s="6"/>
      <c r="L22" s="7"/>
      <c r="M22" s="7"/>
      <c r="N22" s="6"/>
      <c r="O22" s="10">
        <f>0.25*B22+0.15*C22+0.1*D22+0.05*E22+0.1*F22+0.05*G22+0.1*H22+0.02*I22+0.05*J22+0.02*K22+0.03*L22 + 0.05 * M22 + 0.03 * N22</f>
      </c>
    </row>
    <row x14ac:dyDescent="0.25" r="23" customHeight="1" ht="17.25">
      <c r="A23" s="5">
        <v>45162</v>
      </c>
      <c r="B23" s="7"/>
      <c r="C23" s="6"/>
      <c r="D23" s="7"/>
      <c r="E23" s="7"/>
      <c r="F23" s="7"/>
      <c r="G23" s="6"/>
      <c r="H23" s="7"/>
      <c r="I23" s="7"/>
      <c r="J23" s="6"/>
      <c r="K23" s="6"/>
      <c r="L23" s="7"/>
      <c r="M23" s="7"/>
      <c r="N23" s="6"/>
      <c r="O23" s="8">
        <f>0.25*B23+0.15*C23+0.1*D23+0.05*E23+0.1*F23+0.05*G23+0.1*H23+0.02*I23+0.05*J23+0.02*K23+0.03*L23 + 0.05 * M23 + 0.03 * N23</f>
      </c>
    </row>
    <row x14ac:dyDescent="0.25" r="24" customHeight="1" ht="17.25">
      <c r="A24" s="5">
        <v>45163</v>
      </c>
      <c r="B24" s="8">
        <v>1</v>
      </c>
      <c r="C24" s="8">
        <v>1</v>
      </c>
      <c r="D24" s="8">
        <v>0</v>
      </c>
      <c r="E24" s="8">
        <v>0</v>
      </c>
      <c r="F24" s="8">
        <v>1</v>
      </c>
      <c r="G24" s="10">
        <v>0.5</v>
      </c>
      <c r="H24" s="8">
        <v>0</v>
      </c>
      <c r="I24" s="8">
        <v>1</v>
      </c>
      <c r="J24" s="8">
        <v>0</v>
      </c>
      <c r="K24" s="8">
        <v>1</v>
      </c>
      <c r="L24" s="8">
        <v>0</v>
      </c>
      <c r="M24" s="8">
        <v>0</v>
      </c>
      <c r="N24" s="10">
        <v>0.5</v>
      </c>
      <c r="O24" s="10">
        <f>0.25*B24+0.15*C24+0.1*D24+0.05*E24+0.1*F24+0.05*G24+0.1*H24+0.02*I24+0.05*J24+0.02*K24+0.03*L24 + 0.05 * M24 + 0.03 * N24</f>
      </c>
    </row>
    <row x14ac:dyDescent="0.25" r="25" customHeight="1" ht="17.25">
      <c r="A25" s="5">
        <v>45164</v>
      </c>
      <c r="B25" s="8">
        <v>0</v>
      </c>
      <c r="C25" s="8">
        <v>1</v>
      </c>
      <c r="D25" s="8">
        <v>1</v>
      </c>
      <c r="E25" s="8">
        <v>0</v>
      </c>
      <c r="F25" s="10">
        <v>0.25</v>
      </c>
      <c r="G25" s="10">
        <v>0.25</v>
      </c>
      <c r="H25" s="8">
        <v>1</v>
      </c>
      <c r="I25" s="8">
        <v>1</v>
      </c>
      <c r="J25" s="10">
        <v>0.5</v>
      </c>
      <c r="K25" s="10">
        <v>0.5</v>
      </c>
      <c r="L25" s="8">
        <v>1</v>
      </c>
      <c r="M25" s="8">
        <v>1</v>
      </c>
      <c r="N25" s="10">
        <v>0.5</v>
      </c>
      <c r="O25" s="10">
        <f>0.25*B25+0.15*C25+0.1*D25+0.05*E25+0.1*F25+0.05*G25+0.1*H25+0.02*I25+0.05*J25+0.02*K25+0.03*L25 + 0.05 * M25 + 0.03 * N25</f>
      </c>
    </row>
    <row x14ac:dyDescent="0.25" r="26" customHeight="1" ht="17.25">
      <c r="A26" s="5">
        <v>45165</v>
      </c>
      <c r="B26" s="8">
        <v>0</v>
      </c>
      <c r="C26" s="10">
        <v>0.5</v>
      </c>
      <c r="D26" s="8">
        <v>1</v>
      </c>
      <c r="E26" s="8">
        <v>0</v>
      </c>
      <c r="F26" s="8">
        <v>1</v>
      </c>
      <c r="G26" s="10">
        <v>0.5</v>
      </c>
      <c r="H26" s="8">
        <v>1</v>
      </c>
      <c r="I26" s="8">
        <v>1</v>
      </c>
      <c r="J26" s="10">
        <v>0.5</v>
      </c>
      <c r="K26" s="10">
        <v>0.5</v>
      </c>
      <c r="L26" s="8">
        <v>1</v>
      </c>
      <c r="M26" s="8">
        <v>1</v>
      </c>
      <c r="N26" s="10">
        <v>0.5</v>
      </c>
      <c r="O26" s="10">
        <f>0.25*B26+0.15*C26+0.1*D26+0.1*F26+0.05*G26+0.1*H26+0.02*I26+0.05*J26+0.02*K26+0.08*L26 + 0.05 * M26 + 0.03 * N26</f>
      </c>
    </row>
    <row x14ac:dyDescent="0.25" r="27" customHeight="1" ht="17.25">
      <c r="A27" s="5">
        <v>45166</v>
      </c>
      <c r="B27" s="8">
        <v>1</v>
      </c>
      <c r="C27" s="6"/>
      <c r="D27" s="7"/>
      <c r="E27" s="7"/>
      <c r="F27" s="7"/>
      <c r="G27" s="6"/>
      <c r="H27" s="7"/>
      <c r="I27" s="7"/>
      <c r="J27" s="6"/>
      <c r="K27" s="6"/>
      <c r="L27" s="7"/>
      <c r="M27" s="7"/>
      <c r="N27" s="6"/>
      <c r="O27" s="10">
        <f>0.25*B27+0.15*C27+0.1*D27+0.1*F27+0.05*G27+0.1*H27+0.02*I27+0.05*J27+0.02*K27+0.08*L27 + 0.05 * M27 + 0.03 * N27</f>
      </c>
    </row>
    <row x14ac:dyDescent="0.25" r="28" customHeight="1" ht="17.25">
      <c r="A28" s="5">
        <v>45167</v>
      </c>
      <c r="B28" s="7"/>
      <c r="C28" s="6"/>
      <c r="D28" s="7"/>
      <c r="E28" s="7"/>
      <c r="F28" s="7"/>
      <c r="G28" s="6"/>
      <c r="H28" s="7"/>
      <c r="I28" s="7"/>
      <c r="J28" s="6"/>
      <c r="K28" s="6"/>
      <c r="L28" s="7"/>
      <c r="M28" s="7"/>
      <c r="N28" s="6"/>
      <c r="O28" s="8">
        <f>0.25*B28+0.15*C28+0.1*D28+0.1*F28+0.05*G28+0.1*H28+0.02*I28+0.05*J28+0.02*K28+0.08*L28 + 0.05 * M28 + 0.03 * N28</f>
      </c>
    </row>
    <row x14ac:dyDescent="0.25" r="29" customHeight="1" ht="17.25">
      <c r="A29" s="5">
        <v>45168</v>
      </c>
      <c r="B29" s="7"/>
      <c r="C29" s="6"/>
      <c r="D29" s="7"/>
      <c r="E29" s="7"/>
      <c r="F29" s="7"/>
      <c r="G29" s="6"/>
      <c r="H29" s="7"/>
      <c r="I29" s="7"/>
      <c r="J29" s="6"/>
      <c r="K29" s="6"/>
      <c r="L29" s="7"/>
      <c r="M29" s="7"/>
      <c r="N29" s="6"/>
      <c r="O29" s="8">
        <f>0.25*B29+0.15*C29+0.1*D29+0.1*F29+0.05*G29+0.1*H29+0.02*I29+0.05*J29+0.02*K29+0.08*L29 + 0.05 * M29 + 0.03 * N29</f>
      </c>
    </row>
    <row x14ac:dyDescent="0.25" r="30" customHeight="1" ht="17.25">
      <c r="A30" s="5">
        <v>45169</v>
      </c>
      <c r="B30" s="7"/>
      <c r="C30" s="6"/>
      <c r="D30" s="7"/>
      <c r="E30" s="7"/>
      <c r="F30" s="7"/>
      <c r="G30" s="6"/>
      <c r="H30" s="7"/>
      <c r="I30" s="7"/>
      <c r="J30" s="6"/>
      <c r="K30" s="6"/>
      <c r="L30" s="7"/>
      <c r="M30" s="7"/>
      <c r="N30" s="6"/>
      <c r="O30" s="8">
        <f>0.25*B30+0.15*C30+0.1*D30+0.1*F30+0.05*G30+0.1*H30+0.02*I30+0.05*J30+0.02*K30+0.08*L30 + 0.05 * M30 + 0.03 * N30</f>
      </c>
    </row>
    <row x14ac:dyDescent="0.25" r="31" customHeight="1" ht="17.25">
      <c r="A31" s="5">
        <v>45170</v>
      </c>
      <c r="B31" s="7"/>
      <c r="C31" s="6"/>
      <c r="D31" s="7"/>
      <c r="E31" s="7"/>
      <c r="F31" s="7"/>
      <c r="G31" s="6"/>
      <c r="H31" s="7"/>
      <c r="I31" s="7"/>
      <c r="J31" s="6"/>
      <c r="K31" s="6"/>
      <c r="L31" s="7"/>
      <c r="M31" s="7"/>
      <c r="N31" s="6"/>
      <c r="O31" s="8">
        <f>0.25*B31+0.15*C31+0.1*D31+0.1*F31+0.05*G31+0.1*H31+0.02*I31+0.05*J31+0.02*K31+0.08*L31 + 0.05 * M31 + 0.03 * N31</f>
      </c>
    </row>
    <row x14ac:dyDescent="0.25" r="32" customHeight="1" ht="17.25">
      <c r="A32" s="5">
        <v>45171</v>
      </c>
      <c r="B32" s="7"/>
      <c r="C32" s="6"/>
      <c r="D32" s="7"/>
      <c r="E32" s="7"/>
      <c r="F32" s="7"/>
      <c r="G32" s="6"/>
      <c r="H32" s="7"/>
      <c r="I32" s="7"/>
      <c r="J32" s="6"/>
      <c r="K32" s="6"/>
      <c r="L32" s="7"/>
      <c r="M32" s="7"/>
      <c r="N32" s="6"/>
      <c r="O32" s="8">
        <f>0.25*B32+0.15*C32+0.1*D32+0.1*F32+0.05*G32+0.1*H32+0.02*I32+0.05*J32+0.02*K32+0.08*L32 + 0.05 * M32 + 0.03 * N32</f>
      </c>
    </row>
    <row x14ac:dyDescent="0.25" r="33" customHeight="1" ht="17.25">
      <c r="A33" s="5">
        <v>45172</v>
      </c>
      <c r="B33" s="7"/>
      <c r="C33" s="6"/>
      <c r="D33" s="7"/>
      <c r="E33" s="7"/>
      <c r="F33" s="7"/>
      <c r="G33" s="6"/>
      <c r="H33" s="7"/>
      <c r="I33" s="7"/>
      <c r="J33" s="6"/>
      <c r="K33" s="6"/>
      <c r="L33" s="7"/>
      <c r="M33" s="7"/>
      <c r="N33" s="6"/>
      <c r="O33" s="8">
        <f>0.25*B33+0.15*C33+0.1*D33+0.1*F33+0.05*G33+0.1*H33+0.02*I33+0.05*J33+0.02*K33+0.08*L33 + 0.05 * M33 + 0.03 * N33</f>
      </c>
    </row>
    <row x14ac:dyDescent="0.25" r="34" customHeight="1" ht="17.25">
      <c r="A34" s="5">
        <v>45173</v>
      </c>
      <c r="B34" s="7"/>
      <c r="C34" s="6"/>
      <c r="D34" s="7"/>
      <c r="E34" s="7"/>
      <c r="F34" s="7"/>
      <c r="G34" s="6"/>
      <c r="H34" s="7"/>
      <c r="I34" s="7"/>
      <c r="J34" s="6"/>
      <c r="K34" s="6"/>
      <c r="L34" s="7"/>
      <c r="M34" s="7"/>
      <c r="N34" s="6"/>
      <c r="O34" s="8">
        <f>0.25*B34+0.15*C34+0.1*D34+0.1*F34+0.05*G34+0.1*H34+0.02*I34+0.05*J34+0.02*K34+0.08*L34 + 0.05 * M34 + 0.03 * N34</f>
      </c>
    </row>
    <row x14ac:dyDescent="0.25" r="35" customHeight="1" ht="17.25">
      <c r="A35" s="5">
        <v>45174</v>
      </c>
      <c r="B35" s="7"/>
      <c r="C35" s="6"/>
      <c r="D35" s="7"/>
      <c r="E35" s="7"/>
      <c r="F35" s="7"/>
      <c r="G35" s="6"/>
      <c r="H35" s="7"/>
      <c r="I35" s="7"/>
      <c r="J35" s="6"/>
      <c r="K35" s="6"/>
      <c r="L35" s="7"/>
      <c r="M35" s="7"/>
      <c r="N35" s="6"/>
      <c r="O35" s="8">
        <f>0.25*B35+0.15*C35+0.1*D35+0.1*F35+0.05*G35+0.1*H35+0.02*I35+0.05*J35+0.02*K35+0.08*L35 + 0.05 * M35 + 0.03 * N35</f>
      </c>
    </row>
    <row x14ac:dyDescent="0.25" r="36" customHeight="1" ht="17.25">
      <c r="A36" s="5">
        <v>45175</v>
      </c>
      <c r="B36" s="7"/>
      <c r="C36" s="6"/>
      <c r="D36" s="7"/>
      <c r="E36" s="7"/>
      <c r="F36" s="7"/>
      <c r="G36" s="6"/>
      <c r="H36" s="7"/>
      <c r="I36" s="7"/>
      <c r="J36" s="6"/>
      <c r="K36" s="6"/>
      <c r="L36" s="7"/>
      <c r="M36" s="7"/>
      <c r="N36" s="6"/>
      <c r="O36" s="8">
        <f>0.25*B36+0.15*C36+0.1*D36+0.1*F36+0.05*G36+0.1*H36+0.02*I36+0.05*J36+0.02*K36+0.08*L36 + 0.05 * M36 + 0.03 * N36</f>
      </c>
    </row>
    <row x14ac:dyDescent="0.25" r="37" customHeight="1" ht="17.25">
      <c r="A37" s="5">
        <v>45176</v>
      </c>
      <c r="B37" s="7"/>
      <c r="C37" s="6"/>
      <c r="D37" s="7"/>
      <c r="E37" s="7"/>
      <c r="F37" s="7"/>
      <c r="G37" s="6"/>
      <c r="H37" s="7"/>
      <c r="I37" s="7"/>
      <c r="J37" s="6"/>
      <c r="K37" s="6"/>
      <c r="L37" s="7"/>
      <c r="M37" s="7"/>
      <c r="N37" s="6"/>
      <c r="O37" s="8">
        <f>0.25*B37+0.15*C37+0.1*D37+0.1*F37+0.05*G37+0.1*H37+0.02*I37+0.05*J37+0.02*K37+0.08*L37 + 0.05 * M37 + 0.03 * N37</f>
      </c>
    </row>
    <row x14ac:dyDescent="0.25" r="38" customHeight="1" ht="17.25">
      <c r="A38" s="5">
        <v>45177</v>
      </c>
      <c r="B38" s="7"/>
      <c r="C38" s="6"/>
      <c r="D38" s="7"/>
      <c r="E38" s="7"/>
      <c r="F38" s="7"/>
      <c r="G38" s="6"/>
      <c r="H38" s="7"/>
      <c r="I38" s="7"/>
      <c r="J38" s="6"/>
      <c r="K38" s="6"/>
      <c r="L38" s="7"/>
      <c r="M38" s="7"/>
      <c r="N38" s="6"/>
      <c r="O38" s="8">
        <f>0.25*B38+0.15*C38+0.1*D38+0.1*F38+0.05*G38+0.1*H38+0.02*I38+0.05*J38+0.02*K38+0.08*L38 + 0.05 * M38 + 0.03 * N38</f>
      </c>
    </row>
    <row x14ac:dyDescent="0.25" r="39" customHeight="1" ht="17.25">
      <c r="A39" s="5">
        <v>45178</v>
      </c>
      <c r="B39" s="7"/>
      <c r="C39" s="6"/>
      <c r="D39" s="7"/>
      <c r="E39" s="7"/>
      <c r="F39" s="7"/>
      <c r="G39" s="6"/>
      <c r="H39" s="7"/>
      <c r="I39" s="7"/>
      <c r="J39" s="6"/>
      <c r="K39" s="6"/>
      <c r="L39" s="7"/>
      <c r="M39" s="7"/>
      <c r="N39" s="6"/>
      <c r="O39" s="8">
        <f>0.25*B39+0.15*C39+0.1*D39+0.1*F39+0.05*G39+0.1*H39+0.02*I39+0.05*J39+0.02*K39+0.08*L39 + 0.05 * M39 + 0.03 * N39</f>
      </c>
    </row>
    <row x14ac:dyDescent="0.25" r="40" customHeight="1" ht="17.25">
      <c r="A40" s="5"/>
      <c r="B40" s="7"/>
      <c r="C40" s="6"/>
      <c r="D40" s="7"/>
      <c r="E40" s="7"/>
      <c r="F40" s="7"/>
      <c r="G40" s="6"/>
      <c r="H40" s="7"/>
      <c r="I40" s="7"/>
      <c r="J40" s="6"/>
      <c r="K40" s="6"/>
      <c r="L40" s="7"/>
      <c r="M40" s="7"/>
      <c r="N40" s="6"/>
      <c r="O40" s="8">
        <f>0.25*B40+0.15*C40+0.1*D40+0.1*F40+0.05*G40+0.1*H40+0.02*I40+0.05*J40+0.02*K40+0.08*L40 + 0.05 * M40 + 0.03 * N40</f>
      </c>
    </row>
    <row x14ac:dyDescent="0.25" r="41" customHeight="1" ht="17.25">
      <c r="A41" s="5"/>
      <c r="B41" s="7"/>
      <c r="C41" s="6"/>
      <c r="D41" s="7"/>
      <c r="E41" s="7"/>
      <c r="F41" s="7"/>
      <c r="G41" s="6"/>
      <c r="H41" s="7"/>
      <c r="I41" s="7"/>
      <c r="J41" s="6"/>
      <c r="K41" s="6"/>
      <c r="L41" s="7"/>
      <c r="M41" s="7"/>
      <c r="N41" s="6"/>
      <c r="O41" s="8">
        <f>0.25*B41+0.15*C41+0.1*D41+0.1*F41+0.05*G41+0.1*H41+0.02*I41+0.05*J41+0.02*K41+0.08*L41 + 0.05 * M41 + 0.03 * N41</f>
      </c>
    </row>
    <row x14ac:dyDescent="0.25" r="42" customHeight="1" ht="17.25">
      <c r="A42" s="5"/>
      <c r="B42" s="7"/>
      <c r="C42" s="6"/>
      <c r="D42" s="7"/>
      <c r="E42" s="7"/>
      <c r="F42" s="7"/>
      <c r="G42" s="6"/>
      <c r="H42" s="7"/>
      <c r="I42" s="7"/>
      <c r="J42" s="6"/>
      <c r="K42" s="6"/>
      <c r="L42" s="7"/>
      <c r="M42" s="7"/>
      <c r="N42" s="6"/>
      <c r="O42" s="8">
        <f>0.25*B42+0.15*C42+0.1*D42+0.1*F42+0.05*G42+0.1*H42+0.02*I42+0.05*J42+0.02*K42+0.08*L42 + 0.05 * M42 + 0.03 * N42</f>
      </c>
    </row>
    <row x14ac:dyDescent="0.25" r="43" customHeight="1" ht="17.25">
      <c r="A43" s="5"/>
      <c r="B43" s="7"/>
      <c r="C43" s="6"/>
      <c r="D43" s="7"/>
      <c r="E43" s="7"/>
      <c r="F43" s="7"/>
      <c r="G43" s="6"/>
      <c r="H43" s="7"/>
      <c r="I43" s="7"/>
      <c r="J43" s="6"/>
      <c r="K43" s="6"/>
      <c r="L43" s="7"/>
      <c r="M43" s="7"/>
      <c r="N43" s="6"/>
      <c r="O43" s="8">
        <f>0.25*B43+0.15*C43+0.1*D43+0.1*F43+0.05*G43+0.1*H43+0.02*I43+0.05*J43+0.02*K43+0.08*L43 + 0.05 * M43 + 0.03 * N43</f>
      </c>
    </row>
    <row x14ac:dyDescent="0.25" r="44" customHeight="1" ht="17.25">
      <c r="A44" s="5"/>
      <c r="B44" s="7"/>
      <c r="C44" s="6"/>
      <c r="D44" s="7"/>
      <c r="E44" s="7"/>
      <c r="F44" s="7"/>
      <c r="G44" s="6"/>
      <c r="H44" s="7"/>
      <c r="I44" s="7"/>
      <c r="J44" s="6"/>
      <c r="K44" s="6"/>
      <c r="L44" s="7"/>
      <c r="M44" s="7"/>
      <c r="N44" s="6"/>
      <c r="O44" s="8">
        <f>0.25*B44+0.15*C44+0.1*D44+0.1*F44+0.05*G44+0.1*H44+0.02*I44+0.05*J44+0.02*K44+0.08*L44 + 0.05 * M44 + 0.03 * N44</f>
      </c>
    </row>
    <row x14ac:dyDescent="0.25" r="45" customHeight="1" ht="17.25">
      <c r="A45" s="5"/>
      <c r="B45" s="7"/>
      <c r="C45" s="6"/>
      <c r="D45" s="7"/>
      <c r="E45" s="7"/>
      <c r="F45" s="7"/>
      <c r="G45" s="6"/>
      <c r="H45" s="7"/>
      <c r="I45" s="7"/>
      <c r="J45" s="6"/>
      <c r="K45" s="6"/>
      <c r="L45" s="7"/>
      <c r="M45" s="7"/>
      <c r="N45" s="6"/>
      <c r="O45" s="8">
        <f>0.25*B45+0.15*C45+0.1*D45+0.1*F45+0.05*G45+0.1*H45+0.02*I45+0.05*J45+0.02*K45+0.08*L45 + 0.05 * M45 + 0.03 * N45</f>
      </c>
    </row>
    <row x14ac:dyDescent="0.25" r="46" customHeight="1" ht="17.25">
      <c r="A46" s="12"/>
      <c r="B46" s="7"/>
      <c r="C46" s="6"/>
      <c r="D46" s="7"/>
      <c r="E46" s="7"/>
      <c r="F46" s="7"/>
      <c r="G46" s="6"/>
      <c r="H46" s="7"/>
      <c r="I46" s="7"/>
      <c r="J46" s="6"/>
      <c r="K46" s="6"/>
      <c r="L46" s="7"/>
      <c r="M46" s="7"/>
      <c r="N46" s="6"/>
      <c r="O46" s="8">
        <f>0.25*B46+0.15*C46+0.1*D46+0.1*F46+0.05*G46+0.1*H46+0.02*I46+0.05*J46+0.02*K46+0.08*L46 + 0.05 * M46 + 0.03 * N46</f>
      </c>
    </row>
    <row x14ac:dyDescent="0.25" r="47" customHeight="1" ht="17.25">
      <c r="A47" s="12"/>
      <c r="B47" s="7"/>
      <c r="C47" s="6"/>
      <c r="D47" s="7"/>
      <c r="E47" s="7"/>
      <c r="F47" s="7"/>
      <c r="G47" s="6"/>
      <c r="H47" s="7"/>
      <c r="I47" s="7"/>
      <c r="J47" s="6"/>
      <c r="K47" s="6"/>
      <c r="L47" s="7"/>
      <c r="M47" s="7"/>
      <c r="N47" s="6"/>
      <c r="O47" s="8">
        <f>0.25*B47+0.15*C47+0.1*D47+0.1*F47+0.05*G47+0.1*H47+0.02*I47+0.05*J47+0.02*K47+0.08*L47 + 0.05 * M47 + 0.03 * N47</f>
      </c>
    </row>
    <row x14ac:dyDescent="0.25" r="48" customHeight="1" ht="17.25">
      <c r="A48" s="12"/>
      <c r="B48" s="7"/>
      <c r="C48" s="6"/>
      <c r="D48" s="7"/>
      <c r="E48" s="7"/>
      <c r="F48" s="7"/>
      <c r="G48" s="6"/>
      <c r="H48" s="7"/>
      <c r="I48" s="7"/>
      <c r="J48" s="6"/>
      <c r="K48" s="6"/>
      <c r="L48" s="7"/>
      <c r="M48" s="7"/>
      <c r="N48" s="6"/>
      <c r="O48" s="8">
        <f>0.25*B48+0.15*C48+0.1*D48+0.1*F48+0.05*G48+0.1*H48+0.02*I48+0.05*J48+0.02*K48+0.08*L48 + 0.05 * M48 + 0.03 * N48</f>
      </c>
    </row>
    <row x14ac:dyDescent="0.25" r="49" customHeight="1" ht="17.25">
      <c r="A49" s="12"/>
      <c r="B49" s="7"/>
      <c r="C49" s="6"/>
      <c r="D49" s="7"/>
      <c r="E49" s="7"/>
      <c r="F49" s="7"/>
      <c r="G49" s="6"/>
      <c r="H49" s="7"/>
      <c r="I49" s="7"/>
      <c r="J49" s="6"/>
      <c r="K49" s="6"/>
      <c r="L49" s="7"/>
      <c r="M49" s="7"/>
      <c r="N49" s="6"/>
      <c r="O49" s="8">
        <f>0.25*B49+0.15*C49+0.1*D49+0.1*F49+0.05*G49+0.1*H49+0.02*I49+0.05*J49+0.02*K49+0.08*L49 + 0.05 * M49 + 0.03 * N49</f>
      </c>
    </row>
    <row x14ac:dyDescent="0.25" r="50" customHeight="1" ht="17.25">
      <c r="A50" s="12"/>
      <c r="B50" s="7"/>
      <c r="C50" s="6"/>
      <c r="D50" s="7"/>
      <c r="E50" s="7"/>
      <c r="F50" s="7"/>
      <c r="G50" s="6"/>
      <c r="H50" s="7"/>
      <c r="I50" s="7"/>
      <c r="J50" s="6"/>
      <c r="K50" s="6"/>
      <c r="L50" s="7"/>
      <c r="M50" s="7"/>
      <c r="N50" s="6"/>
      <c r="O50" s="8">
        <f>0.25*B50+0.15*C50+0.1*D50+0.1*F50+0.05*G50+0.1*H50+0.02*I50+0.05*J50+0.02*K50+0.08*L50 + 0.05 * M50 + 0.03 * N50</f>
      </c>
    </row>
    <row x14ac:dyDescent="0.25" r="51" customHeight="1" ht="17.25">
      <c r="A51" s="12"/>
      <c r="B51" s="7"/>
      <c r="C51" s="6"/>
      <c r="D51" s="7"/>
      <c r="E51" s="7"/>
      <c r="F51" s="7"/>
      <c r="G51" s="6"/>
      <c r="H51" s="7"/>
      <c r="I51" s="7"/>
      <c r="J51" s="6"/>
      <c r="K51" s="6"/>
      <c r="L51" s="7"/>
      <c r="M51" s="7"/>
      <c r="N51" s="6"/>
      <c r="O51" s="8">
        <f>0.25*B51+0.15*C51+0.1*D51+0.1*F51+0.05*G51+0.1*H51+0.02*I51+0.05*J51+0.02*K51+0.08*L51 + 0.05 * M51 + 0.03 * N51</f>
      </c>
    </row>
    <row x14ac:dyDescent="0.25" r="52" customHeight="1" ht="17.25">
      <c r="A52" s="12"/>
      <c r="B52" s="7"/>
      <c r="C52" s="6"/>
      <c r="D52" s="7"/>
      <c r="E52" s="7"/>
      <c r="F52" s="7"/>
      <c r="G52" s="6"/>
      <c r="H52" s="7"/>
      <c r="I52" s="7"/>
      <c r="J52" s="6"/>
      <c r="K52" s="6"/>
      <c r="L52" s="7"/>
      <c r="M52" s="7"/>
      <c r="N52" s="6"/>
      <c r="O52" s="8">
        <f>0.25*B52+0.15*C52+0.1*D52+0.1*F52+0.05*G52+0.1*H52+0.02*I52+0.05*J52+0.02*K52+0.08*L52 + 0.05 * M52 + 0.03 * N52</f>
      </c>
    </row>
    <row x14ac:dyDescent="0.25" r="53" customHeight="1" ht="17.25">
      <c r="A53" s="12"/>
      <c r="B53" s="7"/>
      <c r="C53" s="6"/>
      <c r="D53" s="7"/>
      <c r="E53" s="7"/>
      <c r="F53" s="7"/>
      <c r="G53" s="6"/>
      <c r="H53" s="7"/>
      <c r="I53" s="7"/>
      <c r="J53" s="6"/>
      <c r="K53" s="6"/>
      <c r="L53" s="7"/>
      <c r="M53" s="7"/>
      <c r="N53" s="6"/>
      <c r="O53" s="8">
        <f>0.25*B53+0.15*C53+0.1*D53+0.1*F53+0.05*G53+0.1*H53+0.02*I53+0.05*J53+0.02*K53+0.08*L53 + 0.05 * M53 + 0.03 * N53</f>
      </c>
    </row>
    <row x14ac:dyDescent="0.25" r="54" customHeight="1" ht="17.25">
      <c r="A54" s="12"/>
      <c r="B54" s="7"/>
      <c r="C54" s="6"/>
      <c r="D54" s="7"/>
      <c r="E54" s="7"/>
      <c r="F54" s="7"/>
      <c r="G54" s="6"/>
      <c r="H54" s="7"/>
      <c r="I54" s="7"/>
      <c r="J54" s="6"/>
      <c r="K54" s="6"/>
      <c r="L54" s="7"/>
      <c r="M54" s="7"/>
      <c r="N54" s="6"/>
      <c r="O54" s="8">
        <f>0.25*B54+0.15*C54+0.1*D54+0.1*F54+0.05*G54+0.1*H54+0.02*I54+0.05*J54+0.02*K54+0.08*L54 + 0.05 * M54 + 0.03 * N54</f>
      </c>
    </row>
    <row x14ac:dyDescent="0.25" r="55" customHeight="1" ht="17.25">
      <c r="A55" s="12"/>
      <c r="B55" s="7"/>
      <c r="C55" s="6"/>
      <c r="D55" s="7"/>
      <c r="E55" s="7"/>
      <c r="F55" s="7"/>
      <c r="G55" s="6"/>
      <c r="H55" s="7"/>
      <c r="I55" s="7"/>
      <c r="J55" s="6"/>
      <c r="K55" s="6"/>
      <c r="L55" s="7"/>
      <c r="M55" s="7"/>
      <c r="N55" s="6"/>
      <c r="O55" s="8">
        <f>0.25*B55+0.15*C55+0.1*D55+0.1*F55+0.05*G55+0.1*H55+0.02*I55+0.05*J55+0.02*K55+0.08*L55 + 0.05 * M55 + 0.03 * N55</f>
      </c>
    </row>
    <row x14ac:dyDescent="0.25" r="56" customHeight="1" ht="17.25">
      <c r="A56" s="12"/>
      <c r="B56" s="7"/>
      <c r="C56" s="6"/>
      <c r="D56" s="7"/>
      <c r="E56" s="7"/>
      <c r="F56" s="7"/>
      <c r="G56" s="6"/>
      <c r="H56" s="7"/>
      <c r="I56" s="7"/>
      <c r="J56" s="6"/>
      <c r="K56" s="6"/>
      <c r="L56" s="7"/>
      <c r="M56" s="7"/>
      <c r="N56" s="6"/>
      <c r="O56" s="8">
        <f>0.25*B56+0.15*C56+0.1*D56+0.1*F56+0.05*G56+0.1*H56+0.02*I56+0.05*J56+0.02*K56+0.08*L56 + 0.05 * M56 + 0.03 * N56</f>
      </c>
    </row>
    <row x14ac:dyDescent="0.25" r="57" customHeight="1" ht="17.25">
      <c r="A57" s="12"/>
      <c r="B57" s="7"/>
      <c r="C57" s="6"/>
      <c r="D57" s="7"/>
      <c r="E57" s="7"/>
      <c r="F57" s="7"/>
      <c r="G57" s="6"/>
      <c r="H57" s="7"/>
      <c r="I57" s="7"/>
      <c r="J57" s="6"/>
      <c r="K57" s="6"/>
      <c r="L57" s="7"/>
      <c r="M57" s="7"/>
      <c r="N57" s="6"/>
      <c r="O57" s="8">
        <f>0.25*B57+0.15*C57+0.1*D57+0.1*F57+0.05*G57+0.1*H57+0.02*I57+0.05*J57+0.02*K57+0.08*L57 + 0.05 * M57 + 0.03 * N57</f>
      </c>
    </row>
    <row x14ac:dyDescent="0.25" r="58" customHeight="1" ht="17.25">
      <c r="A58" s="12"/>
      <c r="B58" s="7"/>
      <c r="C58" s="6"/>
      <c r="D58" s="7"/>
      <c r="E58" s="7"/>
      <c r="F58" s="7"/>
      <c r="G58" s="6"/>
      <c r="H58" s="7"/>
      <c r="I58" s="7"/>
      <c r="J58" s="6"/>
      <c r="K58" s="6"/>
      <c r="L58" s="7"/>
      <c r="M58" s="7"/>
      <c r="N58" s="6"/>
      <c r="O58" s="8">
        <f>0.25*B58+0.15*C58+0.1*D58+0.1*F58+0.05*G58+0.1*H58+0.02*I58+0.05*J58+0.02*K58+0.08*L58 + 0.05 * M58 + 0.03 * N58</f>
      </c>
    </row>
    <row x14ac:dyDescent="0.25" r="59" customHeight="1" ht="17.25">
      <c r="A59" s="12"/>
      <c r="B59" s="7"/>
      <c r="C59" s="6"/>
      <c r="D59" s="7"/>
      <c r="E59" s="7"/>
      <c r="F59" s="7"/>
      <c r="G59" s="6"/>
      <c r="H59" s="7"/>
      <c r="I59" s="7"/>
      <c r="J59" s="6"/>
      <c r="K59" s="6"/>
      <c r="L59" s="7"/>
      <c r="M59" s="7"/>
      <c r="N59" s="6"/>
      <c r="O59" s="8">
        <f>0.25*B59+0.15*C59+0.1*D59+0.1*F59+0.05*G59+0.1*H59+0.02*I59+0.05*J59+0.02*K59+0.08*L59 + 0.05 * M59 + 0.03 * N59</f>
      </c>
    </row>
    <row x14ac:dyDescent="0.25" r="60" customHeight="1" ht="17.25">
      <c r="A60" s="12"/>
      <c r="B60" s="7"/>
      <c r="C60" s="6"/>
      <c r="D60" s="7"/>
      <c r="E60" s="7"/>
      <c r="F60" s="7"/>
      <c r="G60" s="6"/>
      <c r="H60" s="7"/>
      <c r="I60" s="7"/>
      <c r="J60" s="6"/>
      <c r="K60" s="6"/>
      <c r="L60" s="7"/>
      <c r="M60" s="7"/>
      <c r="N60" s="6"/>
      <c r="O60" s="8">
        <f>0.25*B60+0.15*C60+0.1*D60+0.1*F60+0.05*G60+0.1*H60+0.02*I60+0.05*J60+0.02*K60+0.08*L60 + 0.05 * M60 + 0.03 * N60</f>
      </c>
    </row>
    <row x14ac:dyDescent="0.25" r="61" customHeight="1" ht="17.25">
      <c r="A61" s="12"/>
      <c r="B61" s="7"/>
      <c r="C61" s="6"/>
      <c r="D61" s="7"/>
      <c r="E61" s="7"/>
      <c r="F61" s="7"/>
      <c r="G61" s="6"/>
      <c r="H61" s="7"/>
      <c r="I61" s="7"/>
      <c r="J61" s="6"/>
      <c r="K61" s="6"/>
      <c r="L61" s="7"/>
      <c r="M61" s="7"/>
      <c r="N61" s="6"/>
      <c r="O61" s="8">
        <f>0.25*B61+0.15*C61+0.1*D61+0.1*F61+0.05*G61+0.1*H61+0.02*I61+0.05*J61+0.02*K61+0.08*L61 + 0.05 * M61 + 0.03 * N61</f>
      </c>
    </row>
    <row x14ac:dyDescent="0.25" r="62" customHeight="1" ht="17.25">
      <c r="A62" s="12"/>
      <c r="B62" s="7"/>
      <c r="C62" s="6"/>
      <c r="D62" s="7"/>
      <c r="E62" s="7"/>
      <c r="F62" s="7"/>
      <c r="G62" s="6"/>
      <c r="H62" s="7"/>
      <c r="I62" s="7"/>
      <c r="J62" s="6"/>
      <c r="K62" s="6"/>
      <c r="L62" s="7"/>
      <c r="M62" s="7"/>
      <c r="N62" s="6"/>
      <c r="O62" s="8">
        <f>0.25*B62+0.15*C62+0.1*D62+0.1*F62+0.05*G62+0.1*H62+0.02*I62+0.05*J62+0.02*K62+0.08*L62 + 0.05 * M62 + 0.03 * N62</f>
      </c>
    </row>
    <row x14ac:dyDescent="0.25" r="63" customHeight="1" ht="17.25">
      <c r="A63" s="12"/>
      <c r="B63" s="7"/>
      <c r="C63" s="6"/>
      <c r="D63" s="7"/>
      <c r="E63" s="7"/>
      <c r="F63" s="7"/>
      <c r="G63" s="6"/>
      <c r="H63" s="7"/>
      <c r="I63" s="7"/>
      <c r="J63" s="6"/>
      <c r="K63" s="6"/>
      <c r="L63" s="7"/>
      <c r="M63" s="7"/>
      <c r="N63" s="6"/>
      <c r="O63" s="8">
        <f>0.25*B63+0.15*C63+0.1*D63+0.1*F63+0.05*G63+0.1*H63+0.02*I63+0.05*J63+0.02*K63+0.08*L63 + 0.05 * M63 + 0.03 * N63</f>
      </c>
    </row>
    <row x14ac:dyDescent="0.25" r="64" customHeight="1" ht="17.25">
      <c r="A64" s="12"/>
      <c r="B64" s="7"/>
      <c r="C64" s="6"/>
      <c r="D64" s="7"/>
      <c r="E64" s="7"/>
      <c r="F64" s="7"/>
      <c r="G64" s="6"/>
      <c r="H64" s="7"/>
      <c r="I64" s="7"/>
      <c r="J64" s="6"/>
      <c r="K64" s="6"/>
      <c r="L64" s="7"/>
      <c r="M64" s="7"/>
      <c r="N64" s="6"/>
      <c r="O64" s="8">
        <f>0.25*B64+0.15*C64+0.1*D64+0.1*F64+0.05*G64+0.1*H64+0.02*I64+0.05*J64+0.02*K64+0.08*L64 + 0.05 * M64 + 0.03 * N64</f>
      </c>
    </row>
    <row x14ac:dyDescent="0.25" r="65" customHeight="1" ht="17.25">
      <c r="A65" s="12"/>
      <c r="B65" s="7"/>
      <c r="C65" s="6"/>
      <c r="D65" s="7"/>
      <c r="E65" s="7"/>
      <c r="F65" s="7"/>
      <c r="G65" s="6"/>
      <c r="H65" s="7"/>
      <c r="I65" s="7"/>
      <c r="J65" s="6"/>
      <c r="K65" s="6"/>
      <c r="L65" s="7"/>
      <c r="M65" s="7"/>
      <c r="N65" s="6"/>
      <c r="O65" s="8">
        <f>0.25*B65+0.15*C65+0.1*D65+0.1*F65+0.05*G65+0.1*H65+0.02*I65+0.05*J65+0.02*K65+0.08*L65 + 0.05 * M65 + 0.03 * N65</f>
      </c>
    </row>
    <row x14ac:dyDescent="0.25" r="66" customHeight="1" ht="17.25">
      <c r="A66" s="12"/>
      <c r="B66" s="7"/>
      <c r="C66" s="6"/>
      <c r="D66" s="7"/>
      <c r="E66" s="7"/>
      <c r="F66" s="7"/>
      <c r="G66" s="6"/>
      <c r="H66" s="7"/>
      <c r="I66" s="7"/>
      <c r="J66" s="6"/>
      <c r="K66" s="6"/>
      <c r="L66" s="7"/>
      <c r="M66" s="7"/>
      <c r="N66" s="6"/>
      <c r="O66" s="8">
        <f>0.25*B66+0.15*C66+0.1*D66+0.1*F66+0.05*G66+0.1*H66+0.02*I66+0.05*J66+0.02*K66+0.08*L66 + 0.05 * M66 + 0.03 * N66</f>
      </c>
    </row>
    <row x14ac:dyDescent="0.25" r="67" customHeight="1" ht="17.25">
      <c r="A67" s="12"/>
      <c r="B67" s="7"/>
      <c r="C67" s="6"/>
      <c r="D67" s="7"/>
      <c r="E67" s="7"/>
      <c r="F67" s="7"/>
      <c r="G67" s="6"/>
      <c r="H67" s="7"/>
      <c r="I67" s="7"/>
      <c r="J67" s="6"/>
      <c r="K67" s="6"/>
      <c r="L67" s="7"/>
      <c r="M67" s="7"/>
      <c r="N67" s="6"/>
      <c r="O67" s="8">
        <f>0.25*B67+0.15*C67+0.1*D67+0.1*F67+0.05*G67+0.1*H67+0.02*I67+0.05*J67+0.02*K67+0.08*L67 + 0.05 * M67 + 0.03 * N67</f>
      </c>
    </row>
    <row x14ac:dyDescent="0.25" r="68" customHeight="1" ht="17.25">
      <c r="A68" s="12"/>
      <c r="B68" s="7"/>
      <c r="C68" s="6"/>
      <c r="D68" s="7"/>
      <c r="E68" s="7"/>
      <c r="F68" s="7"/>
      <c r="G68" s="6"/>
      <c r="H68" s="7"/>
      <c r="I68" s="7"/>
      <c r="J68" s="6"/>
      <c r="K68" s="6"/>
      <c r="L68" s="7"/>
      <c r="M68" s="7"/>
      <c r="N68" s="6"/>
      <c r="O68" s="8">
        <f>0.25*B68+0.15*C68+0.1*D68+0.1*F68+0.05*G68+0.1*H68+0.02*I68+0.05*J68+0.02*K68+0.08*L68 + 0.05 * M68 + 0.03 * N68</f>
      </c>
    </row>
    <row x14ac:dyDescent="0.25" r="69" customHeight="1" ht="17.25">
      <c r="A69" s="12"/>
      <c r="B69" s="7"/>
      <c r="C69" s="6"/>
      <c r="D69" s="7"/>
      <c r="E69" s="7"/>
      <c r="F69" s="7"/>
      <c r="G69" s="6"/>
      <c r="H69" s="7"/>
      <c r="I69" s="7"/>
      <c r="J69" s="6"/>
      <c r="K69" s="6"/>
      <c r="L69" s="7"/>
      <c r="M69" s="7"/>
      <c r="N69" s="6"/>
      <c r="O69" s="8">
        <f>0.25*B69+0.15*C69+0.1*D69+0.1*F69+0.05*G69+0.1*H69+0.02*I69+0.05*J69+0.02*K69+0.08*L69 + 0.05 * M69 + 0.03 * N69</f>
      </c>
    </row>
    <row x14ac:dyDescent="0.25" r="70" customHeight="1" ht="17.25">
      <c r="A70" s="12"/>
      <c r="B70" s="7"/>
      <c r="C70" s="6"/>
      <c r="D70" s="7"/>
      <c r="E70" s="7"/>
      <c r="F70" s="7"/>
      <c r="G70" s="6"/>
      <c r="H70" s="7"/>
      <c r="I70" s="7"/>
      <c r="J70" s="6"/>
      <c r="K70" s="6"/>
      <c r="L70" s="7"/>
      <c r="M70" s="7"/>
      <c r="N70" s="6"/>
      <c r="O70" s="8">
        <f>0.25*B70+0.15*C70+0.1*D70+0.1*F70+0.05*G70+0.1*H70+0.02*I70+0.05*J70+0.02*K70+0.08*L70 + 0.05 * M70 + 0.03 * N70</f>
      </c>
    </row>
    <row x14ac:dyDescent="0.25" r="71" customHeight="1" ht="17.25">
      <c r="A71" s="12"/>
      <c r="B71" s="7"/>
      <c r="C71" s="6"/>
      <c r="D71" s="7"/>
      <c r="E71" s="7"/>
      <c r="F71" s="7"/>
      <c r="G71" s="6"/>
      <c r="H71" s="7"/>
      <c r="I71" s="7"/>
      <c r="J71" s="6"/>
      <c r="K71" s="6"/>
      <c r="L71" s="7"/>
      <c r="M71" s="7"/>
      <c r="N71" s="6"/>
      <c r="O71" s="8">
        <f>0.25*B71+0.15*C71+0.1*D71+0.1*F71+0.05*G71+0.1*H71+0.02*I71+0.05*J71+0.02*K71+0.08*L71 + 0.05 * M71 + 0.03 * N71</f>
      </c>
    </row>
    <row x14ac:dyDescent="0.25" r="72" customHeight="1" ht="17.25">
      <c r="A72" s="12"/>
      <c r="B72" s="7"/>
      <c r="C72" s="6"/>
      <c r="D72" s="7"/>
      <c r="E72" s="7"/>
      <c r="F72" s="7"/>
      <c r="G72" s="6"/>
      <c r="H72" s="7"/>
      <c r="I72" s="7"/>
      <c r="J72" s="6"/>
      <c r="K72" s="6"/>
      <c r="L72" s="7"/>
      <c r="M72" s="7"/>
      <c r="N72" s="6"/>
      <c r="O72" s="8">
        <f>0.25*B72+0.15*C72+0.1*D72+0.1*F72+0.05*G72+0.1*H72+0.02*I72+0.05*J72+0.02*K72+0.08*L72 + 0.05 * M72 + 0.03 * N72</f>
      </c>
    </row>
    <row x14ac:dyDescent="0.25" r="73" customHeight="1" ht="17.25">
      <c r="A73" s="12"/>
      <c r="B73" s="7"/>
      <c r="C73" s="6"/>
      <c r="D73" s="7"/>
      <c r="E73" s="7"/>
      <c r="F73" s="7"/>
      <c r="G73" s="6"/>
      <c r="H73" s="7"/>
      <c r="I73" s="7"/>
      <c r="J73" s="6"/>
      <c r="K73" s="6"/>
      <c r="L73" s="7"/>
      <c r="M73" s="7"/>
      <c r="N73" s="6"/>
      <c r="O73" s="8">
        <f>0.25*B73+0.15*C73+0.1*D73+0.1*F73+0.05*G73+0.1*H73+0.02*I73+0.05*J73+0.02*K73+0.08*L73 + 0.05 * M73 + 0.03 * N73</f>
      </c>
    </row>
    <row x14ac:dyDescent="0.25" r="74" customHeight="1" ht="17.25">
      <c r="A74" s="12"/>
      <c r="B74" s="7"/>
      <c r="C74" s="6"/>
      <c r="D74" s="7"/>
      <c r="E74" s="7"/>
      <c r="F74" s="7"/>
      <c r="G74" s="6"/>
      <c r="H74" s="7"/>
      <c r="I74" s="7"/>
      <c r="J74" s="6"/>
      <c r="K74" s="6"/>
      <c r="L74" s="7"/>
      <c r="M74" s="7"/>
      <c r="N74" s="6"/>
      <c r="O74" s="8">
        <f>0.25*B74+0.15*C74+0.1*D74+0.1*F74+0.05*G74+0.1*H74+0.02*I74+0.05*J74+0.02*K74+0.08*L74 + 0.05 * M74 + 0.03 * N74</f>
      </c>
    </row>
    <row x14ac:dyDescent="0.25" r="75" customHeight="1" ht="17.25">
      <c r="A75" s="12"/>
      <c r="B75" s="7"/>
      <c r="C75" s="6"/>
      <c r="D75" s="7"/>
      <c r="E75" s="7"/>
      <c r="F75" s="7"/>
      <c r="G75" s="6"/>
      <c r="H75" s="7"/>
      <c r="I75" s="7"/>
      <c r="J75" s="6"/>
      <c r="K75" s="6"/>
      <c r="L75" s="7"/>
      <c r="M75" s="7"/>
      <c r="N75" s="6"/>
      <c r="O75" s="8">
        <f>0.25*B75+0.15*C75+0.1*D75+0.1*F75+0.05*G75+0.1*H75+0.02*I75+0.05*J75+0.02*K75+0.08*L75 + 0.05 * M75 + 0.03 * N75</f>
      </c>
    </row>
    <row x14ac:dyDescent="0.25" r="76" customHeight="1" ht="17.25">
      <c r="A76" s="12"/>
      <c r="B76" s="7"/>
      <c r="C76" s="6"/>
      <c r="D76" s="7"/>
      <c r="E76" s="7"/>
      <c r="F76" s="7"/>
      <c r="G76" s="6"/>
      <c r="H76" s="7"/>
      <c r="I76" s="7"/>
      <c r="J76" s="6"/>
      <c r="K76" s="6"/>
      <c r="L76" s="7"/>
      <c r="M76" s="7"/>
      <c r="N76" s="6"/>
      <c r="O76" s="8">
        <f>0.25*B76+0.15*C76+0.1*D76+0.1*F76+0.05*G76+0.1*H76+0.02*I76+0.05*J76+0.02*K76+0.08*L76 + 0.05 * M76 + 0.03 * N76</f>
      </c>
    </row>
    <row x14ac:dyDescent="0.25" r="77" customHeight="1" ht="17.25">
      <c r="A77" s="12"/>
      <c r="B77" s="7"/>
      <c r="C77" s="6"/>
      <c r="D77" s="7"/>
      <c r="E77" s="7"/>
      <c r="F77" s="7"/>
      <c r="G77" s="6"/>
      <c r="H77" s="7"/>
      <c r="I77" s="7"/>
      <c r="J77" s="6"/>
      <c r="K77" s="6"/>
      <c r="L77" s="7"/>
      <c r="M77" s="7"/>
      <c r="N77" s="6"/>
      <c r="O77" s="8">
        <f>0.25*B77+0.15*C77+0.1*D77+0.1*F77+0.05*G77+0.1*H77+0.02*I77+0.05*J77+0.02*K77+0.08*L77 + 0.05 * M77 + 0.03 * N77</f>
      </c>
    </row>
    <row x14ac:dyDescent="0.25" r="78" customHeight="1" ht="17.25">
      <c r="A78" s="12"/>
      <c r="B78" s="7"/>
      <c r="C78" s="6"/>
      <c r="D78" s="7"/>
      <c r="E78" s="7"/>
      <c r="F78" s="7"/>
      <c r="G78" s="6"/>
      <c r="H78" s="7"/>
      <c r="I78" s="7"/>
      <c r="J78" s="6"/>
      <c r="K78" s="6"/>
      <c r="L78" s="7"/>
      <c r="M78" s="7"/>
      <c r="N78" s="6"/>
      <c r="O78" s="8">
        <f>0.25*B78+0.15*C78+0.1*D78+0.1*F78+0.05*G78+0.1*H78+0.02*I78+0.05*J78+0.02*K78+0.08*L78 + 0.05 * M78 + 0.03 * N78</f>
      </c>
    </row>
    <row x14ac:dyDescent="0.25" r="79" customHeight="1" ht="17.25">
      <c r="A79" s="12"/>
      <c r="B79" s="7"/>
      <c r="C79" s="6"/>
      <c r="D79" s="7"/>
      <c r="E79" s="7"/>
      <c r="F79" s="7"/>
      <c r="G79" s="6"/>
      <c r="H79" s="7"/>
      <c r="I79" s="7"/>
      <c r="J79" s="6"/>
      <c r="K79" s="6"/>
      <c r="L79" s="7"/>
      <c r="M79" s="7"/>
      <c r="N79" s="6"/>
      <c r="O79" s="8">
        <f>0.25*B79+0.15*C79+0.1*D79+0.1*F79+0.05*G79+0.1*H79+0.02*I79+0.05*J79+0.02*K79+0.08*L79 + 0.05 * M79 + 0.03 * N79</f>
      </c>
    </row>
    <row x14ac:dyDescent="0.25" r="80" customHeight="1" ht="17.25">
      <c r="A80" s="12"/>
      <c r="B80" s="7"/>
      <c r="C80" s="6"/>
      <c r="D80" s="7"/>
      <c r="E80" s="7"/>
      <c r="F80" s="7"/>
      <c r="G80" s="6"/>
      <c r="H80" s="7"/>
      <c r="I80" s="7"/>
      <c r="J80" s="6"/>
      <c r="K80" s="6"/>
      <c r="L80" s="7"/>
      <c r="M80" s="7"/>
      <c r="N80" s="6"/>
      <c r="O80" s="8">
        <f>0.25*B80+0.15*C80+0.1*D80+0.1*F80+0.05*G80+0.1*H80+0.02*I80+0.05*J80+0.02*K80+0.08*L80 + 0.05 * M80 + 0.03 * N80</f>
      </c>
    </row>
    <row x14ac:dyDescent="0.25" r="81" customHeight="1" ht="17.25">
      <c r="A81" s="12"/>
      <c r="B81" s="7"/>
      <c r="C81" s="6"/>
      <c r="D81" s="7"/>
      <c r="E81" s="7"/>
      <c r="F81" s="7"/>
      <c r="G81" s="6"/>
      <c r="H81" s="7"/>
      <c r="I81" s="7"/>
      <c r="J81" s="6"/>
      <c r="K81" s="6"/>
      <c r="L81" s="7"/>
      <c r="M81" s="7"/>
      <c r="N81" s="6"/>
      <c r="O81" s="8">
        <f>0.25*B81+0.15*C81+0.1*D81+0.1*F81+0.05*G81+0.1*H81+0.02*I81+0.05*J81+0.02*K81+0.08*L81 + 0.05 * M81 + 0.03 * N81</f>
      </c>
    </row>
    <row x14ac:dyDescent="0.25" r="82" customHeight="1" ht="17.25">
      <c r="A82" s="12"/>
      <c r="B82" s="7"/>
      <c r="C82" s="6"/>
      <c r="D82" s="7"/>
      <c r="E82" s="7"/>
      <c r="F82" s="7"/>
      <c r="G82" s="6"/>
      <c r="H82" s="7"/>
      <c r="I82" s="7"/>
      <c r="J82" s="6"/>
      <c r="K82" s="6"/>
      <c r="L82" s="7"/>
      <c r="M82" s="7"/>
      <c r="N82" s="6"/>
      <c r="O82" s="8">
        <f>0.25*B82+0.15*C82+0.1*D82+0.1*F82+0.05*G82+0.1*H82+0.02*I82+0.05*J82+0.02*K82+0.08*L82 + 0.05 * M82 + 0.03 * N82</f>
      </c>
    </row>
    <row x14ac:dyDescent="0.25" r="83" customHeight="1" ht="17.25">
      <c r="A83" s="12"/>
      <c r="B83" s="7"/>
      <c r="C83" s="6"/>
      <c r="D83" s="7"/>
      <c r="E83" s="7"/>
      <c r="F83" s="7"/>
      <c r="G83" s="6"/>
      <c r="H83" s="7"/>
      <c r="I83" s="7"/>
      <c r="J83" s="6"/>
      <c r="K83" s="6"/>
      <c r="L83" s="7"/>
      <c r="M83" s="7"/>
      <c r="N83" s="6"/>
      <c r="O83" s="8">
        <f>0.25*B83+0.15*C83+0.1*D83+0.1*F83+0.05*G83+0.1*H83+0.02*I83+0.05*J83+0.02*K83+0.08*L83 + 0.05 * M83 + 0.03 * N83</f>
      </c>
    </row>
    <row x14ac:dyDescent="0.25" r="84" customHeight="1" ht="17.25">
      <c r="A84" s="12"/>
      <c r="B84" s="7"/>
      <c r="C84" s="6"/>
      <c r="D84" s="7"/>
      <c r="E84" s="7"/>
      <c r="F84" s="7"/>
      <c r="G84" s="6"/>
      <c r="H84" s="7"/>
      <c r="I84" s="7"/>
      <c r="J84" s="6"/>
      <c r="K84" s="6"/>
      <c r="L84" s="7"/>
      <c r="M84" s="7"/>
      <c r="N84" s="6"/>
      <c r="O84" s="8">
        <f>0.25*B84+0.15*C84+0.1*D84+0.1*F84+0.05*G84+0.1*H84+0.02*I84+0.05*J84+0.02*K84+0.08*L84 + 0.05 * M84 + 0.03 * N84</f>
      </c>
    </row>
    <row x14ac:dyDescent="0.25" r="85" customHeight="1" ht="17.25">
      <c r="A85" s="12"/>
      <c r="B85" s="7"/>
      <c r="C85" s="6"/>
      <c r="D85" s="7"/>
      <c r="E85" s="7"/>
      <c r="F85" s="7"/>
      <c r="G85" s="6"/>
      <c r="H85" s="7"/>
      <c r="I85" s="7"/>
      <c r="J85" s="6"/>
      <c r="K85" s="6"/>
      <c r="L85" s="7"/>
      <c r="M85" s="7"/>
      <c r="N85" s="6"/>
      <c r="O85" s="8">
        <f>0.25*B85+0.15*C85+0.1*D85+0.1*F85+0.05*G85+0.1*H85+0.02*I85+0.05*J85+0.02*K85+0.08*L85 + 0.05 * M85 + 0.03 * N85</f>
      </c>
    </row>
    <row x14ac:dyDescent="0.25" r="86" customHeight="1" ht="17.25">
      <c r="A86" s="12"/>
      <c r="B86" s="7"/>
      <c r="C86" s="6"/>
      <c r="D86" s="7"/>
      <c r="E86" s="7"/>
      <c r="F86" s="7"/>
      <c r="G86" s="6"/>
      <c r="H86" s="7"/>
      <c r="I86" s="7"/>
      <c r="J86" s="6"/>
      <c r="K86" s="6"/>
      <c r="L86" s="7"/>
      <c r="M86" s="7"/>
      <c r="N86" s="6"/>
      <c r="O86" s="8">
        <f>0.25*B86+0.15*C86+0.1*D86+0.1*F86+0.05*G86+0.1*H86+0.02*I86+0.05*J86+0.02*K86+0.08*L86 + 0.05 * M86 + 0.03 * N86</f>
      </c>
    </row>
    <row x14ac:dyDescent="0.25" r="87" customHeight="1" ht="17.25">
      <c r="A87" s="12"/>
      <c r="B87" s="7"/>
      <c r="C87" s="6"/>
      <c r="D87" s="7"/>
      <c r="E87" s="7"/>
      <c r="F87" s="7"/>
      <c r="G87" s="6"/>
      <c r="H87" s="7"/>
      <c r="I87" s="7"/>
      <c r="J87" s="6"/>
      <c r="K87" s="6"/>
      <c r="L87" s="7"/>
      <c r="M87" s="7"/>
      <c r="N87" s="6"/>
      <c r="O87" s="8">
        <f>0.25*B87+0.15*C87+0.1*D87+0.1*F87+0.05*G87+0.1*H87+0.02*I87+0.05*J87+0.02*K87+0.08*L87 + 0.05 * M87 + 0.03 * N87</f>
      </c>
    </row>
    <row x14ac:dyDescent="0.25" r="88" customHeight="1" ht="17.25">
      <c r="A88" s="12"/>
      <c r="B88" s="7"/>
      <c r="C88" s="6"/>
      <c r="D88" s="7"/>
      <c r="E88" s="7"/>
      <c r="F88" s="7"/>
      <c r="G88" s="6"/>
      <c r="H88" s="7"/>
      <c r="I88" s="7"/>
      <c r="J88" s="6"/>
      <c r="K88" s="6"/>
      <c r="L88" s="7"/>
      <c r="M88" s="7"/>
      <c r="N88" s="6"/>
      <c r="O88" s="8">
        <f>0.25*B88+0.15*C88+0.1*D88+0.1*F88+0.05*G88+0.1*H88+0.02*I88+0.05*J88+0.02*K88+0.08*L88 + 0.05 * M88 + 0.03 * N88</f>
      </c>
    </row>
    <row x14ac:dyDescent="0.25" r="89" customHeight="1" ht="17.25">
      <c r="A89" s="12"/>
      <c r="B89" s="7"/>
      <c r="C89" s="6"/>
      <c r="D89" s="7"/>
      <c r="E89" s="7"/>
      <c r="F89" s="7"/>
      <c r="G89" s="6"/>
      <c r="H89" s="7"/>
      <c r="I89" s="7"/>
      <c r="J89" s="6"/>
      <c r="K89" s="6"/>
      <c r="L89" s="7"/>
      <c r="M89" s="7"/>
      <c r="N89" s="6"/>
      <c r="O89" s="8">
        <f>0.25*B89+0.15*C89+0.1*D89+0.1*F89+0.05*G89+0.1*H89+0.02*I89+0.05*J89+0.02*K89+0.08*L89 + 0.05 * M89 + 0.03 * N89</f>
      </c>
    </row>
    <row x14ac:dyDescent="0.25" r="90" customHeight="1" ht="17.25">
      <c r="A90" s="12"/>
      <c r="B90" s="7"/>
      <c r="C90" s="6"/>
      <c r="D90" s="7"/>
      <c r="E90" s="7"/>
      <c r="F90" s="7"/>
      <c r="G90" s="6"/>
      <c r="H90" s="7"/>
      <c r="I90" s="7"/>
      <c r="J90" s="6"/>
      <c r="K90" s="6"/>
      <c r="L90" s="7"/>
      <c r="M90" s="7"/>
      <c r="N90" s="6"/>
      <c r="O90" s="8">
        <f>0.25*B90+0.15*C90+0.1*D90+0.1*F90+0.05*G90+0.1*H90+0.02*I90+0.05*J90+0.02*K90+0.08*L90 + 0.05 * M90 + 0.03 * N90</f>
      </c>
    </row>
    <row x14ac:dyDescent="0.25" r="91" customHeight="1" ht="17.25">
      <c r="A91" s="12"/>
      <c r="B91" s="7"/>
      <c r="C91" s="6"/>
      <c r="D91" s="7"/>
      <c r="E91" s="7"/>
      <c r="F91" s="7"/>
      <c r="G91" s="6"/>
      <c r="H91" s="7"/>
      <c r="I91" s="7"/>
      <c r="J91" s="6"/>
      <c r="K91" s="6"/>
      <c r="L91" s="7"/>
      <c r="M91" s="7"/>
      <c r="N91" s="6"/>
      <c r="O91" s="8">
        <f>0.25*B91+0.15*C91+0.1*D91+0.1*F91+0.05*G91+0.1*H91+0.02*I91+0.05*J91+0.02*K91+0.08*L91 + 0.05 * M91 + 0.03 * N91</f>
      </c>
    </row>
    <row x14ac:dyDescent="0.25" r="92" customHeight="1" ht="17.25">
      <c r="A92" s="12"/>
      <c r="B92" s="7"/>
      <c r="C92" s="6"/>
      <c r="D92" s="7"/>
      <c r="E92" s="7"/>
      <c r="F92" s="7"/>
      <c r="G92" s="6"/>
      <c r="H92" s="7"/>
      <c r="I92" s="7"/>
      <c r="J92" s="6"/>
      <c r="K92" s="6"/>
      <c r="L92" s="7"/>
      <c r="M92" s="7"/>
      <c r="N92" s="6"/>
      <c r="O92" s="8">
        <f>0.25*B92+0.15*C92+0.1*D92+0.1*F92+0.05*G92+0.1*H92+0.02*I92+0.05*J92+0.02*K92+0.08*L92 + 0.05 * M92 + 0.03 * N92</f>
      </c>
    </row>
    <row x14ac:dyDescent="0.25" r="93" customHeight="1" ht="17.25">
      <c r="A93" s="12"/>
      <c r="B93" s="7"/>
      <c r="C93" s="6"/>
      <c r="D93" s="7"/>
      <c r="E93" s="7"/>
      <c r="F93" s="7"/>
      <c r="G93" s="6"/>
      <c r="H93" s="7"/>
      <c r="I93" s="7"/>
      <c r="J93" s="6"/>
      <c r="K93" s="6"/>
      <c r="L93" s="7"/>
      <c r="M93" s="7"/>
      <c r="N93" s="6"/>
      <c r="O93" s="8">
        <f>0.25*B93+0.15*C93+0.1*D93+0.1*F93+0.05*G93+0.1*H93+0.02*I93+0.05*J93+0.02*K93+0.08*L93 + 0.05 * M93 + 0.03 * N93</f>
      </c>
    </row>
    <row x14ac:dyDescent="0.25" r="94" customHeight="1" ht="17.25">
      <c r="A94" s="12"/>
      <c r="B94" s="7"/>
      <c r="C94" s="6"/>
      <c r="D94" s="7"/>
      <c r="E94" s="7"/>
      <c r="F94" s="7"/>
      <c r="G94" s="6"/>
      <c r="H94" s="7"/>
      <c r="I94" s="7"/>
      <c r="J94" s="6"/>
      <c r="K94" s="6"/>
      <c r="L94" s="7"/>
      <c r="M94" s="7"/>
      <c r="N94" s="6"/>
      <c r="O94" s="8">
        <f>0.25*B94+0.15*C94+0.1*D94+0.1*F94+0.05*G94+0.1*H94+0.02*I94+0.05*J94+0.02*K94+0.08*L94 + 0.05 * M94 + 0.03 * N94</f>
      </c>
    </row>
    <row x14ac:dyDescent="0.25" r="95" customHeight="1" ht="17.25">
      <c r="A95" s="12"/>
      <c r="B95" s="7"/>
      <c r="C95" s="6"/>
      <c r="D95" s="7"/>
      <c r="E95" s="7"/>
      <c r="F95" s="7"/>
      <c r="G95" s="6"/>
      <c r="H95" s="7"/>
      <c r="I95" s="7"/>
      <c r="J95" s="6"/>
      <c r="K95" s="6"/>
      <c r="L95" s="7"/>
      <c r="M95" s="7"/>
      <c r="N95" s="6"/>
      <c r="O95" s="8">
        <f>0.25*B95+0.15*C95+0.1*D95+0.1*F95+0.05*G95+0.1*H95+0.02*I95+0.05*J95+0.02*K95+0.08*L95 + 0.05 * M95 + 0.03 * N95</f>
      </c>
    </row>
    <row x14ac:dyDescent="0.25" r="96" customHeight="1" ht="17.25">
      <c r="A96" s="12"/>
      <c r="B96" s="7"/>
      <c r="C96" s="6"/>
      <c r="D96" s="7"/>
      <c r="E96" s="7"/>
      <c r="F96" s="7"/>
      <c r="G96" s="6"/>
      <c r="H96" s="7"/>
      <c r="I96" s="7"/>
      <c r="J96" s="6"/>
      <c r="K96" s="6"/>
      <c r="L96" s="7"/>
      <c r="M96" s="7"/>
      <c r="N96" s="6"/>
      <c r="O96" s="8">
        <f>0.25*B96+0.15*C96+0.1*D96+0.1*F96+0.05*G96+0.1*H96+0.02*I96+0.05*J96+0.02*K96+0.08*L96 + 0.05 * M96 + 0.03 * N96</f>
      </c>
    </row>
    <row x14ac:dyDescent="0.25" r="97" customHeight="1" ht="17.25">
      <c r="A97" s="12"/>
      <c r="B97" s="7"/>
      <c r="C97" s="6"/>
      <c r="D97" s="7"/>
      <c r="E97" s="7"/>
      <c r="F97" s="7"/>
      <c r="G97" s="6"/>
      <c r="H97" s="7"/>
      <c r="I97" s="7"/>
      <c r="J97" s="6"/>
      <c r="K97" s="6"/>
      <c r="L97" s="7"/>
      <c r="M97" s="7"/>
      <c r="N97" s="6"/>
      <c r="O97" s="8">
        <f>0.25*B97+0.15*C97+0.1*D97+0.1*F97+0.05*G97+0.1*H97+0.02*I97+0.05*J97+0.02*K97+0.08*L97 + 0.05 * M97 + 0.03 * N97</f>
      </c>
    </row>
    <row x14ac:dyDescent="0.25" r="98" customHeight="1" ht="17.25">
      <c r="A98" s="12"/>
      <c r="B98" s="7"/>
      <c r="C98" s="6"/>
      <c r="D98" s="7"/>
      <c r="E98" s="7"/>
      <c r="F98" s="7"/>
      <c r="G98" s="6"/>
      <c r="H98" s="7"/>
      <c r="I98" s="7"/>
      <c r="J98" s="6"/>
      <c r="K98" s="6"/>
      <c r="L98" s="7"/>
      <c r="M98" s="7"/>
      <c r="N98" s="6"/>
      <c r="O98" s="8">
        <f>0.25*B98+0.15*C98+0.1*D98+0.1*F98+0.05*G98+0.1*H98+0.02*I98+0.05*J98+0.02*K98+0.08*L98 + 0.05 * M98 + 0.03 * N98</f>
      </c>
    </row>
    <row x14ac:dyDescent="0.25" r="99" customHeight="1" ht="17.25">
      <c r="A99" s="12"/>
      <c r="B99" s="7"/>
      <c r="C99" s="6"/>
      <c r="D99" s="7"/>
      <c r="E99" s="7"/>
      <c r="F99" s="7"/>
      <c r="G99" s="6"/>
      <c r="H99" s="7"/>
      <c r="I99" s="7"/>
      <c r="J99" s="6"/>
      <c r="K99" s="6"/>
      <c r="L99" s="7"/>
      <c r="M99" s="7"/>
      <c r="N99" s="6"/>
      <c r="O99" s="8">
        <f>0.25*B99+0.15*C99+0.1*D99+0.1*F99+0.05*G99+0.1*H99+0.02*I99+0.05*J99+0.02*K99+0.08*L99 + 0.05 * M99 + 0.03 * N99</f>
      </c>
    </row>
    <row x14ac:dyDescent="0.25" r="100" customHeight="1" ht="17.25">
      <c r="A100" s="12"/>
      <c r="B100" s="7"/>
      <c r="C100" s="6"/>
      <c r="D100" s="7"/>
      <c r="E100" s="7"/>
      <c r="F100" s="7"/>
      <c r="G100" s="6"/>
      <c r="H100" s="7"/>
      <c r="I100" s="7"/>
      <c r="J100" s="6"/>
      <c r="K100" s="6"/>
      <c r="L100" s="7"/>
      <c r="M100" s="7"/>
      <c r="N100" s="6"/>
      <c r="O100" s="8">
        <f>0.25*B100+0.15*C100+0.1*D100+0.1*F100+0.05*G100+0.1*H100+0.02*I100+0.05*J100+0.02*K100+0.08*L100 + 0.05 * M100 + 0.03 * N100</f>
      </c>
    </row>
    <row x14ac:dyDescent="0.25" r="101" customHeight="1" ht="17.25">
      <c r="A101" s="12"/>
      <c r="B101" s="7"/>
      <c r="C101" s="6"/>
      <c r="D101" s="7"/>
      <c r="E101" s="7"/>
      <c r="F101" s="7"/>
      <c r="G101" s="6"/>
      <c r="H101" s="7"/>
      <c r="I101" s="7"/>
      <c r="J101" s="6"/>
      <c r="K101" s="6"/>
      <c r="L101" s="7"/>
      <c r="M101" s="7"/>
      <c r="N101" s="6"/>
      <c r="O101" s="8">
        <f>0.25*B101+0.15*C101+0.1*D101+0.1*F101+0.05*G101+0.1*H101+0.02*I101+0.05*J101+0.02*K101+0.08*L101 + 0.05 * M101 + 0.03 * N101</f>
      </c>
    </row>
    <row x14ac:dyDescent="0.25" r="102" customHeight="1" ht="17.25">
      <c r="A102" s="12"/>
      <c r="B102" s="7"/>
      <c r="C102" s="6"/>
      <c r="D102" s="7"/>
      <c r="E102" s="7"/>
      <c r="F102" s="7"/>
      <c r="G102" s="6"/>
      <c r="H102" s="7"/>
      <c r="I102" s="7"/>
      <c r="J102" s="6"/>
      <c r="K102" s="6"/>
      <c r="L102" s="7"/>
      <c r="M102" s="7"/>
      <c r="N102" s="6"/>
      <c r="O102" s="8">
        <f>0.25*B102+0.15*C102+0.1*D102+0.1*F102+0.05*G102+0.1*H102+0.02*I102+0.05*J102+0.02*K102+0.08*L102 + 0.05 * M102 + 0.03 * N102</f>
      </c>
    </row>
    <row x14ac:dyDescent="0.25" r="103" customHeight="1" ht="17.25">
      <c r="A103" s="12"/>
      <c r="B103" s="7"/>
      <c r="C103" s="6"/>
      <c r="D103" s="7"/>
      <c r="E103" s="7"/>
      <c r="F103" s="7"/>
      <c r="G103" s="6"/>
      <c r="H103" s="7"/>
      <c r="I103" s="7"/>
      <c r="J103" s="6"/>
      <c r="K103" s="6"/>
      <c r="L103" s="7"/>
      <c r="M103" s="7"/>
      <c r="N103" s="6"/>
      <c r="O103" s="8">
        <f>0.25*B103+0.15*C103+0.1*D103+0.1*F103+0.05*G103+0.1*H103+0.02*I103+0.05*J103+0.02*K103+0.08*L103 + 0.05 * M103 + 0.03 * N103</f>
      </c>
    </row>
    <row x14ac:dyDescent="0.25" r="104" customHeight="1" ht="17.25">
      <c r="A104" s="12"/>
      <c r="B104" s="7"/>
      <c r="C104" s="6"/>
      <c r="D104" s="7"/>
      <c r="E104" s="7"/>
      <c r="F104" s="7"/>
      <c r="G104" s="6"/>
      <c r="H104" s="7"/>
      <c r="I104" s="7"/>
      <c r="J104" s="6"/>
      <c r="K104" s="6"/>
      <c r="L104" s="7"/>
      <c r="M104" s="7"/>
      <c r="N104" s="6"/>
      <c r="O104" s="8">
        <f>0.25*B104+0.15*C104+0.1*D104+0.1*F104+0.05*G104+0.1*H104+0.02*I104+0.05*J104+0.02*K104+0.08*L104 + 0.05 * M104 + 0.03 * N104</f>
      </c>
    </row>
    <row x14ac:dyDescent="0.25" r="105" customHeight="1" ht="17.25">
      <c r="A105" s="12"/>
      <c r="B105" s="7"/>
      <c r="C105" s="6"/>
      <c r="D105" s="7"/>
      <c r="E105" s="7"/>
      <c r="F105" s="7"/>
      <c r="G105" s="6"/>
      <c r="H105" s="7"/>
      <c r="I105" s="7"/>
      <c r="J105" s="6"/>
      <c r="K105" s="6"/>
      <c r="L105" s="7"/>
      <c r="M105" s="7"/>
      <c r="N105" s="6"/>
      <c r="O105" s="8">
        <f>0.25*B105+0.15*C105+0.1*D105+0.1*F105+0.05*G105+0.1*H105+0.02*I105+0.05*J105+0.02*K105+0.08*L105 + 0.05 * M105 + 0.03 * N105</f>
      </c>
    </row>
    <row x14ac:dyDescent="0.25" r="106" customHeight="1" ht="17.25">
      <c r="A106" s="12"/>
      <c r="B106" s="7"/>
      <c r="C106" s="6"/>
      <c r="D106" s="7"/>
      <c r="E106" s="7"/>
      <c r="F106" s="7"/>
      <c r="G106" s="6"/>
      <c r="H106" s="7"/>
      <c r="I106" s="7"/>
      <c r="J106" s="6"/>
      <c r="K106" s="6"/>
      <c r="L106" s="7"/>
      <c r="M106" s="7"/>
      <c r="N106" s="6"/>
      <c r="O106" s="8">
        <f>0.25*B106+0.15*C106+0.1*D106+0.1*F106+0.05*G106+0.1*H106+0.02*I106+0.05*J106+0.02*K106+0.08*L106 + 0.05 * M106 + 0.03 * N106</f>
      </c>
    </row>
    <row x14ac:dyDescent="0.25" r="107" customHeight="1" ht="17.25">
      <c r="A107" s="12"/>
      <c r="B107" s="7"/>
      <c r="C107" s="6"/>
      <c r="D107" s="7"/>
      <c r="E107" s="7"/>
      <c r="F107" s="7"/>
      <c r="G107" s="6"/>
      <c r="H107" s="7"/>
      <c r="I107" s="7"/>
      <c r="J107" s="6"/>
      <c r="K107" s="6"/>
      <c r="L107" s="7"/>
      <c r="M107" s="7"/>
      <c r="N107" s="6"/>
      <c r="O107" s="8">
        <f>0.25*B107+0.15*C107+0.1*D107+0.1*F107+0.05*G107+0.1*H107+0.02*I107+0.05*J107+0.02*K107+0.08*L107 + 0.05 * M107 + 0.03 * N107</f>
      </c>
    </row>
    <row x14ac:dyDescent="0.25" r="108" customHeight="1" ht="17.25">
      <c r="A108" s="12"/>
      <c r="B108" s="7"/>
      <c r="C108" s="6"/>
      <c r="D108" s="7"/>
      <c r="E108" s="7"/>
      <c r="F108" s="7"/>
      <c r="G108" s="6"/>
      <c r="H108" s="7"/>
      <c r="I108" s="7"/>
      <c r="J108" s="6"/>
      <c r="K108" s="6"/>
      <c r="L108" s="7"/>
      <c r="M108" s="7"/>
      <c r="N108" s="6"/>
      <c r="O108" s="8">
        <f>0.25*B108+0.15*C108+0.1*D108+0.1*F108+0.05*G108+0.1*H108+0.02*I108+0.05*J108+0.02*K108+0.08*L108 + 0.05 * M108 + 0.03 * N108</f>
      </c>
    </row>
    <row x14ac:dyDescent="0.25" r="109" customHeight="1" ht="17.25">
      <c r="A109" s="12"/>
      <c r="B109" s="7"/>
      <c r="C109" s="6"/>
      <c r="D109" s="7"/>
      <c r="E109" s="7"/>
      <c r="F109" s="7"/>
      <c r="G109" s="6"/>
      <c r="H109" s="7"/>
      <c r="I109" s="7"/>
      <c r="J109" s="6"/>
      <c r="K109" s="6"/>
      <c r="L109" s="7"/>
      <c r="M109" s="7"/>
      <c r="N109" s="6"/>
      <c r="O109" s="8">
        <f>0.25*B109+0.15*C109+0.1*D109+0.1*F109+0.05*G109+0.1*H109+0.02*I109+0.05*J109+0.02*K109+0.08*L109 + 0.05 * M109 + 0.03 * N109</f>
      </c>
    </row>
    <row x14ac:dyDescent="0.25" r="110" customHeight="1" ht="17.25">
      <c r="A110" s="12"/>
      <c r="B110" s="7"/>
      <c r="C110" s="6"/>
      <c r="D110" s="7"/>
      <c r="E110" s="7"/>
      <c r="F110" s="7"/>
      <c r="G110" s="6"/>
      <c r="H110" s="7"/>
      <c r="I110" s="7"/>
      <c r="J110" s="6"/>
      <c r="K110" s="6"/>
      <c r="L110" s="7"/>
      <c r="M110" s="7"/>
      <c r="N110" s="6"/>
      <c r="O110" s="8">
        <f>0.25*B110+0.15*C110+0.1*D110+0.1*F110+0.05*G110+0.1*H110+0.02*I110+0.05*J110+0.02*K110+0.08*L110 + 0.05 * M110 + 0.03 * N110</f>
      </c>
    </row>
    <row x14ac:dyDescent="0.25" r="111" customHeight="1" ht="17.25">
      <c r="A111" s="12"/>
      <c r="B111" s="7"/>
      <c r="C111" s="6"/>
      <c r="D111" s="7"/>
      <c r="E111" s="7"/>
      <c r="F111" s="7"/>
      <c r="G111" s="6"/>
      <c r="H111" s="7"/>
      <c r="I111" s="7"/>
      <c r="J111" s="6"/>
      <c r="K111" s="6"/>
      <c r="L111" s="7"/>
      <c r="M111" s="7"/>
      <c r="N111" s="6"/>
      <c r="O111" s="8">
        <f>0.25*B111+0.15*C111+0.1*D111+0.1*F111+0.05*G111+0.1*H111+0.02*I111+0.05*J111+0.02*K111+0.08*L111 + 0.05 * M111 + 0.03 * N111</f>
      </c>
    </row>
    <row x14ac:dyDescent="0.25" r="112" customHeight="1" ht="17.25">
      <c r="A112" s="12"/>
      <c r="B112" s="7"/>
      <c r="C112" s="6"/>
      <c r="D112" s="7"/>
      <c r="E112" s="7"/>
      <c r="F112" s="7"/>
      <c r="G112" s="6"/>
      <c r="H112" s="7"/>
      <c r="I112" s="7"/>
      <c r="J112" s="6"/>
      <c r="K112" s="6"/>
      <c r="L112" s="7"/>
      <c r="M112" s="7"/>
      <c r="N112" s="6"/>
      <c r="O112" s="8">
        <f>0.25*B112+0.15*C112+0.1*D112+0.1*F112+0.05*G112+0.1*H112+0.02*I112+0.05*J112+0.02*K112+0.08*L112 + 0.05 * M112 + 0.03 * N112</f>
      </c>
    </row>
    <row x14ac:dyDescent="0.25" r="113" customHeight="1" ht="17.25">
      <c r="A113" s="12"/>
      <c r="B113" s="7"/>
      <c r="C113" s="6"/>
      <c r="D113" s="7"/>
      <c r="E113" s="7"/>
      <c r="F113" s="7"/>
      <c r="G113" s="6"/>
      <c r="H113" s="7"/>
      <c r="I113" s="7"/>
      <c r="J113" s="6"/>
      <c r="K113" s="6"/>
      <c r="L113" s="7"/>
      <c r="M113" s="7"/>
      <c r="N113" s="6"/>
      <c r="O113" s="8">
        <f>0.25*B113+0.15*C113+0.1*D113+0.1*F113+0.05*G113+0.1*H113+0.02*I113+0.05*J113+0.02*K113+0.08*L113 + 0.05 * M113 + 0.03 * N113</f>
      </c>
    </row>
    <row x14ac:dyDescent="0.25" r="114" customHeight="1" ht="17.25">
      <c r="A114" s="12"/>
      <c r="B114" s="7"/>
      <c r="C114" s="6"/>
      <c r="D114" s="7"/>
      <c r="E114" s="7"/>
      <c r="F114" s="7"/>
      <c r="G114" s="6"/>
      <c r="H114" s="7"/>
      <c r="I114" s="7"/>
      <c r="J114" s="6"/>
      <c r="K114" s="6"/>
      <c r="L114" s="7"/>
      <c r="M114" s="7"/>
      <c r="N114" s="6"/>
      <c r="O114" s="8">
        <f>0.25*B114+0.15*C114+0.1*D114+0.1*F114+0.05*G114+0.1*H114+0.02*I114+0.05*J114+0.02*K114+0.08*L114 + 0.05 * M114 + 0.03 * N114</f>
      </c>
    </row>
    <row x14ac:dyDescent="0.25" r="115" customHeight="1" ht="17.25">
      <c r="A115" s="12"/>
      <c r="B115" s="7"/>
      <c r="C115" s="6"/>
      <c r="D115" s="7"/>
      <c r="E115" s="7"/>
      <c r="F115" s="7"/>
      <c r="G115" s="6"/>
      <c r="H115" s="7"/>
      <c r="I115" s="7"/>
      <c r="J115" s="6"/>
      <c r="K115" s="6"/>
      <c r="L115" s="7"/>
      <c r="M115" s="7"/>
      <c r="N115" s="6"/>
      <c r="O115" s="8">
        <f>0.25*B115+0.15*C115+0.1*D115+0.1*F115+0.05*G115+0.1*H115+0.02*I115+0.05*J115+0.02*K115+0.08*L115 + 0.05 * M115 + 0.03 * N115</f>
      </c>
    </row>
    <row x14ac:dyDescent="0.25" r="116" customHeight="1" ht="17.25">
      <c r="A116" s="12"/>
      <c r="B116" s="7"/>
      <c r="C116" s="6"/>
      <c r="D116" s="7"/>
      <c r="E116" s="7"/>
      <c r="F116" s="7"/>
      <c r="G116" s="6"/>
      <c r="H116" s="7"/>
      <c r="I116" s="7"/>
      <c r="J116" s="6"/>
      <c r="K116" s="6"/>
      <c r="L116" s="7"/>
      <c r="M116" s="7"/>
      <c r="N116" s="6"/>
      <c r="O116" s="8">
        <f>0.25*B116+0.15*C116+0.1*D116+0.1*F116+0.05*G116+0.1*H116+0.02*I116+0.05*J116+0.02*K116+0.08*L116 + 0.05 * M116 + 0.03 * N116</f>
      </c>
    </row>
    <row x14ac:dyDescent="0.25" r="117" customHeight="1" ht="17.25">
      <c r="A117" s="12"/>
      <c r="B117" s="7"/>
      <c r="C117" s="6"/>
      <c r="D117" s="7"/>
      <c r="E117" s="7"/>
      <c r="F117" s="7"/>
      <c r="G117" s="6"/>
      <c r="H117" s="7"/>
      <c r="I117" s="7"/>
      <c r="J117" s="6"/>
      <c r="K117" s="6"/>
      <c r="L117" s="7"/>
      <c r="M117" s="7"/>
      <c r="N117" s="6"/>
      <c r="O117" s="8">
        <f>0.25*B117+0.15*C117+0.1*D117+0.1*F117+0.05*G117+0.1*H117+0.02*I117+0.05*J117+0.02*K117+0.08*L117 + 0.05 * M117 + 0.03 * N117</f>
      </c>
    </row>
    <row x14ac:dyDescent="0.25" r="118" customHeight="1" ht="17.25">
      <c r="A118" s="12"/>
      <c r="B118" s="7"/>
      <c r="C118" s="6"/>
      <c r="D118" s="7"/>
      <c r="E118" s="7"/>
      <c r="F118" s="7"/>
      <c r="G118" s="6"/>
      <c r="H118" s="7"/>
      <c r="I118" s="7"/>
      <c r="J118" s="6"/>
      <c r="K118" s="6"/>
      <c r="L118" s="7"/>
      <c r="M118" s="7"/>
      <c r="N118" s="6"/>
      <c r="O118" s="8">
        <f>0.25*B118+0.15*C118+0.1*D118+0.1*F118+0.05*G118+0.1*H118+0.02*I118+0.05*J118+0.02*K118+0.08*L118 + 0.05 * M118 + 0.03 * N118</f>
      </c>
    </row>
    <row x14ac:dyDescent="0.25" r="119" customHeight="1" ht="17.25">
      <c r="A119" s="12"/>
      <c r="B119" s="7"/>
      <c r="C119" s="6"/>
      <c r="D119" s="7"/>
      <c r="E119" s="7"/>
      <c r="F119" s="7"/>
      <c r="G119" s="6"/>
      <c r="H119" s="7"/>
      <c r="I119" s="7"/>
      <c r="J119" s="6"/>
      <c r="K119" s="6"/>
      <c r="L119" s="7"/>
      <c r="M119" s="7"/>
      <c r="N119" s="6"/>
      <c r="O119" s="8">
        <f>0.25*B119+0.15*C119+0.1*D119+0.1*F119+0.05*G119+0.1*H119+0.02*I119+0.05*J119+0.02*K119+0.08*L119 + 0.05 * M119 + 0.03 * N119</f>
      </c>
    </row>
    <row x14ac:dyDescent="0.25" r="120" customHeight="1" ht="17.25">
      <c r="A120" s="12"/>
      <c r="B120" s="7"/>
      <c r="C120" s="6"/>
      <c r="D120" s="7"/>
      <c r="E120" s="7"/>
      <c r="F120" s="7"/>
      <c r="G120" s="6"/>
      <c r="H120" s="7"/>
      <c r="I120" s="7"/>
      <c r="J120" s="6"/>
      <c r="K120" s="6"/>
      <c r="L120" s="7"/>
      <c r="M120" s="7"/>
      <c r="N120" s="6"/>
      <c r="O120" s="8">
        <f>0.25*B120+0.15*C120+0.1*D120+0.1*F120+0.05*G120+0.1*H120+0.02*I120+0.05*J120+0.02*K120+0.08*L120 + 0.05 * M120 + 0.03 * N120</f>
      </c>
    </row>
    <row x14ac:dyDescent="0.25" r="121" customHeight="1" ht="17.25">
      <c r="A121" s="12"/>
      <c r="B121" s="7"/>
      <c r="C121" s="6"/>
      <c r="D121" s="7"/>
      <c r="E121" s="7"/>
      <c r="F121" s="7"/>
      <c r="G121" s="6"/>
      <c r="H121" s="7"/>
      <c r="I121" s="7"/>
      <c r="J121" s="6"/>
      <c r="K121" s="6"/>
      <c r="L121" s="7"/>
      <c r="M121" s="7"/>
      <c r="N121" s="6"/>
      <c r="O121" s="8">
        <f>0.25*B121+0.15*C121+0.1*D121+0.1*F121+0.05*G121+0.1*H121+0.02*I121+0.05*J121+0.02*K121+0.08*L121 + 0.05 * M121 + 0.03 * N121</f>
      </c>
    </row>
    <row x14ac:dyDescent="0.25" r="122" customHeight="1" ht="17.25">
      <c r="A122" s="12"/>
      <c r="B122" s="7"/>
      <c r="C122" s="6"/>
      <c r="D122" s="7"/>
      <c r="E122" s="7"/>
      <c r="F122" s="7"/>
      <c r="G122" s="6"/>
      <c r="H122" s="7"/>
      <c r="I122" s="7"/>
      <c r="J122" s="6"/>
      <c r="K122" s="6"/>
      <c r="L122" s="7"/>
      <c r="M122" s="7"/>
      <c r="N122" s="6"/>
      <c r="O122" s="8">
        <f>0.25*B122+0.15*C122+0.1*D122+0.1*F122+0.05*G122+0.1*H122+0.02*I122+0.05*J122+0.02*K122+0.08*L122 + 0.05 * M122 + 0.03 * N122</f>
      </c>
    </row>
    <row x14ac:dyDescent="0.25" r="123" customHeight="1" ht="17.25">
      <c r="A123" s="12"/>
      <c r="B123" s="7"/>
      <c r="C123" s="6"/>
      <c r="D123" s="7"/>
      <c r="E123" s="7"/>
      <c r="F123" s="7"/>
      <c r="G123" s="6"/>
      <c r="H123" s="7"/>
      <c r="I123" s="7"/>
      <c r="J123" s="6"/>
      <c r="K123" s="6"/>
      <c r="L123" s="7"/>
      <c r="M123" s="7"/>
      <c r="N123" s="6"/>
      <c r="O123" s="8">
        <f>0.25*B123+0.15*C123+0.1*D123+0.1*F123+0.05*G123+0.1*H123+0.02*I123+0.05*J123+0.02*K123+0.08*L123 + 0.05 * M123 + 0.03 * N123</f>
      </c>
    </row>
    <row x14ac:dyDescent="0.25" r="124" customHeight="1" ht="17.25">
      <c r="A124" s="12"/>
      <c r="B124" s="7"/>
      <c r="C124" s="6"/>
      <c r="D124" s="7"/>
      <c r="E124" s="7"/>
      <c r="F124" s="7"/>
      <c r="G124" s="6"/>
      <c r="H124" s="7"/>
      <c r="I124" s="7"/>
      <c r="J124" s="6"/>
      <c r="K124" s="6"/>
      <c r="L124" s="7"/>
      <c r="M124" s="7"/>
      <c r="N124" s="6"/>
      <c r="O124" s="8">
        <f>0.25*B124+0.15*C124+0.1*D124+0.1*F124+0.05*G124+0.1*H124+0.02*I124+0.05*J124+0.02*K124+0.08*L124 + 0.05 * M124 + 0.03 * N124</f>
      </c>
    </row>
    <row x14ac:dyDescent="0.25" r="125" customHeight="1" ht="17.25">
      <c r="A125" s="12"/>
      <c r="B125" s="7"/>
      <c r="C125" s="6"/>
      <c r="D125" s="7"/>
      <c r="E125" s="7"/>
      <c r="F125" s="7"/>
      <c r="G125" s="6"/>
      <c r="H125" s="7"/>
      <c r="I125" s="7"/>
      <c r="J125" s="6"/>
      <c r="K125" s="6"/>
      <c r="L125" s="7"/>
      <c r="M125" s="7"/>
      <c r="N125" s="6"/>
      <c r="O125" s="8">
        <f>0.25*B125+0.15*C125+0.1*D125+0.1*F125+0.05*G125+0.1*H125+0.02*I125+0.05*J125+0.02*K125+0.08*L125 + 0.05 * M125 + 0.03 * N125</f>
      </c>
    </row>
    <row x14ac:dyDescent="0.25" r="126" customHeight="1" ht="17.25">
      <c r="A126" s="12"/>
      <c r="B126" s="7"/>
      <c r="C126" s="6"/>
      <c r="D126" s="7"/>
      <c r="E126" s="7"/>
      <c r="F126" s="7"/>
      <c r="G126" s="6"/>
      <c r="H126" s="7"/>
      <c r="I126" s="7"/>
      <c r="J126" s="6"/>
      <c r="K126" s="6"/>
      <c r="L126" s="7"/>
      <c r="M126" s="7"/>
      <c r="N126" s="6"/>
      <c r="O126" s="8">
        <f>0.25*B126+0.15*C126+0.1*D126+0.1*F126+0.05*G126+0.1*H126+0.02*I126+0.05*J126+0.02*K126+0.08*L126 + 0.05 * M126 + 0.03 * N126</f>
      </c>
    </row>
    <row x14ac:dyDescent="0.25" r="127" customHeight="1" ht="17.25">
      <c r="A127" s="12"/>
      <c r="B127" s="7"/>
      <c r="C127" s="6"/>
      <c r="D127" s="7"/>
      <c r="E127" s="7"/>
      <c r="F127" s="7"/>
      <c r="G127" s="6"/>
      <c r="H127" s="7"/>
      <c r="I127" s="7"/>
      <c r="J127" s="6"/>
      <c r="K127" s="6"/>
      <c r="L127" s="7"/>
      <c r="M127" s="7"/>
      <c r="N127" s="6"/>
      <c r="O127" s="8">
        <f>0.25*B127+0.15*C127+0.1*D127+0.1*F127+0.05*G127+0.1*H127+0.02*I127+0.05*J127+0.02*K127+0.08*L127 + 0.05 * M127 + 0.03 * N127</f>
      </c>
    </row>
    <row x14ac:dyDescent="0.25" r="128" customHeight="1" ht="17.25">
      <c r="A128" s="12"/>
      <c r="B128" s="7"/>
      <c r="C128" s="6"/>
      <c r="D128" s="7"/>
      <c r="E128" s="7"/>
      <c r="F128" s="7"/>
      <c r="G128" s="6"/>
      <c r="H128" s="7"/>
      <c r="I128" s="7"/>
      <c r="J128" s="6"/>
      <c r="K128" s="6"/>
      <c r="L128" s="7"/>
      <c r="M128" s="7"/>
      <c r="N128" s="6"/>
      <c r="O128" s="8">
        <f>0.25*B128+0.15*C128+0.1*D128+0.1*F128+0.05*G128+0.1*H128+0.02*I128+0.05*J128+0.02*K128+0.08*L128 + 0.05 * M128 + 0.03 * N128</f>
      </c>
    </row>
    <row x14ac:dyDescent="0.25" r="129" customHeight="1" ht="17.25">
      <c r="A129" s="12"/>
      <c r="B129" s="7"/>
      <c r="C129" s="6"/>
      <c r="D129" s="7"/>
      <c r="E129" s="7"/>
      <c r="F129" s="7"/>
      <c r="G129" s="6"/>
      <c r="H129" s="7"/>
      <c r="I129" s="7"/>
      <c r="J129" s="6"/>
      <c r="K129" s="6"/>
      <c r="L129" s="7"/>
      <c r="M129" s="7"/>
      <c r="N129" s="6"/>
      <c r="O129" s="8">
        <f>0.25*B129+0.15*C129+0.1*D129+0.1*F129+0.05*G129+0.1*H129+0.02*I129+0.05*J129+0.02*K129+0.08*L129 + 0.05 * M129 + 0.03 * N129</f>
      </c>
    </row>
    <row x14ac:dyDescent="0.25" r="130" customHeight="1" ht="17.25">
      <c r="A130" s="12"/>
      <c r="B130" s="7"/>
      <c r="C130" s="6"/>
      <c r="D130" s="7"/>
      <c r="E130" s="7"/>
      <c r="F130" s="7"/>
      <c r="G130" s="6"/>
      <c r="H130" s="7"/>
      <c r="I130" s="7"/>
      <c r="J130" s="6"/>
      <c r="K130" s="6"/>
      <c r="L130" s="7"/>
      <c r="M130" s="7"/>
      <c r="N130" s="6"/>
      <c r="O130" s="8">
        <f>0.25*B130+0.15*C130+0.1*D130+0.1*F130+0.05*G130+0.1*H130+0.02*I130+0.05*J130+0.02*K130+0.08*L130 + 0.05 * M130 + 0.03 * N130</f>
      </c>
    </row>
    <row x14ac:dyDescent="0.25" r="131" customHeight="1" ht="17.25">
      <c r="A131" s="12"/>
      <c r="B131" s="7"/>
      <c r="C131" s="6"/>
      <c r="D131" s="7"/>
      <c r="E131" s="7"/>
      <c r="F131" s="7"/>
      <c r="G131" s="6"/>
      <c r="H131" s="7"/>
      <c r="I131" s="7"/>
      <c r="J131" s="6"/>
      <c r="K131" s="6"/>
      <c r="L131" s="7"/>
      <c r="M131" s="7"/>
      <c r="N131" s="6"/>
      <c r="O131" s="8">
        <f>0.25*B131+0.15*C131+0.1*D131+0.1*F131+0.05*G131+0.1*H131+0.02*I131+0.05*J131+0.02*K131+0.08*L131 + 0.05 * M131 + 0.03 * N131</f>
      </c>
    </row>
    <row x14ac:dyDescent="0.25" r="132" customHeight="1" ht="17.25">
      <c r="A132" s="12"/>
      <c r="B132" s="7"/>
      <c r="C132" s="6"/>
      <c r="D132" s="7"/>
      <c r="E132" s="7"/>
      <c r="F132" s="7"/>
      <c r="G132" s="6"/>
      <c r="H132" s="7"/>
      <c r="I132" s="7"/>
      <c r="J132" s="6"/>
      <c r="K132" s="6"/>
      <c r="L132" s="7"/>
      <c r="M132" s="7"/>
      <c r="N132" s="6"/>
      <c r="O132" s="8">
        <f>0.25*B132+0.15*C132+0.1*D132+0.1*F132+0.05*G132+0.1*H132+0.02*I132+0.05*J132+0.02*K132+0.08*L132 + 0.05 * M132 + 0.03 * N132</f>
      </c>
    </row>
    <row x14ac:dyDescent="0.25" r="133" customHeight="1" ht="17.25">
      <c r="A133" s="12"/>
      <c r="B133" s="7"/>
      <c r="C133" s="6"/>
      <c r="D133" s="7"/>
      <c r="E133" s="7"/>
      <c r="F133" s="7"/>
      <c r="G133" s="6"/>
      <c r="H133" s="7"/>
      <c r="I133" s="7"/>
      <c r="J133" s="6"/>
      <c r="K133" s="6"/>
      <c r="L133" s="7"/>
      <c r="M133" s="7"/>
      <c r="N133" s="6"/>
      <c r="O133" s="8">
        <f>0.25*B133+0.15*C133+0.1*D133+0.1*F133+0.05*G133+0.1*H133+0.02*I133+0.05*J133+0.02*K133+0.08*L133 + 0.05 * M133 + 0.03 * N133</f>
      </c>
    </row>
    <row x14ac:dyDescent="0.25" r="134" customHeight="1" ht="17.25">
      <c r="A134" s="12"/>
      <c r="B134" s="7"/>
      <c r="C134" s="6"/>
      <c r="D134" s="7"/>
      <c r="E134" s="7"/>
      <c r="F134" s="7"/>
      <c r="G134" s="6"/>
      <c r="H134" s="7"/>
      <c r="I134" s="7"/>
      <c r="J134" s="6"/>
      <c r="K134" s="6"/>
      <c r="L134" s="7"/>
      <c r="M134" s="7"/>
      <c r="N134" s="6"/>
      <c r="O134" s="8">
        <f>0.25*B134+0.15*C134+0.1*D134+0.1*F134+0.05*G134+0.1*H134+0.02*I134+0.05*J134+0.02*K134+0.08*L134 + 0.05 * M134 + 0.03 * N134</f>
      </c>
    </row>
    <row x14ac:dyDescent="0.25" r="135" customHeight="1" ht="17.25">
      <c r="A135" s="12"/>
      <c r="B135" s="7"/>
      <c r="C135" s="6"/>
      <c r="D135" s="7"/>
      <c r="E135" s="7"/>
      <c r="F135" s="7"/>
      <c r="G135" s="6"/>
      <c r="H135" s="7"/>
      <c r="I135" s="7"/>
      <c r="J135" s="6"/>
      <c r="K135" s="6"/>
      <c r="L135" s="7"/>
      <c r="M135" s="7"/>
      <c r="N135" s="6"/>
      <c r="O135" s="8">
        <f>0.25*B135+0.15*C135+0.1*D135+0.1*F135+0.05*G135+0.1*H135+0.02*I135+0.05*J135+0.02*K135+0.08*L135 + 0.05 * M135 + 0.03 * N135</f>
      </c>
    </row>
    <row x14ac:dyDescent="0.25" r="136" customHeight="1" ht="17.25">
      <c r="A136" s="12"/>
      <c r="B136" s="7"/>
      <c r="C136" s="6"/>
      <c r="D136" s="7"/>
      <c r="E136" s="7"/>
      <c r="F136" s="7"/>
      <c r="G136" s="6"/>
      <c r="H136" s="7"/>
      <c r="I136" s="7"/>
      <c r="J136" s="6"/>
      <c r="K136" s="6"/>
      <c r="L136" s="7"/>
      <c r="M136" s="7"/>
      <c r="N136" s="6"/>
      <c r="O136" s="8">
        <f>0.25*B136+0.15*C136+0.1*D136+0.1*F136+0.05*G136+0.1*H136+0.02*I136+0.05*J136+0.02*K136+0.08*L136 + 0.05 * M136 + 0.03 * N136</f>
      </c>
    </row>
    <row x14ac:dyDescent="0.25" r="137" customHeight="1" ht="17.25">
      <c r="A137" s="12"/>
      <c r="B137" s="7"/>
      <c r="C137" s="6"/>
      <c r="D137" s="7"/>
      <c r="E137" s="7"/>
      <c r="F137" s="7"/>
      <c r="G137" s="6"/>
      <c r="H137" s="7"/>
      <c r="I137" s="7"/>
      <c r="J137" s="6"/>
      <c r="K137" s="6"/>
      <c r="L137" s="7"/>
      <c r="M137" s="7"/>
      <c r="N137" s="6"/>
      <c r="O137" s="8">
        <f>0.25*B137+0.15*C137+0.1*D137+0.1*F137+0.05*G137+0.1*H137+0.02*I137+0.05*J137+0.02*K137+0.08*L137 + 0.05 * M137 + 0.03 * N137</f>
      </c>
    </row>
    <row x14ac:dyDescent="0.25" r="138" customHeight="1" ht="17.25">
      <c r="A138" s="12"/>
      <c r="B138" s="7"/>
      <c r="C138" s="6"/>
      <c r="D138" s="7"/>
      <c r="E138" s="7"/>
      <c r="F138" s="7"/>
      <c r="G138" s="6"/>
      <c r="H138" s="7"/>
      <c r="I138" s="7"/>
      <c r="J138" s="6"/>
      <c r="K138" s="6"/>
      <c r="L138" s="7"/>
      <c r="M138" s="7"/>
      <c r="N138" s="6"/>
      <c r="O138" s="8">
        <f>0.25*B138+0.15*C138+0.1*D138+0.1*F138+0.05*G138+0.1*H138+0.02*I138+0.05*J138+0.02*K138+0.08*L138 + 0.05 * M138 + 0.03 * N138</f>
      </c>
    </row>
    <row x14ac:dyDescent="0.25" r="139" customHeight="1" ht="17.25">
      <c r="A139" s="12"/>
      <c r="B139" s="7"/>
      <c r="C139" s="6"/>
      <c r="D139" s="7"/>
      <c r="E139" s="7"/>
      <c r="F139" s="7"/>
      <c r="G139" s="6"/>
      <c r="H139" s="7"/>
      <c r="I139" s="7"/>
      <c r="J139" s="6"/>
      <c r="K139" s="6"/>
      <c r="L139" s="7"/>
      <c r="M139" s="7"/>
      <c r="N139" s="6"/>
      <c r="O139" s="8">
        <f>0.25*B139+0.15*C139+0.1*D139+0.1*F139+0.05*G139+0.1*H139+0.02*I139+0.05*J139+0.02*K139+0.08*L139 + 0.05 * M139 + 0.03 * N139</f>
      </c>
    </row>
    <row x14ac:dyDescent="0.25" r="140" customHeight="1" ht="17.25">
      <c r="A140" s="12"/>
      <c r="B140" s="7"/>
      <c r="C140" s="6"/>
      <c r="D140" s="7"/>
      <c r="E140" s="7"/>
      <c r="F140" s="7"/>
      <c r="G140" s="6"/>
      <c r="H140" s="7"/>
      <c r="I140" s="7"/>
      <c r="J140" s="6"/>
      <c r="K140" s="6"/>
      <c r="L140" s="7"/>
      <c r="M140" s="7"/>
      <c r="N140" s="6"/>
      <c r="O140" s="8">
        <f>0.25*B140+0.15*C140+0.1*D140+0.1*F140+0.05*G140+0.1*H140+0.02*I140+0.05*J140+0.02*K140+0.08*L140 + 0.05 * M140 + 0.03 * N140</f>
      </c>
    </row>
    <row x14ac:dyDescent="0.25" r="141" customHeight="1" ht="17.25">
      <c r="A141" s="12"/>
      <c r="B141" s="7"/>
      <c r="C141" s="6"/>
      <c r="D141" s="7"/>
      <c r="E141" s="7"/>
      <c r="F141" s="7"/>
      <c r="G141" s="6"/>
      <c r="H141" s="7"/>
      <c r="I141" s="7"/>
      <c r="J141" s="6"/>
      <c r="K141" s="6"/>
      <c r="L141" s="7"/>
      <c r="M141" s="7"/>
      <c r="N141" s="6"/>
      <c r="O141" s="8">
        <f>0.25*B141+0.15*C141+0.1*D141+0.1*F141+0.05*G141+0.1*H141+0.02*I141+0.05*J141+0.02*K141+0.08*L141 + 0.05 * M141 + 0.03 * N141</f>
      </c>
    </row>
    <row x14ac:dyDescent="0.25" r="142" customHeight="1" ht="17.25">
      <c r="A142" s="12"/>
      <c r="B142" s="7"/>
      <c r="C142" s="6"/>
      <c r="D142" s="7"/>
      <c r="E142" s="7"/>
      <c r="F142" s="7"/>
      <c r="G142" s="6"/>
      <c r="H142" s="7"/>
      <c r="I142" s="7"/>
      <c r="J142" s="6"/>
      <c r="K142" s="6"/>
      <c r="L142" s="7"/>
      <c r="M142" s="7"/>
      <c r="N142" s="6"/>
      <c r="O142" s="8">
        <f>0.25*B142+0.15*C142+0.1*D142+0.1*F142+0.05*G142+0.1*H142+0.02*I142+0.05*J142+0.02*K142+0.08*L142 + 0.05 * M142 + 0.03 * N142</f>
      </c>
    </row>
    <row x14ac:dyDescent="0.25" r="143" customHeight="1" ht="17.25">
      <c r="A143" s="12"/>
      <c r="B143" s="7"/>
      <c r="C143" s="6"/>
      <c r="D143" s="7"/>
      <c r="E143" s="7"/>
      <c r="F143" s="7"/>
      <c r="G143" s="6"/>
      <c r="H143" s="7"/>
      <c r="I143" s="7"/>
      <c r="J143" s="6"/>
      <c r="K143" s="6"/>
      <c r="L143" s="7"/>
      <c r="M143" s="7"/>
      <c r="N143" s="6"/>
      <c r="O143" s="8">
        <f>0.25*B143+0.15*C143+0.1*D143+0.1*F143+0.05*G143+0.1*H143+0.02*I143+0.05*J143+0.02*K143+0.08*L143 + 0.05 * M143 + 0.03 * N143</f>
      </c>
    </row>
    <row x14ac:dyDescent="0.25" r="144" customHeight="1" ht="17.25">
      <c r="A144" s="12"/>
      <c r="B144" s="7"/>
      <c r="C144" s="6"/>
      <c r="D144" s="7"/>
      <c r="E144" s="7"/>
      <c r="F144" s="7"/>
      <c r="G144" s="6"/>
      <c r="H144" s="7"/>
      <c r="I144" s="7"/>
      <c r="J144" s="6"/>
      <c r="K144" s="6"/>
      <c r="L144" s="7"/>
      <c r="M144" s="7"/>
      <c r="N144" s="6"/>
      <c r="O144" s="8">
        <f>0.25*B144+0.15*C144+0.1*D144+0.1*F144+0.05*G144+0.1*H144+0.02*I144+0.05*J144+0.02*K144+0.08*L144 + 0.05 * M144 + 0.03 * N144</f>
      </c>
    </row>
    <row x14ac:dyDescent="0.25" r="145" customHeight="1" ht="17.25">
      <c r="A145" s="12"/>
      <c r="B145" s="7"/>
      <c r="C145" s="6"/>
      <c r="D145" s="7"/>
      <c r="E145" s="7"/>
      <c r="F145" s="7"/>
      <c r="G145" s="6"/>
      <c r="H145" s="7"/>
      <c r="I145" s="7"/>
      <c r="J145" s="6"/>
      <c r="K145" s="6"/>
      <c r="L145" s="7"/>
      <c r="M145" s="7"/>
      <c r="N145" s="6"/>
      <c r="O145" s="8">
        <f>0.25*B145+0.15*C145+0.1*D145+0.1*F145+0.05*G145+0.1*H145+0.02*I145+0.05*J145+0.02*K145+0.08*L145 + 0.05 * M145 + 0.03 * N145</f>
      </c>
    </row>
    <row x14ac:dyDescent="0.25" r="146" customHeight="1" ht="17.25">
      <c r="A146" s="12"/>
      <c r="B146" s="7"/>
      <c r="C146" s="6"/>
      <c r="D146" s="7"/>
      <c r="E146" s="7"/>
      <c r="F146" s="7"/>
      <c r="G146" s="6"/>
      <c r="H146" s="7"/>
      <c r="I146" s="7"/>
      <c r="J146" s="6"/>
      <c r="K146" s="6"/>
      <c r="L146" s="7"/>
      <c r="M146" s="7"/>
      <c r="N146" s="6"/>
      <c r="O146" s="8">
        <f>0.25*B146+0.15*C146+0.1*D146+0.1*F146+0.05*G146+0.1*H146+0.02*I146+0.05*J146+0.02*K146+0.08*L146 + 0.05 * M146 + 0.03 * N146</f>
      </c>
    </row>
    <row x14ac:dyDescent="0.25" r="147" customHeight="1" ht="17.25">
      <c r="A147" s="12"/>
      <c r="B147" s="7"/>
      <c r="C147" s="6"/>
      <c r="D147" s="7"/>
      <c r="E147" s="7"/>
      <c r="F147" s="7"/>
      <c r="G147" s="6"/>
      <c r="H147" s="7"/>
      <c r="I147" s="7"/>
      <c r="J147" s="6"/>
      <c r="K147" s="6"/>
      <c r="L147" s="7"/>
      <c r="M147" s="7"/>
      <c r="N147" s="6"/>
      <c r="O147" s="8">
        <f>0.25*B147+0.15*C147+0.1*D147+0.1*F147+0.05*G147+0.1*H147+0.02*I147+0.05*J147+0.02*K147+0.08*L147 + 0.05 * M147 + 0.03 * N147</f>
      </c>
    </row>
    <row x14ac:dyDescent="0.25" r="148" customHeight="1" ht="17.25">
      <c r="A148" s="12"/>
      <c r="B148" s="7"/>
      <c r="C148" s="6"/>
      <c r="D148" s="7"/>
      <c r="E148" s="7"/>
      <c r="F148" s="7"/>
      <c r="G148" s="6"/>
      <c r="H148" s="7"/>
      <c r="I148" s="7"/>
      <c r="J148" s="6"/>
      <c r="K148" s="6"/>
      <c r="L148" s="7"/>
      <c r="M148" s="7"/>
      <c r="N148" s="6"/>
      <c r="O148" s="8">
        <f>0.25*B148+0.15*C148+0.1*D148+0.1*F148+0.05*G148+0.1*H148+0.02*I148+0.05*J148+0.02*K148+0.08*L148 + 0.05 * M148 + 0.03 * N148</f>
      </c>
    </row>
    <row x14ac:dyDescent="0.25" r="149" customHeight="1" ht="17.25">
      <c r="A149" s="12"/>
      <c r="B149" s="7"/>
      <c r="C149" s="6"/>
      <c r="D149" s="7"/>
      <c r="E149" s="7"/>
      <c r="F149" s="7"/>
      <c r="G149" s="6"/>
      <c r="H149" s="7"/>
      <c r="I149" s="7"/>
      <c r="J149" s="6"/>
      <c r="K149" s="6"/>
      <c r="L149" s="7"/>
      <c r="M149" s="7"/>
      <c r="N149" s="6"/>
      <c r="O149" s="8">
        <f>0.25*B149+0.15*C149+0.1*D149+0.1*F149+0.05*G149+0.1*H149+0.02*I149+0.05*J149+0.02*K149+0.08*L149 + 0.05 * M149 + 0.03 * N149</f>
      </c>
    </row>
    <row x14ac:dyDescent="0.25" r="150" customHeight="1" ht="17.25">
      <c r="A150" s="12"/>
      <c r="B150" s="7"/>
      <c r="C150" s="6"/>
      <c r="D150" s="7"/>
      <c r="E150" s="7"/>
      <c r="F150" s="7"/>
      <c r="G150" s="6"/>
      <c r="H150" s="7"/>
      <c r="I150" s="7"/>
      <c r="J150" s="6"/>
      <c r="K150" s="6"/>
      <c r="L150" s="7"/>
      <c r="M150" s="7"/>
      <c r="N150" s="6"/>
      <c r="O150" s="8">
        <f>0.25*B150+0.15*C150+0.1*D150+0.1*F150+0.05*G150+0.1*H150+0.02*I150+0.05*J150+0.02*K150+0.08*L150 + 0.05 * M150 + 0.03 * N150</f>
      </c>
    </row>
    <row x14ac:dyDescent="0.25" r="151" customHeight="1" ht="17.25">
      <c r="A151" s="12"/>
      <c r="B151" s="7"/>
      <c r="C151" s="6"/>
      <c r="D151" s="7"/>
      <c r="E151" s="7"/>
      <c r="F151" s="7"/>
      <c r="G151" s="6"/>
      <c r="H151" s="7"/>
      <c r="I151" s="7"/>
      <c r="J151" s="6"/>
      <c r="K151" s="6"/>
      <c r="L151" s="7"/>
      <c r="M151" s="7"/>
      <c r="N151" s="6"/>
      <c r="O151" s="8">
        <f>0.25*B151+0.15*C151+0.1*D151+0.1*F151+0.05*G151+0.1*H151+0.02*I151+0.05*J151+0.02*K151+0.08*L151 + 0.05 * M151 + 0.03 * N151</f>
      </c>
    </row>
    <row x14ac:dyDescent="0.25" r="152" customHeight="1" ht="17.25">
      <c r="A152" s="12"/>
      <c r="B152" s="7"/>
      <c r="C152" s="6"/>
      <c r="D152" s="7"/>
      <c r="E152" s="7"/>
      <c r="F152" s="7"/>
      <c r="G152" s="6"/>
      <c r="H152" s="7"/>
      <c r="I152" s="7"/>
      <c r="J152" s="6"/>
      <c r="K152" s="6"/>
      <c r="L152" s="7"/>
      <c r="M152" s="7"/>
      <c r="N152" s="6"/>
      <c r="O152" s="8">
        <f>0.25*B152+0.15*C152+0.1*D152+0.1*F152+0.05*G152+0.1*H152+0.02*I152+0.05*J152+0.02*K152+0.08*L152 + 0.05 * M152 + 0.03 * N152</f>
      </c>
    </row>
    <row x14ac:dyDescent="0.25" r="153" customHeight="1" ht="17.25">
      <c r="A153" s="12"/>
      <c r="B153" s="7"/>
      <c r="C153" s="6"/>
      <c r="D153" s="7"/>
      <c r="E153" s="7"/>
      <c r="F153" s="7"/>
      <c r="G153" s="6"/>
      <c r="H153" s="7"/>
      <c r="I153" s="7"/>
      <c r="J153" s="6"/>
      <c r="K153" s="6"/>
      <c r="L153" s="7"/>
      <c r="M153" s="7"/>
      <c r="N153" s="6"/>
      <c r="O153" s="8">
        <f>0.25*B153+0.15*C153+0.1*D153+0.1*F153+0.05*G153+0.1*H153+0.02*I153+0.05*J153+0.02*K153+0.08*L153 + 0.05 * M153 + 0.03 * N153</f>
      </c>
    </row>
    <row x14ac:dyDescent="0.25" r="154" customHeight="1" ht="17.25">
      <c r="A154" s="12"/>
      <c r="B154" s="7"/>
      <c r="C154" s="6"/>
      <c r="D154" s="7"/>
      <c r="E154" s="7"/>
      <c r="F154" s="7"/>
      <c r="G154" s="6"/>
      <c r="H154" s="7"/>
      <c r="I154" s="7"/>
      <c r="J154" s="6"/>
      <c r="K154" s="6"/>
      <c r="L154" s="7"/>
      <c r="M154" s="7"/>
      <c r="N154" s="6"/>
      <c r="O154" s="8">
        <f>0.25*B154+0.15*C154+0.1*D154+0.1*F154+0.05*G154+0.1*H154+0.02*I154+0.05*J154+0.02*K154+0.08*L154 + 0.05 * M154 + 0.03 * N154</f>
      </c>
    </row>
    <row x14ac:dyDescent="0.25" r="155" customHeight="1" ht="17.25">
      <c r="A155" s="12"/>
      <c r="B155" s="7"/>
      <c r="C155" s="6"/>
      <c r="D155" s="7"/>
      <c r="E155" s="7"/>
      <c r="F155" s="7"/>
      <c r="G155" s="6"/>
      <c r="H155" s="7"/>
      <c r="I155" s="7"/>
      <c r="J155" s="6"/>
      <c r="K155" s="6"/>
      <c r="L155" s="7"/>
      <c r="M155" s="7"/>
      <c r="N155" s="6"/>
      <c r="O155" s="8">
        <f>0.25*B155+0.15*C155+0.1*D155+0.1*F155+0.05*G155+0.1*H155+0.02*I155+0.05*J155+0.02*K155+0.08*L155 + 0.05 * M155 + 0.03 * N155</f>
      </c>
    </row>
    <row x14ac:dyDescent="0.25" r="156" customHeight="1" ht="17.25">
      <c r="A156" s="12"/>
      <c r="B156" s="7"/>
      <c r="C156" s="6"/>
      <c r="D156" s="7"/>
      <c r="E156" s="7"/>
      <c r="F156" s="7"/>
      <c r="G156" s="6"/>
      <c r="H156" s="7"/>
      <c r="I156" s="7"/>
      <c r="J156" s="6"/>
      <c r="K156" s="6"/>
      <c r="L156" s="7"/>
      <c r="M156" s="7"/>
      <c r="N156" s="6"/>
      <c r="O156" s="8">
        <f>0.25*B156+0.15*C156+0.1*D156+0.1*F156+0.05*G156+0.1*H156+0.02*I156+0.05*J156+0.02*K156+0.08*L156 + 0.05 * M156 + 0.03 * N156</f>
      </c>
    </row>
    <row x14ac:dyDescent="0.25" r="157" customHeight="1" ht="17.25">
      <c r="A157" s="12"/>
      <c r="B157" s="7"/>
      <c r="C157" s="6"/>
      <c r="D157" s="7"/>
      <c r="E157" s="7"/>
      <c r="F157" s="7"/>
      <c r="G157" s="6"/>
      <c r="H157" s="7"/>
      <c r="I157" s="7"/>
      <c r="J157" s="6"/>
      <c r="K157" s="6"/>
      <c r="L157" s="7"/>
      <c r="M157" s="7"/>
      <c r="N157" s="6"/>
      <c r="O157" s="8">
        <f>0.25*B157+0.15*C157+0.1*D157+0.1*F157+0.05*G157+0.1*H157+0.02*I157+0.05*J157+0.02*K157+0.08*L157 + 0.05 * M157 + 0.03 * N157</f>
      </c>
    </row>
    <row x14ac:dyDescent="0.25" r="158" customHeight="1" ht="17.25">
      <c r="A158" s="12"/>
      <c r="B158" s="7"/>
      <c r="C158" s="6"/>
      <c r="D158" s="7"/>
      <c r="E158" s="7"/>
      <c r="F158" s="7"/>
      <c r="G158" s="6"/>
      <c r="H158" s="7"/>
      <c r="I158" s="7"/>
      <c r="J158" s="6"/>
      <c r="K158" s="6"/>
      <c r="L158" s="7"/>
      <c r="M158" s="7"/>
      <c r="N158" s="6"/>
      <c r="O158" s="8">
        <f>0.25*B158+0.15*C158+0.1*D158+0.1*F158+0.05*G158+0.1*H158+0.02*I158+0.05*J158+0.02*K158+0.08*L158 + 0.05 * M158 + 0.03 * N158</f>
      </c>
    </row>
    <row x14ac:dyDescent="0.25" r="159" customHeight="1" ht="17.25">
      <c r="A159" s="12"/>
      <c r="B159" s="7"/>
      <c r="C159" s="6"/>
      <c r="D159" s="7"/>
      <c r="E159" s="7"/>
      <c r="F159" s="7"/>
      <c r="G159" s="6"/>
      <c r="H159" s="7"/>
      <c r="I159" s="7"/>
      <c r="J159" s="6"/>
      <c r="K159" s="6"/>
      <c r="L159" s="7"/>
      <c r="M159" s="7"/>
      <c r="N159" s="6"/>
      <c r="O159" s="8">
        <f>0.25*B159+0.15*C159+0.1*D159+0.1*F159+0.05*G159+0.1*H159+0.02*I159+0.05*J159+0.02*K159+0.08*L159 + 0.05 * M159 + 0.03 * N159</f>
      </c>
    </row>
    <row x14ac:dyDescent="0.25" r="160" customHeight="1" ht="17.25">
      <c r="A160" s="12"/>
      <c r="B160" s="7"/>
      <c r="C160" s="6"/>
      <c r="D160" s="7"/>
      <c r="E160" s="7"/>
      <c r="F160" s="7"/>
      <c r="G160" s="6"/>
      <c r="H160" s="7"/>
      <c r="I160" s="7"/>
      <c r="J160" s="6"/>
      <c r="K160" s="6"/>
      <c r="L160" s="7"/>
      <c r="M160" s="7"/>
      <c r="N160" s="6"/>
      <c r="O160" s="8">
        <f>0.25*B160+0.15*C160+0.1*D160+0.1*F160+0.05*G160+0.1*H160+0.02*I160+0.05*J160+0.02*K160+0.08*L160 + 0.05 * M160 + 0.03 * N160</f>
      </c>
    </row>
    <row x14ac:dyDescent="0.25" r="161" customHeight="1" ht="17.25">
      <c r="A161" s="12"/>
      <c r="B161" s="7"/>
      <c r="C161" s="6"/>
      <c r="D161" s="7"/>
      <c r="E161" s="7"/>
      <c r="F161" s="7"/>
      <c r="G161" s="6"/>
      <c r="H161" s="7"/>
      <c r="I161" s="7"/>
      <c r="J161" s="6"/>
      <c r="K161" s="6"/>
      <c r="L161" s="7"/>
      <c r="M161" s="7"/>
      <c r="N161" s="6"/>
      <c r="O161" s="8">
        <f>0.25*B161+0.15*C161+0.1*D161+0.1*F161+0.05*G161+0.1*H161+0.02*I161+0.05*J161+0.02*K161+0.08*L161 + 0.05 * M161 + 0.03 * N161</f>
      </c>
    </row>
    <row x14ac:dyDescent="0.25" r="162" customHeight="1" ht="17.25">
      <c r="A162" s="12"/>
      <c r="B162" s="7"/>
      <c r="C162" s="6"/>
      <c r="D162" s="7"/>
      <c r="E162" s="7"/>
      <c r="F162" s="7"/>
      <c r="G162" s="6"/>
      <c r="H162" s="7"/>
      <c r="I162" s="7"/>
      <c r="J162" s="6"/>
      <c r="K162" s="6"/>
      <c r="L162" s="7"/>
      <c r="M162" s="7"/>
      <c r="N162" s="6"/>
      <c r="O162" s="8">
        <f>0.25*B162+0.15*C162+0.1*D162+0.1*F162+0.05*G162+0.1*H162+0.02*I162+0.05*J162+0.02*K162+0.08*L162 + 0.05 * M162 + 0.03 * N162</f>
      </c>
    </row>
    <row x14ac:dyDescent="0.25" r="163" customHeight="1" ht="17.25">
      <c r="A163" s="12"/>
      <c r="B163" s="7"/>
      <c r="C163" s="6"/>
      <c r="D163" s="7"/>
      <c r="E163" s="7"/>
      <c r="F163" s="7"/>
      <c r="G163" s="6"/>
      <c r="H163" s="7"/>
      <c r="I163" s="7"/>
      <c r="J163" s="6"/>
      <c r="K163" s="6"/>
      <c r="L163" s="7"/>
      <c r="M163" s="7"/>
      <c r="N163" s="6"/>
      <c r="O163" s="8">
        <f>0.25*B163+0.15*C163+0.1*D163+0.1*F163+0.05*G163+0.1*H163+0.02*I163+0.05*J163+0.02*K163+0.08*L163 + 0.05 * M163 + 0.03 * N163</f>
      </c>
    </row>
    <row x14ac:dyDescent="0.25" r="164" customHeight="1" ht="17.25">
      <c r="A164" s="12"/>
      <c r="B164" s="7"/>
      <c r="C164" s="6"/>
      <c r="D164" s="7"/>
      <c r="E164" s="7"/>
      <c r="F164" s="7"/>
      <c r="G164" s="6"/>
      <c r="H164" s="7"/>
      <c r="I164" s="7"/>
      <c r="J164" s="6"/>
      <c r="K164" s="6"/>
      <c r="L164" s="7"/>
      <c r="M164" s="7"/>
      <c r="N164" s="6"/>
      <c r="O164" s="8">
        <f>0.25*B164+0.15*C164+0.1*D164+0.1*F164+0.05*G164+0.1*H164+0.02*I164+0.05*J164+0.02*K164+0.08*L164 + 0.05 * M164 + 0.03 * N164</f>
      </c>
    </row>
    <row x14ac:dyDescent="0.25" r="165" customHeight="1" ht="17.25">
      <c r="A165" s="12"/>
      <c r="B165" s="7"/>
      <c r="C165" s="6"/>
      <c r="D165" s="7"/>
      <c r="E165" s="7"/>
      <c r="F165" s="7"/>
      <c r="G165" s="6"/>
      <c r="H165" s="7"/>
      <c r="I165" s="7"/>
      <c r="J165" s="6"/>
      <c r="K165" s="6"/>
      <c r="L165" s="7"/>
      <c r="M165" s="7"/>
      <c r="N165" s="6"/>
      <c r="O165" s="8">
        <f>0.25*B165+0.15*C165+0.1*D165+0.1*F165+0.05*G165+0.1*H165+0.02*I165+0.05*J165+0.02*K165+0.08*L165 + 0.05 * M165 + 0.03 * N165</f>
      </c>
    </row>
    <row x14ac:dyDescent="0.25" r="166" customHeight="1" ht="17.25">
      <c r="A166" s="12"/>
      <c r="B166" s="7"/>
      <c r="C166" s="6"/>
      <c r="D166" s="7"/>
      <c r="E166" s="7"/>
      <c r="F166" s="7"/>
      <c r="G166" s="6"/>
      <c r="H166" s="7"/>
      <c r="I166" s="7"/>
      <c r="J166" s="6"/>
      <c r="K166" s="6"/>
      <c r="L166" s="7"/>
      <c r="M166" s="7"/>
      <c r="N166" s="6"/>
      <c r="O166" s="8">
        <f>0.25*B166+0.15*C166+0.1*D166+0.1*F166+0.05*G166+0.1*H166+0.02*I166+0.05*J166+0.02*K166+0.08*L166 + 0.05 * M166 + 0.03 * N166</f>
      </c>
    </row>
    <row x14ac:dyDescent="0.25" r="167" customHeight="1" ht="17.25">
      <c r="A167" s="12"/>
      <c r="B167" s="7"/>
      <c r="C167" s="6"/>
      <c r="D167" s="7"/>
      <c r="E167" s="7"/>
      <c r="F167" s="7"/>
      <c r="G167" s="6"/>
      <c r="H167" s="7"/>
      <c r="I167" s="7"/>
      <c r="J167" s="6"/>
      <c r="K167" s="6"/>
      <c r="L167" s="7"/>
      <c r="M167" s="7"/>
      <c r="N167" s="6"/>
      <c r="O167" s="8">
        <f>0.25*B167+0.15*C167+0.1*D167+0.1*F167+0.05*G167+0.1*H167+0.02*I167+0.05*J167+0.02*K167+0.08*L167 + 0.05 * M167 + 0.03 * N167</f>
      </c>
    </row>
    <row x14ac:dyDescent="0.25" r="168" customHeight="1" ht="17.25">
      <c r="A168" s="12"/>
      <c r="B168" s="7"/>
      <c r="C168" s="6"/>
      <c r="D168" s="7"/>
      <c r="E168" s="7"/>
      <c r="F168" s="7"/>
      <c r="G168" s="6"/>
      <c r="H168" s="7"/>
      <c r="I168" s="7"/>
      <c r="J168" s="6"/>
      <c r="K168" s="6"/>
      <c r="L168" s="7"/>
      <c r="M168" s="7"/>
      <c r="N168" s="6"/>
      <c r="O168" s="8">
        <f>0.25*B168+0.15*C168+0.1*D168+0.1*F168+0.05*G168+0.1*H168+0.02*I168+0.05*J168+0.02*K168+0.08*L168 + 0.05 * M168 + 0.03 * N168</f>
      </c>
    </row>
    <row x14ac:dyDescent="0.25" r="169" customHeight="1" ht="17.25">
      <c r="A169" s="12"/>
      <c r="B169" s="7"/>
      <c r="C169" s="6"/>
      <c r="D169" s="7"/>
      <c r="E169" s="7"/>
      <c r="F169" s="7"/>
      <c r="G169" s="6"/>
      <c r="H169" s="7"/>
      <c r="I169" s="7"/>
      <c r="J169" s="6"/>
      <c r="K169" s="6"/>
      <c r="L169" s="7"/>
      <c r="M169" s="7"/>
      <c r="N169" s="6"/>
      <c r="O169" s="8">
        <f>0.25*B169+0.15*C169+0.1*D169+0.1*F169+0.05*G169+0.1*H169+0.02*I169+0.05*J169+0.02*K169+0.08*L169 + 0.05 * M169 + 0.03 * N169</f>
      </c>
    </row>
    <row x14ac:dyDescent="0.25" r="170" customHeight="1" ht="17.25">
      <c r="A170" s="12"/>
      <c r="B170" s="7"/>
      <c r="C170" s="6"/>
      <c r="D170" s="7"/>
      <c r="E170" s="7"/>
      <c r="F170" s="7"/>
      <c r="G170" s="6"/>
      <c r="H170" s="7"/>
      <c r="I170" s="7"/>
      <c r="J170" s="6"/>
      <c r="K170" s="6"/>
      <c r="L170" s="7"/>
      <c r="M170" s="7"/>
      <c r="N170" s="6"/>
      <c r="O170" s="8">
        <f>0.25*B170+0.15*C170+0.1*D170+0.1*F170+0.05*G170+0.1*H170+0.02*I170+0.05*J170+0.02*K170+0.08*L170 + 0.05 * M170 + 0.03 * N170</f>
      </c>
    </row>
    <row x14ac:dyDescent="0.25" r="171" customHeight="1" ht="17.25">
      <c r="A171" s="12"/>
      <c r="B171" s="7"/>
      <c r="C171" s="6"/>
      <c r="D171" s="7"/>
      <c r="E171" s="7"/>
      <c r="F171" s="7"/>
      <c r="G171" s="6"/>
      <c r="H171" s="7"/>
      <c r="I171" s="7"/>
      <c r="J171" s="6"/>
      <c r="K171" s="6"/>
      <c r="L171" s="7"/>
      <c r="M171" s="7"/>
      <c r="N171" s="6"/>
      <c r="O171" s="8">
        <f>0.25*B171+0.15*C171+0.1*D171+0.1*F171+0.05*G171+0.1*H171+0.02*I171+0.05*J171+0.02*K171+0.08*L171 + 0.05 * M171 + 0.03 * N171</f>
      </c>
    </row>
    <row x14ac:dyDescent="0.25" r="172" customHeight="1" ht="17.25">
      <c r="A172" s="12"/>
      <c r="B172" s="7"/>
      <c r="C172" s="6"/>
      <c r="D172" s="7"/>
      <c r="E172" s="7"/>
      <c r="F172" s="7"/>
      <c r="G172" s="6"/>
      <c r="H172" s="7"/>
      <c r="I172" s="7"/>
      <c r="J172" s="6"/>
      <c r="K172" s="6"/>
      <c r="L172" s="7"/>
      <c r="M172" s="7"/>
      <c r="N172" s="6"/>
      <c r="O172" s="8">
        <f>0.25*B172+0.15*C172+0.1*D172+0.1*F172+0.05*G172+0.1*H172+0.02*I172+0.05*J172+0.02*K172+0.08*L172 + 0.05 * M172 + 0.03 * N172</f>
      </c>
    </row>
    <row x14ac:dyDescent="0.25" r="173" customHeight="1" ht="17.25">
      <c r="A173" s="12"/>
      <c r="B173" s="7"/>
      <c r="C173" s="6"/>
      <c r="D173" s="7"/>
      <c r="E173" s="7"/>
      <c r="F173" s="7"/>
      <c r="G173" s="6"/>
      <c r="H173" s="7"/>
      <c r="I173" s="7"/>
      <c r="J173" s="6"/>
      <c r="K173" s="6"/>
      <c r="L173" s="7"/>
      <c r="M173" s="7"/>
      <c r="N173" s="6"/>
      <c r="O173" s="8">
        <f>0.25*B173+0.15*C173+0.1*D173+0.1*F173+0.05*G173+0.1*H173+0.02*I173+0.05*J173+0.02*K173+0.08*L173 + 0.05 * M173 + 0.03 * N173</f>
      </c>
    </row>
    <row x14ac:dyDescent="0.25" r="174" customHeight="1" ht="17.25">
      <c r="A174" s="12"/>
      <c r="B174" s="7"/>
      <c r="C174" s="6"/>
      <c r="D174" s="7"/>
      <c r="E174" s="7"/>
      <c r="F174" s="7"/>
      <c r="G174" s="6"/>
      <c r="H174" s="7"/>
      <c r="I174" s="7"/>
      <c r="J174" s="6"/>
      <c r="K174" s="6"/>
      <c r="L174" s="7"/>
      <c r="M174" s="7"/>
      <c r="N174" s="6"/>
      <c r="O174" s="8">
        <f>0.25*B174+0.15*C174+0.1*D174+0.1*F174+0.05*G174+0.1*H174+0.02*I174+0.05*J174+0.02*K174+0.08*L174 + 0.05 * M174 + 0.03 * N174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2.43357142857143" customWidth="1" bestFit="1"/>
    <col min="2" max="2" style="15" width="12.43357142857143" customWidth="1" bestFit="1"/>
    <col min="3" max="3" style="14" width="12.43357142857143" customWidth="1" bestFit="1"/>
    <col min="4" max="4" style="15" width="12.43357142857143" customWidth="1" bestFit="1"/>
    <col min="5" max="5" style="14" width="12.43357142857143" customWidth="1" bestFit="1"/>
    <col min="6" max="6" style="14" width="12.43357142857143" customWidth="1" bestFit="1"/>
    <col min="7" max="7" style="14" width="12.43357142857143" customWidth="1" bestFit="1"/>
    <col min="8" max="8" style="14" width="12.43357142857143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4" width="12.43357142857143" customWidth="1" bestFit="1"/>
    <col min="14" max="14" style="16" width="12.43357142857143" customWidth="1" bestFit="1"/>
  </cols>
  <sheetData>
    <row x14ac:dyDescent="0.25" r="1" customHeight="1" ht="17.25">
      <c r="A1" s="1" t="s">
        <v>0</v>
      </c>
      <c r="B1" s="3" t="s">
        <v>1</v>
      </c>
      <c r="C1" s="2" t="s">
        <v>15</v>
      </c>
      <c r="D1" s="3" t="s">
        <v>3</v>
      </c>
      <c r="E1" s="2" t="s">
        <v>16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17</v>
      </c>
      <c r="N1" s="3" t="s">
        <v>14</v>
      </c>
    </row>
    <row x14ac:dyDescent="0.25" r="2" customHeight="1" ht="17.25">
      <c r="A2" s="5">
        <v>45166</v>
      </c>
      <c r="B2" s="8">
        <v>1</v>
      </c>
      <c r="C2" s="8">
        <v>0</v>
      </c>
      <c r="D2" s="8">
        <v>1</v>
      </c>
      <c r="E2" s="10">
        <v>0.25</v>
      </c>
      <c r="F2" s="10">
        <v>0.5</v>
      </c>
      <c r="G2" s="10">
        <v>0.5</v>
      </c>
      <c r="H2" s="8">
        <v>1</v>
      </c>
      <c r="I2" s="10">
        <v>0.5</v>
      </c>
      <c r="J2" s="8">
        <v>1</v>
      </c>
      <c r="K2" s="8">
        <v>1</v>
      </c>
      <c r="L2" s="8">
        <v>1</v>
      </c>
      <c r="M2" s="10">
        <v>0.5</v>
      </c>
      <c r="N2" s="10">
        <f> 0.15*B2+0.1*C2+0.25*D2+0.15*E2+0.05*F2+0.1*G2+0.02*H2+0.05*I2+0.02*J2+0.03*K2 + 0.05 * L2 + 0.03 * M2</f>
      </c>
    </row>
    <row x14ac:dyDescent="0.25" r="3" customHeight="1" ht="17.25">
      <c r="A3" s="5">
        <v>45167</v>
      </c>
      <c r="B3" s="8">
        <v>1</v>
      </c>
      <c r="C3" s="8">
        <v>0</v>
      </c>
      <c r="D3" s="10">
        <v>0.75</v>
      </c>
      <c r="E3" s="10">
        <v>0.5</v>
      </c>
      <c r="F3" s="10">
        <v>0.5</v>
      </c>
      <c r="G3" s="10">
        <v>0.5</v>
      </c>
      <c r="H3" s="10">
        <v>0.5</v>
      </c>
      <c r="I3" s="10">
        <v>0.75</v>
      </c>
      <c r="J3" s="8">
        <v>0</v>
      </c>
      <c r="K3" s="8">
        <v>0</v>
      </c>
      <c r="L3" s="8">
        <v>1</v>
      </c>
      <c r="M3" s="10">
        <v>0.5</v>
      </c>
      <c r="N3" s="10">
        <f> 0.25*B3+0.25*D3+0.15*E3+0.05*F3+0.1*G3+0.02*H3+0.05*I3+0.02*J3+0.03*K3 + 0.05 * L3 + 0.03 * M3</f>
      </c>
    </row>
    <row x14ac:dyDescent="0.25" r="4" customHeight="1" ht="17.25">
      <c r="A4" s="5">
        <v>45168</v>
      </c>
      <c r="B4" s="8">
        <v>1</v>
      </c>
      <c r="C4" s="10">
        <v>0.5</v>
      </c>
      <c r="D4" s="8">
        <v>0</v>
      </c>
      <c r="E4" s="10">
        <v>0.5</v>
      </c>
      <c r="F4" s="10">
        <v>0.75</v>
      </c>
      <c r="G4" s="10">
        <v>0.25</v>
      </c>
      <c r="H4" s="10">
        <v>0.5</v>
      </c>
      <c r="I4" s="8">
        <v>0</v>
      </c>
      <c r="J4" s="8">
        <v>0</v>
      </c>
      <c r="K4" s="8">
        <v>-2</v>
      </c>
      <c r="L4" s="8">
        <v>1</v>
      </c>
      <c r="M4" s="10">
        <v>0.25</v>
      </c>
      <c r="N4" s="10">
        <f> 0.25*B4+0.25*D4+0.15*E4+0.05*F4+0.1*G4+0.02*H4+0.05*I4+0.02*J4+0.03*K4 + 0.05 * L4 + 0.03 * M4</f>
      </c>
    </row>
    <row x14ac:dyDescent="0.25" r="5" customHeight="1" ht="17.25">
      <c r="A5" s="5">
        <v>45169</v>
      </c>
      <c r="B5" s="7"/>
      <c r="C5" s="6"/>
      <c r="D5" s="7"/>
      <c r="E5" s="6"/>
      <c r="F5" s="6"/>
      <c r="G5" s="6"/>
      <c r="H5" s="6"/>
      <c r="I5" s="7"/>
      <c r="J5" s="7"/>
      <c r="K5" s="7"/>
      <c r="L5" s="7"/>
      <c r="M5" s="6"/>
      <c r="N5" s="8">
        <f> 0.25*B5+0.25*D5+0.15*E5+0.05*F5+0.1*G5+0.02*H5+0.05*I5+0.02*J5+0.03*K5 + 0.05 * L5 + 0.03 * M5</f>
      </c>
    </row>
    <row x14ac:dyDescent="0.25" r="6" customHeight="1" ht="17.25">
      <c r="A6" s="5">
        <v>45170</v>
      </c>
      <c r="B6" s="7"/>
      <c r="C6" s="6"/>
      <c r="D6" s="7"/>
      <c r="E6" s="6"/>
      <c r="F6" s="6"/>
      <c r="G6" s="6"/>
      <c r="H6" s="6"/>
      <c r="I6" s="7"/>
      <c r="J6" s="7"/>
      <c r="K6" s="7"/>
      <c r="L6" s="7"/>
      <c r="M6" s="6"/>
      <c r="N6" s="8">
        <f> 0.25*B6+0.25*D6+0.15*E6+0.05*F6+0.1*G6+0.02*H6+0.05*I6+0.02*J6+0.03*K6 + 0.05 * L6 + 0.03 * M6</f>
      </c>
    </row>
    <row x14ac:dyDescent="0.25" r="7" customHeight="1" ht="17.25">
      <c r="A7" s="5">
        <v>45171</v>
      </c>
      <c r="B7" s="7"/>
      <c r="C7" s="6"/>
      <c r="D7" s="7"/>
      <c r="E7" s="6"/>
      <c r="F7" s="6"/>
      <c r="G7" s="6"/>
      <c r="H7" s="6"/>
      <c r="I7" s="7"/>
      <c r="J7" s="7"/>
      <c r="K7" s="7"/>
      <c r="L7" s="7"/>
      <c r="M7" s="6"/>
      <c r="N7" s="8">
        <f> 0.25*B7+0.25*D7+0.15*E7+0.05*F7+0.1*G7+0.02*H7+0.05*I7+0.02*J7+0.03*K7 + 0.05 * L7 + 0.03 * M7</f>
      </c>
    </row>
    <row x14ac:dyDescent="0.25" r="8" customHeight="1" ht="17.25">
      <c r="A8" s="5">
        <v>45172</v>
      </c>
      <c r="B8" s="7"/>
      <c r="C8" s="6"/>
      <c r="D8" s="7"/>
      <c r="E8" s="6"/>
      <c r="F8" s="6"/>
      <c r="G8" s="6"/>
      <c r="H8" s="6"/>
      <c r="I8" s="7"/>
      <c r="J8" s="7"/>
      <c r="K8" s="7"/>
      <c r="L8" s="7"/>
      <c r="M8" s="6"/>
      <c r="N8" s="8">
        <f> 0.25*B8+0.25*D8+0.15*E8+0.05*F8+0.1*G8+0.02*H8+0.05*I8+0.02*J8+0.03*K8 + 0.05 * L8 + 0.03 * M8</f>
      </c>
    </row>
    <row x14ac:dyDescent="0.25" r="9" customHeight="1" ht="17.25">
      <c r="A9" s="5">
        <v>45173</v>
      </c>
      <c r="B9" s="7"/>
      <c r="C9" s="6"/>
      <c r="D9" s="7"/>
      <c r="E9" s="6"/>
      <c r="F9" s="6"/>
      <c r="G9" s="6"/>
      <c r="H9" s="6"/>
      <c r="I9" s="7"/>
      <c r="J9" s="7"/>
      <c r="K9" s="7"/>
      <c r="L9" s="7"/>
      <c r="M9" s="6"/>
      <c r="N9" s="8">
        <f> 0.25*B9+0.25*D9+0.15*E9+0.05*F9+0.1*G9+0.02*H9+0.05*I9+0.02*J9+0.03*K9 + 0.05 * L9 + 0.03 * M9</f>
      </c>
    </row>
    <row x14ac:dyDescent="0.25" r="10" customHeight="1" ht="17.25">
      <c r="A10" s="5">
        <v>45174</v>
      </c>
      <c r="B10" s="7"/>
      <c r="C10" s="6"/>
      <c r="D10" s="7"/>
      <c r="E10" s="6"/>
      <c r="F10" s="6"/>
      <c r="G10" s="6"/>
      <c r="H10" s="6"/>
      <c r="I10" s="7"/>
      <c r="J10" s="7"/>
      <c r="K10" s="7"/>
      <c r="L10" s="7"/>
      <c r="M10" s="6"/>
      <c r="N10" s="8">
        <f> 0.25*B10+0.25*D10+0.15*E10+0.05*F10+0.1*G10+0.02*H10+0.05*I10+0.02*J10+0.03*K10 + 0.05 * L10 + 0.03 * M10</f>
      </c>
    </row>
    <row x14ac:dyDescent="0.25" r="11" customHeight="1" ht="17.25">
      <c r="A11" s="5">
        <v>45175</v>
      </c>
      <c r="B11" s="7"/>
      <c r="C11" s="6"/>
      <c r="D11" s="7"/>
      <c r="E11" s="6"/>
      <c r="F11" s="6"/>
      <c r="G11" s="6"/>
      <c r="H11" s="6"/>
      <c r="I11" s="7"/>
      <c r="J11" s="7"/>
      <c r="K11" s="7"/>
      <c r="L11" s="7"/>
      <c r="M11" s="6"/>
      <c r="N11" s="8">
        <f> 0.25*B11+0.25*D11+0.15*E11+0.05*F11+0.1*G11+0.02*H11+0.05*I11+0.02*J11+0.03*K11 + 0.05 * L11 + 0.03 * M11</f>
      </c>
    </row>
    <row x14ac:dyDescent="0.25" r="12" customHeight="1" ht="17.25">
      <c r="A12" s="5">
        <v>45176</v>
      </c>
      <c r="B12" s="7"/>
      <c r="C12" s="6"/>
      <c r="D12" s="7"/>
      <c r="E12" s="6"/>
      <c r="F12" s="6"/>
      <c r="G12" s="6"/>
      <c r="H12" s="6"/>
      <c r="I12" s="7"/>
      <c r="J12" s="7"/>
      <c r="K12" s="7"/>
      <c r="L12" s="7"/>
      <c r="M12" s="6"/>
      <c r="N12" s="8">
        <f> 0.25*B12+0.25*D12+0.15*E12+0.05*F12+0.1*G12+0.02*H12+0.05*I12+0.02*J12+0.03*K12 + 0.05 * L12 + 0.03 * M12</f>
      </c>
    </row>
    <row x14ac:dyDescent="0.25" r="13" customHeight="1" ht="17.25">
      <c r="A13" s="5">
        <v>45177</v>
      </c>
      <c r="B13" s="7"/>
      <c r="C13" s="6"/>
      <c r="D13" s="7"/>
      <c r="E13" s="6"/>
      <c r="F13" s="6"/>
      <c r="G13" s="6"/>
      <c r="H13" s="6"/>
      <c r="I13" s="7"/>
      <c r="J13" s="7"/>
      <c r="K13" s="7"/>
      <c r="L13" s="7"/>
      <c r="M13" s="6"/>
      <c r="N13" s="8">
        <f> 0.25*B13+0.25*D13+0.15*E13+0.05*F13+0.1*G13+0.02*H13+0.05*I13+0.02*J13+0.03*K13 + 0.05 * L13 + 0.03 * M13</f>
      </c>
    </row>
    <row x14ac:dyDescent="0.25" r="14" customHeight="1" ht="17.25">
      <c r="A14" s="5">
        <v>45178</v>
      </c>
      <c r="B14" s="7"/>
      <c r="C14" s="6"/>
      <c r="D14" s="7"/>
      <c r="E14" s="6"/>
      <c r="F14" s="6"/>
      <c r="G14" s="6"/>
      <c r="H14" s="6"/>
      <c r="I14" s="7"/>
      <c r="J14" s="7"/>
      <c r="K14" s="7"/>
      <c r="L14" s="7"/>
      <c r="M14" s="6"/>
      <c r="N14" s="8">
        <f> 0.25*B14+0.25*D14+0.15*E14+0.05*F14+0.1*G14+0.02*H14+0.05*I14+0.02*J14+0.03*K14 + 0.05 * L14 + 0.03 * M14</f>
      </c>
    </row>
    <row x14ac:dyDescent="0.25" r="15" customHeight="1" ht="17.25">
      <c r="A15" s="5">
        <v>45179</v>
      </c>
      <c r="B15" s="7"/>
      <c r="C15" s="6"/>
      <c r="D15" s="7"/>
      <c r="E15" s="6"/>
      <c r="F15" s="6"/>
      <c r="G15" s="6"/>
      <c r="H15" s="6"/>
      <c r="I15" s="7"/>
      <c r="J15" s="7"/>
      <c r="K15" s="7"/>
      <c r="L15" s="7"/>
      <c r="M15" s="6"/>
      <c r="N15" s="8">
        <f> 0.25*B15+0.25*D15+0.15*E15+0.05*F15+0.1*G15+0.02*H15+0.05*I15+0.02*J15+0.03*K15 + 0.05 * L15 + 0.03 * M15</f>
      </c>
    </row>
    <row x14ac:dyDescent="0.25" r="16" customHeight="1" ht="17.25">
      <c r="A16" s="5">
        <v>45180</v>
      </c>
      <c r="B16" s="7"/>
      <c r="C16" s="6"/>
      <c r="D16" s="7"/>
      <c r="E16" s="6"/>
      <c r="F16" s="6"/>
      <c r="G16" s="6"/>
      <c r="H16" s="6"/>
      <c r="I16" s="7"/>
      <c r="J16" s="7"/>
      <c r="K16" s="7"/>
      <c r="L16" s="7"/>
      <c r="M16" s="6"/>
      <c r="N16" s="8">
        <f> 0.25*B16+0.25*D16+0.15*E16+0.05*F16+0.1*G16+0.02*H16+0.05*I16+0.02*J16+0.03*K16 + 0.05 * L16 + 0.03 * M16</f>
      </c>
    </row>
    <row x14ac:dyDescent="0.25" r="17" customHeight="1" ht="17.25">
      <c r="A17" s="5">
        <v>45181</v>
      </c>
      <c r="B17" s="7"/>
      <c r="C17" s="6"/>
      <c r="D17" s="7"/>
      <c r="E17" s="6"/>
      <c r="F17" s="6"/>
      <c r="G17" s="6"/>
      <c r="H17" s="6"/>
      <c r="I17" s="7"/>
      <c r="J17" s="7"/>
      <c r="K17" s="7"/>
      <c r="L17" s="7"/>
      <c r="M17" s="6"/>
      <c r="N17" s="8">
        <f> 0.25*B17+0.25*D17+0.15*E17+0.05*F17+0.1*G17+0.02*H17+0.05*I17+0.02*J17+0.03*K17 + 0.05 * L17 + 0.03 * M17</f>
      </c>
    </row>
    <row x14ac:dyDescent="0.25" r="18" customHeight="1" ht="17.25">
      <c r="A18" s="5">
        <v>45182</v>
      </c>
      <c r="B18" s="7"/>
      <c r="C18" s="6"/>
      <c r="D18" s="7"/>
      <c r="E18" s="6"/>
      <c r="F18" s="6"/>
      <c r="G18" s="6"/>
      <c r="H18" s="6"/>
      <c r="I18" s="7"/>
      <c r="J18" s="7"/>
      <c r="K18" s="7"/>
      <c r="L18" s="7"/>
      <c r="M18" s="6"/>
      <c r="N18" s="8">
        <f> 0.25*B18+0.25*D18+0.15*E18+0.05*F18+0.1*G18+0.02*H18+0.05*I18+0.02*J18+0.03*K18 + 0.05 * L18 + 0.03 * M18</f>
      </c>
    </row>
    <row x14ac:dyDescent="0.25" r="19" customHeight="1" ht="17.25">
      <c r="A19" s="5">
        <v>45183</v>
      </c>
      <c r="B19" s="7"/>
      <c r="C19" s="6"/>
      <c r="D19" s="7"/>
      <c r="E19" s="6"/>
      <c r="F19" s="6"/>
      <c r="G19" s="6"/>
      <c r="H19" s="6"/>
      <c r="I19" s="7"/>
      <c r="J19" s="7"/>
      <c r="K19" s="7"/>
      <c r="L19" s="7"/>
      <c r="M19" s="6"/>
      <c r="N19" s="8">
        <f> 0.25*B19+0.25*D19+0.15*E19+0.05*F19+0.1*G19+0.02*H19+0.05*I19+0.02*J19+0.03*K19 + 0.05 * L19 + 0.03 * M19</f>
      </c>
    </row>
    <row x14ac:dyDescent="0.25" r="20" customHeight="1" ht="17.25">
      <c r="A20" s="5">
        <v>45184</v>
      </c>
      <c r="B20" s="7"/>
      <c r="C20" s="6"/>
      <c r="D20" s="7"/>
      <c r="E20" s="6"/>
      <c r="F20" s="6"/>
      <c r="G20" s="6"/>
      <c r="H20" s="6"/>
      <c r="I20" s="7"/>
      <c r="J20" s="7"/>
      <c r="K20" s="7"/>
      <c r="L20" s="7"/>
      <c r="M20" s="6"/>
      <c r="N20" s="8">
        <f> 0.25*B20+0.25*D20+0.15*E20+0.05*F20+0.1*G20+0.02*H20+0.05*I20+0.02*J20+0.03*K20 + 0.05 * L20 + 0.03 * M20</f>
      </c>
    </row>
    <row x14ac:dyDescent="0.25" r="21" customHeight="1" ht="17.25">
      <c r="A21" s="5">
        <v>45185</v>
      </c>
      <c r="B21" s="7"/>
      <c r="C21" s="6"/>
      <c r="D21" s="7"/>
      <c r="E21" s="6"/>
      <c r="F21" s="6"/>
      <c r="G21" s="6"/>
      <c r="H21" s="6"/>
      <c r="I21" s="7"/>
      <c r="J21" s="7"/>
      <c r="K21" s="7"/>
      <c r="L21" s="7"/>
      <c r="M21" s="6"/>
      <c r="N21" s="8">
        <f> 0.25*B21+0.25*D21+0.15*E21+0.05*F21+0.1*G21+0.02*H21+0.05*I21+0.02*J21+0.03*K21 + 0.05 * L21 + 0.03 * M21</f>
      </c>
    </row>
    <row x14ac:dyDescent="0.25" r="22" customHeight="1" ht="17.25">
      <c r="A22" s="5">
        <v>45186</v>
      </c>
      <c r="B22" s="7"/>
      <c r="C22" s="6"/>
      <c r="D22" s="7"/>
      <c r="E22" s="6"/>
      <c r="F22" s="6"/>
      <c r="G22" s="6"/>
      <c r="H22" s="6"/>
      <c r="I22" s="7"/>
      <c r="J22" s="7"/>
      <c r="K22" s="7"/>
      <c r="L22" s="7"/>
      <c r="M22" s="6"/>
      <c r="N22" s="8">
        <f> 0.25*B22+0.25*D22+0.15*E22+0.05*F22+0.1*G22+0.02*H22+0.05*I22+0.02*J22+0.03*K22 + 0.05 * L22 + 0.03 * M22</f>
      </c>
    </row>
    <row x14ac:dyDescent="0.25" r="23" customHeight="1" ht="17.25">
      <c r="A23" s="5">
        <v>45187</v>
      </c>
      <c r="B23" s="7"/>
      <c r="C23" s="6"/>
      <c r="D23" s="7"/>
      <c r="E23" s="6"/>
      <c r="F23" s="6"/>
      <c r="G23" s="6"/>
      <c r="H23" s="6"/>
      <c r="I23" s="7"/>
      <c r="J23" s="7"/>
      <c r="K23" s="7"/>
      <c r="L23" s="7"/>
      <c r="M23" s="6"/>
      <c r="N23" s="8">
        <f> 0.25*B23+0.25*D23+0.15*E23+0.05*F23+0.1*G23+0.02*H23+0.05*I23+0.02*J23+0.03*K23 + 0.05 * L23 + 0.03 * M23</f>
      </c>
    </row>
    <row x14ac:dyDescent="0.25" r="24" customHeight="1" ht="17.25">
      <c r="A24" s="5">
        <v>45188</v>
      </c>
      <c r="B24" s="7"/>
      <c r="C24" s="6"/>
      <c r="D24" s="7"/>
      <c r="E24" s="6"/>
      <c r="F24" s="6"/>
      <c r="G24" s="6"/>
      <c r="H24" s="6"/>
      <c r="I24" s="7"/>
      <c r="J24" s="7"/>
      <c r="K24" s="7"/>
      <c r="L24" s="7"/>
      <c r="M24" s="6"/>
      <c r="N24" s="8">
        <f> 0.25*B24+0.25*D24+0.15*E24+0.05*F24+0.1*G24+0.02*H24+0.05*I24+0.02*J24+0.03*K24 + 0.05 * L24 + 0.03 * M24</f>
      </c>
    </row>
    <row x14ac:dyDescent="0.25" r="25" customHeight="1" ht="17.25">
      <c r="A25" s="5">
        <v>45189</v>
      </c>
      <c r="B25" s="7"/>
      <c r="C25" s="6"/>
      <c r="D25" s="7"/>
      <c r="E25" s="6"/>
      <c r="F25" s="6"/>
      <c r="G25" s="6"/>
      <c r="H25" s="6"/>
      <c r="I25" s="7"/>
      <c r="J25" s="7"/>
      <c r="K25" s="7"/>
      <c r="L25" s="7"/>
      <c r="M25" s="6"/>
      <c r="N25" s="8">
        <f> 0.25*B25+0.25*D25+0.15*E25+0.05*F25+0.1*G25+0.02*H25+0.05*I25+0.02*J25+0.03*K25 + 0.05 * L25 + 0.03 * M25</f>
      </c>
    </row>
    <row x14ac:dyDescent="0.25" r="26" customHeight="1" ht="17.25">
      <c r="A26" s="5">
        <v>45190</v>
      </c>
      <c r="B26" s="7"/>
      <c r="C26" s="6"/>
      <c r="D26" s="7"/>
      <c r="E26" s="6"/>
      <c r="F26" s="6"/>
      <c r="G26" s="6"/>
      <c r="H26" s="6"/>
      <c r="I26" s="7"/>
      <c r="J26" s="7"/>
      <c r="K26" s="7"/>
      <c r="L26" s="7"/>
      <c r="M26" s="6"/>
      <c r="N26" s="8">
        <f> 0.25*B26+0.25*D26+0.15*E26+0.05*F26+0.1*G26+0.02*H26+0.05*I26+0.02*J26+0.03*K26 + 0.05 * L26 + 0.03 * M26</f>
      </c>
    </row>
    <row x14ac:dyDescent="0.25" r="27" customHeight="1" ht="17.25">
      <c r="A27" s="5">
        <v>45191</v>
      </c>
      <c r="B27" s="7"/>
      <c r="C27" s="6"/>
      <c r="D27" s="7"/>
      <c r="E27" s="6"/>
      <c r="F27" s="6"/>
      <c r="G27" s="6"/>
      <c r="H27" s="6"/>
      <c r="I27" s="7"/>
      <c r="J27" s="7"/>
      <c r="K27" s="7"/>
      <c r="L27" s="7"/>
      <c r="M27" s="6"/>
      <c r="N27" s="8">
        <f> 0.25*B27+0.25*D27+0.15*E27+0.05*F27+0.1*G27+0.02*H27+0.05*I27+0.02*J27+0.03*K27 + 0.05 * L27 + 0.03 * M27</f>
      </c>
    </row>
    <row x14ac:dyDescent="0.25" r="28" customHeight="1" ht="17.25">
      <c r="A28" s="5">
        <v>45192</v>
      </c>
      <c r="B28" s="8"/>
      <c r="C28" s="10"/>
      <c r="D28" s="8"/>
      <c r="E28" s="10"/>
      <c r="F28" s="10"/>
      <c r="G28" s="10"/>
      <c r="H28" s="10"/>
      <c r="I28" s="8"/>
      <c r="J28" s="8"/>
      <c r="K28" s="8"/>
      <c r="L28" s="8"/>
      <c r="M28" s="10"/>
      <c r="N28" s="8">
        <f> 0.25*B28+0.25*D28+0.15*E28+0.05*F28+0.1*G28+0.02*H28+0.05*I28+0.02*J28+0.03*K28 + 0.05 * L28 + 0.03 * M28</f>
      </c>
    </row>
    <row x14ac:dyDescent="0.25" r="29" customHeight="1" ht="17.25">
      <c r="A29" s="5">
        <v>45193</v>
      </c>
      <c r="B29" s="7"/>
      <c r="C29" s="6"/>
      <c r="D29" s="7"/>
      <c r="E29" s="6"/>
      <c r="F29" s="6"/>
      <c r="G29" s="6"/>
      <c r="H29" s="6"/>
      <c r="I29" s="7"/>
      <c r="J29" s="7"/>
      <c r="K29" s="7"/>
      <c r="L29" s="7"/>
      <c r="M29" s="6"/>
      <c r="N29" s="8">
        <f> 0.25*B29+0.25*D29+0.15*E29+0.05*F29+0.1*G29+0.02*H29+0.05*I29+0.02*J29+0.03*K29 + 0.05 * L29 + 0.03 * M29</f>
      </c>
    </row>
    <row x14ac:dyDescent="0.25" r="30" customHeight="1" ht="17.25">
      <c r="A30" s="5">
        <v>45194</v>
      </c>
      <c r="B30" s="7"/>
      <c r="C30" s="6"/>
      <c r="D30" s="7"/>
      <c r="E30" s="6"/>
      <c r="F30" s="6"/>
      <c r="G30" s="6"/>
      <c r="H30" s="6"/>
      <c r="I30" s="7"/>
      <c r="J30" s="7"/>
      <c r="K30" s="7"/>
      <c r="L30" s="7"/>
      <c r="M30" s="6"/>
      <c r="N30" s="8">
        <f> 0.25*B30+0.25*D30+0.15*E30+0.05*F30+0.1*G30+0.02*H30+0.05*I30+0.02*J30+0.03*K30 + 0.05 * L30 + 0.03 * M30</f>
      </c>
    </row>
    <row x14ac:dyDescent="0.25" r="31" customHeight="1" ht="17.25">
      <c r="A31" s="5">
        <v>45195</v>
      </c>
      <c r="B31" s="7"/>
      <c r="C31" s="6"/>
      <c r="D31" s="7"/>
      <c r="E31" s="6"/>
      <c r="F31" s="6"/>
      <c r="G31" s="6"/>
      <c r="H31" s="6"/>
      <c r="I31" s="7"/>
      <c r="J31" s="7"/>
      <c r="K31" s="7"/>
      <c r="L31" s="7"/>
      <c r="M31" s="6"/>
      <c r="N31" s="8">
        <f> 0.25*B31+0.25*D31+0.15*E31+0.05*F31+0.1*G31+0.02*H31+0.05*I31+0.02*J31+0.03*K31 + 0.05 * L31 + 0.03 * M31</f>
      </c>
    </row>
    <row x14ac:dyDescent="0.25" r="32" customHeight="1" ht="17.25">
      <c r="A32" s="5">
        <v>45196</v>
      </c>
      <c r="B32" s="7"/>
      <c r="C32" s="6"/>
      <c r="D32" s="7"/>
      <c r="E32" s="6"/>
      <c r="F32" s="6"/>
      <c r="G32" s="6"/>
      <c r="H32" s="6"/>
      <c r="I32" s="7"/>
      <c r="J32" s="7"/>
      <c r="K32" s="7"/>
      <c r="L32" s="7"/>
      <c r="M32" s="6"/>
      <c r="N32" s="8">
        <f> 0.25*B32+0.25*D32+0.15*E32+0.05*F32+0.1*G32+0.02*H32+0.05*I32+0.02*J32+0.03*K32 + 0.05 * L32 + 0.03 * M32</f>
      </c>
    </row>
    <row x14ac:dyDescent="0.25" r="33" customHeight="1" ht="17.25">
      <c r="A33" s="5">
        <v>45197</v>
      </c>
      <c r="B33" s="7"/>
      <c r="C33" s="6"/>
      <c r="D33" s="7"/>
      <c r="E33" s="6"/>
      <c r="F33" s="6"/>
      <c r="G33" s="6"/>
      <c r="H33" s="6"/>
      <c r="I33" s="7"/>
      <c r="J33" s="7"/>
      <c r="K33" s="7"/>
      <c r="L33" s="7"/>
      <c r="M33" s="6"/>
      <c r="N33" s="8">
        <f> 0.25*B33+0.25*D33+0.15*E33+0.05*F33+0.1*G33+0.02*H33+0.05*I33+0.02*J33+0.03*K33 + 0.05 * L33 + 0.03 * M33</f>
      </c>
    </row>
    <row x14ac:dyDescent="0.25" r="34" customHeight="1" ht="17.25">
      <c r="A34" s="5">
        <v>45198</v>
      </c>
      <c r="B34" s="7"/>
      <c r="C34" s="6"/>
      <c r="D34" s="7"/>
      <c r="E34" s="6"/>
      <c r="F34" s="6"/>
      <c r="G34" s="6"/>
      <c r="H34" s="6"/>
      <c r="I34" s="7"/>
      <c r="J34" s="7"/>
      <c r="K34" s="7"/>
      <c r="L34" s="7"/>
      <c r="M34" s="6"/>
      <c r="N34" s="8">
        <f> 0.25*B34+0.25*D34+0.15*E34+0.05*F34+0.1*G34+0.02*H34+0.05*I34+0.02*J34+0.03*K34 + 0.05 * L34 + 0.03 * M34</f>
      </c>
    </row>
    <row x14ac:dyDescent="0.25" r="35" customHeight="1" ht="17.25">
      <c r="A35" s="5">
        <v>45199</v>
      </c>
      <c r="B35" s="7"/>
      <c r="C35" s="6"/>
      <c r="D35" s="7"/>
      <c r="E35" s="6"/>
      <c r="F35" s="6"/>
      <c r="G35" s="6"/>
      <c r="H35" s="6"/>
      <c r="I35" s="7"/>
      <c r="J35" s="7"/>
      <c r="K35" s="7"/>
      <c r="L35" s="7"/>
      <c r="M35" s="6"/>
      <c r="N35" s="8">
        <f> 0.25*B35+0.25*D35+0.15*E35+0.05*F35+0.1*G35+0.02*H35+0.05*I35+0.02*J35+0.03*K35 + 0.05 * L35 + 0.03 * M35</f>
      </c>
    </row>
    <row x14ac:dyDescent="0.25" r="36" customHeight="1" ht="17.25">
      <c r="A36" s="5">
        <v>45200</v>
      </c>
      <c r="B36" s="7"/>
      <c r="C36" s="6"/>
      <c r="D36" s="7"/>
      <c r="E36" s="6"/>
      <c r="F36" s="6"/>
      <c r="G36" s="6"/>
      <c r="H36" s="6"/>
      <c r="I36" s="7"/>
      <c r="J36" s="7"/>
      <c r="K36" s="7"/>
      <c r="L36" s="7"/>
      <c r="M36" s="6"/>
      <c r="N36" s="8">
        <f> 0.25*B36+0.25*D36+0.15*E36+0.05*F36+0.1*G36+0.02*H36+0.05*I36+0.02*J36+0.03*K36 + 0.05 * L36 + 0.03 * M36</f>
      </c>
    </row>
    <row x14ac:dyDescent="0.25" r="37" customHeight="1" ht="17.25">
      <c r="A37" s="5">
        <v>45201</v>
      </c>
      <c r="B37" s="7"/>
      <c r="C37" s="6"/>
      <c r="D37" s="7"/>
      <c r="E37" s="6"/>
      <c r="F37" s="6"/>
      <c r="G37" s="6"/>
      <c r="H37" s="6"/>
      <c r="I37" s="7"/>
      <c r="J37" s="7"/>
      <c r="K37" s="7"/>
      <c r="L37" s="7"/>
      <c r="M37" s="6"/>
      <c r="N37" s="8">
        <f> 0.25*B37+0.25*D37+0.15*E37+0.05*F37+0.1*G37+0.02*H37+0.05*I37+0.02*J37+0.03*K37 + 0.05 * L37 + 0.03 * M37</f>
      </c>
    </row>
    <row x14ac:dyDescent="0.25" r="38" customHeight="1" ht="17.25">
      <c r="A38" s="5">
        <v>45202</v>
      </c>
      <c r="B38" s="7"/>
      <c r="C38" s="6"/>
      <c r="D38" s="7"/>
      <c r="E38" s="6"/>
      <c r="F38" s="6"/>
      <c r="G38" s="6"/>
      <c r="H38" s="6"/>
      <c r="I38" s="7"/>
      <c r="J38" s="7"/>
      <c r="K38" s="7"/>
      <c r="L38" s="7"/>
      <c r="M38" s="6"/>
      <c r="N38" s="8">
        <f> 0.25*B38+0.25*D38+0.15*E38+0.05*F38+0.1*G38+0.02*H38+0.05*I38+0.02*J38+0.03*K38 + 0.05 * L38 + 0.03 * M38</f>
      </c>
    </row>
    <row x14ac:dyDescent="0.25" r="39" customHeight="1" ht="17.25">
      <c r="A39" s="5">
        <v>45203</v>
      </c>
      <c r="B39" s="7"/>
      <c r="C39" s="6"/>
      <c r="D39" s="7"/>
      <c r="E39" s="6"/>
      <c r="F39" s="6"/>
      <c r="G39" s="6"/>
      <c r="H39" s="6"/>
      <c r="I39" s="7"/>
      <c r="J39" s="7"/>
      <c r="K39" s="7"/>
      <c r="L39" s="7"/>
      <c r="M39" s="6"/>
      <c r="N39" s="8">
        <f> 0.25*B39+0.25*D39+0.15*E39+0.05*F39+0.1*G39+0.02*H39+0.05*I39+0.02*J39+0.03*K39 + 0.05 * L39 + 0.03 * M39</f>
      </c>
    </row>
    <row x14ac:dyDescent="0.25" r="40" customHeight="1" ht="17.25">
      <c r="A40" s="5">
        <v>45204</v>
      </c>
      <c r="B40" s="7"/>
      <c r="C40" s="6"/>
      <c r="D40" s="7"/>
      <c r="E40" s="6"/>
      <c r="F40" s="6"/>
      <c r="G40" s="6"/>
      <c r="H40" s="6"/>
      <c r="I40" s="7"/>
      <c r="J40" s="7"/>
      <c r="K40" s="7"/>
      <c r="L40" s="7"/>
      <c r="M40" s="6"/>
      <c r="N40" s="8">
        <f> 0.25*B40+0.25*D40+0.15*E40+0.05*F40+0.1*G40+0.02*H40+0.05*I40+0.02*J40+0.03*K40 + 0.05 * L40 + 0.03 * M40</f>
      </c>
    </row>
    <row x14ac:dyDescent="0.25" r="41" customHeight="1" ht="17.25">
      <c r="A41" s="5">
        <v>45205</v>
      </c>
      <c r="B41" s="7"/>
      <c r="C41" s="6"/>
      <c r="D41" s="7"/>
      <c r="E41" s="6"/>
      <c r="F41" s="6"/>
      <c r="G41" s="6"/>
      <c r="H41" s="6"/>
      <c r="I41" s="7"/>
      <c r="J41" s="7"/>
      <c r="K41" s="7"/>
      <c r="L41" s="7"/>
      <c r="M41" s="6"/>
      <c r="N41" s="8">
        <f> 0.25*B41+0.25*D41+0.15*E41+0.05*F41+0.1*G41+0.02*H41+0.05*I41+0.02*J41+0.03*K41 + 0.05 * L41 + 0.03 * M41</f>
      </c>
    </row>
    <row x14ac:dyDescent="0.25" r="42" customHeight="1" ht="17.25">
      <c r="A42" s="5">
        <v>45206</v>
      </c>
      <c r="B42" s="7"/>
      <c r="C42" s="6"/>
      <c r="D42" s="7"/>
      <c r="E42" s="6"/>
      <c r="F42" s="6"/>
      <c r="G42" s="6"/>
      <c r="H42" s="6"/>
      <c r="I42" s="7"/>
      <c r="J42" s="7"/>
      <c r="K42" s="7"/>
      <c r="L42" s="7"/>
      <c r="M42" s="6"/>
      <c r="N42" s="8">
        <f> 0.25*B42+0.25*D42+0.15*E42+0.05*F42+0.1*G42+0.02*H42+0.05*I42+0.02*J42+0.03*K42 + 0.05 * L42 + 0.03 * M42</f>
      </c>
    </row>
    <row x14ac:dyDescent="0.25" r="43" customHeight="1" ht="17.25">
      <c r="A43" s="5">
        <v>45207</v>
      </c>
      <c r="B43" s="7"/>
      <c r="C43" s="6"/>
      <c r="D43" s="7"/>
      <c r="E43" s="6"/>
      <c r="F43" s="6"/>
      <c r="G43" s="6"/>
      <c r="H43" s="6"/>
      <c r="I43" s="7"/>
      <c r="J43" s="7"/>
      <c r="K43" s="7"/>
      <c r="L43" s="7"/>
      <c r="M43" s="6"/>
      <c r="N43" s="8">
        <f> 0.25*B43+0.25*D43+0.15*E43+0.05*F43+0.1*G43+0.02*H43+0.05*I43+0.02*J43+0.03*K43 + 0.05 * L43 + 0.03 * M43</f>
      </c>
    </row>
    <row x14ac:dyDescent="0.25" r="44" customHeight="1" ht="17.25">
      <c r="A44" s="5">
        <v>45208</v>
      </c>
      <c r="B44" s="7"/>
      <c r="C44" s="6"/>
      <c r="D44" s="7"/>
      <c r="E44" s="6"/>
      <c r="F44" s="6"/>
      <c r="G44" s="6"/>
      <c r="H44" s="6"/>
      <c r="I44" s="7"/>
      <c r="J44" s="7"/>
      <c r="K44" s="7"/>
      <c r="L44" s="7"/>
      <c r="M44" s="6"/>
      <c r="N44" s="8">
        <f> 0.25*B44+0.25*D44+0.15*E44+0.05*F44+0.1*G44+0.02*H44+0.05*I44+0.02*J44+0.03*K44 + 0.05 * L44 + 0.03 * M44</f>
      </c>
    </row>
    <row x14ac:dyDescent="0.25" r="45" customHeight="1" ht="17.25">
      <c r="A45" s="5">
        <v>45209</v>
      </c>
      <c r="B45" s="7"/>
      <c r="C45" s="6"/>
      <c r="D45" s="7"/>
      <c r="E45" s="6"/>
      <c r="F45" s="6"/>
      <c r="G45" s="6"/>
      <c r="H45" s="6"/>
      <c r="I45" s="7"/>
      <c r="J45" s="7"/>
      <c r="K45" s="7"/>
      <c r="L45" s="7"/>
      <c r="M45" s="6"/>
      <c r="N45" s="8">
        <f> 0.25*B45+0.25*D45+0.15*E45+0.05*F45+0.1*G45+0.02*H45+0.05*I45+0.02*J45+0.03*K45 + 0.05 * L45 + 0.03 * M45</f>
      </c>
    </row>
    <row x14ac:dyDescent="0.25" r="46" customHeight="1" ht="17.25">
      <c r="A46" s="5">
        <v>45210</v>
      </c>
      <c r="B46" s="7"/>
      <c r="C46" s="6"/>
      <c r="D46" s="7"/>
      <c r="E46" s="6"/>
      <c r="F46" s="6"/>
      <c r="G46" s="6"/>
      <c r="H46" s="6"/>
      <c r="I46" s="7"/>
      <c r="J46" s="7"/>
      <c r="K46" s="7"/>
      <c r="L46" s="7"/>
      <c r="M46" s="6"/>
      <c r="N46" s="8">
        <f> 0.25*B46+0.25*D46+0.15*E46+0.05*F46+0.1*G46+0.02*H46+0.05*I46+0.02*J46+0.03*K46 + 0.05 * L46 + 0.03 * M46</f>
      </c>
    </row>
    <row x14ac:dyDescent="0.25" r="47" customHeight="1" ht="17.25">
      <c r="A47" s="5">
        <v>45211</v>
      </c>
      <c r="B47" s="7"/>
      <c r="C47" s="6"/>
      <c r="D47" s="7"/>
      <c r="E47" s="6"/>
      <c r="F47" s="6"/>
      <c r="G47" s="6"/>
      <c r="H47" s="6"/>
      <c r="I47" s="7"/>
      <c r="J47" s="7"/>
      <c r="K47" s="7"/>
      <c r="L47" s="7"/>
      <c r="M47" s="6"/>
      <c r="N47" s="8">
        <f> 0.25*B47+0.25*D47+0.15*E47+0.05*F47+0.1*G47+0.02*H47+0.05*I47+0.02*J47+0.03*K47 + 0.05 * L47 + 0.03 * M47</f>
      </c>
    </row>
    <row x14ac:dyDescent="0.25" r="48" customHeight="1" ht="17.25">
      <c r="A48" s="5">
        <v>45212</v>
      </c>
      <c r="B48" s="7"/>
      <c r="C48" s="6"/>
      <c r="D48" s="7"/>
      <c r="E48" s="6"/>
      <c r="F48" s="6"/>
      <c r="G48" s="6"/>
      <c r="H48" s="6"/>
      <c r="I48" s="7"/>
      <c r="J48" s="7"/>
      <c r="K48" s="7"/>
      <c r="L48" s="7"/>
      <c r="M48" s="6"/>
      <c r="N48" s="8">
        <f> 0.25*B48+0.25*D48+0.15*E48+0.05*F48+0.1*G48+0.02*H48+0.05*I48+0.02*J48+0.03*K48 + 0.05 * L48 + 0.03 * M48</f>
      </c>
    </row>
    <row x14ac:dyDescent="0.25" r="49" customHeight="1" ht="17.25">
      <c r="A49" s="5">
        <v>45213</v>
      </c>
      <c r="B49" s="7"/>
      <c r="C49" s="6"/>
      <c r="D49" s="7"/>
      <c r="E49" s="6"/>
      <c r="F49" s="6"/>
      <c r="G49" s="6"/>
      <c r="H49" s="6"/>
      <c r="I49" s="7"/>
      <c r="J49" s="7"/>
      <c r="K49" s="7"/>
      <c r="L49" s="7"/>
      <c r="M49" s="6"/>
      <c r="N49" s="8">
        <f> 0.25*B49+0.25*D49+0.15*E49+0.05*F49+0.1*G49+0.02*H49+0.05*I49+0.02*J49+0.03*K49 + 0.05 * L49 + 0.03 * M49</f>
      </c>
    </row>
    <row x14ac:dyDescent="0.25" r="50" customHeight="1" ht="17.25">
      <c r="A50" s="5">
        <v>45214</v>
      </c>
      <c r="B50" s="7"/>
      <c r="C50" s="6"/>
      <c r="D50" s="7"/>
      <c r="E50" s="6"/>
      <c r="F50" s="6"/>
      <c r="G50" s="6"/>
      <c r="H50" s="6"/>
      <c r="I50" s="7"/>
      <c r="J50" s="7"/>
      <c r="K50" s="7"/>
      <c r="L50" s="7"/>
      <c r="M50" s="6"/>
      <c r="N50" s="8">
        <f> 0.25*B50+0.25*D50+0.15*E50+0.05*F50+0.1*G50+0.02*H50+0.05*I50+0.02*J50+0.03*K50 + 0.05 * L50 + 0.03 * M50</f>
      </c>
    </row>
    <row x14ac:dyDescent="0.25" r="51" customHeight="1" ht="17.25">
      <c r="A51" s="5">
        <v>45215</v>
      </c>
      <c r="B51" s="7"/>
      <c r="C51" s="6"/>
      <c r="D51" s="7"/>
      <c r="E51" s="6"/>
      <c r="F51" s="6"/>
      <c r="G51" s="6"/>
      <c r="H51" s="6"/>
      <c r="I51" s="7"/>
      <c r="J51" s="7"/>
      <c r="K51" s="7"/>
      <c r="L51" s="7"/>
      <c r="M51" s="6"/>
      <c r="N51" s="8">
        <f> 0.25*B51+0.25*D51+0.15*E51+0.05*F51+0.1*G51+0.02*H51+0.05*I51+0.02*J51+0.03*K51 + 0.05 * L51 + 0.03 * M51</f>
      </c>
    </row>
    <row x14ac:dyDescent="0.25" r="52" customHeight="1" ht="17.25">
      <c r="A52" s="5">
        <v>45216</v>
      </c>
      <c r="B52" s="7"/>
      <c r="C52" s="6"/>
      <c r="D52" s="7"/>
      <c r="E52" s="6"/>
      <c r="F52" s="6"/>
      <c r="G52" s="6"/>
      <c r="H52" s="6"/>
      <c r="I52" s="7"/>
      <c r="J52" s="7"/>
      <c r="K52" s="7"/>
      <c r="L52" s="7"/>
      <c r="M52" s="6"/>
      <c r="N52" s="8">
        <f> 0.25*B52+0.25*D52+0.15*E52+0.05*F52+0.1*G52+0.02*H52+0.05*I52+0.02*J52+0.03*K52 + 0.05 * L52 + 0.03 * M52</f>
      </c>
    </row>
    <row x14ac:dyDescent="0.25" r="53" customHeight="1" ht="17.25">
      <c r="A53" s="5">
        <v>45217</v>
      </c>
      <c r="B53" s="7"/>
      <c r="C53" s="6"/>
      <c r="D53" s="7"/>
      <c r="E53" s="6"/>
      <c r="F53" s="6"/>
      <c r="G53" s="6"/>
      <c r="H53" s="6"/>
      <c r="I53" s="7"/>
      <c r="J53" s="7"/>
      <c r="K53" s="7"/>
      <c r="L53" s="7"/>
      <c r="M53" s="6"/>
      <c r="N53" s="8">
        <f> 0.25*B53+0.25*D53+0.15*E53+0.05*F53+0.1*G53+0.02*H53+0.05*I53+0.02*J53+0.03*K53 + 0.05 * L53 + 0.03 * M53</f>
      </c>
    </row>
    <row x14ac:dyDescent="0.25" r="54" customHeight="1" ht="17.25">
      <c r="A54" s="5">
        <v>45218</v>
      </c>
      <c r="B54" s="7"/>
      <c r="C54" s="6"/>
      <c r="D54" s="7"/>
      <c r="E54" s="6"/>
      <c r="F54" s="6"/>
      <c r="G54" s="6"/>
      <c r="H54" s="6"/>
      <c r="I54" s="7"/>
      <c r="J54" s="7"/>
      <c r="K54" s="7"/>
      <c r="L54" s="7"/>
      <c r="M54" s="6"/>
      <c r="N54" s="8">
        <f> 0.25*B54+0.25*D54+0.15*E54+0.05*F54+0.1*G54+0.02*H54+0.05*I54+0.02*J54+0.03*K54 + 0.05 * L54 + 0.03 * M54</f>
      </c>
    </row>
    <row x14ac:dyDescent="0.25" r="55" customHeight="1" ht="17.25">
      <c r="A55" s="5">
        <v>45219</v>
      </c>
      <c r="B55" s="7"/>
      <c r="C55" s="6"/>
      <c r="D55" s="7"/>
      <c r="E55" s="6"/>
      <c r="F55" s="6"/>
      <c r="G55" s="6"/>
      <c r="H55" s="6"/>
      <c r="I55" s="7"/>
      <c r="J55" s="7"/>
      <c r="K55" s="7"/>
      <c r="L55" s="7"/>
      <c r="M55" s="6"/>
      <c r="N55" s="8">
        <f> 0.25*B55+0.25*D55+0.15*E55+0.05*F55+0.1*G55+0.02*H55+0.05*I55+0.02*J55+0.03*K55 + 0.05 * L55 + 0.03 * M55</f>
      </c>
    </row>
    <row x14ac:dyDescent="0.25" r="56" customHeight="1" ht="17.25">
      <c r="A56" s="5">
        <v>45220</v>
      </c>
      <c r="B56" s="7"/>
      <c r="C56" s="6"/>
      <c r="D56" s="7"/>
      <c r="E56" s="6"/>
      <c r="F56" s="6"/>
      <c r="G56" s="6"/>
      <c r="H56" s="6"/>
      <c r="I56" s="7"/>
      <c r="J56" s="7"/>
      <c r="K56" s="7"/>
      <c r="L56" s="7"/>
      <c r="M56" s="6"/>
      <c r="N56" s="8">
        <f> 0.25*B56+0.25*D56+0.15*E56+0.05*F56+0.1*G56+0.02*H56+0.05*I56+0.02*J56+0.03*K56 + 0.05 * L56 + 0.03 * M56</f>
      </c>
    </row>
    <row x14ac:dyDescent="0.25" r="57" customHeight="1" ht="17.25">
      <c r="A57" s="5">
        <v>45221</v>
      </c>
      <c r="B57" s="7"/>
      <c r="C57" s="6"/>
      <c r="D57" s="7"/>
      <c r="E57" s="6"/>
      <c r="F57" s="6"/>
      <c r="G57" s="6"/>
      <c r="H57" s="6"/>
      <c r="I57" s="7"/>
      <c r="J57" s="7"/>
      <c r="K57" s="7"/>
      <c r="L57" s="7"/>
      <c r="M57" s="6"/>
      <c r="N57" s="8">
        <f> 0.25*B57+0.25*D57+0.15*E57+0.05*F57+0.1*G57+0.02*H57+0.05*I57+0.02*J57+0.03*K57 + 0.05 * L57 + 0.03 * M57</f>
      </c>
    </row>
    <row x14ac:dyDescent="0.25" r="58" customHeight="1" ht="17.25">
      <c r="A58" s="5">
        <v>45222</v>
      </c>
      <c r="B58" s="7"/>
      <c r="C58" s="6"/>
      <c r="D58" s="7"/>
      <c r="E58" s="6"/>
      <c r="F58" s="6"/>
      <c r="G58" s="6"/>
      <c r="H58" s="6"/>
      <c r="I58" s="7"/>
      <c r="J58" s="7"/>
      <c r="K58" s="7"/>
      <c r="L58" s="7"/>
      <c r="M58" s="6"/>
      <c r="N58" s="8">
        <f> 0.25*B58+0.25*D58+0.15*E58+0.05*F58+0.1*G58+0.02*H58+0.05*I58+0.02*J58+0.03*K58 + 0.05 * L58 + 0.03 * M58</f>
      </c>
    </row>
    <row x14ac:dyDescent="0.25" r="59" customHeight="1" ht="17.25">
      <c r="A59" s="5">
        <v>45223</v>
      </c>
      <c r="B59" s="7"/>
      <c r="C59" s="6"/>
      <c r="D59" s="7"/>
      <c r="E59" s="6"/>
      <c r="F59" s="6"/>
      <c r="G59" s="6"/>
      <c r="H59" s="6"/>
      <c r="I59" s="7"/>
      <c r="J59" s="7"/>
      <c r="K59" s="7"/>
      <c r="L59" s="7"/>
      <c r="M59" s="6"/>
      <c r="N59" s="8">
        <f> 0.25*B59+0.25*D59+0.15*E59+0.05*F59+0.1*G59+0.02*H59+0.05*I59+0.02*J59+0.03*K59 + 0.05 * L59 + 0.03 * M59</f>
      </c>
    </row>
    <row x14ac:dyDescent="0.25" r="60" customHeight="1" ht="17.25">
      <c r="A60" s="5">
        <v>45224</v>
      </c>
      <c r="B60" s="7"/>
      <c r="C60" s="6"/>
      <c r="D60" s="7"/>
      <c r="E60" s="6"/>
      <c r="F60" s="6"/>
      <c r="G60" s="6"/>
      <c r="H60" s="6"/>
      <c r="I60" s="7"/>
      <c r="J60" s="7"/>
      <c r="K60" s="7"/>
      <c r="L60" s="7"/>
      <c r="M60" s="6"/>
      <c r="N60" s="8">
        <f> 0.25*B60+0.25*D60+0.15*E60+0.05*F60+0.1*G60+0.02*H60+0.05*I60+0.02*J60+0.03*K60 + 0.05 * L60 + 0.03 * M60</f>
      </c>
    </row>
    <row x14ac:dyDescent="0.25" r="61" customHeight="1" ht="17.25">
      <c r="A61" s="5">
        <v>45225</v>
      </c>
      <c r="B61" s="7"/>
      <c r="C61" s="6"/>
      <c r="D61" s="7"/>
      <c r="E61" s="6"/>
      <c r="F61" s="6"/>
      <c r="G61" s="6"/>
      <c r="H61" s="6"/>
      <c r="I61" s="7"/>
      <c r="J61" s="7"/>
      <c r="K61" s="7"/>
      <c r="L61" s="7"/>
      <c r="M61" s="6"/>
      <c r="N61" s="8">
        <f> 0.25*B61+0.25*D61+0.15*E61+0.05*F61+0.1*G61+0.02*H61+0.05*I61+0.02*J61+0.03*K61 + 0.05 * L61 + 0.03 * M61</f>
      </c>
    </row>
    <row x14ac:dyDescent="0.25" r="62" customHeight="1" ht="17.25">
      <c r="A62" s="5">
        <v>45226</v>
      </c>
      <c r="B62" s="7"/>
      <c r="C62" s="6"/>
      <c r="D62" s="7"/>
      <c r="E62" s="6"/>
      <c r="F62" s="6"/>
      <c r="G62" s="6"/>
      <c r="H62" s="6"/>
      <c r="I62" s="7"/>
      <c r="J62" s="7"/>
      <c r="K62" s="7"/>
      <c r="L62" s="7"/>
      <c r="M62" s="6"/>
      <c r="N62" s="8">
        <f> 0.25*B62+0.25*D62+0.15*E62+0.05*F62+0.1*G62+0.02*H62+0.05*I62+0.02*J62+0.03*K62 + 0.05 * L62 + 0.03 * M62</f>
      </c>
    </row>
    <row x14ac:dyDescent="0.25" r="63" customHeight="1" ht="17.25">
      <c r="A63" s="5">
        <v>45227</v>
      </c>
      <c r="B63" s="7"/>
      <c r="C63" s="6"/>
      <c r="D63" s="7"/>
      <c r="E63" s="6"/>
      <c r="F63" s="6"/>
      <c r="G63" s="6"/>
      <c r="H63" s="6"/>
      <c r="I63" s="7"/>
      <c r="J63" s="7"/>
      <c r="K63" s="7"/>
      <c r="L63" s="7"/>
      <c r="M63" s="6"/>
      <c r="N63" s="8">
        <f> 0.25*B63+0.25*D63+0.15*E63+0.05*F63+0.1*G63+0.02*H63+0.05*I63+0.02*J63+0.03*K63 + 0.05 * L63 + 0.03 * M63</f>
      </c>
    </row>
    <row x14ac:dyDescent="0.25" r="64" customHeight="1" ht="17.25">
      <c r="A64" s="5">
        <v>45228</v>
      </c>
      <c r="B64" s="7"/>
      <c r="C64" s="6"/>
      <c r="D64" s="7"/>
      <c r="E64" s="6"/>
      <c r="F64" s="6"/>
      <c r="G64" s="6"/>
      <c r="H64" s="6"/>
      <c r="I64" s="7"/>
      <c r="J64" s="7"/>
      <c r="K64" s="7"/>
      <c r="L64" s="7"/>
      <c r="M64" s="6"/>
      <c r="N64" s="8">
        <f> 0.25*B64+0.25*D64+0.15*E64+0.05*F64+0.1*G64+0.02*H64+0.05*I64+0.02*J64+0.03*K64 + 0.05 * L64 + 0.03 * M64</f>
      </c>
    </row>
    <row x14ac:dyDescent="0.25" r="65" customHeight="1" ht="17.25">
      <c r="A65" s="5">
        <v>45229</v>
      </c>
      <c r="B65" s="7"/>
      <c r="C65" s="6"/>
      <c r="D65" s="7"/>
      <c r="E65" s="6"/>
      <c r="F65" s="6"/>
      <c r="G65" s="6"/>
      <c r="H65" s="6"/>
      <c r="I65" s="7"/>
      <c r="J65" s="7"/>
      <c r="K65" s="7"/>
      <c r="L65" s="7"/>
      <c r="M65" s="6"/>
      <c r="N65" s="8">
        <f> 0.25*B65+0.25*D65+0.15*E65+0.05*F65+0.1*G65+0.02*H65+0.05*I65+0.02*J65+0.03*K65 + 0.05 * L65 + 0.03 * M65</f>
      </c>
    </row>
    <row x14ac:dyDescent="0.25" r="66" customHeight="1" ht="17.25">
      <c r="A66" s="5">
        <v>45230</v>
      </c>
      <c r="B66" s="7"/>
      <c r="C66" s="6"/>
      <c r="D66" s="7"/>
      <c r="E66" s="6"/>
      <c r="F66" s="6"/>
      <c r="G66" s="6"/>
      <c r="H66" s="6"/>
      <c r="I66" s="7"/>
      <c r="J66" s="7"/>
      <c r="K66" s="7"/>
      <c r="L66" s="7"/>
      <c r="M66" s="6"/>
      <c r="N66" s="8">
        <f> 0.25*B66+0.25*D66+0.15*E66+0.05*F66+0.1*G66+0.02*H66+0.05*I66+0.02*J66+0.03*K66 + 0.05 * L66 + 0.03 * M66</f>
      </c>
    </row>
    <row x14ac:dyDescent="0.25" r="67" customHeight="1" ht="17.25">
      <c r="A67" s="5">
        <v>45231</v>
      </c>
      <c r="B67" s="7"/>
      <c r="C67" s="6"/>
      <c r="D67" s="7"/>
      <c r="E67" s="6"/>
      <c r="F67" s="6"/>
      <c r="G67" s="6"/>
      <c r="H67" s="6"/>
      <c r="I67" s="7"/>
      <c r="J67" s="7"/>
      <c r="K67" s="7"/>
      <c r="L67" s="7"/>
      <c r="M67" s="6"/>
      <c r="N67" s="8">
        <f> 0.25*B67+0.25*D67+0.15*E67+0.05*F67+0.1*G67+0.02*H67+0.05*I67+0.02*J67+0.03*K67 + 0.05 * L67 + 0.03 * M67</f>
      </c>
    </row>
    <row x14ac:dyDescent="0.25" r="68" customHeight="1" ht="17.25">
      <c r="A68" s="5">
        <v>45232</v>
      </c>
      <c r="B68" s="7"/>
      <c r="C68" s="6"/>
      <c r="D68" s="7"/>
      <c r="E68" s="6"/>
      <c r="F68" s="6"/>
      <c r="G68" s="6"/>
      <c r="H68" s="6"/>
      <c r="I68" s="7"/>
      <c r="J68" s="7"/>
      <c r="K68" s="7"/>
      <c r="L68" s="7"/>
      <c r="M68" s="6"/>
      <c r="N68" s="8">
        <f> 0.25*B68+0.25*D68+0.15*E68+0.05*F68+0.1*G68+0.02*H68+0.05*I68+0.02*J68+0.03*K68 + 0.05 * L68 + 0.03 * M68</f>
      </c>
    </row>
    <row x14ac:dyDescent="0.25" r="69" customHeight="1" ht="17.25">
      <c r="A69" s="5">
        <v>45233</v>
      </c>
      <c r="B69" s="7"/>
      <c r="C69" s="6"/>
      <c r="D69" s="7"/>
      <c r="E69" s="6"/>
      <c r="F69" s="6"/>
      <c r="G69" s="6"/>
      <c r="H69" s="6"/>
      <c r="I69" s="7"/>
      <c r="J69" s="7"/>
      <c r="K69" s="7"/>
      <c r="L69" s="7"/>
      <c r="M69" s="6"/>
      <c r="N69" s="8">
        <f> 0.25*B69+0.25*D69+0.15*E69+0.05*F69+0.1*G69+0.02*H69+0.05*I69+0.02*J69+0.03*K69 + 0.05 * L69 + 0.03 * M69</f>
      </c>
    </row>
    <row x14ac:dyDescent="0.25" r="70" customHeight="1" ht="17.25">
      <c r="A70" s="5">
        <v>45234</v>
      </c>
      <c r="B70" s="7"/>
      <c r="C70" s="6"/>
      <c r="D70" s="7"/>
      <c r="E70" s="6"/>
      <c r="F70" s="6"/>
      <c r="G70" s="6"/>
      <c r="H70" s="6"/>
      <c r="I70" s="7"/>
      <c r="J70" s="7"/>
      <c r="K70" s="7"/>
      <c r="L70" s="7"/>
      <c r="M70" s="6"/>
      <c r="N70" s="8">
        <f> 0.25*B70+0.25*D70+0.15*E70+0.05*F70+0.1*G70+0.02*H70+0.05*I70+0.02*J70+0.03*K70 + 0.05 * L70 + 0.03 * M70</f>
      </c>
    </row>
    <row x14ac:dyDescent="0.25" r="71" customHeight="1" ht="17.25">
      <c r="A71" s="12"/>
      <c r="B71" s="7"/>
      <c r="C71" s="6"/>
      <c r="D71" s="7"/>
      <c r="E71" s="6"/>
      <c r="F71" s="6"/>
      <c r="G71" s="6"/>
      <c r="H71" s="6"/>
      <c r="I71" s="7"/>
      <c r="J71" s="7"/>
      <c r="K71" s="7"/>
      <c r="L71" s="7"/>
      <c r="M71" s="6"/>
      <c r="N71" s="8">
        <f> 0.25*B71+0.25*D71+0.15*E71+0.05*F71+0.1*G71+0.02*H71+0.05*I71+0.02*J71+0.03*K71 + 0.05 * L71 + 0.03 * M71</f>
      </c>
    </row>
    <row x14ac:dyDescent="0.25" r="72" customHeight="1" ht="17.25">
      <c r="A72" s="12"/>
      <c r="B72" s="7"/>
      <c r="C72" s="6"/>
      <c r="D72" s="7"/>
      <c r="E72" s="6"/>
      <c r="F72" s="6"/>
      <c r="G72" s="6"/>
      <c r="H72" s="6"/>
      <c r="I72" s="7"/>
      <c r="J72" s="7"/>
      <c r="K72" s="7"/>
      <c r="L72" s="7"/>
      <c r="M72" s="6"/>
      <c r="N72" s="8">
        <f> 0.25*B72+0.25*D72+0.15*E72+0.05*F72+0.1*G72+0.02*H72+0.05*I72+0.02*J72+0.03*K72 + 0.05 * L72 + 0.03 * M72</f>
      </c>
    </row>
    <row x14ac:dyDescent="0.25" r="73" customHeight="1" ht="17.25">
      <c r="A73" s="12"/>
      <c r="B73" s="7"/>
      <c r="C73" s="6"/>
      <c r="D73" s="7"/>
      <c r="E73" s="6"/>
      <c r="F73" s="6"/>
      <c r="G73" s="6"/>
      <c r="H73" s="6"/>
      <c r="I73" s="7"/>
      <c r="J73" s="7"/>
      <c r="K73" s="7"/>
      <c r="L73" s="7"/>
      <c r="M73" s="6"/>
      <c r="N73" s="8">
        <f> 0.25*B73+0.25*D73+0.15*E73+0.05*F73+0.1*G73+0.02*H73+0.05*I73+0.02*J73+0.03*K73 + 0.05 * L73 + 0.03 * M73</f>
      </c>
    </row>
    <row x14ac:dyDescent="0.25" r="74" customHeight="1" ht="17.25">
      <c r="A74" s="12"/>
      <c r="B74" s="7"/>
      <c r="C74" s="6"/>
      <c r="D74" s="7"/>
      <c r="E74" s="6"/>
      <c r="F74" s="6"/>
      <c r="G74" s="6"/>
      <c r="H74" s="6"/>
      <c r="I74" s="7"/>
      <c r="J74" s="7"/>
      <c r="K74" s="7"/>
      <c r="L74" s="7"/>
      <c r="M74" s="6"/>
      <c r="N74" s="8">
        <f> 0.25*B74+0.25*D74+0.15*E74+0.05*F74+0.1*G74+0.02*H74+0.05*I74+0.02*J74+0.03*K74 + 0.05 * L74 + 0.03 * M74</f>
      </c>
    </row>
    <row x14ac:dyDescent="0.25" r="75" customHeight="1" ht="17.25">
      <c r="A75" s="12"/>
      <c r="B75" s="7"/>
      <c r="C75" s="6"/>
      <c r="D75" s="7"/>
      <c r="E75" s="6"/>
      <c r="F75" s="6"/>
      <c r="G75" s="6"/>
      <c r="H75" s="6"/>
      <c r="I75" s="7"/>
      <c r="J75" s="7"/>
      <c r="K75" s="7"/>
      <c r="L75" s="7"/>
      <c r="M75" s="6"/>
      <c r="N75" s="8">
        <f> 0.25*B75+0.25*D75+0.15*E75+0.05*F75+0.1*G75+0.02*H75+0.05*I75+0.02*J75+0.03*K75 + 0.05 * L75 + 0.03 * M75</f>
      </c>
    </row>
    <row x14ac:dyDescent="0.25" r="76" customHeight="1" ht="17.25">
      <c r="A76" s="12"/>
      <c r="B76" s="7"/>
      <c r="C76" s="6"/>
      <c r="D76" s="7"/>
      <c r="E76" s="6"/>
      <c r="F76" s="6"/>
      <c r="G76" s="6"/>
      <c r="H76" s="6"/>
      <c r="I76" s="7"/>
      <c r="J76" s="7"/>
      <c r="K76" s="7"/>
      <c r="L76" s="7"/>
      <c r="M76" s="6"/>
      <c r="N76" s="8">
        <f> 0.25*B76+0.25*D76+0.15*E76+0.05*F76+0.1*G76+0.02*H76+0.05*I76+0.02*J76+0.03*K76 + 0.05 * L76 + 0.03 * M76</f>
      </c>
    </row>
    <row x14ac:dyDescent="0.25" r="77" customHeight="1" ht="17.25">
      <c r="A77" s="12"/>
      <c r="B77" s="7"/>
      <c r="C77" s="6"/>
      <c r="D77" s="7"/>
      <c r="E77" s="6"/>
      <c r="F77" s="6"/>
      <c r="G77" s="6"/>
      <c r="H77" s="6"/>
      <c r="I77" s="7"/>
      <c r="J77" s="7"/>
      <c r="K77" s="7"/>
      <c r="L77" s="7"/>
      <c r="M77" s="6"/>
      <c r="N77" s="8">
        <f> 0.25*B77+0.25*D77+0.15*E77+0.05*F77+0.1*G77+0.02*H77+0.05*I77+0.02*J77+0.03*K77 + 0.05 * L77 + 0.03 * M77</f>
      </c>
    </row>
    <row x14ac:dyDescent="0.25" r="78" customHeight="1" ht="17.25">
      <c r="A78" s="12"/>
      <c r="B78" s="7"/>
      <c r="C78" s="6"/>
      <c r="D78" s="7"/>
      <c r="E78" s="6"/>
      <c r="F78" s="6"/>
      <c r="G78" s="6"/>
      <c r="H78" s="6"/>
      <c r="I78" s="7"/>
      <c r="J78" s="7"/>
      <c r="K78" s="7"/>
      <c r="L78" s="7"/>
      <c r="M78" s="6"/>
      <c r="N78" s="8">
        <f> 0.25*B78+0.25*D78+0.15*E78+0.05*F78+0.1*G78+0.02*H78+0.05*I78+0.02*J78+0.03*K78 + 0.05 * L78 + 0.03 * M78</f>
      </c>
    </row>
    <row x14ac:dyDescent="0.25" r="79" customHeight="1" ht="17.25">
      <c r="A79" s="12"/>
      <c r="B79" s="7"/>
      <c r="C79" s="6"/>
      <c r="D79" s="7"/>
      <c r="E79" s="6"/>
      <c r="F79" s="6"/>
      <c r="G79" s="6"/>
      <c r="H79" s="6"/>
      <c r="I79" s="7"/>
      <c r="J79" s="7"/>
      <c r="K79" s="7"/>
      <c r="L79" s="7"/>
      <c r="M79" s="6"/>
      <c r="N79" s="8">
        <f> 0.25*B79+0.25*D79+0.15*E79+0.05*F79+0.1*G79+0.02*H79+0.05*I79+0.02*J79+0.03*K79 + 0.05 * L79 + 0.03 * M79</f>
      </c>
    </row>
    <row x14ac:dyDescent="0.25" r="80" customHeight="1" ht="17.25">
      <c r="A80" s="12"/>
      <c r="B80" s="7"/>
      <c r="C80" s="6"/>
      <c r="D80" s="7"/>
      <c r="E80" s="6"/>
      <c r="F80" s="6"/>
      <c r="G80" s="6"/>
      <c r="H80" s="6"/>
      <c r="I80" s="7"/>
      <c r="J80" s="7"/>
      <c r="K80" s="7"/>
      <c r="L80" s="7"/>
      <c r="M80" s="6"/>
      <c r="N80" s="8">
        <f> 0.25*B80+0.25*D80+0.15*E80+0.05*F80+0.1*G80+0.02*H80+0.05*I80+0.02*J80+0.03*K80 + 0.05 * L80 + 0.03 * M80</f>
      </c>
    </row>
    <row x14ac:dyDescent="0.25" r="81" customHeight="1" ht="17.25">
      <c r="A81" s="12"/>
      <c r="B81" s="7"/>
      <c r="C81" s="6"/>
      <c r="D81" s="7"/>
      <c r="E81" s="6"/>
      <c r="F81" s="6"/>
      <c r="G81" s="6"/>
      <c r="H81" s="6"/>
      <c r="I81" s="7"/>
      <c r="J81" s="7"/>
      <c r="K81" s="7"/>
      <c r="L81" s="7"/>
      <c r="M81" s="6"/>
      <c r="N81" s="8">
        <f> 0.25*B81+0.25*D81+0.15*E81+0.05*F81+0.1*G81+0.02*H81+0.05*I81+0.02*J81+0.03*K81 + 0.05 * L81 + 0.03 * M81</f>
      </c>
    </row>
    <row x14ac:dyDescent="0.25" r="82" customHeight="1" ht="17.25">
      <c r="A82" s="12"/>
      <c r="B82" s="7"/>
      <c r="C82" s="6"/>
      <c r="D82" s="7"/>
      <c r="E82" s="6"/>
      <c r="F82" s="6"/>
      <c r="G82" s="6"/>
      <c r="H82" s="6"/>
      <c r="I82" s="7"/>
      <c r="J82" s="7"/>
      <c r="K82" s="7"/>
      <c r="L82" s="7"/>
      <c r="M82" s="6"/>
      <c r="N82" s="8">
        <f> 0.25*B82+0.25*D82+0.15*E82+0.05*F82+0.1*G82+0.02*H82+0.05*I82+0.02*J82+0.03*K82 + 0.05 * L82 + 0.03 * M82</f>
      </c>
    </row>
    <row x14ac:dyDescent="0.25" r="83" customHeight="1" ht="17.25">
      <c r="A83" s="12"/>
      <c r="B83" s="7"/>
      <c r="C83" s="6"/>
      <c r="D83" s="7"/>
      <c r="E83" s="6"/>
      <c r="F83" s="6"/>
      <c r="G83" s="6"/>
      <c r="H83" s="6"/>
      <c r="I83" s="7"/>
      <c r="J83" s="7"/>
      <c r="K83" s="7"/>
      <c r="L83" s="7"/>
      <c r="M83" s="6"/>
      <c r="N83" s="8">
        <f> 0.25*B83+0.25*D83+0.15*E83+0.05*F83+0.1*G83+0.02*H83+0.05*I83+0.02*J83+0.03*K83 + 0.05 * L83 + 0.03 * M83</f>
      </c>
    </row>
    <row x14ac:dyDescent="0.25" r="84" customHeight="1" ht="17.25">
      <c r="A84" s="12"/>
      <c r="B84" s="7"/>
      <c r="C84" s="6"/>
      <c r="D84" s="7"/>
      <c r="E84" s="6"/>
      <c r="F84" s="6"/>
      <c r="G84" s="6"/>
      <c r="H84" s="6"/>
      <c r="I84" s="7"/>
      <c r="J84" s="7"/>
      <c r="K84" s="7"/>
      <c r="L84" s="7"/>
      <c r="M84" s="6"/>
      <c r="N84" s="8">
        <f> 0.25*B84+0.25*D84+0.15*E84+0.05*F84+0.1*G84+0.02*H84+0.05*I84+0.02*J84+0.03*K84 + 0.05 * L84 + 0.03 * M84</f>
      </c>
    </row>
    <row x14ac:dyDescent="0.25" r="85" customHeight="1" ht="17.25">
      <c r="A85" s="12"/>
      <c r="B85" s="7"/>
      <c r="C85" s="6"/>
      <c r="D85" s="7"/>
      <c r="E85" s="6"/>
      <c r="F85" s="6"/>
      <c r="G85" s="6"/>
      <c r="H85" s="6"/>
      <c r="I85" s="7"/>
      <c r="J85" s="7"/>
      <c r="K85" s="7"/>
      <c r="L85" s="7"/>
      <c r="M85" s="6"/>
      <c r="N85" s="8">
        <f> 0.25*B85+0.25*D85+0.15*E85+0.05*F85+0.1*G85+0.02*H85+0.05*I85+0.02*J85+0.03*K85 + 0.05 * L85 + 0.03 * M85</f>
      </c>
    </row>
    <row x14ac:dyDescent="0.25" r="86" customHeight="1" ht="17.25">
      <c r="A86" s="12"/>
      <c r="B86" s="7"/>
      <c r="C86" s="6"/>
      <c r="D86" s="7"/>
      <c r="E86" s="6"/>
      <c r="F86" s="6"/>
      <c r="G86" s="6"/>
      <c r="H86" s="6"/>
      <c r="I86" s="7"/>
      <c r="J86" s="7"/>
      <c r="K86" s="7"/>
      <c r="L86" s="7"/>
      <c r="M86" s="6"/>
      <c r="N86" s="8">
        <f> 0.25*B86+0.25*D86+0.15*E86+0.05*F86+0.1*G86+0.02*H86+0.05*I86+0.02*J86+0.03*K86 + 0.05 * L86 + 0.03 * M86</f>
      </c>
    </row>
    <row x14ac:dyDescent="0.25" r="87" customHeight="1" ht="17.25">
      <c r="A87" s="12"/>
      <c r="B87" s="7"/>
      <c r="C87" s="6"/>
      <c r="D87" s="7"/>
      <c r="E87" s="6"/>
      <c r="F87" s="6"/>
      <c r="G87" s="6"/>
      <c r="H87" s="6"/>
      <c r="I87" s="7"/>
      <c r="J87" s="7"/>
      <c r="K87" s="7"/>
      <c r="L87" s="7"/>
      <c r="M87" s="6"/>
      <c r="N87" s="8">
        <f> 0.25*B87+0.25*D87+0.15*E87+0.05*F87+0.1*G87+0.02*H87+0.05*I87+0.02*J87+0.03*K87 + 0.05 * L87 + 0.03 * M87</f>
      </c>
    </row>
    <row x14ac:dyDescent="0.25" r="88" customHeight="1" ht="17.25">
      <c r="A88" s="12"/>
      <c r="B88" s="7"/>
      <c r="C88" s="6"/>
      <c r="D88" s="7"/>
      <c r="E88" s="6"/>
      <c r="F88" s="6"/>
      <c r="G88" s="6"/>
      <c r="H88" s="6"/>
      <c r="I88" s="7"/>
      <c r="J88" s="7"/>
      <c r="K88" s="7"/>
      <c r="L88" s="7"/>
      <c r="M88" s="6"/>
      <c r="N88" s="8">
        <f> 0.25*B88+0.25*D88+0.15*E88+0.05*F88+0.1*G88+0.02*H88+0.05*I88+0.02*J88+0.03*K88 + 0.05 * L88 + 0.03 * M88</f>
      </c>
    </row>
    <row x14ac:dyDescent="0.25" r="89" customHeight="1" ht="17.25">
      <c r="A89" s="12"/>
      <c r="B89" s="7"/>
      <c r="C89" s="6"/>
      <c r="D89" s="7"/>
      <c r="E89" s="6"/>
      <c r="F89" s="6"/>
      <c r="G89" s="6"/>
      <c r="H89" s="6"/>
      <c r="I89" s="7"/>
      <c r="J89" s="7"/>
      <c r="K89" s="7"/>
      <c r="L89" s="7"/>
      <c r="M89" s="6"/>
      <c r="N89" s="8">
        <f> 0.25*B89+0.25*D89+0.15*E89+0.05*F89+0.1*G89+0.02*H89+0.05*I89+0.02*J89+0.03*K89 + 0.05 * L89 + 0.03 * M89</f>
      </c>
    </row>
    <row x14ac:dyDescent="0.25" r="90" customHeight="1" ht="17.25">
      <c r="A90" s="12"/>
      <c r="B90" s="7"/>
      <c r="C90" s="6"/>
      <c r="D90" s="7"/>
      <c r="E90" s="6"/>
      <c r="F90" s="6"/>
      <c r="G90" s="6"/>
      <c r="H90" s="6"/>
      <c r="I90" s="7"/>
      <c r="J90" s="7"/>
      <c r="K90" s="7"/>
      <c r="L90" s="7"/>
      <c r="M90" s="6"/>
      <c r="N90" s="8">
        <f> 0.25*B90+0.25*D90+0.15*E90+0.05*F90+0.1*G90+0.02*H90+0.05*I90+0.02*J90+0.03*K90 + 0.05 * L90 + 0.03 * M90</f>
      </c>
    </row>
    <row x14ac:dyDescent="0.25" r="91" customHeight="1" ht="17.25">
      <c r="A91" s="12"/>
      <c r="B91" s="7"/>
      <c r="C91" s="6"/>
      <c r="D91" s="7"/>
      <c r="E91" s="6"/>
      <c r="F91" s="6"/>
      <c r="G91" s="6"/>
      <c r="H91" s="6"/>
      <c r="I91" s="7"/>
      <c r="J91" s="7"/>
      <c r="K91" s="7"/>
      <c r="L91" s="7"/>
      <c r="M91" s="6"/>
      <c r="N91" s="8">
        <f> 0.25*B91+0.25*D91+0.15*E91+0.05*F91+0.1*G91+0.02*H91+0.05*I91+0.02*J91+0.03*K91 + 0.05 * L91 + 0.03 * M91</f>
      </c>
    </row>
    <row x14ac:dyDescent="0.25" r="92" customHeight="1" ht="17.25">
      <c r="A92" s="12"/>
      <c r="B92" s="7"/>
      <c r="C92" s="6"/>
      <c r="D92" s="7"/>
      <c r="E92" s="6"/>
      <c r="F92" s="6"/>
      <c r="G92" s="6"/>
      <c r="H92" s="6"/>
      <c r="I92" s="7"/>
      <c r="J92" s="7"/>
      <c r="K92" s="7"/>
      <c r="L92" s="7"/>
      <c r="M92" s="6"/>
      <c r="N92" s="8">
        <f> 0.25*B92+0.25*D92+0.15*E92+0.05*F92+0.1*G92+0.02*H92+0.05*I92+0.02*J92+0.03*K92 + 0.05 * L92 + 0.03 * M92</f>
      </c>
    </row>
    <row x14ac:dyDescent="0.25" r="93" customHeight="1" ht="17.25">
      <c r="A93" s="12"/>
      <c r="B93" s="7"/>
      <c r="C93" s="6"/>
      <c r="D93" s="7"/>
      <c r="E93" s="6"/>
      <c r="F93" s="6"/>
      <c r="G93" s="6"/>
      <c r="H93" s="6"/>
      <c r="I93" s="7"/>
      <c r="J93" s="7"/>
      <c r="K93" s="7"/>
      <c r="L93" s="7"/>
      <c r="M93" s="6"/>
      <c r="N93" s="8">
        <f> 0.25*B93+0.25*D93+0.15*E93+0.05*F93+0.1*G93+0.02*H93+0.05*I93+0.02*J93+0.03*K93 + 0.05 * L93 + 0.03 * M93</f>
      </c>
    </row>
    <row x14ac:dyDescent="0.25" r="94" customHeight="1" ht="17.25">
      <c r="A94" s="12"/>
      <c r="B94" s="7"/>
      <c r="C94" s="6"/>
      <c r="D94" s="7"/>
      <c r="E94" s="6"/>
      <c r="F94" s="6"/>
      <c r="G94" s="6"/>
      <c r="H94" s="6"/>
      <c r="I94" s="7"/>
      <c r="J94" s="7"/>
      <c r="K94" s="7"/>
      <c r="L94" s="7"/>
      <c r="M94" s="6"/>
      <c r="N94" s="8">
        <f> 0.25*B94+0.25*D94+0.15*E94+0.05*F94+0.1*G94+0.02*H94+0.05*I94+0.02*J94+0.03*K94 + 0.05 * L94 + 0.03 * M94</f>
      </c>
    </row>
    <row x14ac:dyDescent="0.25" r="95" customHeight="1" ht="17.25">
      <c r="A95" s="12"/>
      <c r="B95" s="7"/>
      <c r="C95" s="6"/>
      <c r="D95" s="7"/>
      <c r="E95" s="6"/>
      <c r="F95" s="6"/>
      <c r="G95" s="6"/>
      <c r="H95" s="6"/>
      <c r="I95" s="7"/>
      <c r="J95" s="7"/>
      <c r="K95" s="7"/>
      <c r="L95" s="7"/>
      <c r="M95" s="6"/>
      <c r="N95" s="8">
        <f> 0.25*B95+0.25*D95+0.15*E95+0.05*F95+0.1*G95+0.02*H95+0.05*I95+0.02*J95+0.03*K95 + 0.05 * L95 + 0.03 * M95</f>
      </c>
    </row>
    <row x14ac:dyDescent="0.25" r="96" customHeight="1" ht="17.25">
      <c r="A96" s="12"/>
      <c r="B96" s="7"/>
      <c r="C96" s="6"/>
      <c r="D96" s="7"/>
      <c r="E96" s="6"/>
      <c r="F96" s="6"/>
      <c r="G96" s="6"/>
      <c r="H96" s="6"/>
      <c r="I96" s="7"/>
      <c r="J96" s="7"/>
      <c r="K96" s="7"/>
      <c r="L96" s="7"/>
      <c r="M96" s="6"/>
      <c r="N96" s="8">
        <f> 0.25*B96+0.25*D96+0.15*E96+0.05*F96+0.1*G96+0.02*H96+0.05*I96+0.02*J96+0.03*K96 + 0.05 * L96 + 0.03 * M96</f>
      </c>
    </row>
    <row x14ac:dyDescent="0.25" r="97" customHeight="1" ht="17.25">
      <c r="A97" s="12"/>
      <c r="B97" s="7"/>
      <c r="C97" s="6"/>
      <c r="D97" s="7"/>
      <c r="E97" s="6"/>
      <c r="F97" s="6"/>
      <c r="G97" s="6"/>
      <c r="H97" s="6"/>
      <c r="I97" s="7"/>
      <c r="J97" s="7"/>
      <c r="K97" s="7"/>
      <c r="L97" s="7"/>
      <c r="M97" s="6"/>
      <c r="N97" s="8">
        <f> 0.25*B97+0.25*D97+0.15*E97+0.05*F97+0.1*G97+0.02*H97+0.05*I97+0.02*J97+0.03*K97 + 0.05 * L97 + 0.03 * M97</f>
      </c>
    </row>
    <row x14ac:dyDescent="0.25" r="98" customHeight="1" ht="17.25">
      <c r="A98" s="12"/>
      <c r="B98" s="7"/>
      <c r="C98" s="6"/>
      <c r="D98" s="7"/>
      <c r="E98" s="6"/>
      <c r="F98" s="6"/>
      <c r="G98" s="6"/>
      <c r="H98" s="6"/>
      <c r="I98" s="7"/>
      <c r="J98" s="7"/>
      <c r="K98" s="7"/>
      <c r="L98" s="7"/>
      <c r="M98" s="6"/>
      <c r="N98" s="8">
        <f> 0.25*B98+0.25*D98+0.15*E98+0.05*F98+0.1*G98+0.02*H98+0.05*I98+0.02*J98+0.03*K98 + 0.05 * L98 + 0.03 * M98</f>
      </c>
    </row>
    <row x14ac:dyDescent="0.25" r="99" customHeight="1" ht="17.25">
      <c r="A99" s="12"/>
      <c r="B99" s="7"/>
      <c r="C99" s="6"/>
      <c r="D99" s="7"/>
      <c r="E99" s="6"/>
      <c r="F99" s="6"/>
      <c r="G99" s="6"/>
      <c r="H99" s="6"/>
      <c r="I99" s="7"/>
      <c r="J99" s="7"/>
      <c r="K99" s="7"/>
      <c r="L99" s="7"/>
      <c r="M99" s="6"/>
      <c r="N99" s="8">
        <f> 0.25*B99+0.25*D99+0.15*E99+0.05*F99+0.1*G99+0.02*H99+0.05*I99+0.02*J99+0.03*K99 + 0.05 * L99 + 0.03 * M99</f>
      </c>
    </row>
    <row x14ac:dyDescent="0.25" r="100" customHeight="1" ht="17.25">
      <c r="A100" s="12"/>
      <c r="B100" s="7"/>
      <c r="C100" s="6"/>
      <c r="D100" s="7"/>
      <c r="E100" s="6"/>
      <c r="F100" s="6"/>
      <c r="G100" s="6"/>
      <c r="H100" s="6"/>
      <c r="I100" s="7"/>
      <c r="J100" s="7"/>
      <c r="K100" s="7"/>
      <c r="L100" s="7"/>
      <c r="M100" s="6"/>
      <c r="N100" s="8">
        <f> 0.25*B100+0.25*D100+0.15*E100+0.05*F100+0.1*G100+0.02*H100+0.05*I100+0.02*J100+0.03*K100 + 0.05 * L100 + 0.03 * M100</f>
      </c>
    </row>
    <row x14ac:dyDescent="0.25" r="101" customHeight="1" ht="17.25">
      <c r="A101" s="12"/>
      <c r="B101" s="7"/>
      <c r="C101" s="6"/>
      <c r="D101" s="7"/>
      <c r="E101" s="6"/>
      <c r="F101" s="6"/>
      <c r="G101" s="6"/>
      <c r="H101" s="6"/>
      <c r="I101" s="7"/>
      <c r="J101" s="7"/>
      <c r="K101" s="7"/>
      <c r="L101" s="7"/>
      <c r="M101" s="6"/>
      <c r="N101" s="8">
        <f> 0.25*B101+0.25*D101+0.15*E101+0.05*F101+0.1*G101+0.02*H101+0.05*I101+0.02*J101+0.03*K101 + 0.05 * L101 + 0.03 * M101</f>
      </c>
    </row>
    <row x14ac:dyDescent="0.25" r="102" customHeight="1" ht="17.25">
      <c r="A102" s="12"/>
      <c r="B102" s="7"/>
      <c r="C102" s="6"/>
      <c r="D102" s="7"/>
      <c r="E102" s="6"/>
      <c r="F102" s="6"/>
      <c r="G102" s="6"/>
      <c r="H102" s="6"/>
      <c r="I102" s="7"/>
      <c r="J102" s="7"/>
      <c r="K102" s="7"/>
      <c r="L102" s="7"/>
      <c r="M102" s="6"/>
      <c r="N102" s="8">
        <f> 0.25*B102+0.25*D102+0.15*E102+0.05*F102+0.1*G102+0.02*H102+0.05*I102+0.02*J102+0.03*K102 + 0.05 * L102 + 0.03 * M102</f>
      </c>
    </row>
    <row x14ac:dyDescent="0.25" r="103" customHeight="1" ht="17.25">
      <c r="A103" s="12"/>
      <c r="B103" s="7"/>
      <c r="C103" s="6"/>
      <c r="D103" s="7"/>
      <c r="E103" s="6"/>
      <c r="F103" s="6"/>
      <c r="G103" s="6"/>
      <c r="H103" s="6"/>
      <c r="I103" s="7"/>
      <c r="J103" s="7"/>
      <c r="K103" s="7"/>
      <c r="L103" s="7"/>
      <c r="M103" s="6"/>
      <c r="N103" s="8">
        <f> 0.25*B103+0.25*D103+0.15*E103+0.05*F103+0.1*G103+0.02*H103+0.05*I103+0.02*J103+0.03*K103 + 0.05 * L103 + 0.03 * M103</f>
      </c>
    </row>
    <row x14ac:dyDescent="0.25" r="104" customHeight="1" ht="17.25">
      <c r="A104" s="12"/>
      <c r="B104" s="7"/>
      <c r="C104" s="6"/>
      <c r="D104" s="7"/>
      <c r="E104" s="6"/>
      <c r="F104" s="6"/>
      <c r="G104" s="6"/>
      <c r="H104" s="6"/>
      <c r="I104" s="7"/>
      <c r="J104" s="7"/>
      <c r="K104" s="7"/>
      <c r="L104" s="7"/>
      <c r="M104" s="6"/>
      <c r="N104" s="8">
        <f> 0.25*B104+0.25*D104+0.15*E104+0.05*F104+0.1*G104+0.02*H104+0.05*I104+0.02*J104+0.03*K104 + 0.05 * L104 + 0.03 * M104</f>
      </c>
    </row>
    <row x14ac:dyDescent="0.25" r="105" customHeight="1" ht="17.25">
      <c r="A105" s="12"/>
      <c r="B105" s="7"/>
      <c r="C105" s="6"/>
      <c r="D105" s="7"/>
      <c r="E105" s="6"/>
      <c r="F105" s="6"/>
      <c r="G105" s="6"/>
      <c r="H105" s="6"/>
      <c r="I105" s="7"/>
      <c r="J105" s="7"/>
      <c r="K105" s="7"/>
      <c r="L105" s="7"/>
      <c r="M105" s="6"/>
      <c r="N105" s="8">
        <f> 0.25*B105+0.25*D105+0.15*E105+0.05*F105+0.1*G105+0.02*H105+0.05*I105+0.02*J105+0.03*K105 + 0.05 * L105 + 0.03 * M105</f>
      </c>
    </row>
    <row x14ac:dyDescent="0.25" r="106" customHeight="1" ht="17.25">
      <c r="A106" s="12"/>
      <c r="B106" s="7"/>
      <c r="C106" s="6"/>
      <c r="D106" s="7"/>
      <c r="E106" s="6"/>
      <c r="F106" s="6"/>
      <c r="G106" s="6"/>
      <c r="H106" s="6"/>
      <c r="I106" s="7"/>
      <c r="J106" s="7"/>
      <c r="K106" s="7"/>
      <c r="L106" s="7"/>
      <c r="M106" s="6"/>
      <c r="N106" s="8">
        <f> 0.25*B106+0.25*D106+0.15*E106+0.05*F106+0.1*G106+0.02*H106+0.05*I106+0.02*J106+0.03*K106 + 0.05 * L106 + 0.03 * M106</f>
      </c>
    </row>
    <row x14ac:dyDescent="0.25" r="107" customHeight="1" ht="17.25">
      <c r="A107" s="12"/>
      <c r="B107" s="7"/>
      <c r="C107" s="6"/>
      <c r="D107" s="7"/>
      <c r="E107" s="6"/>
      <c r="F107" s="6"/>
      <c r="G107" s="6"/>
      <c r="H107" s="6"/>
      <c r="I107" s="7"/>
      <c r="J107" s="7"/>
      <c r="K107" s="7"/>
      <c r="L107" s="7"/>
      <c r="M107" s="6"/>
      <c r="N107" s="8">
        <f> 0.25*B107+0.25*D107+0.15*E107+0.05*F107+0.1*G107+0.02*H107+0.05*I107+0.02*J107+0.03*K107 + 0.05 * L107 + 0.03 * M107</f>
      </c>
    </row>
    <row x14ac:dyDescent="0.25" r="108" customHeight="1" ht="17.25">
      <c r="A108" s="12"/>
      <c r="B108" s="7"/>
      <c r="C108" s="6"/>
      <c r="D108" s="7"/>
      <c r="E108" s="6"/>
      <c r="F108" s="6"/>
      <c r="G108" s="6"/>
      <c r="H108" s="6"/>
      <c r="I108" s="7"/>
      <c r="J108" s="7"/>
      <c r="K108" s="7"/>
      <c r="L108" s="7"/>
      <c r="M108" s="6"/>
      <c r="N108" s="8">
        <f> 0.25*B108+0.25*D108+0.15*E108+0.05*F108+0.1*G108+0.02*H108+0.05*I108+0.02*J108+0.03*K108 + 0.05 * L108 + 0.03 * M108</f>
      </c>
    </row>
    <row x14ac:dyDescent="0.25" r="109" customHeight="1" ht="17.25">
      <c r="A109" s="12"/>
      <c r="B109" s="7"/>
      <c r="C109" s="6"/>
      <c r="D109" s="7"/>
      <c r="E109" s="6"/>
      <c r="F109" s="6"/>
      <c r="G109" s="6"/>
      <c r="H109" s="6"/>
      <c r="I109" s="7"/>
      <c r="J109" s="7"/>
      <c r="K109" s="7"/>
      <c r="L109" s="7"/>
      <c r="M109" s="6"/>
      <c r="N109" s="8">
        <f> 0.25*B109+0.25*D109+0.15*E109+0.05*F109+0.1*G109+0.02*H109+0.05*I109+0.02*J109+0.03*K109 + 0.05 * L109 + 0.03 * M109</f>
      </c>
    </row>
    <row x14ac:dyDescent="0.25" r="110" customHeight="1" ht="17.25">
      <c r="A110" s="12"/>
      <c r="B110" s="7"/>
      <c r="C110" s="6"/>
      <c r="D110" s="7"/>
      <c r="E110" s="6"/>
      <c r="F110" s="6"/>
      <c r="G110" s="6"/>
      <c r="H110" s="6"/>
      <c r="I110" s="7"/>
      <c r="J110" s="7"/>
      <c r="K110" s="7"/>
      <c r="L110" s="7"/>
      <c r="M110" s="6"/>
      <c r="N110" s="8">
        <f> 0.25*B110+0.25*D110+0.15*E110+0.05*F110+0.1*G110+0.02*H110+0.05*I110+0.02*J110+0.03*K110 + 0.05 * L110 + 0.03 * M110</f>
      </c>
    </row>
    <row x14ac:dyDescent="0.25" r="111" customHeight="1" ht="17.25">
      <c r="A111" s="12"/>
      <c r="B111" s="7"/>
      <c r="C111" s="6"/>
      <c r="D111" s="7"/>
      <c r="E111" s="6"/>
      <c r="F111" s="6"/>
      <c r="G111" s="6"/>
      <c r="H111" s="6"/>
      <c r="I111" s="7"/>
      <c r="J111" s="7"/>
      <c r="K111" s="7"/>
      <c r="L111" s="7"/>
      <c r="M111" s="6"/>
      <c r="N111" s="8">
        <f> 0.25*B111+0.25*D111+0.15*E111+0.05*F111+0.1*G111+0.02*H111+0.05*I111+0.02*J111+0.03*K111 + 0.05 * L111 + 0.03 * M111</f>
      </c>
    </row>
    <row x14ac:dyDescent="0.25" r="112" customHeight="1" ht="17.25">
      <c r="A112" s="12"/>
      <c r="B112" s="7"/>
      <c r="C112" s="6"/>
      <c r="D112" s="7"/>
      <c r="E112" s="6"/>
      <c r="F112" s="6"/>
      <c r="G112" s="6"/>
      <c r="H112" s="6"/>
      <c r="I112" s="7"/>
      <c r="J112" s="7"/>
      <c r="K112" s="7"/>
      <c r="L112" s="7"/>
      <c r="M112" s="6"/>
      <c r="N112" s="8">
        <f> 0.25*B112+0.25*D112+0.15*E112+0.05*F112+0.1*G112+0.02*H112+0.05*I112+0.02*J112+0.03*K112 + 0.05 * L112 + 0.03 * M112</f>
      </c>
    </row>
    <row x14ac:dyDescent="0.25" r="113" customHeight="1" ht="17.25">
      <c r="A113" s="12"/>
      <c r="B113" s="7"/>
      <c r="C113" s="6"/>
      <c r="D113" s="7"/>
      <c r="E113" s="6"/>
      <c r="F113" s="6"/>
      <c r="G113" s="6"/>
      <c r="H113" s="6"/>
      <c r="I113" s="7"/>
      <c r="J113" s="7"/>
      <c r="K113" s="7"/>
      <c r="L113" s="7"/>
      <c r="M113" s="6"/>
      <c r="N113" s="8">
        <f> 0.25*B113+0.25*D113+0.15*E113+0.05*F113+0.1*G113+0.02*H113+0.05*I113+0.02*J113+0.03*K113 + 0.05 * L113 + 0.03 * M113</f>
      </c>
    </row>
    <row x14ac:dyDescent="0.25" r="114" customHeight="1" ht="17.25">
      <c r="A114" s="12"/>
      <c r="B114" s="7"/>
      <c r="C114" s="6"/>
      <c r="D114" s="7"/>
      <c r="E114" s="6"/>
      <c r="F114" s="6"/>
      <c r="G114" s="6"/>
      <c r="H114" s="6"/>
      <c r="I114" s="7"/>
      <c r="J114" s="7"/>
      <c r="K114" s="7"/>
      <c r="L114" s="7"/>
      <c r="M114" s="6"/>
      <c r="N114" s="8">
        <f> 0.25*B114+0.25*D114+0.15*E114+0.05*F114+0.1*G114+0.02*H114+0.05*I114+0.02*J114+0.03*K114 + 0.05 * L114 + 0.03 * M114</f>
      </c>
    </row>
    <row x14ac:dyDescent="0.25" r="115" customHeight="1" ht="17.25">
      <c r="A115" s="12"/>
      <c r="B115" s="7"/>
      <c r="C115" s="6"/>
      <c r="D115" s="7"/>
      <c r="E115" s="6"/>
      <c r="F115" s="6"/>
      <c r="G115" s="6"/>
      <c r="H115" s="6"/>
      <c r="I115" s="7"/>
      <c r="J115" s="7"/>
      <c r="K115" s="7"/>
      <c r="L115" s="7"/>
      <c r="M115" s="6"/>
      <c r="N115" s="8">
        <f> 0.25*B115+0.25*D115+0.15*E115+0.05*F115+0.1*G115+0.02*H115+0.05*I115+0.02*J115+0.03*K115 + 0.05 * L115 + 0.03 * M115</f>
      </c>
    </row>
    <row x14ac:dyDescent="0.25" r="116" customHeight="1" ht="17.25">
      <c r="A116" s="12"/>
      <c r="B116" s="7"/>
      <c r="C116" s="6"/>
      <c r="D116" s="7"/>
      <c r="E116" s="6"/>
      <c r="F116" s="6"/>
      <c r="G116" s="6"/>
      <c r="H116" s="6"/>
      <c r="I116" s="7"/>
      <c r="J116" s="7"/>
      <c r="K116" s="7"/>
      <c r="L116" s="7"/>
      <c r="M116" s="6"/>
      <c r="N116" s="8">
        <f> 0.25*B116+0.25*D116+0.15*E116+0.05*F116+0.1*G116+0.02*H116+0.05*I116+0.02*J116+0.03*K116 + 0.05 * L116 + 0.03 * M116</f>
      </c>
    </row>
    <row x14ac:dyDescent="0.25" r="117" customHeight="1" ht="17.25">
      <c r="A117" s="12"/>
      <c r="B117" s="7"/>
      <c r="C117" s="6"/>
      <c r="D117" s="7"/>
      <c r="E117" s="6"/>
      <c r="F117" s="6"/>
      <c r="G117" s="6"/>
      <c r="H117" s="6"/>
      <c r="I117" s="7"/>
      <c r="J117" s="7"/>
      <c r="K117" s="7"/>
      <c r="L117" s="7"/>
      <c r="M117" s="6"/>
      <c r="N117" s="8">
        <f> 0.25*B117+0.25*D117+0.15*E117+0.05*F117+0.1*G117+0.02*H117+0.05*I117+0.02*J117+0.03*K117 + 0.05 * L117 + 0.03 * M117</f>
      </c>
    </row>
    <row x14ac:dyDescent="0.25" r="118" customHeight="1" ht="17.25">
      <c r="A118" s="12"/>
      <c r="B118" s="7"/>
      <c r="C118" s="6"/>
      <c r="D118" s="7"/>
      <c r="E118" s="6"/>
      <c r="F118" s="6"/>
      <c r="G118" s="6"/>
      <c r="H118" s="6"/>
      <c r="I118" s="7"/>
      <c r="J118" s="7"/>
      <c r="K118" s="7"/>
      <c r="L118" s="7"/>
      <c r="M118" s="6"/>
      <c r="N118" s="8">
        <f> 0.25*B118+0.25*D118+0.15*E118+0.05*F118+0.1*G118+0.02*H118+0.05*I118+0.02*J118+0.03*K118 + 0.05 * L118 + 0.03 * M118</f>
      </c>
    </row>
    <row x14ac:dyDescent="0.25" r="119" customHeight="1" ht="17.25">
      <c r="A119" s="12"/>
      <c r="B119" s="7"/>
      <c r="C119" s="6"/>
      <c r="D119" s="7"/>
      <c r="E119" s="6"/>
      <c r="F119" s="6"/>
      <c r="G119" s="6"/>
      <c r="H119" s="6"/>
      <c r="I119" s="7"/>
      <c r="J119" s="7"/>
      <c r="K119" s="7"/>
      <c r="L119" s="7"/>
      <c r="M119" s="6"/>
      <c r="N119" s="8">
        <f> 0.25*B119+0.25*D119+0.15*E119+0.05*F119+0.1*G119+0.02*H119+0.05*I119+0.02*J119+0.03*K119 + 0.05 * L119 + 0.03 * M119</f>
      </c>
    </row>
    <row x14ac:dyDescent="0.25" r="120" customHeight="1" ht="17.25">
      <c r="A120" s="12"/>
      <c r="B120" s="7"/>
      <c r="C120" s="6"/>
      <c r="D120" s="7"/>
      <c r="E120" s="6"/>
      <c r="F120" s="6"/>
      <c r="G120" s="6"/>
      <c r="H120" s="6"/>
      <c r="I120" s="7"/>
      <c r="J120" s="7"/>
      <c r="K120" s="7"/>
      <c r="L120" s="7"/>
      <c r="M120" s="6"/>
      <c r="N120" s="8">
        <f> 0.25*B120+0.25*D120+0.15*E120+0.05*F120+0.1*G120+0.02*H120+0.05*I120+0.02*J120+0.03*K120 + 0.05 * L120 + 0.03 * M120</f>
      </c>
    </row>
    <row x14ac:dyDescent="0.25" r="121" customHeight="1" ht="17.25">
      <c r="A121" s="12"/>
      <c r="B121" s="7"/>
      <c r="C121" s="6"/>
      <c r="D121" s="7"/>
      <c r="E121" s="6"/>
      <c r="F121" s="6"/>
      <c r="G121" s="6"/>
      <c r="H121" s="6"/>
      <c r="I121" s="7"/>
      <c r="J121" s="7"/>
      <c r="K121" s="7"/>
      <c r="L121" s="7"/>
      <c r="M121" s="6"/>
      <c r="N121" s="8">
        <f> 0.25*B121+0.25*D121+0.15*E121+0.05*F121+0.1*G121+0.02*H121+0.05*I121+0.02*J121+0.03*K121 + 0.05 * L121 + 0.03 * M121</f>
      </c>
    </row>
    <row x14ac:dyDescent="0.25" r="122" customHeight="1" ht="17.25">
      <c r="A122" s="12"/>
      <c r="B122" s="7"/>
      <c r="C122" s="6"/>
      <c r="D122" s="7"/>
      <c r="E122" s="6"/>
      <c r="F122" s="6"/>
      <c r="G122" s="6"/>
      <c r="H122" s="6"/>
      <c r="I122" s="7"/>
      <c r="J122" s="7"/>
      <c r="K122" s="7"/>
      <c r="L122" s="7"/>
      <c r="M122" s="6"/>
      <c r="N122" s="8">
        <f> 0.25*B122+0.25*D122+0.15*E122+0.05*F122+0.1*G122+0.02*H122+0.05*I122+0.02*J122+0.03*K122 + 0.05 * L122 + 0.03 * M122</f>
      </c>
    </row>
    <row x14ac:dyDescent="0.25" r="123" customHeight="1" ht="17.25">
      <c r="A123" s="12"/>
      <c r="B123" s="7"/>
      <c r="C123" s="6"/>
      <c r="D123" s="7"/>
      <c r="E123" s="6"/>
      <c r="F123" s="6"/>
      <c r="G123" s="6"/>
      <c r="H123" s="6"/>
      <c r="I123" s="7"/>
      <c r="J123" s="7"/>
      <c r="K123" s="7"/>
      <c r="L123" s="7"/>
      <c r="M123" s="6"/>
      <c r="N123" s="8">
        <f> 0.25*B123+0.25*D123+0.15*E123+0.05*F123+0.1*G123+0.02*H123+0.05*I123+0.02*J123+0.03*K123 + 0.05 * L123 + 0.03 * M123</f>
      </c>
    </row>
    <row x14ac:dyDescent="0.25" r="124" customHeight="1" ht="17.25">
      <c r="A124" s="12"/>
      <c r="B124" s="7"/>
      <c r="C124" s="6"/>
      <c r="D124" s="7"/>
      <c r="E124" s="6"/>
      <c r="F124" s="6"/>
      <c r="G124" s="6"/>
      <c r="H124" s="6"/>
      <c r="I124" s="7"/>
      <c r="J124" s="7"/>
      <c r="K124" s="7"/>
      <c r="L124" s="7"/>
      <c r="M124" s="6"/>
      <c r="N124" s="8">
        <f> 0.25*B124+0.25*D124+0.15*E124+0.05*F124+0.1*G124+0.02*H124+0.05*I124+0.02*J124+0.03*K124 + 0.05 * L124 + 0.03 * M124</f>
      </c>
    </row>
    <row x14ac:dyDescent="0.25" r="125" customHeight="1" ht="17.25">
      <c r="A125" s="12"/>
      <c r="B125" s="7"/>
      <c r="C125" s="6"/>
      <c r="D125" s="7"/>
      <c r="E125" s="6"/>
      <c r="F125" s="6"/>
      <c r="G125" s="6"/>
      <c r="H125" s="6"/>
      <c r="I125" s="7"/>
      <c r="J125" s="7"/>
      <c r="K125" s="7"/>
      <c r="L125" s="7"/>
      <c r="M125" s="6"/>
      <c r="N125" s="8">
        <f> 0.25*B125+0.25*D125+0.15*E125+0.05*F125+0.1*G125+0.02*H125+0.05*I125+0.02*J125+0.03*K125 + 0.05 * L125 + 0.03 * M125</f>
      </c>
    </row>
    <row x14ac:dyDescent="0.25" r="126" customHeight="1" ht="17.25">
      <c r="A126" s="12"/>
      <c r="B126" s="7"/>
      <c r="C126" s="6"/>
      <c r="D126" s="7"/>
      <c r="E126" s="6"/>
      <c r="F126" s="6"/>
      <c r="G126" s="6"/>
      <c r="H126" s="6"/>
      <c r="I126" s="7"/>
      <c r="J126" s="7"/>
      <c r="K126" s="7"/>
      <c r="L126" s="7"/>
      <c r="M126" s="6"/>
      <c r="N126" s="8">
        <f> 0.25*B126+0.25*D126+0.15*E126+0.05*F126+0.1*G126+0.02*H126+0.05*I126+0.02*J126+0.03*K126 + 0.05 * L126 + 0.03 * M126</f>
      </c>
    </row>
    <row x14ac:dyDescent="0.25" r="127" customHeight="1" ht="17.25">
      <c r="A127" s="12"/>
      <c r="B127" s="7"/>
      <c r="C127" s="6"/>
      <c r="D127" s="7"/>
      <c r="E127" s="6"/>
      <c r="F127" s="6"/>
      <c r="G127" s="6"/>
      <c r="H127" s="6"/>
      <c r="I127" s="7"/>
      <c r="J127" s="7"/>
      <c r="K127" s="7"/>
      <c r="L127" s="7"/>
      <c r="M127" s="6"/>
      <c r="N127" s="8">
        <f> 0.25*B127+0.25*D127+0.15*E127+0.05*F127+0.1*G127+0.02*H127+0.05*I127+0.02*J127+0.03*K127 + 0.05 * L127 + 0.03 * M127</f>
      </c>
    </row>
    <row x14ac:dyDescent="0.25" r="128" customHeight="1" ht="17.25">
      <c r="A128" s="12"/>
      <c r="B128" s="7"/>
      <c r="C128" s="6"/>
      <c r="D128" s="7"/>
      <c r="E128" s="6"/>
      <c r="F128" s="6"/>
      <c r="G128" s="6"/>
      <c r="H128" s="6"/>
      <c r="I128" s="7"/>
      <c r="J128" s="7"/>
      <c r="K128" s="7"/>
      <c r="L128" s="7"/>
      <c r="M128" s="6"/>
      <c r="N128" s="8">
        <f> 0.25*B128+0.25*D128+0.15*E128+0.05*F128+0.1*G128+0.02*H128+0.05*I128+0.02*J128+0.03*K128 + 0.05 * L128 + 0.03 * M128</f>
      </c>
    </row>
    <row x14ac:dyDescent="0.25" r="129" customHeight="1" ht="17.25">
      <c r="A129" s="12"/>
      <c r="B129" s="7"/>
      <c r="C129" s="6"/>
      <c r="D129" s="7"/>
      <c r="E129" s="6"/>
      <c r="F129" s="6"/>
      <c r="G129" s="6"/>
      <c r="H129" s="6"/>
      <c r="I129" s="7"/>
      <c r="J129" s="7"/>
      <c r="K129" s="7"/>
      <c r="L129" s="7"/>
      <c r="M129" s="6"/>
      <c r="N129" s="8">
        <f> 0.25*B129+0.25*D129+0.15*E129+0.05*F129+0.1*G129+0.02*H129+0.05*I129+0.02*J129+0.03*K129 + 0.05 * L129 + 0.03 * M129</f>
      </c>
    </row>
    <row x14ac:dyDescent="0.25" r="130" customHeight="1" ht="17.25">
      <c r="A130" s="12"/>
      <c r="B130" s="7"/>
      <c r="C130" s="6"/>
      <c r="D130" s="7"/>
      <c r="E130" s="6"/>
      <c r="F130" s="6"/>
      <c r="G130" s="6"/>
      <c r="H130" s="6"/>
      <c r="I130" s="7"/>
      <c r="J130" s="7"/>
      <c r="K130" s="7"/>
      <c r="L130" s="7"/>
      <c r="M130" s="6"/>
      <c r="N130" s="8">
        <f> 0.25*B130+0.25*D130+0.15*E130+0.05*F130+0.1*G130+0.02*H130+0.05*I130+0.02*J130+0.03*K130 + 0.05 * L130 + 0.03 * M130</f>
      </c>
    </row>
    <row x14ac:dyDescent="0.25" r="131" customHeight="1" ht="17.25">
      <c r="A131" s="12"/>
      <c r="B131" s="7"/>
      <c r="C131" s="6"/>
      <c r="D131" s="7"/>
      <c r="E131" s="6"/>
      <c r="F131" s="6"/>
      <c r="G131" s="6"/>
      <c r="H131" s="6"/>
      <c r="I131" s="7"/>
      <c r="J131" s="7"/>
      <c r="K131" s="7"/>
      <c r="L131" s="7"/>
      <c r="M131" s="6"/>
      <c r="N131" s="8">
        <f> 0.25*B131+0.25*D131+0.15*E131+0.05*F131+0.1*G131+0.02*H131+0.05*I131+0.02*J131+0.03*K131 + 0.05 * L131 + 0.03 * M131</f>
      </c>
    </row>
    <row x14ac:dyDescent="0.25" r="132" customHeight="1" ht="17.25">
      <c r="A132" s="12"/>
      <c r="B132" s="7"/>
      <c r="C132" s="6"/>
      <c r="D132" s="7"/>
      <c r="E132" s="6"/>
      <c r="F132" s="6"/>
      <c r="G132" s="6"/>
      <c r="H132" s="6"/>
      <c r="I132" s="7"/>
      <c r="J132" s="7"/>
      <c r="K132" s="7"/>
      <c r="L132" s="7"/>
      <c r="M132" s="6"/>
      <c r="N132" s="8">
        <f> 0.25*B132+0.25*D132+0.15*E132+0.05*F132+0.1*G132+0.02*H132+0.05*I132+0.02*J132+0.03*K132 + 0.05 * L132 + 0.03 * M132</f>
      </c>
    </row>
    <row x14ac:dyDescent="0.25" r="133" customHeight="1" ht="17.25">
      <c r="A133" s="12"/>
      <c r="B133" s="7"/>
      <c r="C133" s="6"/>
      <c r="D133" s="7"/>
      <c r="E133" s="6"/>
      <c r="F133" s="6"/>
      <c r="G133" s="6"/>
      <c r="H133" s="6"/>
      <c r="I133" s="7"/>
      <c r="J133" s="7"/>
      <c r="K133" s="7"/>
      <c r="L133" s="7"/>
      <c r="M133" s="6"/>
      <c r="N133" s="8">
        <f> 0.25*B133+0.25*D133+0.15*E133+0.05*F133+0.1*G133+0.02*H133+0.05*I133+0.02*J133+0.03*K133 + 0.05 * L133 + 0.03 * M133</f>
      </c>
    </row>
    <row x14ac:dyDescent="0.25" r="134" customHeight="1" ht="17.25">
      <c r="A134" s="12"/>
      <c r="B134" s="7"/>
      <c r="C134" s="6"/>
      <c r="D134" s="7"/>
      <c r="E134" s="6"/>
      <c r="F134" s="6"/>
      <c r="G134" s="6"/>
      <c r="H134" s="6"/>
      <c r="I134" s="7"/>
      <c r="J134" s="7"/>
      <c r="K134" s="7"/>
      <c r="L134" s="7"/>
      <c r="M134" s="6"/>
      <c r="N134" s="8">
        <f> 0.25*B134+0.25*D134+0.15*E134+0.05*F134+0.1*G134+0.02*H134+0.05*I134+0.02*J134+0.03*K134 + 0.05 * L134 + 0.03 * M134</f>
      </c>
    </row>
    <row x14ac:dyDescent="0.25" r="135" customHeight="1" ht="17.25">
      <c r="A135" s="12"/>
      <c r="B135" s="7"/>
      <c r="C135" s="6"/>
      <c r="D135" s="7"/>
      <c r="E135" s="6"/>
      <c r="F135" s="6"/>
      <c r="G135" s="6"/>
      <c r="H135" s="6"/>
      <c r="I135" s="7"/>
      <c r="J135" s="7"/>
      <c r="K135" s="7"/>
      <c r="L135" s="7"/>
      <c r="M135" s="6"/>
      <c r="N135" s="8">
        <f> 0.25*B135+0.25*D135+0.15*E135+0.05*F135+0.1*G135+0.02*H135+0.05*I135+0.02*J135+0.03*K135 + 0.05 * L135 + 0.03 * M135</f>
      </c>
    </row>
    <row x14ac:dyDescent="0.25" r="136" customHeight="1" ht="17.25">
      <c r="A136" s="12"/>
      <c r="B136" s="7"/>
      <c r="C136" s="6"/>
      <c r="D136" s="7"/>
      <c r="E136" s="6"/>
      <c r="F136" s="6"/>
      <c r="G136" s="6"/>
      <c r="H136" s="6"/>
      <c r="I136" s="7"/>
      <c r="J136" s="7"/>
      <c r="K136" s="7"/>
      <c r="L136" s="7"/>
      <c r="M136" s="6"/>
      <c r="N136" s="8">
        <f> 0.25*B136+0.25*D136+0.15*E136+0.05*F136+0.1*G136+0.02*H136+0.05*I136+0.02*J136+0.03*K136 + 0.05 * L136 + 0.03 * M136</f>
      </c>
    </row>
    <row x14ac:dyDescent="0.25" r="137" customHeight="1" ht="17.25">
      <c r="A137" s="12"/>
      <c r="B137" s="7"/>
      <c r="C137" s="6"/>
      <c r="D137" s="7"/>
      <c r="E137" s="6"/>
      <c r="F137" s="6"/>
      <c r="G137" s="6"/>
      <c r="H137" s="6"/>
      <c r="I137" s="7"/>
      <c r="J137" s="7"/>
      <c r="K137" s="7"/>
      <c r="L137" s="7"/>
      <c r="M137" s="6"/>
      <c r="N137" s="8">
        <f> 0.25*B137+0.25*D137+0.15*E137+0.05*F137+0.1*G137+0.02*H137+0.05*I137+0.02*J137+0.03*K137 + 0.05 * L137 + 0.03 * M137</f>
      </c>
    </row>
    <row x14ac:dyDescent="0.25" r="138" customHeight="1" ht="17.25">
      <c r="A138" s="12"/>
      <c r="B138" s="7"/>
      <c r="C138" s="6"/>
      <c r="D138" s="7"/>
      <c r="E138" s="6"/>
      <c r="F138" s="6"/>
      <c r="G138" s="6"/>
      <c r="H138" s="6"/>
      <c r="I138" s="7"/>
      <c r="J138" s="7"/>
      <c r="K138" s="7"/>
      <c r="L138" s="7"/>
      <c r="M138" s="6"/>
      <c r="N138" s="8">
        <f> 0.25*B138+0.25*D138+0.15*E138+0.05*F138+0.1*G138+0.02*H138+0.05*I138+0.02*J138+0.03*K138 + 0.05 * L138 + 0.03 * M138</f>
      </c>
    </row>
    <row x14ac:dyDescent="0.25" r="139" customHeight="1" ht="17.25">
      <c r="A139" s="12"/>
      <c r="B139" s="7"/>
      <c r="C139" s="6"/>
      <c r="D139" s="7"/>
      <c r="E139" s="6"/>
      <c r="F139" s="6"/>
      <c r="G139" s="6"/>
      <c r="H139" s="6"/>
      <c r="I139" s="7"/>
      <c r="J139" s="7"/>
      <c r="K139" s="7"/>
      <c r="L139" s="7"/>
      <c r="M139" s="6"/>
      <c r="N139" s="8">
        <f> 0.25*B139+0.25*D139+0.15*E139+0.05*F139+0.1*G139+0.02*H139+0.05*I139+0.02*J139+0.03*K139 + 0.05 * L139 + 0.03 * M139</f>
      </c>
    </row>
    <row x14ac:dyDescent="0.25" r="140" customHeight="1" ht="17.25">
      <c r="A140" s="12"/>
      <c r="B140" s="7"/>
      <c r="C140" s="6"/>
      <c r="D140" s="7"/>
      <c r="E140" s="6"/>
      <c r="F140" s="6"/>
      <c r="G140" s="6"/>
      <c r="H140" s="6"/>
      <c r="I140" s="7"/>
      <c r="J140" s="7"/>
      <c r="K140" s="7"/>
      <c r="L140" s="7"/>
      <c r="M140" s="6"/>
      <c r="N140" s="8">
        <f> 0.25*B140+0.25*D140+0.15*E140+0.05*F140+0.1*G140+0.02*H140+0.05*I140+0.02*J140+0.03*K140 + 0.05 * L140 + 0.03 * M140</f>
      </c>
    </row>
    <row x14ac:dyDescent="0.25" r="141" customHeight="1" ht="17.25">
      <c r="A141" s="12"/>
      <c r="B141" s="7"/>
      <c r="C141" s="6"/>
      <c r="D141" s="7"/>
      <c r="E141" s="6"/>
      <c r="F141" s="6"/>
      <c r="G141" s="6"/>
      <c r="H141" s="6"/>
      <c r="I141" s="7"/>
      <c r="J141" s="7"/>
      <c r="K141" s="7"/>
      <c r="L141" s="7"/>
      <c r="M141" s="6"/>
      <c r="N141" s="8">
        <f> 0.25*B141+0.25*D141+0.15*E141+0.05*F141+0.1*G141+0.02*H141+0.05*I141+0.02*J141+0.03*K141 + 0.05 * L141 + 0.03 * M141</f>
      </c>
    </row>
    <row x14ac:dyDescent="0.25" r="142" customHeight="1" ht="17.25">
      <c r="A142" s="12"/>
      <c r="B142" s="7"/>
      <c r="C142" s="6"/>
      <c r="D142" s="7"/>
      <c r="E142" s="6"/>
      <c r="F142" s="6"/>
      <c r="G142" s="6"/>
      <c r="H142" s="6"/>
      <c r="I142" s="7"/>
      <c r="J142" s="7"/>
      <c r="K142" s="7"/>
      <c r="L142" s="7"/>
      <c r="M142" s="6"/>
      <c r="N142" s="8">
        <f> 0.25*B142+0.25*D142+0.15*E142+0.05*F142+0.1*G142+0.02*H142+0.05*I142+0.02*J142+0.03*K142 + 0.05 * L142 + 0.03 * M142</f>
      </c>
    </row>
    <row x14ac:dyDescent="0.25" r="143" customHeight="1" ht="17.25">
      <c r="A143" s="12"/>
      <c r="B143" s="7"/>
      <c r="C143" s="6"/>
      <c r="D143" s="7"/>
      <c r="E143" s="6"/>
      <c r="F143" s="6"/>
      <c r="G143" s="6"/>
      <c r="H143" s="6"/>
      <c r="I143" s="7"/>
      <c r="J143" s="7"/>
      <c r="K143" s="7"/>
      <c r="L143" s="7"/>
      <c r="M143" s="6"/>
      <c r="N143" s="8">
        <f> 0.25*B143+0.25*D143+0.15*E143+0.05*F143+0.1*G143+0.02*H143+0.05*I143+0.02*J143+0.03*K143 + 0.05 * L143 + 0.03 * M143</f>
      </c>
    </row>
    <row x14ac:dyDescent="0.25" r="144" customHeight="1" ht="17.25">
      <c r="A144" s="12"/>
      <c r="B144" s="7"/>
      <c r="C144" s="6"/>
      <c r="D144" s="7"/>
      <c r="E144" s="6"/>
      <c r="F144" s="6"/>
      <c r="G144" s="6"/>
      <c r="H144" s="6"/>
      <c r="I144" s="7"/>
      <c r="J144" s="7"/>
      <c r="K144" s="7"/>
      <c r="L144" s="7"/>
      <c r="M144" s="6"/>
      <c r="N144" s="8">
        <f> 0.25*B144+0.25*D144+0.15*E144+0.05*F144+0.1*G144+0.02*H144+0.05*I144+0.02*J144+0.03*K144 + 0.05 * L144 + 0.03 * M144</f>
      </c>
    </row>
    <row x14ac:dyDescent="0.25" r="145" customHeight="1" ht="17.25">
      <c r="A145" s="12"/>
      <c r="B145" s="7"/>
      <c r="C145" s="6"/>
      <c r="D145" s="7"/>
      <c r="E145" s="6"/>
      <c r="F145" s="6"/>
      <c r="G145" s="6"/>
      <c r="H145" s="6"/>
      <c r="I145" s="7"/>
      <c r="J145" s="7"/>
      <c r="K145" s="7"/>
      <c r="L145" s="7"/>
      <c r="M145" s="6"/>
      <c r="N145" s="8">
        <f> 0.25*B145+0.25*D145+0.15*E145+0.05*F145+0.1*G145+0.02*H145+0.05*I145+0.02*J145+0.03*K145 + 0.05 * L145 + 0.03 * M145</f>
      </c>
    </row>
    <row x14ac:dyDescent="0.25" r="146" customHeight="1" ht="17.25">
      <c r="A146" s="12"/>
      <c r="B146" s="7"/>
      <c r="C146" s="6"/>
      <c r="D146" s="7"/>
      <c r="E146" s="6"/>
      <c r="F146" s="6"/>
      <c r="G146" s="6"/>
      <c r="H146" s="6"/>
      <c r="I146" s="7"/>
      <c r="J146" s="7"/>
      <c r="K146" s="7"/>
      <c r="L146" s="7"/>
      <c r="M146" s="6"/>
      <c r="N146" s="8">
        <f> 0.25*B146+0.25*D146+0.15*E146+0.05*F146+0.1*G146+0.02*H146+0.05*I146+0.02*J146+0.03*K146 + 0.05 * L146 + 0.03 * M146</f>
      </c>
    </row>
    <row x14ac:dyDescent="0.25" r="147" customHeight="1" ht="17.25">
      <c r="A147" s="12"/>
      <c r="B147" s="7"/>
      <c r="C147" s="6"/>
      <c r="D147" s="7"/>
      <c r="E147" s="6"/>
      <c r="F147" s="6"/>
      <c r="G147" s="6"/>
      <c r="H147" s="6"/>
      <c r="I147" s="7"/>
      <c r="J147" s="7"/>
      <c r="K147" s="7"/>
      <c r="L147" s="7"/>
      <c r="M147" s="6"/>
      <c r="N147" s="8">
        <f> 0.25*B147+0.25*D147+0.15*E147+0.05*F147+0.1*G147+0.02*H147+0.05*I147+0.02*J147+0.03*K147 + 0.05 * L147 + 0.03 * M147</f>
      </c>
    </row>
    <row x14ac:dyDescent="0.25" r="148" customHeight="1" ht="17.25">
      <c r="A148" s="12"/>
      <c r="B148" s="7"/>
      <c r="C148" s="6"/>
      <c r="D148" s="7"/>
      <c r="E148" s="6"/>
      <c r="F148" s="6"/>
      <c r="G148" s="6"/>
      <c r="H148" s="6"/>
      <c r="I148" s="7"/>
      <c r="J148" s="7"/>
      <c r="K148" s="7"/>
      <c r="L148" s="7"/>
      <c r="M148" s="6"/>
      <c r="N148" s="8">
        <f> 0.25*B148+0.25*D148+0.15*E148+0.05*F148+0.1*G148+0.02*H148+0.05*I148+0.02*J148+0.03*K148 + 0.05 * L148 + 0.03 * M148</f>
      </c>
    </row>
    <row x14ac:dyDescent="0.25" r="149" customHeight="1" ht="17.25">
      <c r="A149" s="12"/>
      <c r="B149" s="7"/>
      <c r="C149" s="6"/>
      <c r="D149" s="7"/>
      <c r="E149" s="6"/>
      <c r="F149" s="6"/>
      <c r="G149" s="6"/>
      <c r="H149" s="6"/>
      <c r="I149" s="7"/>
      <c r="J149" s="7"/>
      <c r="K149" s="7"/>
      <c r="L149" s="7"/>
      <c r="M149" s="6"/>
      <c r="N149" s="8">
        <f> 0.25*B149+0.25*D149+0.15*E149+0.05*F149+0.1*G149+0.02*H149+0.05*I149+0.02*J149+0.03*K149 + 0.05 * L149 + 0.03 * M149</f>
      </c>
    </row>
    <row x14ac:dyDescent="0.25" r="150" customHeight="1" ht="17.25">
      <c r="A150" s="12"/>
      <c r="B150" s="7"/>
      <c r="C150" s="6"/>
      <c r="D150" s="7"/>
      <c r="E150" s="6"/>
      <c r="F150" s="6"/>
      <c r="G150" s="6"/>
      <c r="H150" s="6"/>
      <c r="I150" s="7"/>
      <c r="J150" s="7"/>
      <c r="K150" s="7"/>
      <c r="L150" s="7"/>
      <c r="M150" s="6"/>
      <c r="N150" s="8">
        <f> 0.25*B150+0.25*D150+0.15*E150+0.05*F150+0.1*G150+0.02*H150+0.05*I150+0.02*J150+0.03*K150 + 0.05 * L150 + 0.03 * M150</f>
      </c>
    </row>
    <row x14ac:dyDescent="0.25" r="151" customHeight="1" ht="17.25">
      <c r="A151" s="12"/>
      <c r="B151" s="7"/>
      <c r="C151" s="6"/>
      <c r="D151" s="7"/>
      <c r="E151" s="6"/>
      <c r="F151" s="6"/>
      <c r="G151" s="6"/>
      <c r="H151" s="6"/>
      <c r="I151" s="7"/>
      <c r="J151" s="7"/>
      <c r="K151" s="7"/>
      <c r="L151" s="7"/>
      <c r="M151" s="6"/>
      <c r="N151" s="8">
        <f> 0.25*B151+0.25*D151+0.15*E151+0.05*F151+0.1*G151+0.02*H151+0.05*I151+0.02*J151+0.03*K151 + 0.05 * L151 + 0.03 * M151</f>
      </c>
    </row>
    <row x14ac:dyDescent="0.25" r="152" customHeight="1" ht="17.25">
      <c r="A152" s="12"/>
      <c r="B152" s="7"/>
      <c r="C152" s="6"/>
      <c r="D152" s="7"/>
      <c r="E152" s="6"/>
      <c r="F152" s="6"/>
      <c r="G152" s="6"/>
      <c r="H152" s="6"/>
      <c r="I152" s="7"/>
      <c r="J152" s="7"/>
      <c r="K152" s="7"/>
      <c r="L152" s="7"/>
      <c r="M152" s="6"/>
      <c r="N152" s="8">
        <f> 0.25*B152+0.25*D152+0.15*E152+0.05*F152+0.1*G152+0.02*H152+0.05*I152+0.02*J152+0.03*K152 + 0.05 * L152 + 0.03 * M152</f>
      </c>
    </row>
    <row x14ac:dyDescent="0.25" r="153" customHeight="1" ht="17.25">
      <c r="A153" s="12"/>
      <c r="B153" s="7"/>
      <c r="C153" s="6"/>
      <c r="D153" s="7"/>
      <c r="E153" s="6"/>
      <c r="F153" s="6"/>
      <c r="G153" s="6"/>
      <c r="H153" s="6"/>
      <c r="I153" s="7"/>
      <c r="J153" s="7"/>
      <c r="K153" s="7"/>
      <c r="L153" s="7"/>
      <c r="M153" s="6"/>
      <c r="N153" s="8">
        <f> 0.25*B153+0.25*D153+0.15*E153+0.05*F153+0.1*G153+0.02*H153+0.05*I153+0.02*J153+0.03*K153 + 0.05 * L153 + 0.03 * M153</f>
      </c>
    </row>
    <row x14ac:dyDescent="0.25" r="154" customHeight="1" ht="17.25">
      <c r="A154" s="12"/>
      <c r="B154" s="7"/>
      <c r="C154" s="6"/>
      <c r="D154" s="7"/>
      <c r="E154" s="6"/>
      <c r="F154" s="6"/>
      <c r="G154" s="6"/>
      <c r="H154" s="6"/>
      <c r="I154" s="7"/>
      <c r="J154" s="7"/>
      <c r="K154" s="7"/>
      <c r="L154" s="7"/>
      <c r="M154" s="6"/>
      <c r="N154" s="8">
        <f> 0.25*B154+0.25*D154+0.15*E154+0.05*F154+0.1*G154+0.02*H154+0.05*I154+0.02*J154+0.03*K154 + 0.05 * L154 + 0.03 * M154</f>
      </c>
    </row>
    <row x14ac:dyDescent="0.25" r="155" customHeight="1" ht="17.25">
      <c r="A155" s="12"/>
      <c r="B155" s="7"/>
      <c r="C155" s="6"/>
      <c r="D155" s="7"/>
      <c r="E155" s="6"/>
      <c r="F155" s="6"/>
      <c r="G155" s="6"/>
      <c r="H155" s="6"/>
      <c r="I155" s="7"/>
      <c r="J155" s="7"/>
      <c r="K155" s="7"/>
      <c r="L155" s="7"/>
      <c r="M155" s="6"/>
      <c r="N155" s="8">
        <f> 0.25*B155+0.25*D155+0.15*E155+0.05*F155+0.1*G155+0.02*H155+0.05*I155+0.02*J155+0.03*K155 + 0.05 * L155 + 0.03 * M155</f>
      </c>
    </row>
    <row x14ac:dyDescent="0.25" r="156" customHeight="1" ht="17.25">
      <c r="A156" s="12"/>
      <c r="B156" s="7"/>
      <c r="C156" s="6"/>
      <c r="D156" s="7"/>
      <c r="E156" s="6"/>
      <c r="F156" s="6"/>
      <c r="G156" s="6"/>
      <c r="H156" s="6"/>
      <c r="I156" s="7"/>
      <c r="J156" s="7"/>
      <c r="K156" s="7"/>
      <c r="L156" s="7"/>
      <c r="M156" s="6"/>
      <c r="N156" s="8">
        <f> 0.25*B156+0.25*D156+0.15*E156+0.05*F156+0.1*G156+0.02*H156+0.05*I156+0.02*J156+0.03*K156 + 0.05 * L156 + 0.03 * M156</f>
      </c>
    </row>
    <row x14ac:dyDescent="0.25" r="157" customHeight="1" ht="17.25">
      <c r="A157" s="12"/>
      <c r="B157" s="7"/>
      <c r="C157" s="6"/>
      <c r="D157" s="7"/>
      <c r="E157" s="6"/>
      <c r="F157" s="6"/>
      <c r="G157" s="6"/>
      <c r="H157" s="6"/>
      <c r="I157" s="7"/>
      <c r="J157" s="7"/>
      <c r="K157" s="7"/>
      <c r="L157" s="7"/>
      <c r="M157" s="6"/>
      <c r="N157" s="8">
        <f> 0.25*B157+0.25*D157+0.15*E157+0.05*F157+0.1*G157+0.02*H157+0.05*I157+0.02*J157+0.03*K157 + 0.05 * L157 + 0.03 * M157</f>
      </c>
    </row>
    <row x14ac:dyDescent="0.25" r="158" customHeight="1" ht="17.25">
      <c r="A158" s="12"/>
      <c r="B158" s="7"/>
      <c r="C158" s="6"/>
      <c r="D158" s="7"/>
      <c r="E158" s="6"/>
      <c r="F158" s="6"/>
      <c r="G158" s="6"/>
      <c r="H158" s="6"/>
      <c r="I158" s="7"/>
      <c r="J158" s="7"/>
      <c r="K158" s="7"/>
      <c r="L158" s="7"/>
      <c r="M158" s="6"/>
      <c r="N158" s="8">
        <f> 0.25*B158+0.25*D158+0.15*E158+0.05*F158+0.1*G158+0.02*H158+0.05*I158+0.02*J158+0.03*K158 + 0.05 * L158 + 0.03 * M158</f>
      </c>
    </row>
    <row x14ac:dyDescent="0.25" r="159" customHeight="1" ht="17.25">
      <c r="A159" s="12"/>
      <c r="B159" s="7"/>
      <c r="C159" s="6"/>
      <c r="D159" s="7"/>
      <c r="E159" s="6"/>
      <c r="F159" s="6"/>
      <c r="G159" s="6"/>
      <c r="H159" s="6"/>
      <c r="I159" s="7"/>
      <c r="J159" s="7"/>
      <c r="K159" s="7"/>
      <c r="L159" s="7"/>
      <c r="M159" s="6"/>
      <c r="N159" s="8">
        <f> 0.25*B159+0.25*D159+0.15*E159+0.05*F159+0.1*G159+0.02*H159+0.05*I159+0.02*J159+0.03*K159 + 0.05 * L159 + 0.03 * M159</f>
      </c>
    </row>
    <row x14ac:dyDescent="0.25" r="160" customHeight="1" ht="17.25">
      <c r="A160" s="12"/>
      <c r="B160" s="7"/>
      <c r="C160" s="6"/>
      <c r="D160" s="7"/>
      <c r="E160" s="6"/>
      <c r="F160" s="6"/>
      <c r="G160" s="6"/>
      <c r="H160" s="6"/>
      <c r="I160" s="7"/>
      <c r="J160" s="7"/>
      <c r="K160" s="7"/>
      <c r="L160" s="7"/>
      <c r="M160" s="6"/>
      <c r="N160" s="8">
        <f> 0.25*B160+0.25*D160+0.15*E160+0.05*F160+0.1*G160+0.02*H160+0.05*I160+0.02*J160+0.03*K160 + 0.05 * L160 + 0.03 * M160</f>
      </c>
    </row>
    <row x14ac:dyDescent="0.25" r="161" customHeight="1" ht="17.25">
      <c r="A161" s="12"/>
      <c r="B161" s="7"/>
      <c r="C161" s="6"/>
      <c r="D161" s="7"/>
      <c r="E161" s="6"/>
      <c r="F161" s="6"/>
      <c r="G161" s="6"/>
      <c r="H161" s="6"/>
      <c r="I161" s="7"/>
      <c r="J161" s="7"/>
      <c r="K161" s="7"/>
      <c r="L161" s="7"/>
      <c r="M161" s="6"/>
      <c r="N161" s="8">
        <f> 0.25*B161+0.25*D161+0.15*E161+0.05*F161+0.1*G161+0.02*H161+0.05*I161+0.02*J161+0.03*K161 + 0.05 * L161 + 0.03 * M161</f>
      </c>
    </row>
    <row x14ac:dyDescent="0.25" r="162" customHeight="1" ht="17.25">
      <c r="A162" s="12"/>
      <c r="B162" s="7"/>
      <c r="C162" s="6"/>
      <c r="D162" s="7"/>
      <c r="E162" s="6"/>
      <c r="F162" s="6"/>
      <c r="G162" s="6"/>
      <c r="H162" s="6"/>
      <c r="I162" s="7"/>
      <c r="J162" s="7"/>
      <c r="K162" s="7"/>
      <c r="L162" s="7"/>
      <c r="M162" s="6"/>
      <c r="N162" s="8">
        <f> 0.25*B162+0.25*D162+0.15*E162+0.05*F162+0.1*G162+0.02*H162+0.05*I162+0.02*J162+0.03*K162 + 0.05 * L162 + 0.03 * M162</f>
      </c>
    </row>
    <row x14ac:dyDescent="0.25" r="163" customHeight="1" ht="17.25">
      <c r="A163" s="12"/>
      <c r="B163" s="7"/>
      <c r="C163" s="6"/>
      <c r="D163" s="7"/>
      <c r="E163" s="6"/>
      <c r="F163" s="6"/>
      <c r="G163" s="6"/>
      <c r="H163" s="6"/>
      <c r="I163" s="7"/>
      <c r="J163" s="7"/>
      <c r="K163" s="7"/>
      <c r="L163" s="7"/>
      <c r="M163" s="6"/>
      <c r="N163" s="8">
        <f> 0.25*B163+0.25*D163+0.15*E163+0.05*F163+0.1*G163+0.02*H163+0.05*I163+0.02*J163+0.03*K163 + 0.05 * L163 + 0.03 * M163</f>
      </c>
    </row>
    <row x14ac:dyDescent="0.25" r="164" customHeight="1" ht="17.25">
      <c r="A164" s="12"/>
      <c r="B164" s="7"/>
      <c r="C164" s="6"/>
      <c r="D164" s="7"/>
      <c r="E164" s="6"/>
      <c r="F164" s="6"/>
      <c r="G164" s="6"/>
      <c r="H164" s="6"/>
      <c r="I164" s="7"/>
      <c r="J164" s="7"/>
      <c r="K164" s="7"/>
      <c r="L164" s="7"/>
      <c r="M164" s="6"/>
      <c r="N164" s="8">
        <f> 0.25*B164+0.25*D164+0.15*E164+0.05*F164+0.1*G164+0.02*H164+0.05*I164+0.02*J164+0.03*K164 + 0.05 * L164 + 0.03 * M164</f>
      </c>
    </row>
    <row x14ac:dyDescent="0.25" r="165" customHeight="1" ht="17.25">
      <c r="A165" s="12"/>
      <c r="B165" s="7"/>
      <c r="C165" s="6"/>
      <c r="D165" s="7"/>
      <c r="E165" s="6"/>
      <c r="F165" s="6"/>
      <c r="G165" s="6"/>
      <c r="H165" s="6"/>
      <c r="I165" s="7"/>
      <c r="J165" s="7"/>
      <c r="K165" s="7"/>
      <c r="L165" s="7"/>
      <c r="M165" s="6"/>
      <c r="N165" s="8">
        <f> 0.25*B165+0.25*D165+0.15*E165+0.05*F165+0.1*G165+0.02*H165+0.05*I165+0.02*J165+0.03*K165 + 0.05 * L165 + 0.03 * M165</f>
      </c>
    </row>
    <row x14ac:dyDescent="0.25" r="166" customHeight="1" ht="17.25">
      <c r="A166" s="12"/>
      <c r="B166" s="7"/>
      <c r="C166" s="6"/>
      <c r="D166" s="7"/>
      <c r="E166" s="6"/>
      <c r="F166" s="6"/>
      <c r="G166" s="6"/>
      <c r="H166" s="6"/>
      <c r="I166" s="7"/>
      <c r="J166" s="7"/>
      <c r="K166" s="7"/>
      <c r="L166" s="7"/>
      <c r="M166" s="6"/>
      <c r="N166" s="8">
        <f> 0.25*B166+0.25*D166+0.15*E166+0.05*F166+0.1*G166+0.02*H166+0.05*I166+0.02*J166+0.03*K166 + 0.05 * L166 + 0.03 * M166</f>
      </c>
    </row>
    <row x14ac:dyDescent="0.25" r="167" customHeight="1" ht="17.25">
      <c r="A167" s="12"/>
      <c r="B167" s="7"/>
      <c r="C167" s="6"/>
      <c r="D167" s="7"/>
      <c r="E167" s="6"/>
      <c r="F167" s="6"/>
      <c r="G167" s="6"/>
      <c r="H167" s="6"/>
      <c r="I167" s="7"/>
      <c r="J167" s="7"/>
      <c r="K167" s="7"/>
      <c r="L167" s="7"/>
      <c r="M167" s="6"/>
      <c r="N167" s="8">
        <f> 0.25*B167+0.25*D167+0.15*E167+0.05*F167+0.1*G167+0.02*H167+0.05*I167+0.02*J167+0.03*K167 + 0.05 * L167 + 0.03 * M167</f>
      </c>
    </row>
    <row x14ac:dyDescent="0.25" r="168" customHeight="1" ht="17.25">
      <c r="A168" s="12"/>
      <c r="B168" s="7"/>
      <c r="C168" s="6"/>
      <c r="D168" s="7"/>
      <c r="E168" s="6"/>
      <c r="F168" s="6"/>
      <c r="G168" s="6"/>
      <c r="H168" s="6"/>
      <c r="I168" s="7"/>
      <c r="J168" s="7"/>
      <c r="K168" s="7"/>
      <c r="L168" s="7"/>
      <c r="M168" s="6"/>
      <c r="N168" s="8">
        <f> 0.25*B168+0.25*D168+0.15*E168+0.05*F168+0.1*G168+0.02*H168+0.05*I168+0.02*J168+0.03*K168 + 0.05 * L168 + 0.03 * M168</f>
      </c>
    </row>
    <row x14ac:dyDescent="0.25" r="169" customHeight="1" ht="17.25">
      <c r="A169" s="12"/>
      <c r="B169" s="7"/>
      <c r="C169" s="6"/>
      <c r="D169" s="7"/>
      <c r="E169" s="6"/>
      <c r="F169" s="6"/>
      <c r="G169" s="6"/>
      <c r="H169" s="6"/>
      <c r="I169" s="7"/>
      <c r="J169" s="7"/>
      <c r="K169" s="7"/>
      <c r="L169" s="7"/>
      <c r="M169" s="6"/>
      <c r="N169" s="8">
        <f> 0.25*B169+0.25*D169+0.15*E169+0.05*F169+0.1*G169+0.02*H169+0.05*I169+0.02*J169+0.03*K169 + 0.05 * L169 + 0.03 * M169</f>
      </c>
    </row>
    <row x14ac:dyDescent="0.25" r="170" customHeight="1" ht="17.25">
      <c r="A170" s="12"/>
      <c r="B170" s="7"/>
      <c r="C170" s="6"/>
      <c r="D170" s="7"/>
      <c r="E170" s="6"/>
      <c r="F170" s="6"/>
      <c r="G170" s="6"/>
      <c r="H170" s="6"/>
      <c r="I170" s="7"/>
      <c r="J170" s="7"/>
      <c r="K170" s="7"/>
      <c r="L170" s="7"/>
      <c r="M170" s="6"/>
      <c r="N170" s="8">
        <f> 0.25*B170+0.25*D170+0.15*E170+0.05*F170+0.1*G170+0.02*H170+0.05*I170+0.02*J170+0.03*K170 + 0.05 * L170 + 0.03 * M170</f>
      </c>
    </row>
    <row x14ac:dyDescent="0.25" r="171" customHeight="1" ht="17.25">
      <c r="A171" s="12"/>
      <c r="B171" s="7"/>
      <c r="C171" s="6"/>
      <c r="D171" s="7"/>
      <c r="E171" s="6"/>
      <c r="F171" s="6"/>
      <c r="G171" s="6"/>
      <c r="H171" s="6"/>
      <c r="I171" s="7"/>
      <c r="J171" s="7"/>
      <c r="K171" s="7"/>
      <c r="L171" s="7"/>
      <c r="M171" s="6"/>
      <c r="N171" s="8">
        <f> 0.25*B171+0.25*D171+0.15*E171+0.05*F171+0.1*G171+0.02*H171+0.05*I171+0.02*J171+0.03*K171 + 0.05 * L171 + 0.03 * M171</f>
      </c>
    </row>
    <row x14ac:dyDescent="0.25" r="172" customHeight="1" ht="17.25">
      <c r="A172" s="12"/>
      <c r="B172" s="7"/>
      <c r="C172" s="6"/>
      <c r="D172" s="7"/>
      <c r="E172" s="6"/>
      <c r="F172" s="6"/>
      <c r="G172" s="6"/>
      <c r="H172" s="6"/>
      <c r="I172" s="7"/>
      <c r="J172" s="7"/>
      <c r="K172" s="7"/>
      <c r="L172" s="7"/>
      <c r="M172" s="6"/>
      <c r="N172" s="8">
        <f> 0.25*B172+0.25*D172+0.15*E172+0.05*F172+0.1*G172+0.02*H172+0.05*I172+0.02*J172+0.03*K172 + 0.05 * L172 + 0.03 * M172</f>
      </c>
    </row>
    <row x14ac:dyDescent="0.25" r="173" customHeight="1" ht="17.25">
      <c r="A173" s="12"/>
      <c r="B173" s="7"/>
      <c r="C173" s="6"/>
      <c r="D173" s="7"/>
      <c r="E173" s="6"/>
      <c r="F173" s="6"/>
      <c r="G173" s="6"/>
      <c r="H173" s="6"/>
      <c r="I173" s="7"/>
      <c r="J173" s="7"/>
      <c r="K173" s="7"/>
      <c r="L173" s="7"/>
      <c r="M173" s="6"/>
      <c r="N173" s="8">
        <f> 0.25*B173+0.25*D173+0.15*E173+0.05*F173+0.1*G173+0.02*H173+0.05*I173+0.02*J173+0.03*K173 + 0.05 * L173 + 0.03 * M173</f>
      </c>
    </row>
    <row x14ac:dyDescent="0.25" r="174" customHeight="1" ht="17.25">
      <c r="A174" s="12"/>
      <c r="B174" s="7"/>
      <c r="C174" s="6"/>
      <c r="D174" s="7"/>
      <c r="E174" s="6"/>
      <c r="F174" s="6"/>
      <c r="G174" s="6"/>
      <c r="H174" s="6"/>
      <c r="I174" s="7"/>
      <c r="J174" s="7"/>
      <c r="K174" s="7"/>
      <c r="L174" s="7"/>
      <c r="M174" s="6"/>
      <c r="N174" s="8">
        <f> 0.25*B174+0.25*D174+0.15*E174+0.05*F174+0.1*G174+0.02*H174+0.05*I174+0.02*J174+0.03*K174 + 0.05 * L174 + 0.03 * M174</f>
      </c>
    </row>
    <row x14ac:dyDescent="0.25" r="175" customHeight="1" ht="17.25">
      <c r="A175" s="12"/>
      <c r="B175" s="7"/>
      <c r="C175" s="6"/>
      <c r="D175" s="7"/>
      <c r="E175" s="6"/>
      <c r="F175" s="6"/>
      <c r="G175" s="6"/>
      <c r="H175" s="6"/>
      <c r="I175" s="7"/>
      <c r="J175" s="7"/>
      <c r="K175" s="7"/>
      <c r="L175" s="7"/>
      <c r="M175" s="6"/>
      <c r="N175" s="8">
        <f> 0.25*B175+0.25*D175+0.15*E175+0.05*F175+0.1*G175+0.02*H175+0.05*I175+0.02*J175+0.03*K175 + 0.05 * L175 + 0.03 * M175</f>
      </c>
    </row>
    <row x14ac:dyDescent="0.25" r="176" customHeight="1" ht="17.25">
      <c r="A176" s="12"/>
      <c r="B176" s="7"/>
      <c r="C176" s="6"/>
      <c r="D176" s="7"/>
      <c r="E176" s="6"/>
      <c r="F176" s="6"/>
      <c r="G176" s="6"/>
      <c r="H176" s="6"/>
      <c r="I176" s="7"/>
      <c r="J176" s="7"/>
      <c r="K176" s="7"/>
      <c r="L176" s="7"/>
      <c r="M176" s="6"/>
      <c r="N176" s="8">
        <f> 0.25*B176+0.25*D176+0.15*E176+0.05*F176+0.1*G176+0.02*H176+0.05*I176+0.02*J176+0.03*K176 + 0.05 * L176 + 0.03 * M176</f>
      </c>
    </row>
    <row x14ac:dyDescent="0.25" r="177" customHeight="1" ht="17.25">
      <c r="A177" s="12"/>
      <c r="B177" s="7"/>
      <c r="C177" s="6"/>
      <c r="D177" s="7"/>
      <c r="E177" s="6"/>
      <c r="F177" s="6"/>
      <c r="G177" s="6"/>
      <c r="H177" s="6"/>
      <c r="I177" s="7"/>
      <c r="J177" s="7"/>
      <c r="K177" s="7"/>
      <c r="L177" s="7"/>
      <c r="M177" s="6"/>
      <c r="N177" s="8">
        <f> 0.25*B177+0.25*D177+0.15*E177+0.05*F177+0.1*G177+0.02*H177+0.05*I177+0.02*J177+0.03*K177 + 0.05 * L177 + 0.03 * M177</f>
      </c>
    </row>
    <row x14ac:dyDescent="0.25" r="178" customHeight="1" ht="17.25">
      <c r="A178" s="12"/>
      <c r="B178" s="7"/>
      <c r="C178" s="6"/>
      <c r="D178" s="7"/>
      <c r="E178" s="6"/>
      <c r="F178" s="6"/>
      <c r="G178" s="6"/>
      <c r="H178" s="6"/>
      <c r="I178" s="7"/>
      <c r="J178" s="7"/>
      <c r="K178" s="7"/>
      <c r="L178" s="7"/>
      <c r="M178" s="6"/>
      <c r="N178" s="8">
        <f> 0.25*B178+0.25*D178+0.15*E178+0.05*F178+0.1*G178+0.02*H178+0.05*I178+0.02*J178+0.03*K178 + 0.05 * L178 + 0.03 * M178</f>
      </c>
    </row>
    <row x14ac:dyDescent="0.25" r="179" customHeight="1" ht="17.25">
      <c r="A179" s="12"/>
      <c r="B179" s="7"/>
      <c r="C179" s="6"/>
      <c r="D179" s="7"/>
      <c r="E179" s="6"/>
      <c r="F179" s="6"/>
      <c r="G179" s="6"/>
      <c r="H179" s="6"/>
      <c r="I179" s="7"/>
      <c r="J179" s="7"/>
      <c r="K179" s="7"/>
      <c r="L179" s="7"/>
      <c r="M179" s="6"/>
      <c r="N179" s="8">
        <f> 0.25*B179+0.25*D179+0.15*E179+0.05*F179+0.1*G179+0.02*H179+0.05*I179+0.02*J179+0.03*K179 + 0.05 * L179 + 0.03 * M179</f>
      </c>
    </row>
    <row x14ac:dyDescent="0.25" r="180" customHeight="1" ht="17.25">
      <c r="A180" s="12"/>
      <c r="B180" s="7"/>
      <c r="C180" s="6"/>
      <c r="D180" s="7"/>
      <c r="E180" s="6"/>
      <c r="F180" s="6"/>
      <c r="G180" s="6"/>
      <c r="H180" s="6"/>
      <c r="I180" s="7"/>
      <c r="J180" s="7"/>
      <c r="K180" s="7"/>
      <c r="L180" s="7"/>
      <c r="M180" s="6"/>
      <c r="N180" s="8">
        <f> 0.25*B180+0.25*D180+0.15*E180+0.05*F180+0.1*G180+0.02*H180+0.05*I180+0.02*J180+0.03*K180 + 0.05 * L180 + 0.03 * M180</f>
      </c>
    </row>
    <row x14ac:dyDescent="0.25" r="181" customHeight="1" ht="17.25">
      <c r="A181" s="12"/>
      <c r="B181" s="7"/>
      <c r="C181" s="6"/>
      <c r="D181" s="7"/>
      <c r="E181" s="6"/>
      <c r="F181" s="6"/>
      <c r="G181" s="6"/>
      <c r="H181" s="6"/>
      <c r="I181" s="7"/>
      <c r="J181" s="7"/>
      <c r="K181" s="7"/>
      <c r="L181" s="7"/>
      <c r="M181" s="6"/>
      <c r="N181" s="8">
        <f> 0.25*B181+0.25*D181+0.15*E181+0.05*F181+0.1*G181+0.02*H181+0.05*I181+0.02*J181+0.03*K181 + 0.05 * L181 + 0.03 * M181</f>
      </c>
    </row>
    <row x14ac:dyDescent="0.25" r="182" customHeight="1" ht="17.25">
      <c r="A182" s="12"/>
      <c r="B182" s="7"/>
      <c r="C182" s="6"/>
      <c r="D182" s="7"/>
      <c r="E182" s="6"/>
      <c r="F182" s="6"/>
      <c r="G182" s="6"/>
      <c r="H182" s="6"/>
      <c r="I182" s="7"/>
      <c r="J182" s="7"/>
      <c r="K182" s="7"/>
      <c r="L182" s="7"/>
      <c r="M182" s="6"/>
      <c r="N182" s="8">
        <f> 0.25*B182+0.25*D182+0.15*E182+0.05*F182+0.1*G182+0.02*H182+0.05*I182+0.02*J182+0.03*K182 + 0.05 * L182 + 0.03 * M182</f>
      </c>
    </row>
    <row x14ac:dyDescent="0.25" r="183" customHeight="1" ht="17.25">
      <c r="A183" s="12"/>
      <c r="B183" s="7"/>
      <c r="C183" s="6"/>
      <c r="D183" s="7"/>
      <c r="E183" s="6"/>
      <c r="F183" s="6"/>
      <c r="G183" s="6"/>
      <c r="H183" s="6"/>
      <c r="I183" s="7"/>
      <c r="J183" s="7"/>
      <c r="K183" s="7"/>
      <c r="L183" s="7"/>
      <c r="M183" s="6"/>
      <c r="N183" s="8">
        <f> 0.25*B183+0.25*D183+0.15*E183+0.05*F183+0.1*G183+0.02*H183+0.05*I183+0.02*J183+0.03*K183 + 0.05 * L183 + 0.03 * M183</f>
      </c>
    </row>
    <row x14ac:dyDescent="0.25" r="184" customHeight="1" ht="17.25">
      <c r="A184" s="12"/>
      <c r="B184" s="7"/>
      <c r="C184" s="6"/>
      <c r="D184" s="7"/>
      <c r="E184" s="6"/>
      <c r="F184" s="6"/>
      <c r="G184" s="6"/>
      <c r="H184" s="6"/>
      <c r="I184" s="7"/>
      <c r="J184" s="7"/>
      <c r="K184" s="7"/>
      <c r="L184" s="7"/>
      <c r="M184" s="6"/>
      <c r="N184" s="8">
        <f> 0.25*B184+0.25*D184+0.15*E184+0.05*F184+0.1*G184+0.02*H184+0.05*I184+0.02*J184+0.03*K184 + 0.05 * L184 + 0.03 * M184</f>
      </c>
    </row>
    <row x14ac:dyDescent="0.25" r="185" customHeight="1" ht="17.25">
      <c r="A185" s="12"/>
      <c r="B185" s="7"/>
      <c r="C185" s="6"/>
      <c r="D185" s="7"/>
      <c r="E185" s="6"/>
      <c r="F185" s="6"/>
      <c r="G185" s="6"/>
      <c r="H185" s="6"/>
      <c r="I185" s="7"/>
      <c r="J185" s="7"/>
      <c r="K185" s="7"/>
      <c r="L185" s="7"/>
      <c r="M185" s="6"/>
      <c r="N185" s="8">
        <f> 0.25*B185+0.25*D185+0.15*E185+0.05*F185+0.1*G185+0.02*H185+0.05*I185+0.02*J185+0.03*K185 + 0.05 * L185 + 0.03 * M185</f>
      </c>
    </row>
    <row x14ac:dyDescent="0.25" r="186" customHeight="1" ht="17.25">
      <c r="A186" s="12"/>
      <c r="B186" s="7"/>
      <c r="C186" s="6"/>
      <c r="D186" s="7"/>
      <c r="E186" s="6"/>
      <c r="F186" s="6"/>
      <c r="G186" s="6"/>
      <c r="H186" s="6"/>
      <c r="I186" s="7"/>
      <c r="J186" s="7"/>
      <c r="K186" s="7"/>
      <c r="L186" s="7"/>
      <c r="M186" s="6"/>
      <c r="N186" s="8">
        <f> 0.25*B186+0.25*D186+0.15*E186+0.05*F186+0.1*G186+0.02*H186+0.05*I186+0.02*J186+0.03*K186 + 0.05 * L186 + 0.03 * M186</f>
      </c>
    </row>
    <row x14ac:dyDescent="0.25" r="187" customHeight="1" ht="17.25">
      <c r="A187" s="12"/>
      <c r="B187" s="7"/>
      <c r="C187" s="6"/>
      <c r="D187" s="7"/>
      <c r="E187" s="6"/>
      <c r="F187" s="6"/>
      <c r="G187" s="6"/>
      <c r="H187" s="6"/>
      <c r="I187" s="7"/>
      <c r="J187" s="7"/>
      <c r="K187" s="7"/>
      <c r="L187" s="7"/>
      <c r="M187" s="6"/>
      <c r="N187" s="8">
        <f> 0.25*B187+0.25*D187+0.15*E187+0.05*F187+0.1*G187+0.02*H187+0.05*I187+0.02*J187+0.03*K187 + 0.05 * L187 + 0.03 * M187</f>
      </c>
    </row>
    <row x14ac:dyDescent="0.25" r="188" customHeight="1" ht="17.25">
      <c r="A188" s="12"/>
      <c r="B188" s="7"/>
      <c r="C188" s="6"/>
      <c r="D188" s="7"/>
      <c r="E188" s="6"/>
      <c r="F188" s="6"/>
      <c r="G188" s="6"/>
      <c r="H188" s="6"/>
      <c r="I188" s="7"/>
      <c r="J188" s="7"/>
      <c r="K188" s="7"/>
      <c r="L188" s="7"/>
      <c r="M188" s="6"/>
      <c r="N188" s="8">
        <f> 0.25*B188+0.25*D188+0.15*E188+0.05*F188+0.1*G188+0.02*H188+0.05*I188+0.02*J188+0.03*K188 + 0.05 * L188 + 0.03 * M188</f>
      </c>
    </row>
    <row x14ac:dyDescent="0.25" r="189" customHeight="1" ht="17.25">
      <c r="A189" s="12"/>
      <c r="B189" s="7"/>
      <c r="C189" s="6"/>
      <c r="D189" s="7"/>
      <c r="E189" s="6"/>
      <c r="F189" s="6"/>
      <c r="G189" s="6"/>
      <c r="H189" s="6"/>
      <c r="I189" s="7"/>
      <c r="J189" s="7"/>
      <c r="K189" s="7"/>
      <c r="L189" s="7"/>
      <c r="M189" s="6"/>
      <c r="N189" s="8">
        <f> 0.25*B189+0.25*D189+0.15*E189+0.05*F189+0.1*G189+0.02*H189+0.05*I189+0.02*J189+0.03*K189 + 0.05 * L189 + 0.03 * M189</f>
      </c>
    </row>
    <row x14ac:dyDescent="0.25" r="190" customHeight="1" ht="17.25">
      <c r="A190" s="12"/>
      <c r="B190" s="7"/>
      <c r="C190" s="6"/>
      <c r="D190" s="7"/>
      <c r="E190" s="6"/>
      <c r="F190" s="6"/>
      <c r="G190" s="6"/>
      <c r="H190" s="6"/>
      <c r="I190" s="7"/>
      <c r="J190" s="7"/>
      <c r="K190" s="7"/>
      <c r="L190" s="7"/>
      <c r="M190" s="6"/>
      <c r="N190" s="8">
        <f> 0.25*B190+0.25*D190+0.15*E190+0.05*F190+0.1*G190+0.02*H190+0.05*I190+0.02*J190+0.03*K190 + 0.05 * L190 + 0.03 * M190</f>
      </c>
    </row>
    <row x14ac:dyDescent="0.25" r="191" customHeight="1" ht="17.25">
      <c r="A191" s="12"/>
      <c r="B191" s="7"/>
      <c r="C191" s="6"/>
      <c r="D191" s="7"/>
      <c r="E191" s="6"/>
      <c r="F191" s="6"/>
      <c r="G191" s="6"/>
      <c r="H191" s="6"/>
      <c r="I191" s="7"/>
      <c r="J191" s="7"/>
      <c r="K191" s="7"/>
      <c r="L191" s="7"/>
      <c r="M191" s="6"/>
      <c r="N191" s="8">
        <f> 0.25*B191+0.25*D191+0.15*E191+0.05*F191+0.1*G191+0.02*H191+0.05*I191+0.02*J191+0.03*K191 + 0.05 * L191 + 0.03 * M191</f>
      </c>
    </row>
    <row x14ac:dyDescent="0.25" r="192" customHeight="1" ht="17.25">
      <c r="A192" s="12"/>
      <c r="B192" s="7"/>
      <c r="C192" s="6"/>
      <c r="D192" s="7"/>
      <c r="E192" s="6"/>
      <c r="F192" s="6"/>
      <c r="G192" s="6"/>
      <c r="H192" s="6"/>
      <c r="I192" s="7"/>
      <c r="J192" s="7"/>
      <c r="K192" s="7"/>
      <c r="L192" s="7"/>
      <c r="M192" s="6"/>
      <c r="N192" s="8">
        <f> 0.25*B192+0.25*D192+0.15*E192+0.05*F192+0.1*G192+0.02*H192+0.05*I192+0.02*J192+0.03*K192 + 0.05 * L192 + 0.03 * M192</f>
      </c>
    </row>
    <row x14ac:dyDescent="0.25" r="193" customHeight="1" ht="17.25">
      <c r="A193" s="12"/>
      <c r="B193" s="7"/>
      <c r="C193" s="6"/>
      <c r="D193" s="7"/>
      <c r="E193" s="6"/>
      <c r="F193" s="6"/>
      <c r="G193" s="6"/>
      <c r="H193" s="6"/>
      <c r="I193" s="7"/>
      <c r="J193" s="7"/>
      <c r="K193" s="7"/>
      <c r="L193" s="7"/>
      <c r="M193" s="6"/>
      <c r="N193" s="8">
        <f> 0.25*B193+0.25*D193+0.15*E193+0.05*F193+0.1*G193+0.02*H193+0.05*I193+0.02*J193+0.03*K193 + 0.05 * L193 + 0.03 * M193</f>
      </c>
    </row>
    <row x14ac:dyDescent="0.25" r="194" customHeight="1" ht="17.25">
      <c r="A194" s="12"/>
      <c r="B194" s="7"/>
      <c r="C194" s="6"/>
      <c r="D194" s="7"/>
      <c r="E194" s="6"/>
      <c r="F194" s="6"/>
      <c r="G194" s="6"/>
      <c r="H194" s="6"/>
      <c r="I194" s="7"/>
      <c r="J194" s="7"/>
      <c r="K194" s="7"/>
      <c r="L194" s="7"/>
      <c r="M194" s="6"/>
      <c r="N194" s="8">
        <f> 0.25*B194+0.25*D194+0.15*E194+0.05*F194+0.1*G194+0.02*H194+0.05*I194+0.02*J194+0.03*K194 + 0.05 * L194 + 0.03 * M194</f>
      </c>
    </row>
    <row x14ac:dyDescent="0.25" r="195" customHeight="1" ht="17.25">
      <c r="A195" s="12"/>
      <c r="B195" s="7"/>
      <c r="C195" s="6"/>
      <c r="D195" s="7"/>
      <c r="E195" s="6"/>
      <c r="F195" s="6"/>
      <c r="G195" s="6"/>
      <c r="H195" s="6"/>
      <c r="I195" s="7"/>
      <c r="J195" s="7"/>
      <c r="K195" s="7"/>
      <c r="L195" s="7"/>
      <c r="M195" s="6"/>
      <c r="N195" s="8">
        <f> 0.25*B195+0.25*D195+0.15*E195+0.05*F195+0.1*G195+0.02*H195+0.05*I195+0.02*J195+0.03*K195 + 0.05 * L195 + 0.03 * M195</f>
      </c>
    </row>
    <row x14ac:dyDescent="0.25" r="196" customHeight="1" ht="17.25">
      <c r="A196" s="12"/>
      <c r="B196" s="7"/>
      <c r="C196" s="6"/>
      <c r="D196" s="7"/>
      <c r="E196" s="6"/>
      <c r="F196" s="6"/>
      <c r="G196" s="6"/>
      <c r="H196" s="6"/>
      <c r="I196" s="7"/>
      <c r="J196" s="7"/>
      <c r="K196" s="7"/>
      <c r="L196" s="7"/>
      <c r="M196" s="6"/>
      <c r="N196" s="8">
        <f> 0.25*B196+0.25*D196+0.15*E196+0.05*F196+0.1*G196+0.02*H196+0.05*I196+0.02*J196+0.03*K196 + 0.05 * L196 + 0.03 * M196</f>
      </c>
    </row>
    <row x14ac:dyDescent="0.25" r="197" customHeight="1" ht="17.25">
      <c r="A197" s="12"/>
      <c r="B197" s="7"/>
      <c r="C197" s="6"/>
      <c r="D197" s="7"/>
      <c r="E197" s="6"/>
      <c r="F197" s="6"/>
      <c r="G197" s="6"/>
      <c r="H197" s="6"/>
      <c r="I197" s="7"/>
      <c r="J197" s="7"/>
      <c r="K197" s="7"/>
      <c r="L197" s="7"/>
      <c r="M197" s="6"/>
      <c r="N197" s="8">
        <f> 0.25*B197+0.25*D197+0.15*E197+0.05*F197+0.1*G197+0.02*H197+0.05*I197+0.02*J197+0.03*K197 + 0.05 * L197 + 0.03 * M197</f>
      </c>
    </row>
    <row x14ac:dyDescent="0.25" r="198" customHeight="1" ht="17.25">
      <c r="A198" s="12"/>
      <c r="B198" s="7"/>
      <c r="C198" s="6"/>
      <c r="D198" s="7"/>
      <c r="E198" s="6"/>
      <c r="F198" s="6"/>
      <c r="G198" s="6"/>
      <c r="H198" s="6"/>
      <c r="I198" s="7"/>
      <c r="J198" s="7"/>
      <c r="K198" s="7"/>
      <c r="L198" s="7"/>
      <c r="M198" s="6"/>
      <c r="N198" s="8">
        <f> 0.25*B198+0.25*D198+0.15*E198+0.05*F198+0.1*G198+0.02*H198+0.05*I198+0.02*J198+0.03*K198 + 0.05 * L198 + 0.03 * M198</f>
      </c>
    </row>
    <row x14ac:dyDescent="0.25" r="199" customHeight="1" ht="17.25">
      <c r="A199" s="12"/>
      <c r="B199" s="7"/>
      <c r="C199" s="6"/>
      <c r="D199" s="7"/>
      <c r="E199" s="6"/>
      <c r="F199" s="6"/>
      <c r="G199" s="6"/>
      <c r="H199" s="6"/>
      <c r="I199" s="7"/>
      <c r="J199" s="7"/>
      <c r="K199" s="7"/>
      <c r="L199" s="7"/>
      <c r="M199" s="6"/>
      <c r="N199" s="8">
        <f> 0.25*B199+0.25*D199+0.15*E199+0.05*F199+0.1*G199+0.02*H199+0.05*I199+0.02*J199+0.03*K199 + 0.05 * L199 + 0.03 * M199</f>
      </c>
    </row>
    <row x14ac:dyDescent="0.25" r="200" customHeight="1" ht="17.25">
      <c r="A200" s="12"/>
      <c r="B200" s="7"/>
      <c r="C200" s="6"/>
      <c r="D200" s="7"/>
      <c r="E200" s="6"/>
      <c r="F200" s="6"/>
      <c r="G200" s="6"/>
      <c r="H200" s="6"/>
      <c r="I200" s="7"/>
      <c r="J200" s="7"/>
      <c r="K200" s="7"/>
      <c r="L200" s="7"/>
      <c r="M200" s="6"/>
      <c r="N200" s="8">
        <f> 0.25*B200+0.25*D200+0.15*E200+0.05*F200+0.1*G200+0.02*H200+0.05*I200+0.02*J200+0.03*K200 + 0.05 * L200 + 0.03 * M200</f>
      </c>
    </row>
    <row x14ac:dyDescent="0.25" r="201" customHeight="1" ht="17.25">
      <c r="A201" s="12"/>
      <c r="B201" s="7"/>
      <c r="C201" s="6"/>
      <c r="D201" s="7"/>
      <c r="E201" s="6"/>
      <c r="F201" s="6"/>
      <c r="G201" s="6"/>
      <c r="H201" s="6"/>
      <c r="I201" s="7"/>
      <c r="J201" s="7"/>
      <c r="K201" s="7"/>
      <c r="L201" s="7"/>
      <c r="M201" s="6"/>
      <c r="N201" s="8">
        <f> 0.25*B201+0.25*D201+0.15*E201+0.05*F201+0.1*G201+0.02*H201+0.05*I201+0.02*J201+0.03*K201 + 0.05 * L201 + 0.03 * M201</f>
      </c>
    </row>
    <row x14ac:dyDescent="0.25" r="202" customHeight="1" ht="17.25">
      <c r="A202" s="12"/>
      <c r="B202" s="7"/>
      <c r="C202" s="6"/>
      <c r="D202" s="7"/>
      <c r="E202" s="6"/>
      <c r="F202" s="6"/>
      <c r="G202" s="6"/>
      <c r="H202" s="6"/>
      <c r="I202" s="7"/>
      <c r="J202" s="7"/>
      <c r="K202" s="7"/>
      <c r="L202" s="7"/>
      <c r="M202" s="6"/>
      <c r="N202" s="8">
        <f> 0.25*B202+0.25*D202+0.15*E202+0.05*F202+0.1*G202+0.02*H202+0.05*I202+0.02*J202+0.03*K202 + 0.05 * L202 + 0.03 * M202</f>
      </c>
    </row>
    <row x14ac:dyDescent="0.25" r="203" customHeight="1" ht="17.25">
      <c r="A203" s="12"/>
      <c r="B203" s="7"/>
      <c r="C203" s="6"/>
      <c r="D203" s="7"/>
      <c r="E203" s="6"/>
      <c r="F203" s="6"/>
      <c r="G203" s="6"/>
      <c r="H203" s="6"/>
      <c r="I203" s="7"/>
      <c r="J203" s="7"/>
      <c r="K203" s="7"/>
      <c r="L203" s="7"/>
      <c r="M203" s="6"/>
      <c r="N203" s="8">
        <f> 0.25*B203+0.25*D203+0.15*E203+0.05*F203+0.1*G203+0.02*H203+0.05*I203+0.02*J203+0.03*K203 + 0.05 * L203 + 0.03 * M203</f>
      </c>
    </row>
    <row x14ac:dyDescent="0.25" r="204" customHeight="1" ht="17.25">
      <c r="A204" s="12"/>
      <c r="B204" s="7"/>
      <c r="C204" s="6"/>
      <c r="D204" s="7"/>
      <c r="E204" s="6"/>
      <c r="F204" s="6"/>
      <c r="G204" s="6"/>
      <c r="H204" s="6"/>
      <c r="I204" s="7"/>
      <c r="J204" s="7"/>
      <c r="K204" s="7"/>
      <c r="L204" s="7"/>
      <c r="M204" s="6"/>
      <c r="N204" s="8">
        <f> 0.25*B204+0.25*D204+0.15*E204+0.05*F204+0.1*G204+0.02*H204+0.05*I204+0.02*J204+0.03*K204 + 0.05 * L204 + 0.03 * M204</f>
      </c>
    </row>
    <row x14ac:dyDescent="0.25" r="205" customHeight="1" ht="17.25">
      <c r="A205" s="12"/>
      <c r="B205" s="7"/>
      <c r="C205" s="6"/>
      <c r="D205" s="7"/>
      <c r="E205" s="6"/>
      <c r="F205" s="6"/>
      <c r="G205" s="6"/>
      <c r="H205" s="6"/>
      <c r="I205" s="7"/>
      <c r="J205" s="7"/>
      <c r="K205" s="7"/>
      <c r="L205" s="7"/>
      <c r="M205" s="6"/>
      <c r="N205" s="8">
        <f> 0.25*B205+0.25*D205+0.15*E205+0.05*F205+0.1*G205+0.02*H205+0.05*I205+0.02*J205+0.03*K205 + 0.05 * L205 + 0.03 * M205</f>
      </c>
    </row>
    <row x14ac:dyDescent="0.25" r="206" customHeight="1" ht="17.25">
      <c r="A206" s="12"/>
      <c r="B206" s="7"/>
      <c r="C206" s="6"/>
      <c r="D206" s="7"/>
      <c r="E206" s="6"/>
      <c r="F206" s="6"/>
      <c r="G206" s="6"/>
      <c r="H206" s="6"/>
      <c r="I206" s="7"/>
      <c r="J206" s="7"/>
      <c r="K206" s="7"/>
      <c r="L206" s="7"/>
      <c r="M206" s="6"/>
      <c r="N206" s="8">
        <f> 0.25*B206+0.25*D206+0.15*E206+0.05*F206+0.1*G206+0.02*H206+0.05*I206+0.02*J206+0.03*K206 + 0.05 * L206 + 0.03 * M206</f>
      </c>
    </row>
    <row x14ac:dyDescent="0.25" r="207" customHeight="1" ht="17.25">
      <c r="A207" s="12"/>
      <c r="B207" s="7"/>
      <c r="C207" s="6"/>
      <c r="D207" s="7"/>
      <c r="E207" s="6"/>
      <c r="F207" s="6"/>
      <c r="G207" s="6"/>
      <c r="H207" s="6"/>
      <c r="I207" s="7"/>
      <c r="J207" s="7"/>
      <c r="K207" s="7"/>
      <c r="L207" s="7"/>
      <c r="M207" s="6"/>
      <c r="N207" s="8">
        <f> 0.25*B207+0.25*D207+0.15*E207+0.05*F207+0.1*G207+0.02*H207+0.05*I207+0.02*J207+0.03*K207 + 0.05 * L207 + 0.03 * M207</f>
      </c>
    </row>
    <row x14ac:dyDescent="0.25" r="208" customHeight="1" ht="17.25">
      <c r="A208" s="12"/>
      <c r="B208" s="7"/>
      <c r="C208" s="6"/>
      <c r="D208" s="7"/>
      <c r="E208" s="6"/>
      <c r="F208" s="6"/>
      <c r="G208" s="6"/>
      <c r="H208" s="6"/>
      <c r="I208" s="7"/>
      <c r="J208" s="7"/>
      <c r="K208" s="7"/>
      <c r="L208" s="7"/>
      <c r="M208" s="6"/>
      <c r="N208" s="8">
        <f> 0.25*B208+0.25*D208+0.15*E208+0.05*F208+0.1*G208+0.02*H208+0.05*I208+0.02*J208+0.03*K208 + 0.05 * L208 + 0.03 * M208</f>
      </c>
    </row>
    <row x14ac:dyDescent="0.25" r="209" customHeight="1" ht="17.25">
      <c r="A209" s="12"/>
      <c r="B209" s="7"/>
      <c r="C209" s="6"/>
      <c r="D209" s="7"/>
      <c r="E209" s="6"/>
      <c r="F209" s="6"/>
      <c r="G209" s="6"/>
      <c r="H209" s="6"/>
      <c r="I209" s="7"/>
      <c r="J209" s="7"/>
      <c r="K209" s="7"/>
      <c r="L209" s="7"/>
      <c r="M209" s="6"/>
      <c r="N209" s="8">
        <f> 0.25*B209+0.25*D209+0.15*E209+0.05*F209+0.1*G209+0.02*H209+0.05*I209+0.02*J209+0.03*K209 + 0.05 * L209 + 0.03 * M209</f>
      </c>
    </row>
    <row x14ac:dyDescent="0.25" r="210" customHeight="1" ht="17.25">
      <c r="A210" s="12"/>
      <c r="B210" s="7"/>
      <c r="C210" s="6"/>
      <c r="D210" s="7"/>
      <c r="E210" s="6"/>
      <c r="F210" s="6"/>
      <c r="G210" s="6"/>
      <c r="H210" s="6"/>
      <c r="I210" s="7"/>
      <c r="J210" s="7"/>
      <c r="K210" s="7"/>
      <c r="L210" s="7"/>
      <c r="M210" s="6"/>
      <c r="N210" s="8">
        <f> 0.25*B210+0.25*D210+0.15*E210+0.05*F210+0.1*G210+0.02*H210+0.05*I210+0.02*J210+0.03*K210 + 0.05 * L210 + 0.03 * M210</f>
      </c>
    </row>
    <row x14ac:dyDescent="0.25" r="211" customHeight="1" ht="17.25">
      <c r="A211" s="12"/>
      <c r="B211" s="7"/>
      <c r="C211" s="6"/>
      <c r="D211" s="7"/>
      <c r="E211" s="6"/>
      <c r="F211" s="6"/>
      <c r="G211" s="6"/>
      <c r="H211" s="6"/>
      <c r="I211" s="7"/>
      <c r="J211" s="7"/>
      <c r="K211" s="7"/>
      <c r="L211" s="7"/>
      <c r="M211" s="6"/>
      <c r="N211" s="8">
        <f> 0.25*B211+0.25*D211+0.15*E211+0.05*F211+0.1*G211+0.02*H211+0.05*I211+0.02*J211+0.03*K211 + 0.05 * L211 + 0.03 * M211</f>
      </c>
    </row>
    <row x14ac:dyDescent="0.25" r="212" customHeight="1" ht="17.25">
      <c r="A212" s="12"/>
      <c r="B212" s="7"/>
      <c r="C212" s="6"/>
      <c r="D212" s="7"/>
      <c r="E212" s="6"/>
      <c r="F212" s="6"/>
      <c r="G212" s="6"/>
      <c r="H212" s="6"/>
      <c r="I212" s="7"/>
      <c r="J212" s="7"/>
      <c r="K212" s="7"/>
      <c r="L212" s="7"/>
      <c r="M212" s="6"/>
      <c r="N212" s="8">
        <f> 0.25*B212+0.25*D212+0.15*E212+0.05*F212+0.1*G212+0.02*H212+0.05*I212+0.02*J212+0.03*K212 + 0.05 * L212 + 0.03 * M212</f>
      </c>
    </row>
    <row x14ac:dyDescent="0.25" r="213" customHeight="1" ht="17.25">
      <c r="A213" s="12"/>
      <c r="B213" s="7"/>
      <c r="C213" s="6"/>
      <c r="D213" s="7"/>
      <c r="E213" s="6"/>
      <c r="F213" s="6"/>
      <c r="G213" s="6"/>
      <c r="H213" s="6"/>
      <c r="I213" s="7"/>
      <c r="J213" s="7"/>
      <c r="K213" s="7"/>
      <c r="L213" s="7"/>
      <c r="M213" s="6"/>
      <c r="N213" s="8">
        <f> 0.25*B213+0.25*D213+0.15*E213+0.05*F213+0.1*G213+0.02*H213+0.05*I213+0.02*J213+0.03*K213 + 0.05 * L213 + 0.03 * M213</f>
      </c>
    </row>
    <row x14ac:dyDescent="0.25" r="214" customHeight="1" ht="17.25">
      <c r="A214" s="12"/>
      <c r="B214" s="7"/>
      <c r="C214" s="6"/>
      <c r="D214" s="7"/>
      <c r="E214" s="6"/>
      <c r="F214" s="6"/>
      <c r="G214" s="6"/>
      <c r="H214" s="6"/>
      <c r="I214" s="7"/>
      <c r="J214" s="7"/>
      <c r="K214" s="7"/>
      <c r="L214" s="7"/>
      <c r="M214" s="6"/>
      <c r="N214" s="8">
        <f> 0.25*B214+0.25*D214+0.15*E214+0.05*F214+0.1*G214+0.02*H214+0.05*I214+0.02*J214+0.03*K214 + 0.05 * L214 + 0.03 * M214</f>
      </c>
    </row>
    <row x14ac:dyDescent="0.25" r="215" customHeight="1" ht="17.25">
      <c r="A215" s="12"/>
      <c r="B215" s="7"/>
      <c r="C215" s="6"/>
      <c r="D215" s="7"/>
      <c r="E215" s="6"/>
      <c r="F215" s="6"/>
      <c r="G215" s="6"/>
      <c r="H215" s="6"/>
      <c r="I215" s="7"/>
      <c r="J215" s="7"/>
      <c r="K215" s="7"/>
      <c r="L215" s="7"/>
      <c r="M215" s="6"/>
      <c r="N215" s="8">
        <f> 0.25*B215+0.25*D215+0.15*E215+0.05*F215+0.1*G215+0.02*H215+0.05*I215+0.02*J215+0.03*K215 + 0.05 * L215 + 0.03 * M215</f>
      </c>
    </row>
    <row x14ac:dyDescent="0.25" r="216" customHeight="1" ht="17.25">
      <c r="A216" s="12"/>
      <c r="B216" s="7"/>
      <c r="C216" s="6"/>
      <c r="D216" s="7"/>
      <c r="E216" s="6"/>
      <c r="F216" s="6"/>
      <c r="G216" s="6"/>
      <c r="H216" s="6"/>
      <c r="I216" s="7"/>
      <c r="J216" s="7"/>
      <c r="K216" s="7"/>
      <c r="L216" s="7"/>
      <c r="M216" s="6"/>
      <c r="N216" s="8">
        <f> 0.25*B216+0.25*D216+0.15*E216+0.05*F216+0.1*G216+0.02*H216+0.05*I216+0.02*J216+0.03*K216 + 0.05 * L216 + 0.03 * M216</f>
      </c>
    </row>
    <row x14ac:dyDescent="0.25" r="217" customHeight="1" ht="17.25">
      <c r="A217" s="12"/>
      <c r="B217" s="7"/>
      <c r="C217" s="6"/>
      <c r="D217" s="7"/>
      <c r="E217" s="6"/>
      <c r="F217" s="6"/>
      <c r="G217" s="6"/>
      <c r="H217" s="6"/>
      <c r="I217" s="7"/>
      <c r="J217" s="7"/>
      <c r="K217" s="7"/>
      <c r="L217" s="7"/>
      <c r="M217" s="6"/>
      <c r="N217" s="8">
        <f> 0.25*B217+0.25*D217+0.15*E217+0.05*F217+0.1*G217+0.02*H217+0.05*I217+0.02*J217+0.03*K217 + 0.05 * L217 + 0.03 * M217</f>
      </c>
    </row>
    <row x14ac:dyDescent="0.25" r="218" customHeight="1" ht="17.25">
      <c r="A218" s="12"/>
      <c r="B218" s="7"/>
      <c r="C218" s="6"/>
      <c r="D218" s="7"/>
      <c r="E218" s="6"/>
      <c r="F218" s="6"/>
      <c r="G218" s="6"/>
      <c r="H218" s="6"/>
      <c r="I218" s="7"/>
      <c r="J218" s="7"/>
      <c r="K218" s="7"/>
      <c r="L218" s="7"/>
      <c r="M218" s="6"/>
      <c r="N218" s="8">
        <f> 0.25*B218+0.25*D218+0.15*E218+0.05*F218+0.1*G218+0.02*H218+0.05*I218+0.02*J218+0.03*K218 + 0.05 * L218 + 0.03 * M218</f>
      </c>
    </row>
    <row x14ac:dyDescent="0.25" r="219" customHeight="1" ht="17.25">
      <c r="A219" s="12"/>
      <c r="B219" s="7"/>
      <c r="C219" s="6"/>
      <c r="D219" s="7"/>
      <c r="E219" s="6"/>
      <c r="F219" s="6"/>
      <c r="G219" s="6"/>
      <c r="H219" s="6"/>
      <c r="I219" s="7"/>
      <c r="J219" s="7"/>
      <c r="K219" s="7"/>
      <c r="L219" s="7"/>
      <c r="M219" s="6"/>
      <c r="N219" s="8">
        <f> 0.25*B219+0.25*D219+0.15*E219+0.05*F219+0.1*G219+0.02*H219+0.05*I219+0.02*J219+0.03*K219 + 0.05 * L219 + 0.03 * M219</f>
      </c>
    </row>
    <row x14ac:dyDescent="0.25" r="220" customHeight="1" ht="17.25">
      <c r="A220" s="12"/>
      <c r="B220" s="7"/>
      <c r="C220" s="6"/>
      <c r="D220" s="7"/>
      <c r="E220" s="6"/>
      <c r="F220" s="6"/>
      <c r="G220" s="6"/>
      <c r="H220" s="6"/>
      <c r="I220" s="7"/>
      <c r="J220" s="7"/>
      <c r="K220" s="7"/>
      <c r="L220" s="7"/>
      <c r="M220" s="6"/>
      <c r="N220" s="8">
        <f> 0.25*B220+0.25*D220+0.15*E220+0.05*F220+0.1*G220+0.02*H220+0.05*I220+0.02*J220+0.03*K220 + 0.05 * L220 + 0.03 * M220</f>
      </c>
    </row>
    <row x14ac:dyDescent="0.25" r="221" customHeight="1" ht="17.25">
      <c r="A221" s="12"/>
      <c r="B221" s="7"/>
      <c r="C221" s="6"/>
      <c r="D221" s="7"/>
      <c r="E221" s="6"/>
      <c r="F221" s="6"/>
      <c r="G221" s="6"/>
      <c r="H221" s="6"/>
      <c r="I221" s="7"/>
      <c r="J221" s="7"/>
      <c r="K221" s="7"/>
      <c r="L221" s="7"/>
      <c r="M221" s="6"/>
      <c r="N221" s="8">
        <f> 0.25*B221+0.25*D221+0.15*E221+0.05*F221+0.1*G221+0.02*H221+0.05*I221+0.02*J221+0.03*K221 + 0.05 * L221 + 0.03 * M221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2.43357142857143" customWidth="1" bestFit="1"/>
    <col min="2" max="2" style="14" width="12.43357142857143" customWidth="1" bestFit="1"/>
    <col min="3" max="3" style="15" width="12.43357142857143" customWidth="1" bestFit="1"/>
    <col min="4" max="4" style="15" width="12.43357142857143" customWidth="1" bestFit="1"/>
    <col min="5" max="5" style="14" width="12.43357142857143" customWidth="1" bestFit="1"/>
    <col min="6" max="6" style="14" width="12.43357142857143" customWidth="1" bestFit="1"/>
    <col min="7" max="7" style="15" width="12.43357142857143" customWidth="1" bestFit="1"/>
    <col min="8" max="8" style="15" width="12.43357142857143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4" width="12.43357142857143" customWidth="1" bestFit="1"/>
    <col min="14" max="14" style="15" width="12.43357142857143" customWidth="1" bestFit="1"/>
    <col min="15" max="15" style="16" width="12.43357142857143" customWidth="1" bestFit="1"/>
    <col min="16" max="16" style="17" width="12.43357142857143" customWidth="1" bestFit="1"/>
    <col min="17" max="17" style="17" width="12.43357142857143" customWidth="1" bestFit="1"/>
    <col min="18" max="18" style="17" width="12.43357142857143" customWidth="1" bestFit="1"/>
    <col min="19" max="19" style="17" width="12.43357142857143" customWidth="1" bestFit="1"/>
    <col min="20" max="20" style="17" width="12.43357142857143" customWidth="1" bestFit="1"/>
    <col min="21" max="21" style="17" width="12.43357142857143" customWidth="1" bestFit="1"/>
    <col min="22" max="22" style="17" width="12.43357142857143" customWidth="1" bestFit="1"/>
    <col min="23" max="23" style="17" width="12.43357142857143" customWidth="1" bestFit="1"/>
    <col min="24" max="24" style="17" width="12.43357142857143" customWidth="1" bestFit="1"/>
    <col min="25" max="25" style="17" width="12.43357142857143" customWidth="1" bestFit="1"/>
    <col min="26" max="26" style="17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7.25">
      <c r="A2" s="5">
        <v>45095</v>
      </c>
      <c r="B2" s="6"/>
      <c r="C2" s="7"/>
      <c r="D2" s="7"/>
      <c r="E2" s="6"/>
      <c r="F2" s="6"/>
      <c r="G2" s="7"/>
      <c r="H2" s="7"/>
      <c r="I2" s="7"/>
      <c r="J2" s="7"/>
      <c r="K2" s="7"/>
      <c r="L2" s="7"/>
      <c r="M2" s="6"/>
      <c r="N2" s="7"/>
      <c r="O2" s="8">
        <f>0.25*B2+0.1*C2+0.15*D2+0.02*E2+0.1*F2+0.1*G2+0.02*H2+0.1*I2+0.05*J2+0.03*K2+0.03*L2 + 0.01 * M2 + 0.04 * N2</f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7.25">
      <c r="A3" s="5">
        <v>45096</v>
      </c>
      <c r="B3" s="6"/>
      <c r="C3" s="7"/>
      <c r="D3" s="7"/>
      <c r="E3" s="6"/>
      <c r="F3" s="6"/>
      <c r="G3" s="7"/>
      <c r="H3" s="7"/>
      <c r="I3" s="7"/>
      <c r="J3" s="7"/>
      <c r="K3" s="7"/>
      <c r="L3" s="7"/>
      <c r="M3" s="6"/>
      <c r="N3" s="7"/>
      <c r="O3" s="8">
        <f>0.25*B3+0.1*C3+0.15*D3+0.02*E3+0.1*F3+0.1*G3+0.02*H3+0.1*I3+0.05*J3+0.03*K3+0.03*L3 + 0.01 * M3 + 0.04 * N3</f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7.25">
      <c r="A4" s="5">
        <v>45097</v>
      </c>
      <c r="B4" s="6"/>
      <c r="C4" s="7"/>
      <c r="D4" s="7"/>
      <c r="E4" s="6"/>
      <c r="F4" s="6"/>
      <c r="G4" s="7"/>
      <c r="H4" s="7"/>
      <c r="I4" s="7"/>
      <c r="J4" s="7"/>
      <c r="K4" s="7"/>
      <c r="L4" s="7"/>
      <c r="M4" s="6"/>
      <c r="N4" s="7"/>
      <c r="O4" s="8">
        <f>0.25*B4+0.1*C4+0.15*D4+0.02*E4+0.1*F4+0.1*G4+0.02*H4+0.1*I4+0.05*J4+0.03*K4+0.03*L4 + 0.01 * M4 + 0.04 * N4</f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7.25">
      <c r="A5" s="5">
        <v>45098</v>
      </c>
      <c r="B5" s="6"/>
      <c r="C5" s="7"/>
      <c r="D5" s="7"/>
      <c r="E5" s="6"/>
      <c r="F5" s="6"/>
      <c r="G5" s="7"/>
      <c r="H5" s="7"/>
      <c r="I5" s="7"/>
      <c r="J5" s="7"/>
      <c r="K5" s="7"/>
      <c r="L5" s="7"/>
      <c r="M5" s="6"/>
      <c r="N5" s="7"/>
      <c r="O5" s="8">
        <f>0.25*B5+0.1*C5+0.15*D5+0.02*E5+0.1*F5+0.1*G5+0.02*H5+0.1*I5+0.05*J5+0.03*K5+0.03*L5 + 0.01 * M5 + 0.04 * N5</f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7.25">
      <c r="A6" s="5">
        <v>45099</v>
      </c>
      <c r="B6" s="6"/>
      <c r="C6" s="7"/>
      <c r="D6" s="7"/>
      <c r="E6" s="6"/>
      <c r="F6" s="6"/>
      <c r="G6" s="7"/>
      <c r="H6" s="7"/>
      <c r="I6" s="7"/>
      <c r="J6" s="7"/>
      <c r="K6" s="7"/>
      <c r="L6" s="7"/>
      <c r="M6" s="6"/>
      <c r="N6" s="7"/>
      <c r="O6" s="8">
        <f>0.25*B6+0.1*C6+0.15*D6+0.02*E6+0.1*F6+0.1*G6+0.02*H6+0.1*I6+0.05*J6+0.03*K6+0.03*L6 + 0.01 * M6 + 0.04 * N6</f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7.25">
      <c r="A7" s="5">
        <v>45100</v>
      </c>
      <c r="B7" s="6"/>
      <c r="C7" s="7"/>
      <c r="D7" s="7"/>
      <c r="E7" s="6"/>
      <c r="F7" s="6"/>
      <c r="G7" s="7"/>
      <c r="H7" s="7"/>
      <c r="I7" s="7"/>
      <c r="J7" s="7"/>
      <c r="K7" s="7"/>
      <c r="L7" s="7"/>
      <c r="M7" s="6"/>
      <c r="N7" s="7"/>
      <c r="O7" s="8">
        <f>0.25*B7+0.1*C7+0.15*D7+0.02*E7+0.1*F7+0.1*G7+0.02*H7+0.1*I7+0.05*J7+0.03*K7+0.03*L7 + 0.01 * M7 + 0.04 * N7</f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7.25">
      <c r="A8" s="5">
        <v>45101</v>
      </c>
      <c r="B8" s="6"/>
      <c r="C8" s="7"/>
      <c r="D8" s="7"/>
      <c r="E8" s="6"/>
      <c r="F8" s="6"/>
      <c r="G8" s="7"/>
      <c r="H8" s="7"/>
      <c r="I8" s="7"/>
      <c r="J8" s="7"/>
      <c r="K8" s="7"/>
      <c r="L8" s="7"/>
      <c r="M8" s="6"/>
      <c r="N8" s="7"/>
      <c r="O8" s="8">
        <f>0.25*B8+0.1*C8+0.15*D8+0.02*E8+0.1*F8+0.1*G8+0.02*H8+0.1*I8+0.05*J8+0.03*K8+0.03*L8 + 0.01 * M8 + 0.04 * N8</f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7.25">
      <c r="A9" s="5">
        <v>45102</v>
      </c>
      <c r="B9" s="6"/>
      <c r="C9" s="7"/>
      <c r="D9" s="7"/>
      <c r="E9" s="6"/>
      <c r="F9" s="6"/>
      <c r="G9" s="7"/>
      <c r="H9" s="7"/>
      <c r="I9" s="7"/>
      <c r="J9" s="7"/>
      <c r="K9" s="7"/>
      <c r="L9" s="7"/>
      <c r="M9" s="6"/>
      <c r="N9" s="7"/>
      <c r="O9" s="8">
        <f>0.25*B9+0.1*C9+0.15*D9+0.02*E9+0.1*F9+0.1*G9+0.02*H9+0.1*I9+0.05*J9+0.03*K9+0.03*L9 + 0.01 * M9 + 0.04 * N9</f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7.25">
      <c r="A10" s="5">
        <v>45103</v>
      </c>
      <c r="B10" s="8">
        <v>1</v>
      </c>
      <c r="C10" s="8">
        <v>0</v>
      </c>
      <c r="D10" s="8">
        <v>1</v>
      </c>
      <c r="E10" s="8">
        <v>0</v>
      </c>
      <c r="F10" s="10">
        <v>0.5</v>
      </c>
      <c r="G10" s="10">
        <v>0.5</v>
      </c>
      <c r="H10" s="8">
        <v>1</v>
      </c>
      <c r="I10" s="10">
        <v>0.5</v>
      </c>
      <c r="J10" s="8">
        <v>0</v>
      </c>
      <c r="K10" s="10">
        <v>0.5</v>
      </c>
      <c r="L10" s="8">
        <v>1</v>
      </c>
      <c r="M10" s="8">
        <v>0</v>
      </c>
      <c r="N10" s="8">
        <v>1</v>
      </c>
      <c r="O10" s="10">
        <f>0.25*B10+0.1*C10+0.02*D10+0.15*E10+0.1*F10+0.1*G10+0.02*H10+0.1*I10+0.05*J10+0.03*K10+0.03*L10 + 0.01 * M10 + 0.04 * N10</f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7.25">
      <c r="A11" s="5">
        <v>45104</v>
      </c>
      <c r="B11" s="8">
        <v>1</v>
      </c>
      <c r="C11" s="8">
        <v>0</v>
      </c>
      <c r="D11" s="8">
        <v>1</v>
      </c>
      <c r="E11" s="8">
        <v>0</v>
      </c>
      <c r="F11" s="10">
        <v>0.5</v>
      </c>
      <c r="G11" s="8">
        <v>1</v>
      </c>
      <c r="H11" s="8">
        <v>0</v>
      </c>
      <c r="I11" s="8">
        <v>0</v>
      </c>
      <c r="J11" s="10">
        <v>0.5</v>
      </c>
      <c r="K11" s="8">
        <v>0</v>
      </c>
      <c r="L11" s="8">
        <v>0</v>
      </c>
      <c r="M11" s="8">
        <v>0</v>
      </c>
      <c r="N11" s="8">
        <v>1</v>
      </c>
      <c r="O11" s="10">
        <f>0.25*B11+0.1*C11+0.15*D11+0.02*E11+0.1*F11+0.1*G11+0.02*H11+0.1*I11+0.05*J11+0.03*K11+0.03*L11 + 0.01 * M11 + 0.04 * N11</f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7.25">
      <c r="A12" s="5">
        <v>45105</v>
      </c>
      <c r="B12" s="8">
        <v>1</v>
      </c>
      <c r="C12" s="8">
        <v>1</v>
      </c>
      <c r="D12" s="8">
        <v>1</v>
      </c>
      <c r="E12" s="8">
        <v>0</v>
      </c>
      <c r="F12" s="10">
        <v>0.5</v>
      </c>
      <c r="G12" s="8">
        <v>0</v>
      </c>
      <c r="H12" s="8">
        <v>1</v>
      </c>
      <c r="I12" s="8">
        <v>0</v>
      </c>
      <c r="J12" s="8">
        <v>0</v>
      </c>
      <c r="K12" s="8">
        <v>1</v>
      </c>
      <c r="L12" s="8">
        <v>1</v>
      </c>
      <c r="M12" s="8">
        <v>0</v>
      </c>
      <c r="N12" s="8">
        <v>1</v>
      </c>
      <c r="O12" s="10">
        <f>0.25*B12+0.1*C12+0.15*D12+0.02*E12+0.1*F12+0.1*G12+0.02*H12+0.1*I12+0.05*J12+0.03*K12+0.03*L12 + 0.01 * M12 + 0.04 * N12</f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7.25">
      <c r="A13" s="5">
        <v>45106</v>
      </c>
      <c r="B13" s="8">
        <v>1</v>
      </c>
      <c r="C13" s="8">
        <v>0</v>
      </c>
      <c r="D13" s="10">
        <v>0.5</v>
      </c>
      <c r="E13" s="8">
        <v>0</v>
      </c>
      <c r="F13" s="8">
        <v>0</v>
      </c>
      <c r="G13" s="8">
        <v>1</v>
      </c>
      <c r="H13" s="8">
        <v>1</v>
      </c>
      <c r="I13" s="10">
        <v>0.5</v>
      </c>
      <c r="J13" s="8">
        <v>0</v>
      </c>
      <c r="K13" s="8">
        <v>0</v>
      </c>
      <c r="L13" s="8">
        <v>0</v>
      </c>
      <c r="M13" s="8">
        <v>0</v>
      </c>
      <c r="N13" s="8">
        <v>1</v>
      </c>
      <c r="O13" s="10">
        <f>0.25*B13+0.1*C13+0.15*D13+0.02*E13+0.1*F13+0.1*G13+0.02*H13+0.1*I13+0.05*J13+0.03*K13+0.03*L13 + 0.01 * M13 + 0.04 * N13</f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7.25">
      <c r="A14" s="5">
        <v>45107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1</v>
      </c>
      <c r="H14" s="8">
        <v>1</v>
      </c>
      <c r="I14" s="8">
        <v>0</v>
      </c>
      <c r="J14" s="10">
        <v>0.5</v>
      </c>
      <c r="K14" s="8">
        <v>1</v>
      </c>
      <c r="L14" s="8">
        <v>0</v>
      </c>
      <c r="M14" s="8">
        <v>0</v>
      </c>
      <c r="N14" s="8">
        <v>1</v>
      </c>
      <c r="O14" s="10">
        <f>0.25*B14+0.1*C14+0.15*D14+0.02*E14+0.1*F14+0.1*G14+0.02*H14+0.1*I14+0.05*J14+0.03*K14+0.03*L14 + 0.01 * M14 + 0.04 * N14</f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7.25">
      <c r="A15" s="5">
        <v>45108</v>
      </c>
      <c r="B15" s="10">
        <v>0.5</v>
      </c>
      <c r="C15" s="10">
        <v>0.5</v>
      </c>
      <c r="D15" s="8">
        <v>1</v>
      </c>
      <c r="E15" s="8">
        <v>0</v>
      </c>
      <c r="F15" s="8">
        <v>0</v>
      </c>
      <c r="G15" s="10">
        <v>0.5</v>
      </c>
      <c r="H15" s="10">
        <v>0.5</v>
      </c>
      <c r="I15" s="10">
        <v>0.5</v>
      </c>
      <c r="J15" s="8">
        <v>0</v>
      </c>
      <c r="K15" s="8">
        <v>1</v>
      </c>
      <c r="L15" s="8">
        <v>1</v>
      </c>
      <c r="M15" s="8">
        <v>1</v>
      </c>
      <c r="N15" s="8">
        <v>1</v>
      </c>
      <c r="O15" s="10">
        <f>0.25*B15+0.1*C15+0.15*D15+0.02*E15+0.1*F15+0.1*G15+0.02*H15+0.1*I15+0.05*J15+0.03*K15+0.03*L15 + 0.01 * M15 + 0.04 * N15</f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7.25">
      <c r="A16" s="5">
        <v>45109</v>
      </c>
      <c r="B16" s="8">
        <v>1</v>
      </c>
      <c r="C16" s="8">
        <v>0</v>
      </c>
      <c r="D16" s="10">
        <v>0.5</v>
      </c>
      <c r="E16" s="8">
        <v>0</v>
      </c>
      <c r="F16" s="8">
        <v>1</v>
      </c>
      <c r="G16" s="8">
        <v>1</v>
      </c>
      <c r="H16" s="8">
        <v>1</v>
      </c>
      <c r="I16" s="10">
        <v>0.5</v>
      </c>
      <c r="J16" s="8">
        <v>0</v>
      </c>
      <c r="K16" s="8">
        <v>1</v>
      </c>
      <c r="L16" s="8">
        <v>1</v>
      </c>
      <c r="M16" s="10">
        <v>0.5</v>
      </c>
      <c r="N16" s="8">
        <v>1</v>
      </c>
      <c r="O16" s="10">
        <f>0.25*B16+0.1*C16+0.15*D16+0.02*E16+0.1*F16+0.1*G16+0.02*H16+0.1*I16+0.05*J16+0.03*K16+0.03*L16 + 0.01 * M16 + 0.04 * N16</f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7.25">
      <c r="A17" s="5">
        <v>45110</v>
      </c>
      <c r="B17" s="8">
        <v>1</v>
      </c>
      <c r="C17" s="8">
        <v>0</v>
      </c>
      <c r="D17" s="10">
        <v>0.5</v>
      </c>
      <c r="E17" s="8">
        <v>0</v>
      </c>
      <c r="F17" s="10">
        <v>0.5</v>
      </c>
      <c r="G17" s="8">
        <v>1</v>
      </c>
      <c r="H17" s="8">
        <v>1</v>
      </c>
      <c r="I17" s="10">
        <v>0.75</v>
      </c>
      <c r="J17" s="8">
        <v>0</v>
      </c>
      <c r="K17" s="8">
        <v>0</v>
      </c>
      <c r="L17" s="8">
        <v>1</v>
      </c>
      <c r="M17" s="8">
        <v>1</v>
      </c>
      <c r="N17" s="8">
        <v>1</v>
      </c>
      <c r="O17" s="10">
        <f>0.25*B17+0.1*C17+0.15*D17+0.02*E17+0.1*F17+0.1*G17+0.02*H17+0.1*I17+0.05*J17+0.03*K17+0.03*L17 + 0.01 * M17 + 0.04 * N17</f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7.25">
      <c r="A18" s="5">
        <v>45111</v>
      </c>
      <c r="B18" s="8">
        <v>0</v>
      </c>
      <c r="C18" s="10">
        <v>0.5</v>
      </c>
      <c r="D18" s="8">
        <v>1</v>
      </c>
      <c r="E18" s="8">
        <v>0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10">
        <f>0.25*B18+0.1*C18+0.15*D18+0.02*E18+0.1*F18+0.1*G18+0.02*H18+0.1*I18+0.05*J18+0.03*K18+0.03*L18 + 0.01 * M18 + 0.04 * N18</f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7.25">
      <c r="A19" s="5">
        <v>45112</v>
      </c>
      <c r="B19" s="8">
        <v>1</v>
      </c>
      <c r="C19" s="8">
        <v>0</v>
      </c>
      <c r="D19" s="8">
        <v>0</v>
      </c>
      <c r="E19" s="8">
        <v>0</v>
      </c>
      <c r="F19" s="10">
        <v>0.5</v>
      </c>
      <c r="G19" s="8">
        <v>1</v>
      </c>
      <c r="H19" s="8">
        <v>1</v>
      </c>
      <c r="I19" s="10">
        <v>0.5</v>
      </c>
      <c r="J19" s="8">
        <v>1</v>
      </c>
      <c r="K19" s="8">
        <v>0</v>
      </c>
      <c r="L19" s="8">
        <v>1</v>
      </c>
      <c r="M19" s="8">
        <v>0</v>
      </c>
      <c r="N19" s="8">
        <v>1</v>
      </c>
      <c r="O19" s="10">
        <f>0.25*B19+0.1*C19+0.15*D19+0.02*E19+0.1*F19+0.1*G19+0.02*H19+0.1*I19+0.05*J19+0.03*K19+0.03*L19 + 0.01 * M19 + 0.04 * N19</f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7.25">
      <c r="A20" s="5">
        <v>45113</v>
      </c>
      <c r="B20" s="8">
        <v>1</v>
      </c>
      <c r="C20" s="8">
        <v>0</v>
      </c>
      <c r="D20" s="8">
        <v>1</v>
      </c>
      <c r="E20" s="8">
        <v>0</v>
      </c>
      <c r="F20" s="8">
        <v>0</v>
      </c>
      <c r="G20" s="8">
        <v>1</v>
      </c>
      <c r="H20" s="10">
        <v>0.5</v>
      </c>
      <c r="I20" s="8">
        <v>0</v>
      </c>
      <c r="J20" s="8">
        <v>0</v>
      </c>
      <c r="K20" s="8">
        <v>0</v>
      </c>
      <c r="L20" s="8">
        <v>1</v>
      </c>
      <c r="M20" s="10">
        <v>0.5</v>
      </c>
      <c r="N20" s="8">
        <v>1</v>
      </c>
      <c r="O20" s="10">
        <f>0.25*B20+0.1*C20+0.15*D20+0.02*E20+0.1*F20+0.1*G20+0.02*H20+0.1*I20+0.05*J20+0.03*K20+0.03*L20 + 0.01 * M20 + 0.04 * N20</f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7.25">
      <c r="A21" s="5">
        <v>45114</v>
      </c>
      <c r="B21" s="10">
        <v>0.5</v>
      </c>
      <c r="C21" s="10">
        <v>0.5</v>
      </c>
      <c r="D21" s="8">
        <v>0</v>
      </c>
      <c r="E21" s="8">
        <v>0</v>
      </c>
      <c r="F21" s="8">
        <v>0</v>
      </c>
      <c r="G21" s="10">
        <v>0.5</v>
      </c>
      <c r="H21" s="8">
        <v>1</v>
      </c>
      <c r="I21" s="8">
        <v>0</v>
      </c>
      <c r="J21" s="8">
        <v>0</v>
      </c>
      <c r="K21" s="8">
        <v>0</v>
      </c>
      <c r="L21" s="8">
        <v>1</v>
      </c>
      <c r="M21" s="8">
        <v>0</v>
      </c>
      <c r="N21" s="8">
        <v>1</v>
      </c>
      <c r="O21" s="10">
        <f>0.25*B21+0.1*C21+0.15*D21+0.02*E21+0.1*F21+0.1*G21+0.02*H21+0.1*I21+0.05*J21+0.03*K21+0.03*L21 + 0.01 * M21 + 0.04 * N21</f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7.25">
      <c r="A22" s="5">
        <v>45115</v>
      </c>
      <c r="B22" s="8">
        <v>0</v>
      </c>
      <c r="C22" s="8">
        <v>1</v>
      </c>
      <c r="D22" s="8">
        <v>0</v>
      </c>
      <c r="E22" s="8">
        <v>0</v>
      </c>
      <c r="F22" s="10">
        <v>0.5</v>
      </c>
      <c r="G22" s="8">
        <v>1</v>
      </c>
      <c r="H22" s="10">
        <v>0.5</v>
      </c>
      <c r="I22" s="8">
        <v>1</v>
      </c>
      <c r="J22" s="8">
        <v>0</v>
      </c>
      <c r="K22" s="8">
        <v>1</v>
      </c>
      <c r="L22" s="8">
        <v>1</v>
      </c>
      <c r="M22" s="10">
        <v>0.5</v>
      </c>
      <c r="N22" s="8">
        <v>1</v>
      </c>
      <c r="O22" s="10">
        <f>0.25*B22+0.1*C22+0.15*D22+0.02*E22+0.1*F22+0.1*G22+0.02*H22+0.1*I22+0.05*J22+0.03*K22+0.03*L22 + 0.01 * M22 + 0.04 * N22</f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7.25">
      <c r="A23" s="5">
        <v>45116</v>
      </c>
      <c r="B23" s="6"/>
      <c r="C23" s="7"/>
      <c r="D23" s="7"/>
      <c r="E23" s="6"/>
      <c r="F23" s="6"/>
      <c r="G23" s="7"/>
      <c r="H23" s="7"/>
      <c r="I23" s="7"/>
      <c r="J23" s="7"/>
      <c r="K23" s="7"/>
      <c r="L23" s="7"/>
      <c r="M23" s="6"/>
      <c r="N23" s="7"/>
      <c r="O23" s="8">
        <f>0.25*B23+0.1*C23+0.15*D23+0.02*E23+0.1*F23+0.1*G23+0.02*H23+0.1*I23+0.05*J23+0.03*K23+0.03*L23 + 0.01 * M23 + 0.04 * N23</f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7.25">
      <c r="A24" s="5">
        <v>45117</v>
      </c>
      <c r="B24" s="6"/>
      <c r="C24" s="7"/>
      <c r="D24" s="7"/>
      <c r="E24" s="6"/>
      <c r="F24" s="6"/>
      <c r="G24" s="7"/>
      <c r="H24" s="7"/>
      <c r="I24" s="7"/>
      <c r="J24" s="7"/>
      <c r="K24" s="7"/>
      <c r="L24" s="7"/>
      <c r="M24" s="6"/>
      <c r="N24" s="7"/>
      <c r="O24" s="8">
        <f>0.25*B24+0.1*C24+0.15*D24+0.02*E24+0.1*F24+0.1*G24+0.02*H24+0.1*I24+0.05*J24+0.03*K24+0.03*L24 + 0.01 * M24 + 0.04 * N24</f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7.25">
      <c r="A25" s="5">
        <v>45118</v>
      </c>
      <c r="B25" s="6"/>
      <c r="C25" s="7"/>
      <c r="D25" s="7"/>
      <c r="E25" s="6"/>
      <c r="F25" s="6"/>
      <c r="G25" s="7"/>
      <c r="H25" s="7"/>
      <c r="I25" s="7"/>
      <c r="J25" s="7"/>
      <c r="K25" s="7"/>
      <c r="L25" s="7"/>
      <c r="M25" s="6"/>
      <c r="N25" s="7"/>
      <c r="O25" s="8">
        <f>0.25*B25+0.1*C25+0.15*D25+0.02*E25+0.1*F25+0.1*G25+0.02*H25+0.1*I25+0.05*J25+0.03*K25+0.03*L25 + 0.01 * M25 + 0.04 * N25</f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7.25">
      <c r="A26" s="5">
        <v>45119</v>
      </c>
      <c r="B26" s="6"/>
      <c r="C26" s="7"/>
      <c r="D26" s="7"/>
      <c r="E26" s="6"/>
      <c r="F26" s="6"/>
      <c r="G26" s="7"/>
      <c r="H26" s="7"/>
      <c r="I26" s="7"/>
      <c r="J26" s="7"/>
      <c r="K26" s="7"/>
      <c r="L26" s="7"/>
      <c r="M26" s="6"/>
      <c r="N26" s="7"/>
      <c r="O26" s="8">
        <f>0.25*B26+0.1*C26+0.15*D26+0.02*E26+0.1*F26+0.1*G26+0.02*H26+0.1*I26+0.05*J26+0.03*K26+0.03*L26 + 0.01 * M26 + 0.04 * N26</f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7.25">
      <c r="A27" s="5">
        <v>45120</v>
      </c>
      <c r="B27" s="6"/>
      <c r="C27" s="7"/>
      <c r="D27" s="7"/>
      <c r="E27" s="6"/>
      <c r="F27" s="6"/>
      <c r="G27" s="7"/>
      <c r="H27" s="7"/>
      <c r="I27" s="7"/>
      <c r="J27" s="7"/>
      <c r="K27" s="7"/>
      <c r="L27" s="7"/>
      <c r="M27" s="6"/>
      <c r="N27" s="7"/>
      <c r="O27" s="8">
        <f>0.25*B27+0.1*C27+0.15*D27+0.02*E27+0.1*F27+0.1*G27+0.02*H27+0.1*I27+0.05*J27+0.03*K27+0.03*L27 + 0.01 * M27 + 0.04 * N27</f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7.25">
      <c r="A28" s="5">
        <v>45121</v>
      </c>
      <c r="B28" s="6"/>
      <c r="C28" s="7"/>
      <c r="D28" s="7"/>
      <c r="E28" s="6"/>
      <c r="F28" s="6"/>
      <c r="G28" s="7"/>
      <c r="H28" s="7"/>
      <c r="I28" s="7"/>
      <c r="J28" s="7"/>
      <c r="K28" s="7"/>
      <c r="L28" s="7"/>
      <c r="M28" s="6"/>
      <c r="N28" s="7"/>
      <c r="O28" s="8">
        <f>0.25*B28+0.1*C28+0.15*D28+0.02*E28+0.1*F28+0.1*G28+0.02*H28+0.1*I28+0.05*J28+0.03*K28+0.03*L28 + 0.01 * M28 + 0.04 * N28</f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7.25">
      <c r="A29" s="5">
        <v>45122</v>
      </c>
      <c r="B29" s="6"/>
      <c r="C29" s="7"/>
      <c r="D29" s="7"/>
      <c r="E29" s="6"/>
      <c r="F29" s="6"/>
      <c r="G29" s="7"/>
      <c r="H29" s="7"/>
      <c r="I29" s="7"/>
      <c r="J29" s="7"/>
      <c r="K29" s="7"/>
      <c r="L29" s="7"/>
      <c r="M29" s="6"/>
      <c r="N29" s="7"/>
      <c r="O29" s="8">
        <f>0.25*B29+0.1*C29+0.15*D29+0.02*E29+0.1*F29+0.1*G29+0.02*H29+0.1*I29+0.05*J29+0.03*K29+0.03*L29 + 0.01 * M29 + 0.04 * N29</f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7.25">
      <c r="A30" s="5">
        <v>45123</v>
      </c>
      <c r="B30" s="8">
        <v>0</v>
      </c>
      <c r="C30" s="8">
        <v>1</v>
      </c>
      <c r="D30" s="8">
        <v>0</v>
      </c>
      <c r="E30" s="10">
        <v>0.5</v>
      </c>
      <c r="F30" s="8">
        <v>1</v>
      </c>
      <c r="G30" s="10">
        <v>0.5</v>
      </c>
      <c r="H30" s="10">
        <v>0.5</v>
      </c>
      <c r="I30" s="10">
        <v>0.5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10">
        <f>0.25*B30+0.1*C30+0.02*D30+0.15*E30+0.1*F30+0.1*G30+0.02*H30+0.1*I30+0.05*J30+0.03*K30+0.03*L30 + 0.01 * M30 + 0.04 * N30</f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7.25">
      <c r="A31" s="5">
        <v>45124</v>
      </c>
      <c r="B31" s="10">
        <v>0.5</v>
      </c>
      <c r="C31" s="8">
        <v>0</v>
      </c>
      <c r="D31" s="8">
        <v>0</v>
      </c>
      <c r="E31" s="10">
        <v>0.5</v>
      </c>
      <c r="F31" s="8">
        <v>0</v>
      </c>
      <c r="G31" s="10">
        <v>0.5</v>
      </c>
      <c r="H31" s="8">
        <v>1</v>
      </c>
      <c r="I31" s="10">
        <v>0.5</v>
      </c>
      <c r="J31" s="10">
        <v>0.5</v>
      </c>
      <c r="K31" s="8">
        <v>1</v>
      </c>
      <c r="L31" s="8">
        <v>1</v>
      </c>
      <c r="M31" s="10">
        <v>0.5</v>
      </c>
      <c r="N31" s="8">
        <v>1</v>
      </c>
      <c r="O31" s="10">
        <f>0.25*B31+0.1*C31+0.02*D31+0.15*E31+0.1*F31+0.1*G31+0.02*H31+0.1*I31+0.05*J31+0.03*K31+0.03*L31 + 0.01 * M31 + 0.04 * N31</f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7.25">
      <c r="A32" s="5">
        <v>45125</v>
      </c>
      <c r="B32" s="8">
        <v>1</v>
      </c>
      <c r="C32" s="8">
        <v>0</v>
      </c>
      <c r="D32" s="8">
        <v>0</v>
      </c>
      <c r="E32" s="8">
        <v>0</v>
      </c>
      <c r="F32" s="8">
        <v>1</v>
      </c>
      <c r="G32" s="8">
        <v>1</v>
      </c>
      <c r="H32" s="8">
        <v>0</v>
      </c>
      <c r="I32" s="10">
        <v>0.5</v>
      </c>
      <c r="J32" s="8">
        <v>1</v>
      </c>
      <c r="K32" s="8">
        <v>1</v>
      </c>
      <c r="L32" s="8">
        <v>1</v>
      </c>
      <c r="M32" s="10">
        <v>0.5</v>
      </c>
      <c r="N32" s="8">
        <v>1</v>
      </c>
      <c r="O32" s="10">
        <f>0.25*B32+0.1*C32+0.02*D32+0.15*E32+0.1*F32+0.1*G32+0.02*H32+0.1*I32+0.05*J32+0.03*K32+0.03*L32 + 0.01 * M32 + 0.04 * N32</f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7.25">
      <c r="A33" s="5">
        <v>45126</v>
      </c>
      <c r="B33" s="6"/>
      <c r="C33" s="7"/>
      <c r="D33" s="7"/>
      <c r="E33" s="6"/>
      <c r="F33" s="6"/>
      <c r="G33" s="7"/>
      <c r="H33" s="7"/>
      <c r="I33" s="7"/>
      <c r="J33" s="7"/>
      <c r="K33" s="7"/>
      <c r="L33" s="7"/>
      <c r="M33" s="6"/>
      <c r="N33" s="11"/>
      <c r="O33" s="8">
        <f>0.25*B33+0.1*C33+0.02*D33+0.15*E33+0.1*F33+0.1*G33+0.02*H33+0.1*I33+0.05*J33+0.03*K33+0.03*L33 + 0.01 * M33 + 0.04 * N33</f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7.25">
      <c r="A34" s="5">
        <v>45127</v>
      </c>
      <c r="B34" s="8">
        <v>1</v>
      </c>
      <c r="C34" s="10">
        <v>0.5</v>
      </c>
      <c r="D34" s="8">
        <v>0</v>
      </c>
      <c r="E34" s="10">
        <v>0.5</v>
      </c>
      <c r="F34" s="8">
        <v>0</v>
      </c>
      <c r="G34" s="8">
        <v>1</v>
      </c>
      <c r="H34" s="8">
        <v>0</v>
      </c>
      <c r="I34" s="10">
        <v>0.5</v>
      </c>
      <c r="J34" s="10">
        <v>0.5</v>
      </c>
      <c r="K34" s="8">
        <v>1</v>
      </c>
      <c r="L34" s="8">
        <v>1</v>
      </c>
      <c r="M34" s="10">
        <v>0.5</v>
      </c>
      <c r="N34" s="8">
        <v>1</v>
      </c>
      <c r="O34" s="10">
        <f>0.25*B34+0.1*C34+0.02*D34+0.15*E34+0.1*F34+0.1*G34+0.02*H34+0.1*I34+0.05*J34+0.03*K34+0.03*L34 + 0.01 * M34 + 0.04 * N34</f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7.25">
      <c r="A35" s="5">
        <v>45128</v>
      </c>
      <c r="B35" s="8">
        <v>1</v>
      </c>
      <c r="C35" s="10">
        <v>0.5</v>
      </c>
      <c r="D35" s="10">
        <v>0.5</v>
      </c>
      <c r="E35" s="8">
        <v>1</v>
      </c>
      <c r="F35" s="10">
        <v>0.5</v>
      </c>
      <c r="G35" s="8">
        <v>1</v>
      </c>
      <c r="H35" s="8">
        <v>1</v>
      </c>
      <c r="I35" s="10">
        <v>0.5</v>
      </c>
      <c r="J35" s="10">
        <v>0.5</v>
      </c>
      <c r="K35" s="8">
        <v>0</v>
      </c>
      <c r="L35" s="8">
        <v>1</v>
      </c>
      <c r="M35" s="10">
        <v>0.5</v>
      </c>
      <c r="N35" s="8">
        <v>1</v>
      </c>
      <c r="O35" s="10">
        <f>0.25*B35+0.1*C35+0.05*D35+0.15*E35+0.1*F35+0.1*G35+0.02*H35+0.1*I35+0.02*J35+0.03*K35+0.03*L35 + 0.01 * M35 + 0.04 * N35</f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7.25">
      <c r="A36" s="5">
        <v>45129</v>
      </c>
      <c r="B36" s="8">
        <v>1</v>
      </c>
      <c r="C36" s="8">
        <v>0</v>
      </c>
      <c r="D36" s="8">
        <v>0</v>
      </c>
      <c r="E36" s="8">
        <v>1</v>
      </c>
      <c r="F36" s="8">
        <v>0</v>
      </c>
      <c r="G36" s="8">
        <v>1</v>
      </c>
      <c r="H36" s="8">
        <v>0</v>
      </c>
      <c r="I36" s="10">
        <v>0.5</v>
      </c>
      <c r="J36" s="10">
        <v>0.5</v>
      </c>
      <c r="K36" s="8">
        <v>1</v>
      </c>
      <c r="L36" s="8">
        <v>1</v>
      </c>
      <c r="M36" s="10">
        <v>0.5</v>
      </c>
      <c r="N36" s="8">
        <v>1</v>
      </c>
      <c r="O36" s="10">
        <f>0.25*B36+0.1*C36+0.02*D36+0.15*E36+0.1*F36+0.1*G36+0.02*H36+0.1*I36+0.05*J36+0.03*K36+0.03*L36 + 0.01 * M36 + 0.04 * N36</f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7.25">
      <c r="A37" s="5">
        <v>45130</v>
      </c>
      <c r="B37" s="8">
        <v>1</v>
      </c>
      <c r="C37" s="10">
        <v>0.5</v>
      </c>
      <c r="D37" s="10">
        <v>0.5</v>
      </c>
      <c r="E37" s="8">
        <v>1</v>
      </c>
      <c r="F37" s="8">
        <v>0</v>
      </c>
      <c r="G37" s="8">
        <v>1</v>
      </c>
      <c r="H37" s="8">
        <v>0</v>
      </c>
      <c r="I37" s="10">
        <v>0.5</v>
      </c>
      <c r="J37" s="10">
        <v>0.5</v>
      </c>
      <c r="K37" s="8">
        <v>1</v>
      </c>
      <c r="L37" s="8">
        <v>1</v>
      </c>
      <c r="M37" s="10">
        <v>0.5</v>
      </c>
      <c r="N37" s="8">
        <v>1</v>
      </c>
      <c r="O37" s="10">
        <f>0.25*B37+0.1*C37+0.02*D37+0.15*E37+0.1*F37+0.1*G37+0.02*H37+0.1*I37+0.05*J37+0.03*K37+0.03*L37 + 0.01 * M37 + 0.04 * N37</f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7.25">
      <c r="A38" s="5">
        <v>45131</v>
      </c>
      <c r="B38" s="6"/>
      <c r="C38" s="7"/>
      <c r="D38" s="7"/>
      <c r="E38" s="6"/>
      <c r="F38" s="6"/>
      <c r="G38" s="7"/>
      <c r="H38" s="7"/>
      <c r="I38" s="7"/>
      <c r="J38" s="7"/>
      <c r="K38" s="7"/>
      <c r="L38" s="7"/>
      <c r="M38" s="6"/>
      <c r="N38" s="7"/>
      <c r="O38" s="8">
        <f>0.25*B38+0.1*C38+0.02*D38+0.15*E38+0.1*F38+0.1*G38+0.02*H38+0.1*I38+0.05*J38+0.03*K38+0.03*L38 + 0.01 * M38 + 0.04 * N38</f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7.25">
      <c r="A39" s="5">
        <v>45132</v>
      </c>
      <c r="B39" s="6"/>
      <c r="C39" s="7"/>
      <c r="D39" s="7"/>
      <c r="E39" s="6"/>
      <c r="F39" s="6"/>
      <c r="G39" s="7"/>
      <c r="H39" s="7"/>
      <c r="I39" s="7"/>
      <c r="J39" s="7"/>
      <c r="K39" s="7"/>
      <c r="L39" s="7"/>
      <c r="M39" s="6"/>
      <c r="N39" s="7"/>
      <c r="O39" s="8">
        <f>0.25*B39+0.1*C39+0.02*D39+0.15*E39+0.1*F39+0.1*G39+0.02*H39+0.1*I39+0.05*J39+0.03*K39+0.03*L39 + 0.01 * M39 + 0.04 * N39</f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7.25">
      <c r="A40" s="5">
        <v>45133</v>
      </c>
      <c r="B40" s="6"/>
      <c r="C40" s="7"/>
      <c r="D40" s="7"/>
      <c r="E40" s="6"/>
      <c r="F40" s="6"/>
      <c r="G40" s="7"/>
      <c r="H40" s="7"/>
      <c r="I40" s="7"/>
      <c r="J40" s="7"/>
      <c r="K40" s="7"/>
      <c r="L40" s="7"/>
      <c r="M40" s="6"/>
      <c r="N40" s="7"/>
      <c r="O40" s="8">
        <f>0.25*B40+0.1*C40+0.02*D40+0.15*E40+0.1*F40+0.1*G40+0.02*H40+0.1*I40+0.05*J40+0.03*K40+0.03*L40 + 0.01 * M40 + 0.04 * N40</f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7.25">
      <c r="A41" s="5">
        <v>45134</v>
      </c>
      <c r="B41" s="8">
        <v>1</v>
      </c>
      <c r="C41" s="10">
        <v>0.5</v>
      </c>
      <c r="D41" s="8">
        <v>0</v>
      </c>
      <c r="E41" s="8">
        <v>1</v>
      </c>
      <c r="F41" s="8">
        <v>0</v>
      </c>
      <c r="G41" s="8">
        <v>1</v>
      </c>
      <c r="H41" s="10">
        <v>0.5</v>
      </c>
      <c r="I41" s="10">
        <v>0.5</v>
      </c>
      <c r="J41" s="8">
        <v>1</v>
      </c>
      <c r="K41" s="8">
        <v>1</v>
      </c>
      <c r="L41" s="8">
        <v>1</v>
      </c>
      <c r="M41" s="10">
        <v>0.5</v>
      </c>
      <c r="N41" s="10">
        <v>0.5</v>
      </c>
      <c r="O41" s="10">
        <f>0.25*B41+0.1*C41+0.02*D41+0.15*E41+0.1*F41+0.1*G41+0.02*H41+0.1*I41+0.05*J41+0.03*K41+0.03*L41 + 0.01 * M41 + 0.04 * N41</f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7.25">
      <c r="A42" s="5">
        <v>45135</v>
      </c>
      <c r="B42" s="8">
        <v>1</v>
      </c>
      <c r="C42" s="8">
        <v>0</v>
      </c>
      <c r="D42" s="8">
        <v>0</v>
      </c>
      <c r="E42" s="8">
        <v>0</v>
      </c>
      <c r="F42" s="10">
        <v>0.5</v>
      </c>
      <c r="G42" s="7"/>
      <c r="H42" s="10">
        <v>0.5</v>
      </c>
      <c r="I42" s="10">
        <v>0.5</v>
      </c>
      <c r="J42" s="8">
        <v>0</v>
      </c>
      <c r="K42" s="8">
        <v>1</v>
      </c>
      <c r="L42" s="8">
        <v>1</v>
      </c>
      <c r="M42" s="10">
        <v>0.5</v>
      </c>
      <c r="N42" s="8">
        <v>1</v>
      </c>
      <c r="O42" s="10">
        <f>0.25*B42+0.1*C42+0.02*D42+0.15*E42+0.1*F42+0.1*G42+0.02*H42+0.1*I42+0.05*J42+0.03*K42+0.03*L42 + 0.01 * M42 + 0.04 * N42</f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7.25">
      <c r="A43" s="5">
        <v>45136</v>
      </c>
      <c r="B43" s="6"/>
      <c r="C43" s="7"/>
      <c r="D43" s="7"/>
      <c r="E43" s="6"/>
      <c r="F43" s="6"/>
      <c r="G43" s="7"/>
      <c r="H43" s="7"/>
      <c r="I43" s="7"/>
      <c r="J43" s="7"/>
      <c r="K43" s="7"/>
      <c r="L43" s="7"/>
      <c r="M43" s="6"/>
      <c r="N43" s="7"/>
      <c r="O43" s="8">
        <f>0.25*B43+0.1*C43+0.02*D43+0.15*E43+0.1*F43+0.1*G43+0.02*H43+0.1*I43+0.05*J43+0.03*K43+0.03*L43 + 0.01 * M43 + 0.04 * N43</f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7.25">
      <c r="A44" s="5">
        <v>45137</v>
      </c>
      <c r="B44" s="8">
        <v>1</v>
      </c>
      <c r="C44" s="8">
        <v>1</v>
      </c>
      <c r="D44" s="8">
        <v>0</v>
      </c>
      <c r="E44" s="10">
        <v>0.5</v>
      </c>
      <c r="F44" s="8">
        <v>0</v>
      </c>
      <c r="G44" s="8">
        <v>1</v>
      </c>
      <c r="H44" s="10">
        <v>0.5</v>
      </c>
      <c r="I44" s="10">
        <v>0.5</v>
      </c>
      <c r="J44" s="8">
        <v>1</v>
      </c>
      <c r="K44" s="8">
        <v>1</v>
      </c>
      <c r="L44" s="8">
        <v>1</v>
      </c>
      <c r="M44" s="10">
        <v>0.5</v>
      </c>
      <c r="N44" s="8">
        <v>1</v>
      </c>
      <c r="O44" s="10">
        <f>0.25*B44+0.1*C44+0.02*D44+0.15*E44+0.1*F44+0.1*G44+0.02*H44+0.1*I44+0.05*J44+0.03*K44+0.03*L44 + 0.01 * M44 + 0.04 * N44</f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7.25">
      <c r="A45" s="5">
        <v>45138</v>
      </c>
      <c r="B45" s="10">
        <v>0.5</v>
      </c>
      <c r="C45" s="8">
        <v>0</v>
      </c>
      <c r="D45" s="8">
        <v>0</v>
      </c>
      <c r="E45" s="10">
        <v>0.5</v>
      </c>
      <c r="F45" s="10">
        <v>0.5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10">
        <v>0.5</v>
      </c>
      <c r="N45" s="8">
        <v>1</v>
      </c>
      <c r="O45" s="10">
        <f>0.25*B45+0.1*C45+0.02*D45+0.15*E45+0.1*F45+0.1*G45+0.02*H45+0.1*I45+0.05*J45+0.03*K45+0.03*L45 + 0.01 * M45 + 0.04 * N45</f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7.25">
      <c r="A46" s="12"/>
      <c r="B46" s="6"/>
      <c r="C46" s="7"/>
      <c r="D46" s="7"/>
      <c r="E46" s="6"/>
      <c r="F46" s="6"/>
      <c r="G46" s="7"/>
      <c r="H46" s="7"/>
      <c r="I46" s="7"/>
      <c r="J46" s="7"/>
      <c r="K46" s="7"/>
      <c r="L46" s="7"/>
      <c r="M46" s="6"/>
      <c r="N46" s="7"/>
      <c r="O46" s="8">
        <f>0.25*B46+0.1*C46+0.02*D46+0.15*E46+0.1*F46+0.1*G46+0.02*H46+0.1*I46+0.05*J46+0.03*K46+0.03*L46 + 0.01*M46 + 0.04*N46</f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7.25">
      <c r="A47" s="12"/>
      <c r="B47" s="6"/>
      <c r="C47" s="7"/>
      <c r="D47" s="7"/>
      <c r="E47" s="6"/>
      <c r="F47" s="6"/>
      <c r="G47" s="7"/>
      <c r="H47" s="7"/>
      <c r="I47" s="7"/>
      <c r="J47" s="7"/>
      <c r="K47" s="7"/>
      <c r="L47" s="7"/>
      <c r="M47" s="6"/>
      <c r="N47" s="7"/>
      <c r="O47" s="8">
        <f>0.25*B47+0.1*C47+0.02*D47+0.15*E47+0.1*F47+0.1*G47+0.02*H47+0.1*I47+0.05*J47+0.03*K47+0.03*L47 + 0.01 * M47 + 0.04 * N47</f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7.25">
      <c r="A48" s="12"/>
      <c r="B48" s="6"/>
      <c r="C48" s="7"/>
      <c r="D48" s="7"/>
      <c r="E48" s="6"/>
      <c r="F48" s="6"/>
      <c r="G48" s="7"/>
      <c r="H48" s="7"/>
      <c r="I48" s="7"/>
      <c r="J48" s="7"/>
      <c r="K48" s="7"/>
      <c r="L48" s="7"/>
      <c r="M48" s="6"/>
      <c r="N48" s="7"/>
      <c r="O48" s="8">
        <f>0.25*B48+0.1*C48+0.02*D48+0.15*E48+0.1*F48+0.1*G48+0.02*H48+0.1*I48+0.05*J48+0.03*K48+0.03*L48 + 0.01 * M48 + 0.04 * N48</f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7.25">
      <c r="A49" s="12"/>
      <c r="B49" s="6"/>
      <c r="C49" s="7"/>
      <c r="D49" s="7"/>
      <c r="E49" s="6"/>
      <c r="F49" s="6"/>
      <c r="G49" s="7"/>
      <c r="H49" s="7"/>
      <c r="I49" s="7"/>
      <c r="J49" s="7"/>
      <c r="K49" s="7"/>
      <c r="L49" s="7"/>
      <c r="M49" s="6"/>
      <c r="N49" s="7"/>
      <c r="O49" s="8">
        <f>0.25*B49+0.1*C49+0.02*D49+0.15*E49+0.1*F49+0.1*G49+0.02*H49+0.1*I49+0.05*J49+0.03*K49+0.03*L49 + 0.01 * M49 + 0.04 * N49</f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7.25">
      <c r="A50" s="12"/>
      <c r="B50" s="6"/>
      <c r="C50" s="7"/>
      <c r="D50" s="7"/>
      <c r="E50" s="6"/>
      <c r="F50" s="6"/>
      <c r="G50" s="7"/>
      <c r="H50" s="7"/>
      <c r="I50" s="7"/>
      <c r="J50" s="7"/>
      <c r="K50" s="7"/>
      <c r="L50" s="7"/>
      <c r="M50" s="6"/>
      <c r="N50" s="7"/>
      <c r="O50" s="8">
        <f>0.25*B50+0.1*C50+0.02*D50+0.15*E50+0.1*F50+0.1*G50+0.02*H50+0.1*I50+0.05*J50+0.03*K50+0.03*L50 + 0.01 * M50 + 0.04 * N50</f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7.25">
      <c r="A51" s="12"/>
      <c r="B51" s="6"/>
      <c r="C51" s="7"/>
      <c r="D51" s="7"/>
      <c r="E51" s="6"/>
      <c r="F51" s="6"/>
      <c r="G51" s="7"/>
      <c r="H51" s="7"/>
      <c r="I51" s="7"/>
      <c r="J51" s="7"/>
      <c r="K51" s="7"/>
      <c r="L51" s="7"/>
      <c r="M51" s="6"/>
      <c r="N51" s="7"/>
      <c r="O51" s="8">
        <f>0.25*B51+0.1*C51+0.02*D51+0.15*E51+0.1*F51+0.1*G51+0.02*H51+0.1*I51+0.05*J51+0.03*K51+0.03*L51 + 0.01 * M51 + 0.04 * N51</f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7.25">
      <c r="A52" s="12"/>
      <c r="B52" s="6"/>
      <c r="C52" s="7"/>
      <c r="D52" s="7"/>
      <c r="E52" s="6"/>
      <c r="F52" s="6"/>
      <c r="G52" s="7"/>
      <c r="H52" s="7"/>
      <c r="I52" s="7"/>
      <c r="J52" s="7"/>
      <c r="K52" s="7"/>
      <c r="L52" s="7"/>
      <c r="M52" s="6"/>
      <c r="N52" s="7"/>
      <c r="O52" s="8">
        <f>0.25*B52+0.1*C52+0.02*D52+0.15*E52+0.1*F52+0.1*G52+0.02*H52+0.1*I52+0.05*J52+0.03*K52+0.03*L52 + 0.01 * M52 + 0.04 * N52</f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7.25">
      <c r="A53" s="12"/>
      <c r="B53" s="6"/>
      <c r="C53" s="7"/>
      <c r="D53" s="7"/>
      <c r="E53" s="6"/>
      <c r="F53" s="6"/>
      <c r="G53" s="7"/>
      <c r="H53" s="7"/>
      <c r="I53" s="7"/>
      <c r="J53" s="7"/>
      <c r="K53" s="7"/>
      <c r="L53" s="7"/>
      <c r="M53" s="6"/>
      <c r="N53" s="7"/>
      <c r="O53" s="8">
        <f>0.25*B53+0.1*C53+0.02*D53+0.15*E53+0.1*F53+0.1*G53+0.02*H53+0.1*I53+0.05*J53+0.03*K53+0.03*L53 + 0.01 * M53 + 0.04 * N53</f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7.25">
      <c r="A54" s="12"/>
      <c r="B54" s="6"/>
      <c r="C54" s="7"/>
      <c r="D54" s="7"/>
      <c r="E54" s="6"/>
      <c r="F54" s="6"/>
      <c r="G54" s="7"/>
      <c r="H54" s="7"/>
      <c r="I54" s="7"/>
      <c r="J54" s="7"/>
      <c r="K54" s="7"/>
      <c r="L54" s="7"/>
      <c r="M54" s="6"/>
      <c r="N54" s="7"/>
      <c r="O54" s="8">
        <f>0.25*B54+0.1*C54+0.02*D54+0.15*E54+0.1*F54+0.1*G54+0.02*H54+0.1*I54+0.05*J54+0.03*K54+0.03*L54 + 0.01 * M54 + 0.04 * N54</f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7.25">
      <c r="A55" s="12"/>
      <c r="B55" s="6"/>
      <c r="C55" s="7"/>
      <c r="D55" s="7"/>
      <c r="E55" s="6"/>
      <c r="F55" s="6"/>
      <c r="G55" s="7"/>
      <c r="H55" s="7"/>
      <c r="I55" s="7"/>
      <c r="J55" s="7"/>
      <c r="K55" s="7"/>
      <c r="L55" s="7"/>
      <c r="M55" s="6"/>
      <c r="N55" s="7"/>
      <c r="O55" s="8">
        <f>0.25*B55+0.1*C55+0.02*D55+0.15*E55+0.1*F55+0.1*G55+0.02*H55+0.1*I55+0.05*J55+0.03*K55+0.03*L55 + 0.01 * M55 + 0.04 * N55</f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7.25">
      <c r="A56" s="12"/>
      <c r="B56" s="6"/>
      <c r="C56" s="7"/>
      <c r="D56" s="7"/>
      <c r="E56" s="6"/>
      <c r="F56" s="6"/>
      <c r="G56" s="7"/>
      <c r="H56" s="7"/>
      <c r="I56" s="7"/>
      <c r="J56" s="7"/>
      <c r="K56" s="7"/>
      <c r="L56" s="7"/>
      <c r="M56" s="6"/>
      <c r="N56" s="7"/>
      <c r="O56" s="8">
        <f>0.25*B56+0.1*C56+0.02*D56+0.15*E56+0.1*F56+0.1*G56+0.02*H56+0.1*I56+0.05*J56+0.03*K56+0.03*L56 + 0.01 * M56 + 0.04 * N56</f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7.25">
      <c r="A57" s="12"/>
      <c r="B57" s="6"/>
      <c r="C57" s="7"/>
      <c r="D57" s="7"/>
      <c r="E57" s="6"/>
      <c r="F57" s="6"/>
      <c r="G57" s="7"/>
      <c r="H57" s="7"/>
      <c r="I57" s="7"/>
      <c r="J57" s="7"/>
      <c r="K57" s="7"/>
      <c r="L57" s="7"/>
      <c r="M57" s="6"/>
      <c r="N57" s="7"/>
      <c r="O57" s="8">
        <f>0.25*B57+0.1*C57+0.02*D57+0.15*E57+0.1*F57+0.1*G57+0.02*H57+0.1*I57+0.05*J57+0.03*K57+0.03*L57 + 0.01 * M57 + 0.04 * N57</f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7.25">
      <c r="A58" s="12"/>
      <c r="B58" s="6"/>
      <c r="C58" s="7"/>
      <c r="D58" s="7"/>
      <c r="E58" s="6"/>
      <c r="F58" s="6"/>
      <c r="G58" s="7"/>
      <c r="H58" s="7"/>
      <c r="I58" s="7"/>
      <c r="J58" s="7"/>
      <c r="K58" s="7"/>
      <c r="L58" s="7"/>
      <c r="M58" s="6"/>
      <c r="N58" s="7"/>
      <c r="O58" s="8">
        <f>0.25*B58+0.1*C58+0.02*D58+0.15*E58+0.1*F58+0.1*G58+0.02*H58+0.1*I58+0.05*J58+0.03*K58+0.03*L58 + 0.01 * M58 + 0.04 * N58</f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7.25">
      <c r="A59" s="12"/>
      <c r="B59" s="6"/>
      <c r="C59" s="7"/>
      <c r="D59" s="7"/>
      <c r="E59" s="6"/>
      <c r="F59" s="6"/>
      <c r="G59" s="7"/>
      <c r="H59" s="7"/>
      <c r="I59" s="7"/>
      <c r="J59" s="7"/>
      <c r="K59" s="7"/>
      <c r="L59" s="7"/>
      <c r="M59" s="6"/>
      <c r="N59" s="7"/>
      <c r="O59" s="8">
        <f>0.25*B59+0.1*C59+0.02*D59+0.15*E59+0.1*F59+0.1*G59+0.02*H59+0.1*I59+0.05*J59+0.03*K59+0.03*L59 + 0.01 * M59 + 0.04 * N59</f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7.25">
      <c r="A60" s="12"/>
      <c r="B60" s="6"/>
      <c r="C60" s="7"/>
      <c r="D60" s="7"/>
      <c r="E60" s="6"/>
      <c r="F60" s="6"/>
      <c r="G60" s="7"/>
      <c r="H60" s="7"/>
      <c r="I60" s="7"/>
      <c r="J60" s="7"/>
      <c r="K60" s="7"/>
      <c r="L60" s="7"/>
      <c r="M60" s="6"/>
      <c r="N60" s="7"/>
      <c r="O60" s="8">
        <f>0.25*B60+0.1*C60+0.02*D60+0.15*E60+0.1*F60+0.1*G60+0.02*H60+0.1*I60+0.05*J60+0.03*K60+0.03*L60 + 0.01 * M60 + 0.04 * N60</f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7.25">
      <c r="A61" s="12"/>
      <c r="B61" s="6"/>
      <c r="C61" s="7"/>
      <c r="D61" s="7"/>
      <c r="E61" s="6"/>
      <c r="F61" s="6"/>
      <c r="G61" s="7"/>
      <c r="H61" s="7"/>
      <c r="I61" s="7"/>
      <c r="J61" s="7"/>
      <c r="K61" s="7"/>
      <c r="L61" s="7"/>
      <c r="M61" s="6"/>
      <c r="N61" s="7"/>
      <c r="O61" s="8">
        <f>0.25*B61+0.1*C61+0.02*D61+0.15*E61+0.1*F61+0.1*G61+0.02*H61+0.1*I61+0.05*J61+0.03*K61+0.03*L61 + 0.01 * M61 + 0.04 * N61</f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7.25">
      <c r="A62" s="12"/>
      <c r="B62" s="6"/>
      <c r="C62" s="7"/>
      <c r="D62" s="7"/>
      <c r="E62" s="6"/>
      <c r="F62" s="6"/>
      <c r="G62" s="7"/>
      <c r="H62" s="7"/>
      <c r="I62" s="7"/>
      <c r="J62" s="7"/>
      <c r="K62" s="7"/>
      <c r="L62" s="7"/>
      <c r="M62" s="6"/>
      <c r="N62" s="7"/>
      <c r="O62" s="8">
        <f>0.25*B62+0.1*C62+0.02*D62+0.15*E62+0.1*F62+0.1*G62+0.02*H62+0.1*I62+0.05*J62+0.03*K62+0.03*L62 + 0.01 * M62 + 0.04 * N62</f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7.25">
      <c r="A63" s="12"/>
      <c r="B63" s="6"/>
      <c r="C63" s="7"/>
      <c r="D63" s="7"/>
      <c r="E63" s="6"/>
      <c r="F63" s="6"/>
      <c r="G63" s="7"/>
      <c r="H63" s="7"/>
      <c r="I63" s="7"/>
      <c r="J63" s="7"/>
      <c r="K63" s="7"/>
      <c r="L63" s="7"/>
      <c r="M63" s="6"/>
      <c r="N63" s="7"/>
      <c r="O63" s="8">
        <f>0.25*B63+0.1*C63+0.02*D63+0.15*E63+0.1*F63+0.1*G63+0.02*H63+0.1*I63+0.05*J63+0.03*K63+0.03*L63 + 0.01 * M63 + 0.04 * N63</f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7.25">
      <c r="A64" s="12"/>
      <c r="B64" s="6"/>
      <c r="C64" s="7"/>
      <c r="D64" s="7"/>
      <c r="E64" s="6"/>
      <c r="F64" s="6"/>
      <c r="G64" s="7"/>
      <c r="H64" s="7"/>
      <c r="I64" s="7"/>
      <c r="J64" s="7"/>
      <c r="K64" s="7"/>
      <c r="L64" s="7"/>
      <c r="M64" s="6"/>
      <c r="N64" s="7"/>
      <c r="O64" s="8">
        <f>0.25*B64+0.1*C64+0.02*D64+0.15*E64+0.1*F64+0.1*G64+0.02*H64+0.1*I64+0.05*J64+0.03*K64+0.03*L64 + 0.01 * M64 + 0.04 * N64</f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7.25">
      <c r="A65" s="12"/>
      <c r="B65" s="6"/>
      <c r="C65" s="7"/>
      <c r="D65" s="7"/>
      <c r="E65" s="6"/>
      <c r="F65" s="6"/>
      <c r="G65" s="7"/>
      <c r="H65" s="7"/>
      <c r="I65" s="7"/>
      <c r="J65" s="7"/>
      <c r="K65" s="7"/>
      <c r="L65" s="7"/>
      <c r="M65" s="6"/>
      <c r="N65" s="7"/>
      <c r="O65" s="8">
        <f>0.25*B65+0.1*C65+0.02*D65+0.15*E65+0.1*F65+0.1*G65+0.02*H65+0.1*I65+0.05*J65+0.03*K65+0.03*L65 + 0.01 * M65 + 0.04 * N65</f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7.25">
      <c r="A66" s="12"/>
      <c r="B66" s="6"/>
      <c r="C66" s="7"/>
      <c r="D66" s="7"/>
      <c r="E66" s="6"/>
      <c r="F66" s="6"/>
      <c r="G66" s="7"/>
      <c r="H66" s="7"/>
      <c r="I66" s="7"/>
      <c r="J66" s="7"/>
      <c r="K66" s="7"/>
      <c r="L66" s="7"/>
      <c r="M66" s="6"/>
      <c r="N66" s="7"/>
      <c r="O66" s="8">
        <f>0.25*B66+0.1*C66+0.02*D66+0.15*E66+0.1*F66+0.1*G66+0.02*H66+0.1*I66+0.05*J66+0.03*K66+0.03*L66 + 0.01 * M66 + 0.04 * N66</f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7.25">
      <c r="A67" s="12"/>
      <c r="B67" s="6"/>
      <c r="C67" s="7"/>
      <c r="D67" s="7"/>
      <c r="E67" s="6"/>
      <c r="F67" s="6"/>
      <c r="G67" s="7"/>
      <c r="H67" s="7"/>
      <c r="I67" s="7"/>
      <c r="J67" s="7"/>
      <c r="K67" s="7"/>
      <c r="L67" s="7"/>
      <c r="M67" s="6"/>
      <c r="N67" s="7"/>
      <c r="O67" s="8">
        <f>0.25*B67+0.1*C67+0.02*D67+0.15*E67+0.1*F67+0.1*G67+0.02*H67+0.1*I67+0.05*J67+0.03*K67+0.03*L67 + 0.01 * M67 + 0.04 * N67</f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7.25">
      <c r="A68" s="12"/>
      <c r="B68" s="6"/>
      <c r="C68" s="7"/>
      <c r="D68" s="7"/>
      <c r="E68" s="6"/>
      <c r="F68" s="6"/>
      <c r="G68" s="7"/>
      <c r="H68" s="7"/>
      <c r="I68" s="7"/>
      <c r="J68" s="7"/>
      <c r="K68" s="7"/>
      <c r="L68" s="7"/>
      <c r="M68" s="6"/>
      <c r="N68" s="7"/>
      <c r="O68" s="8">
        <f>0.25*B68+0.1*C68+0.02*D68+0.15*E68+0.1*F68+0.1*G68+0.02*H68+0.1*I68+0.05*J68+0.03*K68+0.03*L68 + 0.01 * M68 + 0.04 * N68</f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7.25">
      <c r="A69" s="12"/>
      <c r="B69" s="6"/>
      <c r="C69" s="7"/>
      <c r="D69" s="7"/>
      <c r="E69" s="6"/>
      <c r="F69" s="6"/>
      <c r="G69" s="7"/>
      <c r="H69" s="7"/>
      <c r="I69" s="7"/>
      <c r="J69" s="7"/>
      <c r="K69" s="7"/>
      <c r="L69" s="7"/>
      <c r="M69" s="6"/>
      <c r="N69" s="7"/>
      <c r="O69" s="8">
        <f>0.25*B69+0.1*C69+0.02*D69+0.15*E69+0.1*F69+0.1*G69+0.02*H69+0.1*I69+0.05*J69+0.03*K69+0.03*L69 + 0.01 * M69 + 0.04 * N69</f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7.25">
      <c r="A70" s="12"/>
      <c r="B70" s="6"/>
      <c r="C70" s="7"/>
      <c r="D70" s="7"/>
      <c r="E70" s="6"/>
      <c r="F70" s="6"/>
      <c r="G70" s="7"/>
      <c r="H70" s="7"/>
      <c r="I70" s="7"/>
      <c r="J70" s="7"/>
      <c r="K70" s="7"/>
      <c r="L70" s="7"/>
      <c r="M70" s="6"/>
      <c r="N70" s="7"/>
      <c r="O70" s="8">
        <f>0.25*B70+0.1*C70+0.02*D70+0.15*E70+0.1*F70+0.1*G70+0.02*H70+0.1*I70+0.05*J70+0.03*K70+0.03*L70 + 0.01 * M70 + 0.04 * N70</f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7.25">
      <c r="A71" s="12"/>
      <c r="B71" s="6"/>
      <c r="C71" s="7"/>
      <c r="D71" s="7"/>
      <c r="E71" s="6"/>
      <c r="F71" s="6"/>
      <c r="G71" s="7"/>
      <c r="H71" s="7"/>
      <c r="I71" s="7"/>
      <c r="J71" s="7"/>
      <c r="K71" s="7"/>
      <c r="L71" s="7"/>
      <c r="M71" s="6"/>
      <c r="N71" s="7"/>
      <c r="O71" s="8">
        <f>0.25*B71+0.1*C71+0.02*D71+0.15*E71+0.1*F71+0.1*G71+0.02*H71+0.1*I71+0.05*J71+0.03*K71+0.03*L71 + 0.01 * M71 + 0.04 * N71</f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7.25">
      <c r="A72" s="12"/>
      <c r="B72" s="6"/>
      <c r="C72" s="7"/>
      <c r="D72" s="7"/>
      <c r="E72" s="6"/>
      <c r="F72" s="6"/>
      <c r="G72" s="7"/>
      <c r="H72" s="7"/>
      <c r="I72" s="7"/>
      <c r="J72" s="7"/>
      <c r="K72" s="7"/>
      <c r="L72" s="7"/>
      <c r="M72" s="6"/>
      <c r="N72" s="7"/>
      <c r="O72" s="8">
        <f>0.25*B72+0.1*C72+0.02*D72+0.15*E72+0.1*F72+0.1*G72+0.02*H72+0.1*I72+0.05*J72+0.03*K72+0.03*L72 + 0.01 * M72 + 0.04 * N72</f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7.25">
      <c r="A73" s="12"/>
      <c r="B73" s="6"/>
      <c r="C73" s="7"/>
      <c r="D73" s="7"/>
      <c r="E73" s="6"/>
      <c r="F73" s="6"/>
      <c r="G73" s="7"/>
      <c r="H73" s="7"/>
      <c r="I73" s="7"/>
      <c r="J73" s="7"/>
      <c r="K73" s="7"/>
      <c r="L73" s="7"/>
      <c r="M73" s="6"/>
      <c r="N73" s="7"/>
      <c r="O73" s="8">
        <f>0.25*B73+0.1*C73+0.02*D73+0.15*E73+0.1*F73+0.1*G73+0.02*H73+0.1*I73+0.05*J73+0.03*K73+0.03*L73 + 0.01 * M73 + 0.04 * N73</f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7.25">
      <c r="A74" s="12"/>
      <c r="B74" s="6"/>
      <c r="C74" s="7"/>
      <c r="D74" s="7"/>
      <c r="E74" s="6"/>
      <c r="F74" s="6"/>
      <c r="G74" s="7"/>
      <c r="H74" s="7"/>
      <c r="I74" s="7"/>
      <c r="J74" s="7"/>
      <c r="K74" s="7"/>
      <c r="L74" s="7"/>
      <c r="M74" s="6"/>
      <c r="N74" s="7"/>
      <c r="O74" s="8">
        <f>0.25*B74+0.1*C74+0.02*D74+0.15*E74+0.1*F74+0.1*G74+0.02*H74+0.1*I74+0.05*J74+0.03*K74+0.03*L74 + 0.01 * M74 + 0.04 * N74</f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7.25">
      <c r="A75" s="12"/>
      <c r="B75" s="6"/>
      <c r="C75" s="7"/>
      <c r="D75" s="7"/>
      <c r="E75" s="6"/>
      <c r="F75" s="6"/>
      <c r="G75" s="7"/>
      <c r="H75" s="7"/>
      <c r="I75" s="7"/>
      <c r="J75" s="7"/>
      <c r="K75" s="7"/>
      <c r="L75" s="7"/>
      <c r="M75" s="6"/>
      <c r="N75" s="7"/>
      <c r="O75" s="8">
        <f>0.25*B75+0.1*C75+0.02*D75+0.15*E75+0.1*F75+0.1*G75+0.02*H75+0.1*I75+0.05*J75+0.03*K75+0.03*L75 + 0.01 * M75 + 0.04 * N75</f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7.25">
      <c r="A76" s="12"/>
      <c r="B76" s="6"/>
      <c r="C76" s="7"/>
      <c r="D76" s="7"/>
      <c r="E76" s="6"/>
      <c r="F76" s="6"/>
      <c r="G76" s="7"/>
      <c r="H76" s="7"/>
      <c r="I76" s="7"/>
      <c r="J76" s="7"/>
      <c r="K76" s="7"/>
      <c r="L76" s="7"/>
      <c r="M76" s="6"/>
      <c r="N76" s="7"/>
      <c r="O76" s="8">
        <f>0.25*B76+0.1*C76+0.02*D76+0.15*E76+0.1*F76+0.1*G76+0.02*H76+0.1*I76+0.05*J76+0.03*K76+0.03*L76 + 0.01 * M76 + 0.04 * N76</f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7.25">
      <c r="A77" s="12"/>
      <c r="B77" s="6"/>
      <c r="C77" s="7"/>
      <c r="D77" s="7"/>
      <c r="E77" s="6"/>
      <c r="F77" s="6"/>
      <c r="G77" s="7"/>
      <c r="H77" s="7"/>
      <c r="I77" s="7"/>
      <c r="J77" s="7"/>
      <c r="K77" s="7"/>
      <c r="L77" s="7"/>
      <c r="M77" s="6"/>
      <c r="N77" s="7"/>
      <c r="O77" s="8">
        <f>0.25*B77+0.1*C77+0.02*D77+0.15*E77+0.1*F77+0.1*G77+0.02*H77+0.1*I77+0.05*J77+0.03*K77+0.03*L77 + 0.01 * M77 + 0.04 * N77</f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track</vt:lpstr>
      <vt:lpstr>iv</vt:lpstr>
      <vt:lpstr>leet</vt:lpstr>
      <vt:lpstr>cs</vt:lpstr>
      <vt:lpstr>Internships</vt:lpstr>
      <vt:lpstr>Track slo classes + os</vt:lpstr>
      <vt:lpstr>track post os + finals week sum</vt:lpstr>
      <vt:lpstr>Track pre-slo classes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2023-09-16T04:28:12.412Z</dcterms:created>
  <dcterms:modified xsi:type="dcterms:W3CDTF">2023-09-16T04:28:12.412Z</dcterms:modified>
</cp:coreProperties>
</file>