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e807414b72040745/Desktop/Tugas ^0 Misc/Semester 5/Metode Peramalan Deret Waktu/Minggu 2/"/>
    </mc:Choice>
  </mc:AlternateContent>
  <xr:revisionPtr revIDLastSave="15" documentId="13_ncr:1_{A4C42A7D-341C-4253-98C9-6C18855BD18B}" xr6:coauthVersionLast="47" xr6:coauthVersionMax="47" xr10:uidLastSave="{C5593524-A8CF-4FAC-BC13-32FD7A7490F0}"/>
  <bookViews>
    <workbookView xWindow="11424" yWindow="0" windowWidth="11712" windowHeight="12336" activeTab="1" xr2:uid="{00000000-000D-0000-FFFF-FFFF00000000}"/>
  </bookViews>
  <sheets>
    <sheet name="pembedaan" sheetId="1" r:id="rId1"/>
    <sheet name="korelasi di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3" i="2"/>
  <c r="E4" i="2"/>
  <c r="E5" i="2"/>
  <c r="E6" i="2"/>
  <c r="E7" i="2"/>
  <c r="E3" i="2"/>
  <c r="D8" i="2"/>
  <c r="D2" i="2"/>
  <c r="C2" i="2"/>
  <c r="B8" i="2" l="1"/>
  <c r="D4" i="2" s="1"/>
  <c r="C5" i="1"/>
  <c r="C4" i="1"/>
  <c r="B6" i="1"/>
  <c r="C6" i="1" s="1"/>
  <c r="B7" i="1"/>
  <c r="B5" i="1"/>
  <c r="B4" i="1"/>
  <c r="B3" i="1"/>
  <c r="C7" i="1" l="1"/>
  <c r="C3" i="2"/>
  <c r="D7" i="2"/>
  <c r="D6" i="2"/>
  <c r="D5" i="2"/>
  <c r="D3" i="2"/>
  <c r="C7" i="2"/>
  <c r="C6" i="2"/>
  <c r="C5" i="2"/>
  <c r="C4" i="2"/>
  <c r="H4" i="2" l="1"/>
  <c r="F4" i="2"/>
  <c r="H5" i="2"/>
  <c r="J5" i="2"/>
  <c r="F5" i="2"/>
  <c r="H6" i="2"/>
  <c r="J6" i="2"/>
  <c r="F6" i="2"/>
  <c r="J7" i="2"/>
  <c r="H7" i="2"/>
  <c r="F7" i="2"/>
  <c r="C11" i="2"/>
  <c r="J8" i="2" l="1"/>
  <c r="C13" i="2" s="1"/>
  <c r="H8" i="2"/>
  <c r="C12" i="2" s="1"/>
</calcChain>
</file>

<file path=xl/sharedStrings.xml><?xml version="1.0" encoding="utf-8"?>
<sst xmlns="http://schemas.openxmlformats.org/spreadsheetml/2006/main" count="14" uniqueCount="11">
  <si>
    <t>y</t>
  </si>
  <si>
    <t>y.dif1</t>
  </si>
  <si>
    <t>y.dif2</t>
  </si>
  <si>
    <t>r1</t>
  </si>
  <si>
    <t>r2</t>
  </si>
  <si>
    <t>r3</t>
  </si>
  <si>
    <t>y_bar</t>
  </si>
  <si>
    <t>(y(t)-ybar)^2</t>
  </si>
  <si>
    <t>y(t)-ybar</t>
  </si>
  <si>
    <t>y(t)</t>
  </si>
  <si>
    <t>penyebut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</si>
</sst>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288472</xdr:colOff>
      <xdr:row>0</xdr:row>
      <xdr:rowOff>0</xdr:rowOff>
    </xdr:from>
    <xdr:to>
      <xdr:col>33</xdr:col>
      <xdr:colOff>496396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2272" y="0"/>
          <a:ext cx="13009524" cy="7107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G14" sqref="G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148.59909999999999</v>
      </c>
    </row>
    <row r="3" spans="1:3" x14ac:dyDescent="0.3">
      <c r="A3">
        <v>160.17930000000001</v>
      </c>
      <c r="B3">
        <f>A3-A2</f>
        <v>11.580200000000019</v>
      </c>
    </row>
    <row r="4" spans="1:3" x14ac:dyDescent="0.3">
      <c r="A4">
        <v>173.62039999999999</v>
      </c>
      <c r="B4">
        <f>A4-A3</f>
        <v>13.441099999999977</v>
      </c>
      <c r="C4">
        <f>B4-B3</f>
        <v>1.8608999999999583</v>
      </c>
    </row>
    <row r="5" spans="1:3" x14ac:dyDescent="0.3">
      <c r="A5">
        <v>186.11920000000001</v>
      </c>
      <c r="B5">
        <f>A5-A4</f>
        <v>12.498800000000017</v>
      </c>
      <c r="C5">
        <f>B5-B4</f>
        <v>-0.94229999999996039</v>
      </c>
    </row>
    <row r="6" spans="1:3" x14ac:dyDescent="0.3">
      <c r="A6">
        <v>198.02690000000001</v>
      </c>
      <c r="B6">
        <f>A6-A5</f>
        <v>11.907700000000006</v>
      </c>
      <c r="C6">
        <f>B6-B5</f>
        <v>-0.59110000000001151</v>
      </c>
    </row>
    <row r="7" spans="1:3" x14ac:dyDescent="0.3">
      <c r="A7">
        <v>211.81880000000001</v>
      </c>
      <c r="B7">
        <f>A7-A6</f>
        <v>13.791899999999998</v>
      </c>
      <c r="C7">
        <f>B7-B6</f>
        <v>1.8841999999999928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topLeftCell="P1" zoomScale="70" zoomScaleNormal="70" workbookViewId="0">
      <selection activeCell="D24" sqref="D24"/>
    </sheetView>
  </sheetViews>
  <sheetFormatPr defaultRowHeight="14.4" x14ac:dyDescent="0.3"/>
  <cols>
    <col min="4" max="4" width="12.21875" bestFit="1" customWidth="1"/>
  </cols>
  <sheetData>
    <row r="1" spans="1:10" x14ac:dyDescent="0.3">
      <c r="B1" t="s">
        <v>9</v>
      </c>
      <c r="C1" t="s">
        <v>8</v>
      </c>
      <c r="D1" t="s">
        <v>7</v>
      </c>
      <c r="E1" s="2" t="s">
        <v>3</v>
      </c>
      <c r="F1" s="2"/>
      <c r="G1" s="2" t="s">
        <v>4</v>
      </c>
      <c r="H1" s="2"/>
      <c r="I1" s="2" t="s">
        <v>5</v>
      </c>
      <c r="J1" s="2"/>
    </row>
    <row r="2" spans="1:10" x14ac:dyDescent="0.3">
      <c r="A2">
        <v>1</v>
      </c>
      <c r="B2">
        <v>3</v>
      </c>
      <c r="C2">
        <f>B2-$B$8</f>
        <v>-12.666666666666666</v>
      </c>
      <c r="D2">
        <f>(B2-$B$8)^2</f>
        <v>160.44444444444443</v>
      </c>
    </row>
    <row r="3" spans="1:10" x14ac:dyDescent="0.3">
      <c r="A3">
        <v>2</v>
      </c>
      <c r="B3">
        <v>4</v>
      </c>
      <c r="C3">
        <f>B3-$B$8</f>
        <v>-11.666666666666666</v>
      </c>
      <c r="D3">
        <f t="shared" ref="D3:D7" si="0">(B3-$B$8)^2</f>
        <v>136.11111111111109</v>
      </c>
      <c r="E3" s="1">
        <f>C2</f>
        <v>-12.666666666666666</v>
      </c>
      <c r="F3">
        <f>C3*E3</f>
        <v>147.77777777777777</v>
      </c>
    </row>
    <row r="4" spans="1:10" x14ac:dyDescent="0.3">
      <c r="A4">
        <v>3</v>
      </c>
      <c r="B4">
        <v>7</v>
      </c>
      <c r="C4">
        <f t="shared" ref="C4:C7" si="1">B4-$B$8</f>
        <v>-8.6666666666666661</v>
      </c>
      <c r="D4">
        <f t="shared" si="0"/>
        <v>75.1111111111111</v>
      </c>
      <c r="E4" s="1">
        <f t="shared" ref="E4:E7" si="2">C3</f>
        <v>-11.666666666666666</v>
      </c>
      <c r="F4">
        <f t="shared" ref="F4:F7" si="3">C4*E4</f>
        <v>101.1111111111111</v>
      </c>
      <c r="G4" s="1">
        <v>-12.666666666666666</v>
      </c>
      <c r="H4">
        <f>C4*G4</f>
        <v>109.77777777777777</v>
      </c>
    </row>
    <row r="5" spans="1:10" x14ac:dyDescent="0.3">
      <c r="A5">
        <v>4</v>
      </c>
      <c r="B5">
        <v>16</v>
      </c>
      <c r="C5">
        <f t="shared" si="1"/>
        <v>0.33333333333333393</v>
      </c>
      <c r="D5">
        <f t="shared" si="0"/>
        <v>0.11111111111111151</v>
      </c>
      <c r="E5" s="1">
        <f t="shared" si="2"/>
        <v>-8.6666666666666661</v>
      </c>
      <c r="F5">
        <f t="shared" si="3"/>
        <v>-2.8888888888888937</v>
      </c>
      <c r="G5" s="1">
        <v>-11.666666666666666</v>
      </c>
      <c r="H5">
        <f t="shared" ref="H5:H7" si="4">C5*G5</f>
        <v>-3.8888888888888955</v>
      </c>
      <c r="I5" s="1">
        <v>-12.666666666666666</v>
      </c>
      <c r="J5">
        <f>C5*I5</f>
        <v>-4.2222222222222294</v>
      </c>
    </row>
    <row r="6" spans="1:10" x14ac:dyDescent="0.3">
      <c r="A6">
        <v>5</v>
      </c>
      <c r="B6">
        <v>26</v>
      </c>
      <c r="C6">
        <f t="shared" si="1"/>
        <v>10.333333333333334</v>
      </c>
      <c r="D6">
        <f t="shared" si="0"/>
        <v>106.77777777777779</v>
      </c>
      <c r="E6" s="1">
        <f t="shared" si="2"/>
        <v>0.33333333333333393</v>
      </c>
      <c r="F6">
        <f t="shared" si="3"/>
        <v>3.4444444444444509</v>
      </c>
      <c r="G6" s="1">
        <v>-8.6666666666666661</v>
      </c>
      <c r="H6">
        <f t="shared" si="4"/>
        <v>-89.555555555555557</v>
      </c>
      <c r="I6" s="1">
        <v>-11.666666666666666</v>
      </c>
      <c r="J6">
        <f t="shared" ref="J6:J7" si="5">C6*I6</f>
        <v>-120.55555555555556</v>
      </c>
    </row>
    <row r="7" spans="1:10" x14ac:dyDescent="0.3">
      <c r="A7">
        <v>6</v>
      </c>
      <c r="B7">
        <v>38</v>
      </c>
      <c r="C7">
        <f t="shared" si="1"/>
        <v>22.333333333333336</v>
      </c>
      <c r="D7">
        <f t="shared" si="0"/>
        <v>498.77777777777789</v>
      </c>
      <c r="E7" s="1">
        <f t="shared" si="2"/>
        <v>10.333333333333334</v>
      </c>
      <c r="F7">
        <f t="shared" si="3"/>
        <v>230.77777777777783</v>
      </c>
      <c r="G7" s="1">
        <v>0.33333333333333393</v>
      </c>
      <c r="H7">
        <f t="shared" si="4"/>
        <v>7.4444444444444589</v>
      </c>
      <c r="I7" s="1">
        <v>-8.6666666666666661</v>
      </c>
      <c r="J7">
        <f t="shared" si="5"/>
        <v>-193.55555555555557</v>
      </c>
    </row>
    <row r="8" spans="1:10" x14ac:dyDescent="0.3">
      <c r="A8" t="s">
        <v>6</v>
      </c>
      <c r="B8">
        <f>AVERAGE(B2:B7)</f>
        <v>15.666666666666666</v>
      </c>
      <c r="D8" s="3">
        <f>SUM(D2:D7)</f>
        <v>977.33333333333337</v>
      </c>
      <c r="F8">
        <f>SUM(F3:F7)</f>
        <v>480.22222222222229</v>
      </c>
      <c r="H8">
        <f>SUM(H4:H7)</f>
        <v>23.777777777777771</v>
      </c>
      <c r="J8">
        <f>SUM(J5:J7)</f>
        <v>-318.33333333333337</v>
      </c>
    </row>
    <row r="9" spans="1:10" x14ac:dyDescent="0.3">
      <c r="D9" s="3" t="s">
        <v>10</v>
      </c>
    </row>
    <row r="11" spans="1:10" x14ac:dyDescent="0.3">
      <c r="B11" t="s">
        <v>3</v>
      </c>
      <c r="C11">
        <f>F8/D8</f>
        <v>0.49135970895861758</v>
      </c>
    </row>
    <row r="12" spans="1:10" x14ac:dyDescent="0.3">
      <c r="B12" t="s">
        <v>4</v>
      </c>
      <c r="C12">
        <f>H8/D8</f>
        <v>2.4329240563892671E-2</v>
      </c>
    </row>
    <row r="13" spans="1:10" x14ac:dyDescent="0.3">
      <c r="B13" t="s">
        <v>5</v>
      </c>
      <c r="C13">
        <f>J8/D8</f>
        <v>-0.32571623465211463</v>
      </c>
    </row>
  </sheetData>
  <mergeCells count="3"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pembedaan</vt:lpstr>
      <vt:lpstr>korelasi diri</vt:lpstr>
    </vt:vector>
  </TitlesOfParts>
  <Company>Dept. of Statistics, IPB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Rizki</dc:creator>
  <cp:lastModifiedBy>Ananda Putra W</cp:lastModifiedBy>
  <dcterms:created xsi:type="dcterms:W3CDTF">2020-09-29T04:20:53Z</dcterms:created>
  <dcterms:modified xsi:type="dcterms:W3CDTF">2024-08-23T01:39:55Z</dcterms:modified>
</cp:coreProperties>
</file>