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xposed" sheetId="1" state="visible" r:id="rId2"/>
    <sheet name="Infectious" sheetId="2" state="visible" r:id="rId3"/>
    <sheet name="Recovered" sheetId="3" state="visible" r:id="rId4"/>
    <sheet name="Deaths" sheetId="4" state="visible" r:id="rId5"/>
    <sheet name="Popula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<sst xmlns="http://schemas.openxmlformats.org/spreadsheetml/2006/main" count="122" uniqueCount="24">
  <si>
    <t xml:space="preserve">Date</t>
  </si>
  <si>
    <t xml:space="preserve">HCM</t>
  </si>
  <si>
    <t xml:space="preserve">QUAN 1</t>
  </si>
  <si>
    <t xml:space="preserve">QUAN 3</t>
  </si>
  <si>
    <t xml:space="preserve">QUAN 4</t>
  </si>
  <si>
    <t xml:space="preserve">QUAN 5</t>
  </si>
  <si>
    <t xml:space="preserve">QUAN 6</t>
  </si>
  <si>
    <t xml:space="preserve">QUAN 7</t>
  </si>
  <si>
    <t xml:space="preserve">QUAN 8</t>
  </si>
  <si>
    <t xml:space="preserve">QUAN 10</t>
  </si>
  <si>
    <t xml:space="preserve">QUAN 11</t>
  </si>
  <si>
    <t xml:space="preserve">QUAN 12</t>
  </si>
  <si>
    <t xml:space="preserve">BINH CHANH</t>
  </si>
  <si>
    <t xml:space="preserve">BINH TAN</t>
  </si>
  <si>
    <t xml:space="preserve">BINH THANH</t>
  </si>
  <si>
    <t xml:space="preserve">CAN GIO</t>
  </si>
  <si>
    <t xml:space="preserve">CU CHI</t>
  </si>
  <si>
    <t xml:space="preserve">GO VAP</t>
  </si>
  <si>
    <t xml:space="preserve">HOC MON</t>
  </si>
  <si>
    <t xml:space="preserve">NHA BE</t>
  </si>
  <si>
    <t xml:space="preserve">PHU NHUAN</t>
  </si>
  <si>
    <t xml:space="preserve">TAN BINH</t>
  </si>
  <si>
    <t xml:space="preserve">TAN PHU</t>
  </si>
  <si>
    <t xml:space="preserve">THU DUC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</si>
</sst>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General"/>
    <numFmt numFmtId="167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4"/>
  <sheetViews>
    <sheetView showFormulas="false" showGridLines="true" showRowColHeaders="true" showZeros="true" rightToLeft="false" tabSelected="false" showOutlineSymbols="true" defaultGridColor="true" view="normal" topLeftCell="A57" colorId="64" zoomScale="110" zoomScaleNormal="110" zoomScalePageLayoutView="100" workbookViewId="0">
      <selection pane="topLeft" activeCell="A83" activeCellId="0" sqref="A83:X84"/>
    </sheetView>
  </sheetViews>
  <sheetFormatPr defaultColWidth="11.58984375" defaultRowHeight="13.2" zeroHeight="false" outlineLevelRow="0" outlineLevelCol="0"/>
  <cols>
    <col collapsed="false" customWidth="false" hidden="false" outlineLevel="0" max="927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2" hidden="false" customHeight="false" outlineLevel="0" collapsed="false">
      <c r="A2" s="3" t="n">
        <v>44343</v>
      </c>
      <c r="B2" s="1" t="n">
        <v>37</v>
      </c>
      <c r="C2" s="1" t="n">
        <v>2</v>
      </c>
      <c r="D2" s="1" t="n">
        <v>0</v>
      </c>
      <c r="E2" s="1" t="n">
        <v>0</v>
      </c>
      <c r="F2" s="1" t="n">
        <v>0</v>
      </c>
      <c r="G2" s="1" t="n">
        <v>1</v>
      </c>
      <c r="H2" s="1" t="n">
        <v>0</v>
      </c>
      <c r="I2" s="1" t="n">
        <v>2</v>
      </c>
      <c r="J2" s="1" t="n">
        <v>0</v>
      </c>
      <c r="K2" s="1" t="n">
        <v>0</v>
      </c>
      <c r="L2" s="1" t="n">
        <v>3</v>
      </c>
      <c r="M2" s="1" t="n">
        <v>3</v>
      </c>
      <c r="N2" s="1" t="n">
        <v>5</v>
      </c>
      <c r="O2" s="1" t="n">
        <v>13</v>
      </c>
      <c r="P2" s="1" t="n">
        <v>0</v>
      </c>
      <c r="Q2" s="1" t="n">
        <v>0</v>
      </c>
      <c r="R2" s="1" t="n">
        <v>4</v>
      </c>
      <c r="S2" s="1" t="n">
        <v>2</v>
      </c>
      <c r="T2" s="1" t="n">
        <v>0</v>
      </c>
      <c r="U2" s="1" t="n">
        <v>2</v>
      </c>
      <c r="V2" s="1" t="n">
        <v>2</v>
      </c>
      <c r="W2" s="1" t="n">
        <v>1</v>
      </c>
      <c r="X2" s="1" t="n">
        <v>6</v>
      </c>
    </row>
    <row r="3" customFormat="false" ht="13.2" hidden="false" customHeight="false" outlineLevel="0" collapsed="false">
      <c r="A3" s="3" t="n">
        <v>44344</v>
      </c>
      <c r="B3" s="1" t="n">
        <v>38</v>
      </c>
      <c r="C3" s="1" t="n">
        <v>0</v>
      </c>
      <c r="D3" s="1" t="n">
        <v>1</v>
      </c>
      <c r="E3" s="1" t="n">
        <v>0</v>
      </c>
      <c r="F3" s="1" t="n">
        <v>1</v>
      </c>
      <c r="G3" s="1" t="n">
        <v>0</v>
      </c>
      <c r="H3" s="1" t="n">
        <v>1</v>
      </c>
      <c r="I3" s="1" t="n">
        <v>3</v>
      </c>
      <c r="J3" s="1" t="n">
        <v>0</v>
      </c>
      <c r="K3" s="1" t="n">
        <v>0</v>
      </c>
      <c r="L3" s="1" t="n">
        <v>4</v>
      </c>
      <c r="M3" s="1" t="n">
        <v>1</v>
      </c>
      <c r="N3" s="1" t="n">
        <v>4</v>
      </c>
      <c r="O3" s="1" t="n">
        <v>2</v>
      </c>
      <c r="P3" s="1" t="n">
        <v>0</v>
      </c>
      <c r="Q3" s="1" t="n">
        <v>0</v>
      </c>
      <c r="R3" s="1" t="n">
        <v>3</v>
      </c>
      <c r="S3" s="1" t="n">
        <v>2</v>
      </c>
      <c r="T3" s="1" t="n">
        <v>0</v>
      </c>
      <c r="U3" s="1" t="n">
        <v>2</v>
      </c>
      <c r="V3" s="1" t="n">
        <v>2</v>
      </c>
      <c r="W3" s="1" t="n">
        <v>1</v>
      </c>
      <c r="X3" s="1" t="n">
        <v>1</v>
      </c>
    </row>
    <row r="4" customFormat="false" ht="13.2" hidden="false" customHeight="false" outlineLevel="0" collapsed="false">
      <c r="A4" s="3" t="n">
        <v>44345</v>
      </c>
      <c r="B4" s="1" t="n">
        <v>26</v>
      </c>
      <c r="C4" s="1" t="n">
        <v>4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2</v>
      </c>
      <c r="J4" s="1" t="n">
        <v>2</v>
      </c>
      <c r="K4" s="1" t="n">
        <v>1</v>
      </c>
      <c r="L4" s="1" t="n">
        <v>4</v>
      </c>
      <c r="M4" s="1" t="n">
        <v>3</v>
      </c>
      <c r="N4" s="1" t="n">
        <v>6</v>
      </c>
      <c r="O4" s="1" t="n">
        <v>1</v>
      </c>
      <c r="P4" s="1" t="n">
        <v>0</v>
      </c>
      <c r="Q4" s="1" t="n">
        <v>13</v>
      </c>
      <c r="R4" s="1" t="n">
        <v>7</v>
      </c>
      <c r="S4" s="1" t="n">
        <v>14</v>
      </c>
      <c r="T4" s="1" t="n">
        <v>0</v>
      </c>
      <c r="U4" s="1" t="n">
        <v>0</v>
      </c>
      <c r="V4" s="1" t="n">
        <v>2</v>
      </c>
      <c r="W4" s="1" t="n">
        <v>2</v>
      </c>
      <c r="X4" s="1" t="n">
        <v>3</v>
      </c>
    </row>
    <row r="5" customFormat="false" ht="13.2" hidden="false" customHeight="false" outlineLevel="0" collapsed="false">
      <c r="A5" s="3" t="n">
        <v>44346</v>
      </c>
      <c r="B5" s="1" t="n">
        <v>47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</v>
      </c>
      <c r="J5" s="1" t="n">
        <v>0</v>
      </c>
      <c r="K5" s="1" t="n">
        <v>0</v>
      </c>
      <c r="L5" s="1" t="n">
        <v>4</v>
      </c>
      <c r="M5" s="1" t="n">
        <v>11</v>
      </c>
      <c r="N5" s="1" t="n">
        <v>5</v>
      </c>
      <c r="O5" s="1" t="n">
        <v>0</v>
      </c>
      <c r="P5" s="1" t="n">
        <v>0</v>
      </c>
      <c r="Q5" s="1" t="n">
        <v>0</v>
      </c>
      <c r="R5" s="1" t="n">
        <v>5</v>
      </c>
      <c r="S5" s="1" t="n">
        <v>5</v>
      </c>
      <c r="T5" s="1" t="n">
        <v>0</v>
      </c>
      <c r="U5" s="1" t="n">
        <v>0</v>
      </c>
      <c r="V5" s="1" t="n">
        <v>7</v>
      </c>
      <c r="W5" s="1" t="n">
        <v>2</v>
      </c>
      <c r="X5" s="1" t="n">
        <v>2</v>
      </c>
    </row>
    <row r="6" customFormat="false" ht="13.2" hidden="false" customHeight="false" outlineLevel="0" collapsed="false">
      <c r="A6" s="3" t="n">
        <v>44347</v>
      </c>
      <c r="B6" s="1" t="n">
        <v>42</v>
      </c>
      <c r="C6" s="1" t="n">
        <v>0</v>
      </c>
      <c r="D6" s="1" t="n">
        <v>1</v>
      </c>
      <c r="E6" s="1" t="n">
        <v>0</v>
      </c>
      <c r="F6" s="1" t="n">
        <v>33</v>
      </c>
      <c r="G6" s="1" t="n">
        <v>0</v>
      </c>
      <c r="H6" s="1" t="n">
        <v>0</v>
      </c>
      <c r="I6" s="1" t="n">
        <v>15</v>
      </c>
      <c r="J6" s="1" t="n">
        <v>0</v>
      </c>
      <c r="K6" s="1" t="n">
        <v>7</v>
      </c>
      <c r="L6" s="1" t="n">
        <v>16</v>
      </c>
      <c r="M6" s="1" t="n">
        <v>1</v>
      </c>
      <c r="N6" s="1" t="n">
        <v>13</v>
      </c>
      <c r="O6" s="1" t="n">
        <v>7</v>
      </c>
      <c r="P6" s="1" t="n">
        <v>0</v>
      </c>
      <c r="Q6" s="1" t="n">
        <v>0</v>
      </c>
      <c r="R6" s="1" t="n">
        <v>3</v>
      </c>
      <c r="S6" s="1" t="n">
        <v>6</v>
      </c>
      <c r="T6" s="1" t="n">
        <v>0</v>
      </c>
      <c r="U6" s="1" t="n">
        <v>0</v>
      </c>
      <c r="V6" s="1" t="n">
        <v>3</v>
      </c>
      <c r="W6" s="1" t="n">
        <v>1</v>
      </c>
      <c r="X6" s="1" t="n">
        <v>10</v>
      </c>
    </row>
    <row r="7" customFormat="false" ht="13.2" hidden="false" customHeight="false" outlineLevel="0" collapsed="false">
      <c r="A7" s="3" t="n">
        <v>44348</v>
      </c>
      <c r="B7" s="1" t="n">
        <v>46</v>
      </c>
      <c r="C7" s="1" t="n">
        <v>0</v>
      </c>
      <c r="D7" s="1" t="n">
        <v>0</v>
      </c>
      <c r="E7" s="1" t="n">
        <v>0</v>
      </c>
      <c r="F7" s="1" t="n">
        <v>5</v>
      </c>
      <c r="G7" s="1" t="n">
        <v>0</v>
      </c>
      <c r="H7" s="1" t="n">
        <v>1</v>
      </c>
      <c r="I7" s="1" t="n">
        <v>7</v>
      </c>
      <c r="J7" s="1" t="n">
        <v>2</v>
      </c>
      <c r="K7" s="1" t="n">
        <v>0</v>
      </c>
      <c r="L7" s="1" t="n">
        <v>3</v>
      </c>
      <c r="M7" s="1" t="n">
        <v>5</v>
      </c>
      <c r="N7" s="1" t="n">
        <v>16</v>
      </c>
      <c r="O7" s="1" t="n">
        <v>5</v>
      </c>
      <c r="P7" s="1" t="n">
        <v>0</v>
      </c>
      <c r="Q7" s="1" t="n">
        <v>1</v>
      </c>
      <c r="R7" s="1" t="n">
        <v>8</v>
      </c>
      <c r="S7" s="1" t="n">
        <v>36</v>
      </c>
      <c r="T7" s="1" t="n">
        <v>0</v>
      </c>
      <c r="U7" s="1" t="n">
        <v>0</v>
      </c>
      <c r="V7" s="1" t="n">
        <v>1</v>
      </c>
      <c r="W7" s="1" t="n">
        <v>7</v>
      </c>
      <c r="X7" s="1" t="n">
        <v>4</v>
      </c>
    </row>
    <row r="8" customFormat="false" ht="13.2" hidden="false" customHeight="false" outlineLevel="0" collapsed="false">
      <c r="A8" s="3" t="n">
        <v>44349</v>
      </c>
      <c r="B8" s="1" t="n">
        <v>28</v>
      </c>
      <c r="C8" s="1" t="n">
        <v>3</v>
      </c>
      <c r="D8" s="1" t="n">
        <v>1</v>
      </c>
      <c r="E8" s="1" t="n">
        <v>2</v>
      </c>
      <c r="F8" s="1" t="n">
        <v>10</v>
      </c>
      <c r="G8" s="1" t="n">
        <v>5</v>
      </c>
      <c r="H8" s="1" t="n">
        <v>3</v>
      </c>
      <c r="I8" s="1" t="n">
        <v>27</v>
      </c>
      <c r="J8" s="1" t="n">
        <v>7</v>
      </c>
      <c r="K8" s="1" t="n">
        <v>3</v>
      </c>
      <c r="L8" s="1" t="n">
        <v>7</v>
      </c>
      <c r="M8" s="1" t="n">
        <v>15</v>
      </c>
      <c r="N8" s="1" t="n">
        <v>33</v>
      </c>
      <c r="O8" s="1" t="n">
        <v>2</v>
      </c>
      <c r="P8" s="1" t="n">
        <v>2</v>
      </c>
      <c r="Q8" s="1" t="n">
        <v>0</v>
      </c>
      <c r="R8" s="1" t="n">
        <v>13</v>
      </c>
      <c r="S8" s="1" t="n">
        <v>5</v>
      </c>
      <c r="T8" s="1" t="n">
        <v>3</v>
      </c>
      <c r="U8" s="1" t="n">
        <v>6</v>
      </c>
      <c r="V8" s="1" t="n">
        <v>7</v>
      </c>
      <c r="W8" s="1" t="n">
        <v>5</v>
      </c>
      <c r="X8" s="1" t="n">
        <v>8</v>
      </c>
    </row>
    <row r="9" customFormat="false" ht="13.2" hidden="false" customHeight="false" outlineLevel="0" collapsed="false">
      <c r="A9" s="3" t="n">
        <v>44350</v>
      </c>
      <c r="B9" s="1" t="n">
        <v>65</v>
      </c>
      <c r="C9" s="1" t="n">
        <v>10</v>
      </c>
      <c r="D9" s="1" t="n">
        <v>4</v>
      </c>
      <c r="E9" s="1" t="n">
        <v>2</v>
      </c>
      <c r="F9" s="1" t="n">
        <v>0</v>
      </c>
      <c r="G9" s="1" t="n">
        <v>2</v>
      </c>
      <c r="H9" s="1" t="n">
        <v>0</v>
      </c>
      <c r="I9" s="1" t="n">
        <v>13</v>
      </c>
      <c r="J9" s="1" t="n">
        <v>5</v>
      </c>
      <c r="K9" s="1" t="n">
        <v>1</v>
      </c>
      <c r="L9" s="1" t="n">
        <v>0</v>
      </c>
      <c r="M9" s="1" t="n">
        <v>2</v>
      </c>
      <c r="N9" s="1" t="n">
        <v>19</v>
      </c>
      <c r="O9" s="1" t="n">
        <v>12</v>
      </c>
      <c r="P9" s="1" t="n">
        <v>0</v>
      </c>
      <c r="Q9" s="1" t="n">
        <v>1</v>
      </c>
      <c r="R9" s="1" t="n">
        <v>7</v>
      </c>
      <c r="S9" s="1" t="n">
        <v>4</v>
      </c>
      <c r="T9" s="1" t="n">
        <v>0</v>
      </c>
      <c r="U9" s="1" t="n">
        <v>6</v>
      </c>
      <c r="V9" s="1" t="n">
        <v>8</v>
      </c>
      <c r="W9" s="1" t="n">
        <v>5</v>
      </c>
      <c r="X9" s="1" t="n">
        <v>6</v>
      </c>
    </row>
    <row r="10" customFormat="false" ht="13.2" hidden="false" customHeight="false" outlineLevel="0" collapsed="false">
      <c r="A10" s="3" t="n">
        <v>44351</v>
      </c>
      <c r="B10" s="1" t="n">
        <v>47</v>
      </c>
      <c r="C10" s="1" t="n">
        <v>2</v>
      </c>
      <c r="D10" s="1" t="n">
        <v>3</v>
      </c>
      <c r="E10" s="1" t="n">
        <v>0</v>
      </c>
      <c r="F10" s="1" t="n">
        <v>1</v>
      </c>
      <c r="G10" s="1" t="n">
        <v>1</v>
      </c>
      <c r="H10" s="1" t="n">
        <v>0</v>
      </c>
      <c r="I10" s="1" t="n">
        <v>1</v>
      </c>
      <c r="J10" s="1" t="n">
        <v>2</v>
      </c>
      <c r="K10" s="1" t="n">
        <v>0</v>
      </c>
      <c r="L10" s="1" t="n">
        <v>22</v>
      </c>
      <c r="M10" s="1" t="n">
        <v>4</v>
      </c>
      <c r="N10" s="1" t="n">
        <v>23</v>
      </c>
      <c r="O10" s="1" t="n">
        <v>2</v>
      </c>
      <c r="P10" s="1" t="n">
        <v>0</v>
      </c>
      <c r="Q10" s="1" t="n">
        <v>6</v>
      </c>
      <c r="R10" s="1" t="n">
        <v>4</v>
      </c>
      <c r="S10" s="1" t="n">
        <v>21</v>
      </c>
      <c r="T10" s="1" t="n">
        <v>3</v>
      </c>
      <c r="U10" s="1" t="n">
        <v>0</v>
      </c>
      <c r="V10" s="1" t="n">
        <v>4</v>
      </c>
      <c r="W10" s="1" t="n">
        <v>7</v>
      </c>
      <c r="X10" s="1" t="n">
        <v>8</v>
      </c>
    </row>
    <row r="11" customFormat="false" ht="13.2" hidden="false" customHeight="false" outlineLevel="0" collapsed="false">
      <c r="A11" s="3" t="n">
        <v>44352</v>
      </c>
      <c r="B11" s="1" t="n">
        <v>116</v>
      </c>
      <c r="C11" s="1" t="n">
        <v>3</v>
      </c>
      <c r="D11" s="1" t="n">
        <v>4</v>
      </c>
      <c r="E11" s="1" t="n">
        <v>1</v>
      </c>
      <c r="F11" s="1" t="n">
        <v>0</v>
      </c>
      <c r="G11" s="1" t="n">
        <v>1</v>
      </c>
      <c r="H11" s="1" t="n">
        <v>3</v>
      </c>
      <c r="I11" s="1" t="n">
        <v>0</v>
      </c>
      <c r="J11" s="1" t="n">
        <v>0</v>
      </c>
      <c r="K11" s="1" t="n">
        <v>3</v>
      </c>
      <c r="L11" s="1" t="n">
        <v>11</v>
      </c>
      <c r="M11" s="1" t="n">
        <v>14</v>
      </c>
      <c r="N11" s="1" t="n">
        <v>10</v>
      </c>
      <c r="O11" s="1" t="n">
        <v>3</v>
      </c>
      <c r="P11" s="1" t="n">
        <v>0</v>
      </c>
      <c r="Q11" s="1" t="n">
        <v>2</v>
      </c>
      <c r="R11" s="1" t="n">
        <v>0</v>
      </c>
      <c r="S11" s="1" t="n">
        <v>27</v>
      </c>
      <c r="T11" s="1" t="n">
        <v>3</v>
      </c>
      <c r="U11" s="1" t="n">
        <v>0</v>
      </c>
      <c r="V11" s="1" t="n">
        <v>8</v>
      </c>
      <c r="W11" s="1" t="n">
        <v>5</v>
      </c>
      <c r="X11" s="1" t="n">
        <v>4</v>
      </c>
    </row>
    <row r="12" customFormat="false" ht="13.2" hidden="false" customHeight="false" outlineLevel="0" collapsed="false">
      <c r="A12" s="3" t="n">
        <v>44353</v>
      </c>
      <c r="B12" s="1" t="n">
        <v>101</v>
      </c>
      <c r="C12" s="1" t="n">
        <v>14</v>
      </c>
      <c r="D12" s="1" t="n">
        <v>0</v>
      </c>
      <c r="E12" s="1" t="n">
        <v>2</v>
      </c>
      <c r="F12" s="1" t="n">
        <v>5</v>
      </c>
      <c r="G12" s="1" t="n">
        <v>4</v>
      </c>
      <c r="H12" s="1" t="n">
        <v>4</v>
      </c>
      <c r="I12" s="1" t="n">
        <v>3</v>
      </c>
      <c r="J12" s="1" t="n">
        <v>1</v>
      </c>
      <c r="K12" s="1" t="n">
        <v>0</v>
      </c>
      <c r="L12" s="1" t="n">
        <v>12</v>
      </c>
      <c r="M12" s="1" t="n">
        <v>7</v>
      </c>
      <c r="N12" s="1" t="n">
        <v>92</v>
      </c>
      <c r="O12" s="1" t="n">
        <v>3</v>
      </c>
      <c r="P12" s="1" t="n">
        <v>0</v>
      </c>
      <c r="Q12" s="1" t="n">
        <v>1</v>
      </c>
      <c r="R12" s="1" t="n">
        <v>3</v>
      </c>
      <c r="S12" s="1" t="n">
        <v>18</v>
      </c>
      <c r="T12" s="1" t="n">
        <v>1</v>
      </c>
      <c r="U12" s="1" t="n">
        <v>0</v>
      </c>
      <c r="V12" s="1" t="n">
        <v>2</v>
      </c>
      <c r="W12" s="1" t="n">
        <v>5</v>
      </c>
      <c r="X12" s="1" t="n">
        <v>4</v>
      </c>
    </row>
    <row r="13" customFormat="false" ht="13.2" hidden="false" customHeight="false" outlineLevel="0" collapsed="false">
      <c r="A13" s="3" t="n">
        <v>44354</v>
      </c>
      <c r="B13" s="1" t="n">
        <v>167</v>
      </c>
      <c r="C13" s="1" t="n">
        <v>8</v>
      </c>
      <c r="D13" s="1" t="n">
        <v>2</v>
      </c>
      <c r="E13" s="1" t="n">
        <v>1</v>
      </c>
      <c r="F13" s="1" t="n">
        <v>1</v>
      </c>
      <c r="G13" s="1" t="n">
        <v>0</v>
      </c>
      <c r="H13" s="1" t="n">
        <v>2</v>
      </c>
      <c r="I13" s="1" t="n">
        <v>5</v>
      </c>
      <c r="J13" s="1" t="n">
        <v>5</v>
      </c>
      <c r="K13" s="1" t="n">
        <v>2</v>
      </c>
      <c r="L13" s="1" t="n">
        <v>11</v>
      </c>
      <c r="M13" s="1" t="n">
        <v>10</v>
      </c>
      <c r="N13" s="1" t="n">
        <v>47</v>
      </c>
      <c r="O13" s="1" t="n">
        <v>4</v>
      </c>
      <c r="P13" s="1" t="n">
        <v>0</v>
      </c>
      <c r="Q13" s="1" t="n">
        <v>0</v>
      </c>
      <c r="R13" s="1" t="n">
        <v>4</v>
      </c>
      <c r="S13" s="1" t="n">
        <v>29</v>
      </c>
      <c r="T13" s="1" t="n">
        <v>5</v>
      </c>
      <c r="U13" s="1" t="n">
        <v>0</v>
      </c>
      <c r="V13" s="1" t="n">
        <v>2</v>
      </c>
      <c r="W13" s="1" t="n">
        <v>2</v>
      </c>
      <c r="X13" s="1" t="n">
        <v>6</v>
      </c>
    </row>
    <row r="14" customFormat="false" ht="13.2" hidden="false" customHeight="false" outlineLevel="0" collapsed="false">
      <c r="A14" s="3" t="n">
        <v>44355</v>
      </c>
      <c r="B14" s="1" t="n">
        <v>107</v>
      </c>
      <c r="C14" s="1" t="n">
        <v>17</v>
      </c>
      <c r="D14" s="1" t="n">
        <v>0</v>
      </c>
      <c r="E14" s="1" t="n">
        <v>2</v>
      </c>
      <c r="F14" s="1" t="n">
        <v>21</v>
      </c>
      <c r="G14" s="1" t="n">
        <v>1</v>
      </c>
      <c r="H14" s="1" t="n">
        <v>0</v>
      </c>
      <c r="I14" s="1" t="n">
        <v>19</v>
      </c>
      <c r="J14" s="1" t="n">
        <v>1</v>
      </c>
      <c r="K14" s="1" t="n">
        <v>2</v>
      </c>
      <c r="L14" s="1" t="n">
        <v>7</v>
      </c>
      <c r="M14" s="1" t="n">
        <v>12</v>
      </c>
      <c r="N14" s="1" t="n">
        <v>41</v>
      </c>
      <c r="O14" s="1" t="n">
        <v>1</v>
      </c>
      <c r="P14" s="1" t="n">
        <v>0</v>
      </c>
      <c r="Q14" s="1" t="n">
        <v>11</v>
      </c>
      <c r="R14" s="1" t="n">
        <v>3</v>
      </c>
      <c r="S14" s="1" t="n">
        <v>14</v>
      </c>
      <c r="T14" s="1" t="n">
        <v>2</v>
      </c>
      <c r="U14" s="1" t="n">
        <v>2</v>
      </c>
      <c r="V14" s="1" t="n">
        <v>6</v>
      </c>
      <c r="W14" s="1" t="n">
        <v>4</v>
      </c>
      <c r="X14" s="1" t="n">
        <v>6</v>
      </c>
    </row>
    <row r="15" customFormat="false" ht="13.2" hidden="false" customHeight="false" outlineLevel="0" collapsed="false">
      <c r="A15" s="3" t="n">
        <v>44356</v>
      </c>
      <c r="B15" s="1" t="n">
        <v>114</v>
      </c>
      <c r="C15" s="1" t="n">
        <v>1</v>
      </c>
      <c r="D15" s="1" t="n">
        <v>1</v>
      </c>
      <c r="E15" s="1" t="n">
        <v>4</v>
      </c>
      <c r="F15" s="1" t="n">
        <v>3</v>
      </c>
      <c r="G15" s="1" t="n">
        <v>2</v>
      </c>
      <c r="H15" s="1" t="n">
        <v>1</v>
      </c>
      <c r="I15" s="1" t="n">
        <v>16</v>
      </c>
      <c r="J15" s="1" t="n">
        <v>2</v>
      </c>
      <c r="K15" s="1" t="n">
        <v>1</v>
      </c>
      <c r="L15" s="1" t="n">
        <v>9</v>
      </c>
      <c r="M15" s="1" t="n">
        <v>8</v>
      </c>
      <c r="N15" s="1" t="n">
        <v>21</v>
      </c>
      <c r="O15" s="1" t="n">
        <v>4</v>
      </c>
      <c r="P15" s="1" t="n">
        <v>0</v>
      </c>
      <c r="Q15" s="1" t="n">
        <v>0</v>
      </c>
      <c r="R15" s="1" t="n">
        <v>6</v>
      </c>
      <c r="S15" s="1" t="n">
        <v>48</v>
      </c>
      <c r="T15" s="1" t="n">
        <v>1</v>
      </c>
      <c r="U15" s="1" t="n">
        <v>6</v>
      </c>
      <c r="V15" s="1" t="n">
        <v>3</v>
      </c>
      <c r="W15" s="1" t="n">
        <v>3</v>
      </c>
      <c r="X15" s="1" t="n">
        <v>14</v>
      </c>
    </row>
    <row r="16" customFormat="false" ht="13.2" hidden="false" customHeight="false" outlineLevel="0" collapsed="false">
      <c r="A16" s="3" t="n">
        <v>44357</v>
      </c>
      <c r="B16" s="1" t="n">
        <v>102</v>
      </c>
      <c r="C16" s="1" t="n">
        <v>6</v>
      </c>
      <c r="D16" s="1" t="n">
        <v>4</v>
      </c>
      <c r="E16" s="1" t="n">
        <v>1</v>
      </c>
      <c r="F16" s="1" t="n">
        <v>4</v>
      </c>
      <c r="G16" s="1" t="n">
        <v>0</v>
      </c>
      <c r="H16" s="1" t="n">
        <v>0</v>
      </c>
      <c r="I16" s="1" t="n">
        <v>11</v>
      </c>
      <c r="J16" s="1" t="n">
        <v>0</v>
      </c>
      <c r="K16" s="1" t="n">
        <v>4</v>
      </c>
      <c r="L16" s="1" t="n">
        <v>2</v>
      </c>
      <c r="M16" s="1" t="n">
        <v>22</v>
      </c>
      <c r="N16" s="1" t="n">
        <v>19</v>
      </c>
      <c r="O16" s="1" t="n">
        <v>11</v>
      </c>
      <c r="P16" s="1" t="n">
        <v>2</v>
      </c>
      <c r="Q16" s="1" t="n">
        <v>10</v>
      </c>
      <c r="R16" s="1" t="n">
        <v>4</v>
      </c>
      <c r="S16" s="1" t="n">
        <v>8</v>
      </c>
      <c r="T16" s="1" t="n">
        <v>0</v>
      </c>
      <c r="U16" s="1" t="n">
        <v>2</v>
      </c>
      <c r="V16" s="1" t="n">
        <v>6</v>
      </c>
      <c r="W16" s="1" t="n">
        <v>56</v>
      </c>
      <c r="X16" s="1" t="n">
        <v>5</v>
      </c>
    </row>
    <row r="17" customFormat="false" ht="13.2" hidden="false" customHeight="false" outlineLevel="0" collapsed="false">
      <c r="A17" s="3" t="n">
        <v>44358</v>
      </c>
      <c r="B17" s="1" t="n">
        <v>181</v>
      </c>
      <c r="C17" s="1" t="n">
        <v>2</v>
      </c>
      <c r="D17" s="1" t="n">
        <v>1</v>
      </c>
      <c r="E17" s="1" t="n">
        <v>2</v>
      </c>
      <c r="F17" s="1" t="n">
        <v>4</v>
      </c>
      <c r="G17" s="1" t="n">
        <v>0</v>
      </c>
      <c r="H17" s="1" t="n">
        <v>3</v>
      </c>
      <c r="I17" s="1" t="n">
        <v>82</v>
      </c>
      <c r="J17" s="1" t="n">
        <v>4</v>
      </c>
      <c r="K17" s="1" t="n">
        <v>6</v>
      </c>
      <c r="L17" s="1" t="n">
        <v>7</v>
      </c>
      <c r="M17" s="1" t="n">
        <v>26</v>
      </c>
      <c r="N17" s="1" t="n">
        <v>36</v>
      </c>
      <c r="O17" s="1" t="n">
        <v>2</v>
      </c>
      <c r="P17" s="1" t="n">
        <v>1</v>
      </c>
      <c r="Q17" s="1" t="n">
        <v>160</v>
      </c>
      <c r="R17" s="1" t="n">
        <v>2</v>
      </c>
      <c r="S17" s="1" t="n">
        <v>23</v>
      </c>
      <c r="T17" s="1" t="n">
        <v>1</v>
      </c>
      <c r="U17" s="1" t="n">
        <v>0</v>
      </c>
      <c r="V17" s="1" t="n">
        <v>0</v>
      </c>
      <c r="W17" s="1" t="n">
        <v>7</v>
      </c>
      <c r="X17" s="1" t="n">
        <v>5</v>
      </c>
    </row>
    <row r="18" customFormat="false" ht="13.2" hidden="false" customHeight="false" outlineLevel="0" collapsed="false">
      <c r="A18" s="3" t="n">
        <v>44359</v>
      </c>
      <c r="B18" s="1" t="n">
        <v>146</v>
      </c>
      <c r="C18" s="1" t="n">
        <v>16</v>
      </c>
      <c r="D18" s="1" t="n">
        <v>1</v>
      </c>
      <c r="E18" s="1" t="n">
        <v>2</v>
      </c>
      <c r="F18" s="1" t="n">
        <v>2</v>
      </c>
      <c r="G18" s="1" t="n">
        <v>0</v>
      </c>
      <c r="H18" s="1" t="n">
        <v>9</v>
      </c>
      <c r="I18" s="1" t="n">
        <v>7</v>
      </c>
      <c r="J18" s="1" t="n">
        <v>0</v>
      </c>
      <c r="K18" s="1" t="n">
        <v>1</v>
      </c>
      <c r="L18" s="1" t="n">
        <v>17</v>
      </c>
      <c r="M18" s="1" t="n">
        <v>24</v>
      </c>
      <c r="N18" s="1" t="n">
        <v>27</v>
      </c>
      <c r="O18" s="1" t="n">
        <v>5</v>
      </c>
      <c r="P18" s="1" t="n">
        <v>0</v>
      </c>
      <c r="Q18" s="1" t="n">
        <v>0</v>
      </c>
      <c r="R18" s="1" t="n">
        <v>0</v>
      </c>
      <c r="S18" s="1" t="n">
        <v>2</v>
      </c>
      <c r="T18" s="1" t="n">
        <v>2</v>
      </c>
      <c r="U18" s="1" t="n">
        <v>3</v>
      </c>
      <c r="V18" s="1" t="n">
        <v>3</v>
      </c>
      <c r="W18" s="1" t="n">
        <v>12</v>
      </c>
      <c r="X18" s="1" t="n">
        <v>7</v>
      </c>
    </row>
    <row r="19" customFormat="false" ht="13.2" hidden="false" customHeight="false" outlineLevel="0" collapsed="false">
      <c r="A19" s="3" t="n">
        <v>44360</v>
      </c>
      <c r="B19" s="1" t="n">
        <v>172</v>
      </c>
      <c r="C19" s="1" t="n">
        <v>43</v>
      </c>
      <c r="D19" s="1" t="n">
        <v>4</v>
      </c>
      <c r="E19" s="1" t="n">
        <v>47</v>
      </c>
      <c r="F19" s="1" t="n">
        <v>13</v>
      </c>
      <c r="G19" s="1" t="n">
        <v>1</v>
      </c>
      <c r="H19" s="1" t="n">
        <v>5</v>
      </c>
      <c r="I19" s="1" t="n">
        <v>15</v>
      </c>
      <c r="J19" s="1" t="n">
        <v>0</v>
      </c>
      <c r="K19" s="1" t="n">
        <v>3</v>
      </c>
      <c r="L19" s="1" t="n">
        <v>5</v>
      </c>
      <c r="M19" s="1" t="n">
        <v>93</v>
      </c>
      <c r="N19" s="1" t="n">
        <v>77</v>
      </c>
      <c r="O19" s="1" t="n">
        <v>8</v>
      </c>
      <c r="P19" s="1" t="n">
        <v>0</v>
      </c>
      <c r="Q19" s="1" t="n">
        <v>31</v>
      </c>
      <c r="R19" s="1" t="n">
        <v>2</v>
      </c>
      <c r="S19" s="1" t="n">
        <v>5</v>
      </c>
      <c r="T19" s="1" t="n">
        <v>7</v>
      </c>
      <c r="U19" s="1" t="n">
        <v>0</v>
      </c>
      <c r="V19" s="1" t="n">
        <v>2</v>
      </c>
      <c r="W19" s="1" t="n">
        <v>10</v>
      </c>
      <c r="X19" s="1" t="n">
        <v>7</v>
      </c>
    </row>
    <row r="20" customFormat="false" ht="13.2" hidden="false" customHeight="false" outlineLevel="0" collapsed="false">
      <c r="A20" s="3" t="n">
        <v>44361</v>
      </c>
      <c r="B20" s="1" t="n">
        <v>154</v>
      </c>
      <c r="C20" s="1" t="n">
        <v>24</v>
      </c>
      <c r="D20" s="1" t="n">
        <v>2</v>
      </c>
      <c r="E20" s="1" t="n">
        <v>6</v>
      </c>
      <c r="F20" s="1" t="n">
        <v>2</v>
      </c>
      <c r="G20" s="1" t="n">
        <v>4</v>
      </c>
      <c r="H20" s="1" t="n">
        <v>1</v>
      </c>
      <c r="I20" s="1" t="n">
        <v>9</v>
      </c>
      <c r="J20" s="1" t="n">
        <v>6</v>
      </c>
      <c r="K20" s="1" t="n">
        <v>4</v>
      </c>
      <c r="L20" s="1" t="n">
        <v>14</v>
      </c>
      <c r="M20" s="1" t="n">
        <v>25</v>
      </c>
      <c r="N20" s="1" t="n">
        <v>49</v>
      </c>
      <c r="O20" s="1" t="n">
        <v>4</v>
      </c>
      <c r="P20" s="1" t="n">
        <v>0</v>
      </c>
      <c r="Q20" s="1" t="n">
        <v>4</v>
      </c>
      <c r="R20" s="1" t="n">
        <v>3</v>
      </c>
      <c r="S20" s="1" t="n">
        <v>22</v>
      </c>
      <c r="T20" s="1" t="n">
        <v>2</v>
      </c>
      <c r="U20" s="1" t="n">
        <v>0</v>
      </c>
      <c r="V20" s="1" t="n">
        <v>4</v>
      </c>
      <c r="W20" s="1" t="n">
        <v>3</v>
      </c>
      <c r="X20" s="1" t="n">
        <v>13</v>
      </c>
    </row>
    <row r="21" customFormat="false" ht="13.2" hidden="false" customHeight="false" outlineLevel="0" collapsed="false">
      <c r="A21" s="3" t="n">
        <v>44362</v>
      </c>
      <c r="B21" s="1" t="n">
        <v>177</v>
      </c>
      <c r="C21" s="1" t="n">
        <v>27</v>
      </c>
      <c r="D21" s="1" t="n">
        <v>1</v>
      </c>
      <c r="E21" s="1" t="n">
        <v>27</v>
      </c>
      <c r="F21" s="1" t="n">
        <v>3</v>
      </c>
      <c r="G21" s="1" t="n">
        <v>3</v>
      </c>
      <c r="H21" s="1" t="n">
        <v>0</v>
      </c>
      <c r="I21" s="1" t="n">
        <v>34</v>
      </c>
      <c r="J21" s="1" t="n">
        <v>3</v>
      </c>
      <c r="K21" s="1" t="n">
        <v>3</v>
      </c>
      <c r="L21" s="1" t="n">
        <v>26</v>
      </c>
      <c r="M21" s="1" t="n">
        <v>75</v>
      </c>
      <c r="N21" s="1" t="n">
        <v>62</v>
      </c>
      <c r="O21" s="1" t="n">
        <v>14</v>
      </c>
      <c r="P21" s="1" t="n">
        <v>0</v>
      </c>
      <c r="Q21" s="1" t="n">
        <v>14</v>
      </c>
      <c r="R21" s="1" t="n">
        <v>17</v>
      </c>
      <c r="S21" s="1" t="n">
        <v>45</v>
      </c>
      <c r="T21" s="1" t="n">
        <v>5</v>
      </c>
      <c r="U21" s="1" t="n">
        <v>3</v>
      </c>
      <c r="V21" s="1" t="n">
        <v>22</v>
      </c>
      <c r="W21" s="1" t="n">
        <v>18</v>
      </c>
      <c r="X21" s="1" t="n">
        <v>18</v>
      </c>
    </row>
    <row r="22" customFormat="false" ht="13.2" hidden="false" customHeight="false" outlineLevel="0" collapsed="false">
      <c r="A22" s="3" t="n">
        <v>44363</v>
      </c>
      <c r="B22" s="1" t="n">
        <v>374</v>
      </c>
      <c r="C22" s="1" t="n">
        <v>1</v>
      </c>
      <c r="D22" s="1" t="n">
        <v>1</v>
      </c>
      <c r="E22" s="1" t="n">
        <v>37</v>
      </c>
      <c r="F22" s="1" t="n">
        <v>19</v>
      </c>
      <c r="G22" s="1" t="n">
        <v>2</v>
      </c>
      <c r="H22" s="1" t="n">
        <v>0</v>
      </c>
      <c r="I22" s="1" t="n">
        <v>15</v>
      </c>
      <c r="J22" s="1" t="n">
        <v>2</v>
      </c>
      <c r="K22" s="1" t="n">
        <v>2</v>
      </c>
      <c r="L22" s="1" t="n">
        <v>2</v>
      </c>
      <c r="M22" s="1" t="n">
        <v>40</v>
      </c>
      <c r="N22" s="1" t="n">
        <v>18</v>
      </c>
      <c r="O22" s="1" t="n">
        <v>6</v>
      </c>
      <c r="P22" s="1" t="n">
        <v>0</v>
      </c>
      <c r="Q22" s="1" t="n">
        <v>14</v>
      </c>
      <c r="R22" s="1" t="n">
        <v>7</v>
      </c>
      <c r="S22" s="1" t="n">
        <v>30</v>
      </c>
      <c r="T22" s="1" t="n">
        <v>1</v>
      </c>
      <c r="U22" s="1" t="n">
        <v>0</v>
      </c>
      <c r="V22" s="1" t="n">
        <v>14</v>
      </c>
      <c r="W22" s="1" t="n">
        <v>19</v>
      </c>
      <c r="X22" s="1" t="n">
        <v>15</v>
      </c>
    </row>
    <row r="23" customFormat="false" ht="13.2" hidden="false" customHeight="false" outlineLevel="0" collapsed="false">
      <c r="A23" s="3" t="n">
        <v>44364</v>
      </c>
      <c r="B23" s="1" t="n">
        <v>140</v>
      </c>
      <c r="C23" s="1" t="n">
        <v>6</v>
      </c>
      <c r="D23" s="1" t="n">
        <v>1</v>
      </c>
      <c r="E23" s="1" t="n">
        <v>9</v>
      </c>
      <c r="F23" s="1" t="n">
        <v>2</v>
      </c>
      <c r="G23" s="1" t="n">
        <v>4</v>
      </c>
      <c r="H23" s="1" t="n">
        <v>1</v>
      </c>
      <c r="I23" s="1" t="n">
        <v>14</v>
      </c>
      <c r="J23" s="1" t="n">
        <v>5</v>
      </c>
      <c r="K23" s="1" t="n">
        <v>5</v>
      </c>
      <c r="L23" s="1" t="n">
        <v>7</v>
      </c>
      <c r="M23" s="1" t="n">
        <v>12</v>
      </c>
      <c r="N23" s="1" t="n">
        <v>57</v>
      </c>
      <c r="O23" s="1" t="n">
        <v>13</v>
      </c>
      <c r="P23" s="1" t="n">
        <v>0</v>
      </c>
      <c r="Q23" s="1" t="n">
        <v>11</v>
      </c>
      <c r="R23" s="1" t="n">
        <v>9</v>
      </c>
      <c r="S23" s="1" t="n">
        <v>40</v>
      </c>
      <c r="T23" s="1" t="n">
        <v>0</v>
      </c>
      <c r="U23" s="1" t="n">
        <v>0</v>
      </c>
      <c r="V23" s="1" t="n">
        <v>9</v>
      </c>
      <c r="W23" s="1" t="n">
        <v>6</v>
      </c>
      <c r="X23" s="1" t="n">
        <v>19</v>
      </c>
    </row>
    <row r="24" customFormat="false" ht="13.2" hidden="false" customHeight="false" outlineLevel="0" collapsed="false">
      <c r="A24" s="3" t="n">
        <v>44365</v>
      </c>
      <c r="B24" s="1" t="n">
        <v>378</v>
      </c>
      <c r="C24" s="1" t="n">
        <v>13</v>
      </c>
      <c r="D24" s="1" t="n">
        <v>5</v>
      </c>
      <c r="E24" s="1" t="n">
        <v>10</v>
      </c>
      <c r="F24" s="1" t="n">
        <v>1</v>
      </c>
      <c r="G24" s="1" t="n">
        <v>6</v>
      </c>
      <c r="H24" s="1" t="n">
        <v>3</v>
      </c>
      <c r="I24" s="1" t="n">
        <v>11</v>
      </c>
      <c r="J24" s="1" t="n">
        <v>18</v>
      </c>
      <c r="K24" s="1" t="n">
        <v>0</v>
      </c>
      <c r="L24" s="1" t="n">
        <v>11</v>
      </c>
      <c r="M24" s="1" t="n">
        <v>78</v>
      </c>
      <c r="N24" s="1" t="n">
        <v>61</v>
      </c>
      <c r="O24" s="1" t="n">
        <v>15</v>
      </c>
      <c r="P24" s="1" t="n">
        <v>0</v>
      </c>
      <c r="Q24" s="1" t="n">
        <v>11</v>
      </c>
      <c r="R24" s="1" t="n">
        <v>11</v>
      </c>
      <c r="S24" s="1" t="n">
        <v>21</v>
      </c>
      <c r="T24" s="1" t="n">
        <v>0</v>
      </c>
      <c r="U24" s="1" t="n">
        <v>1</v>
      </c>
      <c r="V24" s="1" t="n">
        <v>9</v>
      </c>
      <c r="W24" s="1" t="n">
        <v>19</v>
      </c>
      <c r="X24" s="1" t="n">
        <v>13</v>
      </c>
    </row>
    <row r="25" customFormat="false" ht="13.2" hidden="false" customHeight="false" outlineLevel="0" collapsed="false">
      <c r="A25" s="3" t="n">
        <v>44366</v>
      </c>
      <c r="B25" s="1" t="n">
        <v>201</v>
      </c>
      <c r="C25" s="1" t="n">
        <v>41</v>
      </c>
      <c r="D25" s="1" t="n">
        <v>6</v>
      </c>
      <c r="E25" s="1" t="n">
        <v>8</v>
      </c>
      <c r="F25" s="1" t="n">
        <v>7</v>
      </c>
      <c r="G25" s="1" t="n">
        <v>1</v>
      </c>
      <c r="H25" s="1" t="n">
        <v>11</v>
      </c>
      <c r="I25" s="1" t="n">
        <v>36</v>
      </c>
      <c r="J25" s="1" t="n">
        <v>7</v>
      </c>
      <c r="K25" s="1" t="n">
        <v>4</v>
      </c>
      <c r="L25" s="1" t="n">
        <v>15</v>
      </c>
      <c r="M25" s="1" t="n">
        <v>33</v>
      </c>
      <c r="N25" s="1" t="n">
        <v>35</v>
      </c>
      <c r="O25" s="1" t="n">
        <v>11</v>
      </c>
      <c r="P25" s="1" t="n">
        <v>4</v>
      </c>
      <c r="Q25" s="1" t="n">
        <v>6</v>
      </c>
      <c r="R25" s="1" t="n">
        <v>4</v>
      </c>
      <c r="S25" s="1" t="n">
        <v>40</v>
      </c>
      <c r="T25" s="1" t="n">
        <v>14</v>
      </c>
      <c r="U25" s="1" t="n">
        <v>0</v>
      </c>
      <c r="V25" s="1" t="n">
        <v>6</v>
      </c>
      <c r="W25" s="1" t="n">
        <v>27</v>
      </c>
      <c r="X25" s="1" t="n">
        <v>28</v>
      </c>
    </row>
    <row r="26" customFormat="false" ht="13.2" hidden="false" customHeight="false" outlineLevel="0" collapsed="false">
      <c r="A26" s="3" t="n">
        <v>44367</v>
      </c>
      <c r="B26" s="1" t="n">
        <v>420</v>
      </c>
      <c r="C26" s="1" t="n">
        <v>26</v>
      </c>
      <c r="D26" s="1" t="n">
        <v>52</v>
      </c>
      <c r="E26" s="1" t="n">
        <v>42</v>
      </c>
      <c r="F26" s="1" t="n">
        <v>25</v>
      </c>
      <c r="G26" s="1" t="n">
        <v>8</v>
      </c>
      <c r="H26" s="1" t="n">
        <v>10</v>
      </c>
      <c r="I26" s="1" t="n">
        <v>29</v>
      </c>
      <c r="J26" s="1" t="n">
        <v>7</v>
      </c>
      <c r="K26" s="1" t="n">
        <v>17</v>
      </c>
      <c r="L26" s="1" t="n">
        <v>12</v>
      </c>
      <c r="M26" s="1" t="n">
        <v>28</v>
      </c>
      <c r="N26" s="1" t="n">
        <v>149</v>
      </c>
      <c r="O26" s="1" t="n">
        <v>8</v>
      </c>
      <c r="P26" s="1" t="n">
        <v>0</v>
      </c>
      <c r="Q26" s="1" t="n">
        <v>8</v>
      </c>
      <c r="R26" s="1" t="n">
        <v>11</v>
      </c>
      <c r="S26" s="1" t="n">
        <v>44</v>
      </c>
      <c r="T26" s="1" t="n">
        <v>2</v>
      </c>
      <c r="U26" s="1" t="n">
        <v>2</v>
      </c>
      <c r="V26" s="1" t="n">
        <v>31</v>
      </c>
      <c r="W26" s="1" t="n">
        <v>16</v>
      </c>
      <c r="X26" s="1" t="n">
        <v>46</v>
      </c>
    </row>
    <row r="27" customFormat="false" ht="13.2" hidden="false" customHeight="false" outlineLevel="0" collapsed="false">
      <c r="A27" s="3" t="n">
        <v>44368</v>
      </c>
      <c r="B27" s="1" t="n">
        <v>245</v>
      </c>
      <c r="C27" s="1" t="n">
        <v>50</v>
      </c>
      <c r="D27" s="1" t="n">
        <v>9</v>
      </c>
      <c r="E27" s="1" t="n">
        <v>20</v>
      </c>
      <c r="F27" s="1" t="n">
        <v>2</v>
      </c>
      <c r="G27" s="1" t="n">
        <v>6</v>
      </c>
      <c r="H27" s="1" t="n">
        <v>9</v>
      </c>
      <c r="I27" s="1" t="n">
        <v>50</v>
      </c>
      <c r="J27" s="1" t="n">
        <v>11</v>
      </c>
      <c r="K27" s="1" t="n">
        <v>3</v>
      </c>
      <c r="L27" s="1" t="n">
        <v>3</v>
      </c>
      <c r="M27" s="1" t="n">
        <v>59</v>
      </c>
      <c r="N27" s="1" t="n">
        <v>123</v>
      </c>
      <c r="O27" s="1" t="n">
        <v>19</v>
      </c>
      <c r="P27" s="1" t="n">
        <v>0</v>
      </c>
      <c r="Q27" s="1" t="n">
        <v>6</v>
      </c>
      <c r="R27" s="1" t="n">
        <v>6</v>
      </c>
      <c r="S27" s="1" t="n">
        <v>25</v>
      </c>
      <c r="T27" s="1" t="n">
        <v>8</v>
      </c>
      <c r="U27" s="1" t="n">
        <v>6</v>
      </c>
      <c r="V27" s="1" t="n">
        <v>31</v>
      </c>
      <c r="W27" s="1" t="n">
        <v>40</v>
      </c>
      <c r="X27" s="1" t="n">
        <v>21</v>
      </c>
    </row>
    <row r="28" customFormat="false" ht="13.2" hidden="false" customHeight="false" outlineLevel="0" collapsed="false">
      <c r="A28" s="3" t="n">
        <v>44369</v>
      </c>
      <c r="B28" s="1" t="n">
        <v>230</v>
      </c>
      <c r="C28" s="1" t="n">
        <v>53</v>
      </c>
      <c r="D28" s="1" t="n">
        <v>9</v>
      </c>
      <c r="E28" s="1" t="n">
        <v>2</v>
      </c>
      <c r="F28" s="1" t="n">
        <v>3</v>
      </c>
      <c r="G28" s="1" t="n">
        <v>1</v>
      </c>
      <c r="H28" s="1" t="n">
        <v>58</v>
      </c>
      <c r="I28" s="1" t="n">
        <v>19</v>
      </c>
      <c r="J28" s="1" t="n">
        <v>13</v>
      </c>
      <c r="K28" s="1" t="n">
        <v>4</v>
      </c>
      <c r="L28" s="1" t="n">
        <v>2</v>
      </c>
      <c r="M28" s="1" t="n">
        <v>58</v>
      </c>
      <c r="N28" s="1" t="n">
        <v>5</v>
      </c>
      <c r="O28" s="1" t="n">
        <v>2</v>
      </c>
      <c r="P28" s="1" t="n">
        <v>3</v>
      </c>
      <c r="Q28" s="1" t="n">
        <v>3</v>
      </c>
      <c r="R28" s="1" t="n">
        <v>5</v>
      </c>
      <c r="S28" s="1" t="n">
        <v>37</v>
      </c>
      <c r="T28" s="1" t="n">
        <v>8</v>
      </c>
      <c r="U28" s="1" t="n">
        <v>4</v>
      </c>
      <c r="V28" s="1" t="n">
        <v>5</v>
      </c>
      <c r="W28" s="1" t="n">
        <v>2</v>
      </c>
      <c r="X28" s="1" t="n">
        <v>127</v>
      </c>
    </row>
    <row r="29" customFormat="false" ht="13.2" hidden="false" customHeight="false" outlineLevel="0" collapsed="false">
      <c r="A29" s="3" t="n">
        <v>44370</v>
      </c>
      <c r="B29" s="1" t="n">
        <v>317</v>
      </c>
      <c r="C29" s="1" t="n">
        <v>0</v>
      </c>
      <c r="D29" s="1" t="n">
        <v>3</v>
      </c>
      <c r="E29" s="1" t="n">
        <v>0</v>
      </c>
      <c r="F29" s="1" t="n">
        <v>0</v>
      </c>
      <c r="G29" s="1" t="n">
        <v>2</v>
      </c>
      <c r="H29" s="1" t="n">
        <v>33</v>
      </c>
      <c r="I29" s="1" t="n">
        <v>0</v>
      </c>
      <c r="J29" s="1" t="n">
        <v>3</v>
      </c>
      <c r="K29" s="1" t="n">
        <v>0</v>
      </c>
      <c r="L29" s="1" t="n">
        <v>1</v>
      </c>
      <c r="M29" s="1" t="n">
        <v>2</v>
      </c>
      <c r="N29" s="1" t="n">
        <v>2</v>
      </c>
      <c r="O29" s="1" t="n">
        <v>2</v>
      </c>
      <c r="P29" s="1" t="n">
        <v>0</v>
      </c>
      <c r="Q29" s="1" t="n">
        <v>0</v>
      </c>
      <c r="R29" s="1" t="n">
        <v>0</v>
      </c>
      <c r="S29" s="1" t="n">
        <v>1</v>
      </c>
      <c r="T29" s="1" t="n">
        <v>1</v>
      </c>
      <c r="U29" s="1" t="n">
        <v>0</v>
      </c>
      <c r="V29" s="1" t="n">
        <v>2</v>
      </c>
      <c r="W29" s="1" t="n">
        <v>2</v>
      </c>
      <c r="X29" s="1" t="n">
        <v>12</v>
      </c>
    </row>
    <row r="30" customFormat="false" ht="13.2" hidden="false" customHeight="false" outlineLevel="0" collapsed="false">
      <c r="A30" s="3" t="n">
        <v>44371</v>
      </c>
      <c r="B30" s="1" t="n">
        <v>344</v>
      </c>
      <c r="C30" s="1" t="n">
        <v>0</v>
      </c>
      <c r="D30" s="1" t="n">
        <v>12</v>
      </c>
      <c r="E30" s="1" t="n">
        <v>12</v>
      </c>
      <c r="F30" s="1" t="n">
        <v>0</v>
      </c>
      <c r="G30" s="1" t="n">
        <v>6</v>
      </c>
      <c r="H30" s="1" t="n">
        <v>70</v>
      </c>
      <c r="I30" s="1" t="n">
        <v>17</v>
      </c>
      <c r="J30" s="1" t="n">
        <v>6</v>
      </c>
      <c r="K30" s="1" t="n">
        <v>6</v>
      </c>
      <c r="L30" s="1" t="n">
        <v>13</v>
      </c>
      <c r="M30" s="1" t="n">
        <v>23</v>
      </c>
      <c r="N30" s="1" t="n">
        <v>135</v>
      </c>
      <c r="O30" s="1" t="n">
        <v>3</v>
      </c>
      <c r="P30" s="1" t="n">
        <v>74</v>
      </c>
      <c r="Q30" s="1" t="n">
        <v>0</v>
      </c>
      <c r="R30" s="1" t="n">
        <v>6</v>
      </c>
      <c r="S30" s="1" t="n">
        <v>53</v>
      </c>
      <c r="T30" s="1" t="n">
        <v>8</v>
      </c>
      <c r="U30" s="1" t="n">
        <v>4</v>
      </c>
      <c r="V30" s="1" t="n">
        <v>0</v>
      </c>
      <c r="W30" s="1" t="n">
        <v>4</v>
      </c>
      <c r="X30" s="1" t="n">
        <v>9</v>
      </c>
    </row>
    <row r="31" customFormat="false" ht="13.2" hidden="false" customHeight="false" outlineLevel="0" collapsed="false">
      <c r="A31" s="3" t="n">
        <v>44372</v>
      </c>
      <c r="B31" s="1" t="n">
        <v>573</v>
      </c>
      <c r="C31" s="1" t="n">
        <v>17</v>
      </c>
      <c r="D31" s="1" t="n">
        <v>70</v>
      </c>
      <c r="E31" s="1" t="n">
        <v>7</v>
      </c>
      <c r="F31" s="1" t="n">
        <v>1</v>
      </c>
      <c r="G31" s="1" t="n">
        <v>3</v>
      </c>
      <c r="H31" s="1" t="n">
        <v>38</v>
      </c>
      <c r="I31" s="1" t="n">
        <v>70</v>
      </c>
      <c r="J31" s="1" t="n">
        <v>10</v>
      </c>
      <c r="K31" s="1" t="n">
        <v>11</v>
      </c>
      <c r="L31" s="1" t="n">
        <v>13</v>
      </c>
      <c r="M31" s="1" t="n">
        <v>80</v>
      </c>
      <c r="N31" s="1" t="n">
        <v>46</v>
      </c>
      <c r="O31" s="1" t="n">
        <v>11</v>
      </c>
      <c r="P31" s="1" t="n">
        <v>1</v>
      </c>
      <c r="Q31" s="1" t="n">
        <v>6</v>
      </c>
      <c r="R31" s="1" t="n">
        <v>1</v>
      </c>
      <c r="S31" s="1" t="n">
        <v>27</v>
      </c>
      <c r="T31" s="1" t="n">
        <v>18</v>
      </c>
      <c r="U31" s="1" t="n">
        <v>9</v>
      </c>
      <c r="V31" s="1" t="n">
        <v>13</v>
      </c>
      <c r="W31" s="1" t="n">
        <v>15</v>
      </c>
      <c r="X31" s="1" t="n">
        <v>50</v>
      </c>
    </row>
    <row r="32" customFormat="false" ht="13.2" hidden="false" customHeight="false" outlineLevel="0" collapsed="false">
      <c r="A32" s="3" t="n">
        <v>44373</v>
      </c>
      <c r="B32" s="1" t="n">
        <v>507</v>
      </c>
      <c r="C32" s="1" t="n">
        <v>62</v>
      </c>
      <c r="D32" s="1" t="n">
        <v>12</v>
      </c>
      <c r="E32" s="1" t="n">
        <v>5</v>
      </c>
      <c r="F32" s="1" t="n">
        <v>4</v>
      </c>
      <c r="G32" s="1" t="n">
        <v>14</v>
      </c>
      <c r="H32" s="1" t="n">
        <v>44</v>
      </c>
      <c r="I32" s="1" t="n">
        <v>26</v>
      </c>
      <c r="J32" s="1" t="n">
        <v>17</v>
      </c>
      <c r="K32" s="1" t="n">
        <v>18</v>
      </c>
      <c r="L32" s="1" t="n">
        <v>87</v>
      </c>
      <c r="M32" s="1" t="n">
        <v>8</v>
      </c>
      <c r="N32" s="1" t="n">
        <v>17</v>
      </c>
      <c r="O32" s="1" t="n">
        <v>42</v>
      </c>
      <c r="P32" s="1" t="n">
        <v>2</v>
      </c>
      <c r="Q32" s="1" t="n">
        <v>3</v>
      </c>
      <c r="R32" s="1" t="n">
        <v>70</v>
      </c>
      <c r="S32" s="1" t="n">
        <v>11</v>
      </c>
      <c r="T32" s="1" t="n">
        <v>80</v>
      </c>
      <c r="U32" s="1" t="n">
        <v>0</v>
      </c>
      <c r="V32" s="1" t="n">
        <v>9</v>
      </c>
      <c r="W32" s="1" t="n">
        <v>2</v>
      </c>
      <c r="X32" s="1" t="n">
        <v>33</v>
      </c>
    </row>
    <row r="33" customFormat="false" ht="13.2" hidden="false" customHeight="false" outlineLevel="0" collapsed="false">
      <c r="A33" s="3" t="n">
        <v>44374</v>
      </c>
      <c r="B33" s="1" t="n">
        <v>423</v>
      </c>
      <c r="C33" s="1" t="n">
        <v>44</v>
      </c>
      <c r="D33" s="1" t="n">
        <v>75</v>
      </c>
      <c r="E33" s="1" t="n">
        <v>16</v>
      </c>
      <c r="F33" s="1" t="n">
        <v>40</v>
      </c>
      <c r="G33" s="1" t="n">
        <v>3</v>
      </c>
      <c r="H33" s="1" t="n">
        <v>27</v>
      </c>
      <c r="I33" s="1" t="n">
        <v>8</v>
      </c>
      <c r="J33" s="1" t="n">
        <v>5</v>
      </c>
      <c r="K33" s="1" t="n">
        <v>29</v>
      </c>
      <c r="L33" s="1" t="n">
        <v>103</v>
      </c>
      <c r="M33" s="1" t="n">
        <v>43</v>
      </c>
      <c r="N33" s="1" t="n">
        <v>40</v>
      </c>
      <c r="O33" s="1" t="n">
        <v>138</v>
      </c>
      <c r="P33" s="1" t="n">
        <v>4</v>
      </c>
      <c r="Q33" s="1" t="n">
        <v>10</v>
      </c>
      <c r="R33" s="1" t="n">
        <v>34</v>
      </c>
      <c r="S33" s="1" t="n">
        <v>29</v>
      </c>
      <c r="T33" s="1" t="n">
        <v>237</v>
      </c>
      <c r="U33" s="1" t="n">
        <v>0</v>
      </c>
      <c r="V33" s="1" t="n">
        <v>6</v>
      </c>
      <c r="W33" s="1" t="n">
        <v>23</v>
      </c>
      <c r="X33" s="1" t="n">
        <v>33</v>
      </c>
    </row>
    <row r="34" customFormat="false" ht="13.2" hidden="false" customHeight="false" outlineLevel="0" collapsed="false">
      <c r="A34" s="3" t="n">
        <v>44375</v>
      </c>
      <c r="B34" s="1" t="n">
        <v>66</v>
      </c>
      <c r="C34" s="1" t="n">
        <v>12</v>
      </c>
      <c r="D34" s="1" t="n">
        <v>24</v>
      </c>
      <c r="E34" s="1" t="n">
        <v>15</v>
      </c>
      <c r="F34" s="1" t="n">
        <v>4</v>
      </c>
      <c r="G34" s="1" t="n">
        <v>1</v>
      </c>
      <c r="H34" s="1" t="n">
        <v>150</v>
      </c>
      <c r="I34" s="1" t="n">
        <v>6</v>
      </c>
      <c r="J34" s="1" t="n">
        <v>74</v>
      </c>
      <c r="K34" s="1" t="n">
        <v>19</v>
      </c>
      <c r="L34" s="1" t="n">
        <v>175</v>
      </c>
      <c r="M34" s="1" t="n">
        <v>30</v>
      </c>
      <c r="N34" s="1" t="n">
        <v>36</v>
      </c>
      <c r="O34" s="1" t="n">
        <v>149</v>
      </c>
      <c r="P34" s="1" t="n">
        <v>4</v>
      </c>
      <c r="Q34" s="1" t="n">
        <v>4</v>
      </c>
      <c r="R34" s="1" t="n">
        <v>28</v>
      </c>
      <c r="S34" s="1" t="n">
        <v>8</v>
      </c>
      <c r="T34" s="1" t="n">
        <v>19</v>
      </c>
      <c r="U34" s="1" t="n">
        <v>0</v>
      </c>
      <c r="V34" s="1" t="n">
        <v>6</v>
      </c>
      <c r="W34" s="1" t="n">
        <v>8</v>
      </c>
      <c r="X34" s="1" t="n">
        <v>39</v>
      </c>
    </row>
    <row r="35" customFormat="false" ht="13.2" hidden="false" customHeight="false" outlineLevel="0" collapsed="false">
      <c r="A35" s="3" t="n">
        <v>44376</v>
      </c>
      <c r="B35" s="1" t="n">
        <v>442</v>
      </c>
      <c r="C35" s="1" t="n">
        <v>24</v>
      </c>
      <c r="D35" s="1" t="n">
        <v>149</v>
      </c>
      <c r="E35" s="1" t="n">
        <v>105</v>
      </c>
      <c r="F35" s="1" t="n">
        <v>12</v>
      </c>
      <c r="G35" s="1" t="n">
        <v>19</v>
      </c>
      <c r="H35" s="1" t="n">
        <v>17</v>
      </c>
      <c r="I35" s="1" t="n">
        <v>194</v>
      </c>
      <c r="J35" s="1" t="n">
        <v>22</v>
      </c>
      <c r="K35" s="1" t="n">
        <v>16</v>
      </c>
      <c r="L35" s="1" t="n">
        <v>2</v>
      </c>
      <c r="M35" s="1" t="n">
        <v>93</v>
      </c>
      <c r="N35" s="1" t="n">
        <v>50</v>
      </c>
      <c r="O35" s="1" t="n">
        <v>10</v>
      </c>
      <c r="P35" s="1" t="n">
        <v>0</v>
      </c>
      <c r="Q35" s="1" t="n">
        <v>3</v>
      </c>
      <c r="R35" s="1" t="n">
        <v>14</v>
      </c>
      <c r="S35" s="1" t="n">
        <v>37</v>
      </c>
      <c r="T35" s="1" t="n">
        <v>2</v>
      </c>
      <c r="U35" s="1" t="n">
        <v>1</v>
      </c>
      <c r="V35" s="1" t="n">
        <v>89</v>
      </c>
      <c r="W35" s="1" t="n">
        <v>9</v>
      </c>
      <c r="X35" s="1" t="n">
        <v>96</v>
      </c>
    </row>
    <row r="36" customFormat="false" ht="13.2" hidden="false" customHeight="false" outlineLevel="0" collapsed="false">
      <c r="A36" s="3" t="n">
        <v>44377</v>
      </c>
      <c r="B36" s="1" t="n">
        <v>371</v>
      </c>
      <c r="C36" s="1" t="n">
        <v>42</v>
      </c>
      <c r="D36" s="1" t="n">
        <v>19</v>
      </c>
      <c r="E36" s="1" t="n">
        <v>1</v>
      </c>
      <c r="F36" s="1" t="n">
        <v>3</v>
      </c>
      <c r="G36" s="1" t="n">
        <v>0</v>
      </c>
      <c r="H36" s="1" t="n">
        <v>0</v>
      </c>
      <c r="I36" s="1" t="n">
        <v>91</v>
      </c>
      <c r="J36" s="1" t="n">
        <v>13</v>
      </c>
      <c r="K36" s="1" t="n">
        <v>27</v>
      </c>
      <c r="L36" s="1" t="n">
        <v>52</v>
      </c>
      <c r="M36" s="1" t="n">
        <v>149</v>
      </c>
      <c r="N36" s="1" t="n">
        <v>225</v>
      </c>
      <c r="O36" s="1" t="n">
        <v>19</v>
      </c>
      <c r="P36" s="1" t="n">
        <v>0</v>
      </c>
      <c r="Q36" s="1" t="n">
        <v>1</v>
      </c>
      <c r="R36" s="1" t="n">
        <v>56</v>
      </c>
      <c r="S36" s="1" t="n">
        <v>89</v>
      </c>
      <c r="T36" s="1" t="n">
        <v>23</v>
      </c>
      <c r="U36" s="1" t="n">
        <v>19</v>
      </c>
      <c r="V36" s="1" t="n">
        <v>74</v>
      </c>
      <c r="W36" s="1" t="n">
        <v>22</v>
      </c>
      <c r="X36" s="1" t="n">
        <v>136</v>
      </c>
    </row>
    <row r="37" customFormat="false" ht="13.2" hidden="false" customHeight="false" outlineLevel="0" collapsed="false">
      <c r="A37" s="3" t="n">
        <v>44378</v>
      </c>
      <c r="B37" s="1" t="n">
        <v>329</v>
      </c>
      <c r="C37" s="1" t="n">
        <v>57</v>
      </c>
      <c r="D37" s="1" t="n">
        <v>13</v>
      </c>
      <c r="E37" s="1" t="n">
        <v>39</v>
      </c>
      <c r="F37" s="1" t="n">
        <v>8</v>
      </c>
      <c r="G37" s="1" t="n">
        <v>8</v>
      </c>
      <c r="H37" s="1" t="n">
        <v>2</v>
      </c>
      <c r="I37" s="1" t="n">
        <v>81</v>
      </c>
      <c r="J37" s="1" t="n">
        <v>50</v>
      </c>
      <c r="K37" s="1" t="n">
        <v>37</v>
      </c>
      <c r="L37" s="1" t="n">
        <v>1</v>
      </c>
      <c r="M37" s="1" t="n">
        <v>3</v>
      </c>
      <c r="N37" s="1" t="n">
        <v>56</v>
      </c>
      <c r="O37" s="1" t="n">
        <v>46</v>
      </c>
      <c r="P37" s="1" t="n">
        <v>0</v>
      </c>
      <c r="Q37" s="1" t="n">
        <v>238</v>
      </c>
      <c r="R37" s="1" t="n">
        <v>18</v>
      </c>
      <c r="S37" s="1" t="n">
        <v>54</v>
      </c>
      <c r="T37" s="1" t="n">
        <v>0</v>
      </c>
      <c r="U37" s="1" t="n">
        <v>30</v>
      </c>
      <c r="V37" s="1" t="n">
        <v>13</v>
      </c>
      <c r="W37" s="1" t="n">
        <v>9</v>
      </c>
      <c r="X37" s="1" t="n">
        <v>40</v>
      </c>
    </row>
    <row r="38" customFormat="false" ht="13.2" hidden="false" customHeight="false" outlineLevel="0" collapsed="false">
      <c r="A38" s="3" t="n">
        <v>44379</v>
      </c>
      <c r="B38" s="1" t="n">
        <v>726</v>
      </c>
      <c r="C38" s="1" t="n">
        <v>52</v>
      </c>
      <c r="D38" s="1" t="n">
        <v>40</v>
      </c>
      <c r="E38" s="1" t="n">
        <v>70</v>
      </c>
      <c r="F38" s="1" t="n">
        <v>63</v>
      </c>
      <c r="G38" s="1" t="n">
        <v>34</v>
      </c>
      <c r="H38" s="1" t="n">
        <v>18</v>
      </c>
      <c r="I38" s="1" t="n">
        <v>170</v>
      </c>
      <c r="J38" s="1" t="n">
        <v>42</v>
      </c>
      <c r="K38" s="1" t="n">
        <v>47</v>
      </c>
      <c r="L38" s="1" t="n">
        <v>26</v>
      </c>
      <c r="M38" s="1" t="n">
        <v>15</v>
      </c>
      <c r="N38" s="1" t="n">
        <v>68</v>
      </c>
      <c r="O38" s="1" t="n">
        <v>172</v>
      </c>
      <c r="P38" s="1" t="n">
        <v>15</v>
      </c>
      <c r="Q38" s="1" t="n">
        <v>85</v>
      </c>
      <c r="R38" s="1" t="n">
        <v>85</v>
      </c>
      <c r="S38" s="1" t="n">
        <v>30</v>
      </c>
      <c r="T38" s="1" t="n">
        <v>72</v>
      </c>
      <c r="U38" s="1" t="n">
        <v>92</v>
      </c>
      <c r="V38" s="1" t="n">
        <v>7</v>
      </c>
      <c r="W38" s="1" t="n">
        <v>110</v>
      </c>
      <c r="X38" s="1" t="n">
        <v>226</v>
      </c>
    </row>
    <row r="39" customFormat="false" ht="13.2" hidden="false" customHeight="false" outlineLevel="0" collapsed="false">
      <c r="A39" s="3" t="n">
        <v>44380</v>
      </c>
      <c r="B39" s="1" t="n">
        <v>484</v>
      </c>
      <c r="C39" s="1" t="n">
        <v>52</v>
      </c>
      <c r="D39" s="1" t="n">
        <v>36</v>
      </c>
      <c r="E39" s="1" t="n">
        <v>187</v>
      </c>
      <c r="F39" s="1" t="n">
        <v>39</v>
      </c>
      <c r="G39" s="1" t="n">
        <v>46</v>
      </c>
      <c r="H39" s="1" t="n">
        <v>126</v>
      </c>
      <c r="I39" s="1" t="n">
        <v>175</v>
      </c>
      <c r="J39" s="1" t="n">
        <v>93</v>
      </c>
      <c r="K39" s="1" t="n">
        <v>34</v>
      </c>
      <c r="L39" s="1" t="n">
        <v>15</v>
      </c>
      <c r="M39" s="1" t="n">
        <v>331</v>
      </c>
      <c r="N39" s="1" t="n">
        <v>107</v>
      </c>
      <c r="O39" s="1" t="n">
        <v>116</v>
      </c>
      <c r="P39" s="1" t="n">
        <v>2</v>
      </c>
      <c r="Q39" s="1" t="n">
        <v>14</v>
      </c>
      <c r="R39" s="1" t="n">
        <v>19</v>
      </c>
      <c r="S39" s="1" t="n">
        <v>44</v>
      </c>
      <c r="T39" s="1" t="n">
        <v>36</v>
      </c>
      <c r="U39" s="1" t="n">
        <v>1</v>
      </c>
      <c r="V39" s="1" t="n">
        <v>9</v>
      </c>
      <c r="W39" s="1" t="n">
        <v>21</v>
      </c>
      <c r="X39" s="1" t="n">
        <v>181</v>
      </c>
    </row>
    <row r="40" customFormat="false" ht="13.2" hidden="false" customHeight="false" outlineLevel="0" collapsed="false">
      <c r="A40" s="3" t="n">
        <v>44381</v>
      </c>
      <c r="B40" s="1" t="n">
        <v>60</v>
      </c>
      <c r="C40" s="1" t="n">
        <v>93</v>
      </c>
      <c r="D40" s="1" t="n">
        <v>110</v>
      </c>
      <c r="E40" s="1" t="n">
        <v>152</v>
      </c>
      <c r="F40" s="1" t="n">
        <v>21</v>
      </c>
      <c r="G40" s="1" t="n">
        <v>60</v>
      </c>
      <c r="H40" s="1" t="n">
        <v>67</v>
      </c>
      <c r="I40" s="1" t="n">
        <v>95</v>
      </c>
      <c r="J40" s="1" t="n">
        <v>45</v>
      </c>
      <c r="K40" s="1" t="n">
        <v>12</v>
      </c>
      <c r="L40" s="1" t="n">
        <v>50</v>
      </c>
      <c r="M40" s="1" t="n">
        <v>132</v>
      </c>
      <c r="N40" s="1" t="n">
        <v>182</v>
      </c>
      <c r="O40" s="1" t="n">
        <v>94</v>
      </c>
      <c r="P40" s="1" t="n">
        <v>21</v>
      </c>
      <c r="Q40" s="1" t="n">
        <v>15</v>
      </c>
      <c r="R40" s="1" t="n">
        <v>58</v>
      </c>
      <c r="S40" s="1" t="n">
        <v>165</v>
      </c>
      <c r="T40" s="1" t="n">
        <v>120</v>
      </c>
      <c r="U40" s="1" t="n">
        <v>57</v>
      </c>
      <c r="V40" s="1" t="n">
        <v>94</v>
      </c>
      <c r="W40" s="1" t="n">
        <v>36</v>
      </c>
      <c r="X40" s="1" t="n">
        <v>212</v>
      </c>
    </row>
    <row r="41" customFormat="false" ht="13.2" hidden="false" customHeight="false" outlineLevel="0" collapsed="false">
      <c r="A41" s="3" t="n">
        <v>44382</v>
      </c>
      <c r="B41" s="1" t="n">
        <f aca="false">55+47</f>
        <v>102</v>
      </c>
      <c r="C41" s="1" t="n">
        <v>52</v>
      </c>
      <c r="D41" s="1" t="n">
        <v>40</v>
      </c>
      <c r="E41" s="1" t="n">
        <v>70</v>
      </c>
      <c r="F41" s="1" t="n">
        <v>63</v>
      </c>
      <c r="G41" s="1" t="n">
        <v>34</v>
      </c>
      <c r="H41" s="1" t="n">
        <v>18</v>
      </c>
      <c r="I41" s="1" t="n">
        <v>170</v>
      </c>
      <c r="J41" s="1" t="n">
        <v>42</v>
      </c>
      <c r="K41" s="1" t="n">
        <v>47</v>
      </c>
      <c r="L41" s="1" t="n">
        <v>26</v>
      </c>
      <c r="M41" s="1" t="n">
        <v>15</v>
      </c>
      <c r="N41" s="1" t="n">
        <v>68</v>
      </c>
      <c r="O41" s="1" t="n">
        <v>172</v>
      </c>
      <c r="P41" s="1" t="n">
        <v>15</v>
      </c>
      <c r="Q41" s="1" t="n">
        <v>85</v>
      </c>
      <c r="R41" s="1" t="n">
        <v>85</v>
      </c>
      <c r="S41" s="1" t="n">
        <v>30</v>
      </c>
      <c r="T41" s="1" t="n">
        <v>72</v>
      </c>
      <c r="U41" s="1" t="n">
        <v>92</v>
      </c>
      <c r="V41" s="1" t="n">
        <v>7</v>
      </c>
      <c r="W41" s="1" t="n">
        <v>110</v>
      </c>
      <c r="X41" s="1" t="n">
        <v>226</v>
      </c>
    </row>
    <row r="42" customFormat="false" ht="13.2" hidden="false" customHeight="false" outlineLevel="0" collapsed="false">
      <c r="A42" s="3" t="n">
        <v>44383</v>
      </c>
      <c r="B42" s="4" t="n">
        <v>144</v>
      </c>
      <c r="C42" s="1" t="n">
        <v>3</v>
      </c>
      <c r="D42" s="1" t="n">
        <v>2</v>
      </c>
      <c r="E42" s="1" t="n">
        <v>2</v>
      </c>
      <c r="F42" s="1" t="n">
        <v>0</v>
      </c>
      <c r="G42" s="1" t="n">
        <v>4</v>
      </c>
      <c r="H42" s="1" t="n">
        <v>26</v>
      </c>
      <c r="I42" s="1" t="n">
        <v>9</v>
      </c>
      <c r="J42" s="1" t="n">
        <v>3</v>
      </c>
      <c r="K42" s="1" t="n">
        <v>4</v>
      </c>
      <c r="L42" s="1" t="n">
        <v>15</v>
      </c>
      <c r="M42" s="1" t="n">
        <v>3</v>
      </c>
      <c r="N42" s="1" t="n">
        <v>5</v>
      </c>
      <c r="O42" s="1" t="n">
        <v>9</v>
      </c>
      <c r="P42" s="1" t="n">
        <v>8</v>
      </c>
      <c r="Q42" s="1" t="n">
        <v>1</v>
      </c>
      <c r="R42" s="1" t="n">
        <v>21</v>
      </c>
      <c r="S42" s="1" t="n">
        <v>5</v>
      </c>
      <c r="T42" s="1" t="n">
        <v>14</v>
      </c>
      <c r="U42" s="1" t="n">
        <v>0</v>
      </c>
      <c r="V42" s="1" t="n">
        <v>1</v>
      </c>
      <c r="W42" s="1" t="n">
        <v>2</v>
      </c>
      <c r="X42" s="1" t="n">
        <v>7</v>
      </c>
    </row>
    <row r="43" customFormat="false" ht="13.2" hidden="false" customHeight="false" outlineLevel="0" collapsed="false">
      <c r="A43" s="3" t="n">
        <v>44384</v>
      </c>
      <c r="B43" s="1" t="n">
        <v>254</v>
      </c>
      <c r="C43" s="1" t="n">
        <v>5</v>
      </c>
      <c r="D43" s="1" t="n">
        <v>8</v>
      </c>
      <c r="E43" s="1" t="n">
        <v>3</v>
      </c>
      <c r="F43" s="1" t="n">
        <v>3</v>
      </c>
      <c r="G43" s="1" t="n">
        <v>9</v>
      </c>
      <c r="H43" s="1" t="n">
        <v>55</v>
      </c>
      <c r="I43" s="1" t="n">
        <v>10</v>
      </c>
      <c r="J43" s="1" t="n">
        <v>1</v>
      </c>
      <c r="K43" s="1" t="n">
        <v>17</v>
      </c>
      <c r="L43" s="1" t="n">
        <v>35</v>
      </c>
      <c r="M43" s="1" t="n">
        <v>15</v>
      </c>
      <c r="N43" s="1" t="n">
        <v>4</v>
      </c>
      <c r="O43" s="1" t="n">
        <v>12</v>
      </c>
      <c r="P43" s="1" t="n">
        <v>3</v>
      </c>
      <c r="Q43" s="1" t="n">
        <v>5</v>
      </c>
      <c r="R43" s="1" t="n">
        <v>14</v>
      </c>
      <c r="S43" s="1" t="n">
        <v>9</v>
      </c>
      <c r="T43" s="1" t="n">
        <v>18</v>
      </c>
      <c r="U43" s="1" t="n">
        <v>0</v>
      </c>
      <c r="V43" s="1" t="n">
        <v>6</v>
      </c>
      <c r="W43" s="1" t="n">
        <v>13</v>
      </c>
      <c r="X43" s="1" t="n">
        <v>9</v>
      </c>
    </row>
    <row r="44" customFormat="false" ht="13.2" hidden="false" customHeight="false" outlineLevel="0" collapsed="false">
      <c r="A44" s="3" t="n">
        <v>44385</v>
      </c>
      <c r="B44" s="1" t="n">
        <v>104</v>
      </c>
      <c r="C44" s="1" t="n">
        <v>2</v>
      </c>
      <c r="D44" s="1" t="n">
        <v>1</v>
      </c>
      <c r="E44" s="1" t="n">
        <v>1</v>
      </c>
      <c r="F44" s="1" t="n">
        <v>1</v>
      </c>
      <c r="G44" s="1" t="n">
        <v>0</v>
      </c>
      <c r="H44" s="1" t="n">
        <v>16</v>
      </c>
      <c r="I44" s="1" t="n">
        <v>1</v>
      </c>
      <c r="J44" s="1" t="n">
        <v>1</v>
      </c>
      <c r="K44" s="1" t="n">
        <v>12</v>
      </c>
      <c r="L44" s="1" t="n">
        <v>12</v>
      </c>
      <c r="M44" s="1" t="n">
        <v>11</v>
      </c>
      <c r="N44" s="1" t="n">
        <v>3</v>
      </c>
      <c r="O44" s="1" t="n">
        <v>6</v>
      </c>
      <c r="P44" s="1" t="n">
        <v>1</v>
      </c>
      <c r="Q44" s="1" t="n">
        <v>0</v>
      </c>
      <c r="R44" s="1" t="n">
        <v>6</v>
      </c>
      <c r="S44" s="1" t="n">
        <v>3</v>
      </c>
      <c r="T44" s="1" t="n">
        <v>17</v>
      </c>
      <c r="U44" s="1" t="n">
        <v>0</v>
      </c>
      <c r="V44" s="1" t="n">
        <v>2</v>
      </c>
      <c r="W44" s="1" t="n">
        <v>5</v>
      </c>
      <c r="X44" s="1" t="n">
        <v>3</v>
      </c>
    </row>
    <row r="45" customFormat="false" ht="13.2" hidden="false" customHeight="false" outlineLevel="0" collapsed="false">
      <c r="A45" s="3" t="n">
        <v>44386</v>
      </c>
      <c r="B45" s="1" t="n">
        <v>265</v>
      </c>
      <c r="C45" s="1" t="n">
        <v>4</v>
      </c>
      <c r="D45" s="1" t="n">
        <v>10</v>
      </c>
      <c r="E45" s="1" t="n">
        <v>14</v>
      </c>
      <c r="F45" s="1" t="n">
        <v>2</v>
      </c>
      <c r="G45" s="1" t="n">
        <v>4</v>
      </c>
      <c r="H45" s="1" t="n">
        <v>61</v>
      </c>
      <c r="I45" s="1" t="n">
        <v>58</v>
      </c>
      <c r="J45" s="1" t="n">
        <v>3</v>
      </c>
      <c r="K45" s="1" t="n">
        <v>2</v>
      </c>
      <c r="L45" s="1" t="n">
        <v>5</v>
      </c>
      <c r="M45" s="1" t="n">
        <v>13</v>
      </c>
      <c r="N45" s="1" t="n">
        <v>25</v>
      </c>
      <c r="O45" s="1" t="n">
        <v>1</v>
      </c>
      <c r="P45" s="1" t="n">
        <v>0</v>
      </c>
      <c r="Q45" s="1" t="n">
        <v>0</v>
      </c>
      <c r="R45" s="1" t="n">
        <v>5</v>
      </c>
      <c r="S45" s="1" t="n">
        <v>10</v>
      </c>
      <c r="T45" s="1" t="n">
        <v>5</v>
      </c>
      <c r="U45" s="1" t="n">
        <v>1</v>
      </c>
      <c r="V45" s="1" t="n">
        <v>0</v>
      </c>
      <c r="W45" s="1" t="n">
        <v>3</v>
      </c>
      <c r="X45" s="1" t="n">
        <v>39</v>
      </c>
    </row>
    <row r="46" customFormat="false" ht="13.2" hidden="false" customHeight="false" outlineLevel="0" collapsed="false">
      <c r="A46" s="3" t="n">
        <v>44387</v>
      </c>
      <c r="B46" s="1" t="n">
        <v>259</v>
      </c>
      <c r="C46" s="1" t="n">
        <v>2</v>
      </c>
      <c r="D46" s="1" t="n">
        <v>4</v>
      </c>
      <c r="E46" s="1" t="n">
        <v>2</v>
      </c>
      <c r="F46" s="1" t="n">
        <v>0</v>
      </c>
      <c r="G46" s="1" t="n">
        <v>3</v>
      </c>
      <c r="H46" s="1" t="n">
        <v>5</v>
      </c>
      <c r="I46" s="1" t="n">
        <v>11</v>
      </c>
      <c r="J46" s="1" t="n">
        <v>12</v>
      </c>
      <c r="K46" s="1" t="n">
        <v>9</v>
      </c>
      <c r="L46" s="1" t="n">
        <v>34</v>
      </c>
      <c r="M46" s="1" t="n">
        <v>45</v>
      </c>
      <c r="N46" s="1" t="n">
        <v>31</v>
      </c>
      <c r="O46" s="1" t="n">
        <v>7</v>
      </c>
      <c r="P46" s="1" t="n">
        <v>3</v>
      </c>
      <c r="Q46" s="1" t="n">
        <v>1</v>
      </c>
      <c r="R46" s="1" t="n">
        <v>14</v>
      </c>
      <c r="S46" s="1" t="n">
        <v>37</v>
      </c>
      <c r="T46" s="1" t="n">
        <v>9</v>
      </c>
      <c r="U46" s="1" t="n">
        <v>2</v>
      </c>
      <c r="V46" s="1" t="n">
        <v>8</v>
      </c>
      <c r="W46" s="1" t="n">
        <v>8</v>
      </c>
      <c r="X46" s="1" t="n">
        <v>12</v>
      </c>
    </row>
    <row r="47" customFormat="false" ht="13.2" hidden="false" customHeight="false" outlineLevel="0" collapsed="false">
      <c r="A47" s="3" t="n">
        <v>44388</v>
      </c>
      <c r="B47" s="1" t="n">
        <v>594</v>
      </c>
      <c r="C47" s="1" t="n">
        <v>5</v>
      </c>
      <c r="D47" s="1" t="n">
        <v>4</v>
      </c>
      <c r="E47" s="1" t="n">
        <v>10</v>
      </c>
      <c r="F47" s="1" t="n">
        <v>6</v>
      </c>
      <c r="G47" s="1" t="n">
        <v>21</v>
      </c>
      <c r="H47" s="1" t="n">
        <v>19</v>
      </c>
      <c r="I47" s="1" t="n">
        <v>27</v>
      </c>
      <c r="J47" s="1" t="n">
        <v>65</v>
      </c>
      <c r="K47" s="1" t="n">
        <v>2</v>
      </c>
      <c r="L47" s="1" t="n">
        <v>15</v>
      </c>
      <c r="M47" s="1" t="n">
        <v>0</v>
      </c>
      <c r="N47" s="1" t="n">
        <v>22</v>
      </c>
      <c r="O47" s="1" t="n">
        <v>98</v>
      </c>
      <c r="P47" s="1" t="n">
        <v>1</v>
      </c>
      <c r="Q47" s="1" t="n">
        <v>95</v>
      </c>
      <c r="R47" s="1" t="n">
        <v>42</v>
      </c>
      <c r="S47" s="1" t="n">
        <v>23</v>
      </c>
      <c r="T47" s="1" t="n">
        <v>10</v>
      </c>
      <c r="U47" s="1" t="n">
        <v>26</v>
      </c>
      <c r="V47" s="1" t="n">
        <v>30</v>
      </c>
      <c r="W47" s="1" t="n">
        <v>9</v>
      </c>
      <c r="X47" s="1" t="n">
        <v>64</v>
      </c>
    </row>
    <row r="48" customFormat="false" ht="13.2" hidden="false" customHeight="false" outlineLevel="0" collapsed="false">
      <c r="A48" s="3" t="n">
        <v>44389</v>
      </c>
      <c r="B48" s="1" t="n">
        <v>225</v>
      </c>
      <c r="C48" s="1" t="n">
        <v>5</v>
      </c>
      <c r="D48" s="1" t="n">
        <v>1</v>
      </c>
      <c r="E48" s="1" t="n">
        <v>5</v>
      </c>
      <c r="F48" s="1" t="n">
        <v>4</v>
      </c>
      <c r="G48" s="1" t="n">
        <v>6</v>
      </c>
      <c r="H48" s="1" t="n">
        <v>5</v>
      </c>
      <c r="I48" s="1" t="n">
        <v>35</v>
      </c>
      <c r="J48" s="1" t="n">
        <v>16</v>
      </c>
      <c r="K48" s="1" t="n">
        <v>5</v>
      </c>
      <c r="L48" s="1" t="n">
        <v>13</v>
      </c>
      <c r="M48" s="1" t="n">
        <v>4</v>
      </c>
      <c r="N48" s="1" t="n">
        <v>0</v>
      </c>
      <c r="O48" s="1" t="n">
        <v>9</v>
      </c>
      <c r="P48" s="1" t="n">
        <v>1</v>
      </c>
      <c r="Q48" s="1" t="n">
        <v>26</v>
      </c>
      <c r="R48" s="1" t="n">
        <v>3</v>
      </c>
      <c r="S48" s="1" t="n">
        <v>53</v>
      </c>
      <c r="T48" s="1" t="n">
        <v>5</v>
      </c>
      <c r="U48" s="1" t="n">
        <v>4</v>
      </c>
      <c r="V48" s="1" t="n">
        <v>1</v>
      </c>
      <c r="W48" s="1" t="n">
        <v>1</v>
      </c>
      <c r="X48" s="1" t="n">
        <v>23</v>
      </c>
    </row>
    <row r="49" customFormat="false" ht="13.2" hidden="false" customHeight="false" outlineLevel="0" collapsed="false">
      <c r="A49" s="3" t="n">
        <v>44390</v>
      </c>
      <c r="B49" s="1" t="n">
        <v>113</v>
      </c>
      <c r="C49" s="1" t="n">
        <v>1</v>
      </c>
      <c r="D49" s="1" t="n">
        <v>1</v>
      </c>
      <c r="E49" s="1" t="n">
        <v>11</v>
      </c>
      <c r="F49" s="1" t="n">
        <v>13</v>
      </c>
      <c r="G49" s="1" t="n">
        <v>2</v>
      </c>
      <c r="H49" s="1" t="n">
        <v>13</v>
      </c>
      <c r="I49" s="1" t="n">
        <v>11</v>
      </c>
      <c r="J49" s="1" t="n">
        <v>6</v>
      </c>
      <c r="K49" s="1" t="n">
        <v>0</v>
      </c>
      <c r="L49" s="1" t="n">
        <v>3</v>
      </c>
      <c r="M49" s="1" t="n">
        <v>7</v>
      </c>
      <c r="N49" s="1" t="n">
        <v>14</v>
      </c>
      <c r="O49" s="1" t="n">
        <v>1</v>
      </c>
      <c r="P49" s="1" t="n">
        <v>1</v>
      </c>
      <c r="Q49" s="1" t="n">
        <v>3</v>
      </c>
      <c r="R49" s="1" t="n">
        <v>2</v>
      </c>
      <c r="S49" s="1" t="n">
        <v>5</v>
      </c>
      <c r="T49" s="1" t="n">
        <v>5</v>
      </c>
      <c r="U49" s="1" t="n">
        <v>1</v>
      </c>
      <c r="V49" s="1" t="n">
        <v>1</v>
      </c>
      <c r="W49" s="1" t="n">
        <v>4</v>
      </c>
      <c r="X49" s="1" t="n">
        <v>8</v>
      </c>
    </row>
    <row r="50" customFormat="false" ht="13.2" hidden="false" customHeight="false" outlineLevel="0" collapsed="false">
      <c r="A50" s="3" t="n">
        <v>44391</v>
      </c>
      <c r="B50" s="1" t="n">
        <v>338</v>
      </c>
      <c r="C50" s="1" t="n">
        <v>6</v>
      </c>
      <c r="D50" s="1" t="n">
        <v>5</v>
      </c>
      <c r="E50" s="1" t="n">
        <v>10</v>
      </c>
      <c r="F50" s="1" t="n">
        <v>9</v>
      </c>
      <c r="G50" s="1" t="n">
        <v>11</v>
      </c>
      <c r="H50" s="1" t="n">
        <v>9</v>
      </c>
      <c r="I50" s="1" t="n">
        <v>70</v>
      </c>
      <c r="J50" s="1" t="n">
        <v>6</v>
      </c>
      <c r="K50" s="1" t="n">
        <v>1</v>
      </c>
      <c r="L50" s="1" t="n">
        <v>14</v>
      </c>
      <c r="M50" s="1" t="n">
        <v>49</v>
      </c>
      <c r="N50" s="1" t="n">
        <v>45</v>
      </c>
      <c r="O50" s="1" t="n">
        <v>13</v>
      </c>
      <c r="P50" s="1" t="n">
        <v>2</v>
      </c>
      <c r="Q50" s="1" t="n">
        <v>2</v>
      </c>
      <c r="R50" s="1" t="n">
        <v>7</v>
      </c>
      <c r="S50" s="1" t="n">
        <v>15</v>
      </c>
      <c r="T50" s="1" t="n">
        <v>4</v>
      </c>
      <c r="U50" s="1" t="n">
        <v>7</v>
      </c>
      <c r="V50" s="1" t="n">
        <v>12</v>
      </c>
      <c r="W50" s="1" t="n">
        <v>19</v>
      </c>
      <c r="X50" s="1" t="n">
        <v>22</v>
      </c>
    </row>
    <row r="51" customFormat="false" ht="13.2" hidden="false" customHeight="false" outlineLevel="0" collapsed="false">
      <c r="A51" s="3" t="n">
        <v>44392</v>
      </c>
      <c r="B51" s="1" t="n">
        <v>185</v>
      </c>
      <c r="C51" s="1" t="n">
        <v>5</v>
      </c>
      <c r="D51" s="1" t="n">
        <v>1</v>
      </c>
      <c r="E51" s="1" t="n">
        <v>5</v>
      </c>
      <c r="F51" s="1" t="n">
        <v>4</v>
      </c>
      <c r="G51" s="1" t="n">
        <v>6</v>
      </c>
      <c r="H51" s="1" t="n">
        <v>5</v>
      </c>
      <c r="I51" s="1" t="n">
        <v>35</v>
      </c>
      <c r="J51" s="1" t="n">
        <v>16</v>
      </c>
      <c r="K51" s="1" t="n">
        <v>5</v>
      </c>
      <c r="L51" s="1" t="n">
        <v>13</v>
      </c>
      <c r="M51" s="1" t="n">
        <v>4</v>
      </c>
      <c r="N51" s="1" t="n">
        <v>0</v>
      </c>
      <c r="O51" s="1" t="n">
        <v>9</v>
      </c>
      <c r="P51" s="1" t="n">
        <v>1</v>
      </c>
      <c r="Q51" s="1" t="n">
        <v>26</v>
      </c>
      <c r="R51" s="1" t="n">
        <v>3</v>
      </c>
      <c r="S51" s="1" t="n">
        <v>53</v>
      </c>
      <c r="T51" s="1" t="n">
        <v>5</v>
      </c>
      <c r="U51" s="1" t="n">
        <v>4</v>
      </c>
      <c r="V51" s="1" t="n">
        <v>1</v>
      </c>
      <c r="W51" s="1" t="n">
        <v>1</v>
      </c>
      <c r="X51" s="1" t="n">
        <v>23</v>
      </c>
    </row>
    <row r="52" customFormat="false" ht="13.2" hidden="false" customHeight="false" outlineLevel="0" collapsed="false">
      <c r="A52" s="3" t="n">
        <v>44393</v>
      </c>
      <c r="B52" s="1" t="n">
        <v>204</v>
      </c>
      <c r="C52" s="1" t="n">
        <v>10</v>
      </c>
      <c r="D52" s="1" t="n">
        <v>3</v>
      </c>
      <c r="E52" s="1" t="n">
        <v>8</v>
      </c>
      <c r="F52" s="1" t="n">
        <v>1</v>
      </c>
      <c r="G52" s="1" t="n">
        <v>5</v>
      </c>
      <c r="H52" s="1" t="n">
        <v>13</v>
      </c>
      <c r="I52" s="1" t="n">
        <v>47</v>
      </c>
      <c r="J52" s="1" t="n">
        <v>4</v>
      </c>
      <c r="K52" s="1" t="n">
        <v>3</v>
      </c>
      <c r="L52" s="1" t="n">
        <v>7</v>
      </c>
      <c r="M52" s="1" t="n">
        <v>15</v>
      </c>
      <c r="N52" s="1" t="n">
        <v>26</v>
      </c>
      <c r="O52" s="1" t="n">
        <v>9</v>
      </c>
      <c r="P52" s="1" t="n">
        <v>0</v>
      </c>
      <c r="Q52" s="1" t="n">
        <v>0</v>
      </c>
      <c r="R52" s="1" t="n">
        <v>1</v>
      </c>
      <c r="S52" s="1" t="n">
        <v>5</v>
      </c>
      <c r="T52" s="1" t="n">
        <v>12</v>
      </c>
      <c r="U52" s="1" t="n">
        <v>3</v>
      </c>
      <c r="V52" s="1" t="n">
        <v>3</v>
      </c>
      <c r="W52" s="1" t="n">
        <v>6</v>
      </c>
      <c r="X52" s="1" t="n">
        <v>23</v>
      </c>
    </row>
    <row r="53" customFormat="false" ht="13.2" hidden="false" customHeight="false" outlineLevel="0" collapsed="false">
      <c r="A53" s="3" t="n">
        <v>44394</v>
      </c>
      <c r="B53" s="1" t="n">
        <v>402</v>
      </c>
      <c r="C53" s="1" t="n">
        <v>7</v>
      </c>
      <c r="D53" s="1" t="n">
        <v>11</v>
      </c>
      <c r="E53" s="1" t="n">
        <v>15</v>
      </c>
      <c r="F53" s="1" t="n">
        <v>5</v>
      </c>
      <c r="G53" s="1" t="n">
        <v>13</v>
      </c>
      <c r="H53" s="1" t="n">
        <v>12</v>
      </c>
      <c r="I53" s="1" t="n">
        <v>84</v>
      </c>
      <c r="J53" s="1" t="n">
        <v>12</v>
      </c>
      <c r="K53" s="1" t="n">
        <v>8</v>
      </c>
      <c r="L53" s="1" t="n">
        <v>17</v>
      </c>
      <c r="M53" s="1" t="n">
        <v>65</v>
      </c>
      <c r="N53" s="1" t="n">
        <v>35</v>
      </c>
      <c r="O53" s="1" t="n">
        <v>18</v>
      </c>
      <c r="P53" s="1" t="n">
        <v>0</v>
      </c>
      <c r="Q53" s="1" t="n">
        <v>8</v>
      </c>
      <c r="R53" s="1" t="n">
        <v>3</v>
      </c>
      <c r="S53" s="1" t="n">
        <v>23</v>
      </c>
      <c r="T53" s="1" t="n">
        <v>24</v>
      </c>
      <c r="U53" s="1" t="n">
        <v>2</v>
      </c>
      <c r="V53" s="1" t="n">
        <v>5</v>
      </c>
      <c r="W53" s="1" t="n">
        <v>19</v>
      </c>
      <c r="X53" s="1" t="n">
        <v>16</v>
      </c>
    </row>
    <row r="54" customFormat="false" ht="13.2" hidden="false" customHeight="false" outlineLevel="0" collapsed="false">
      <c r="A54" s="3" t="n">
        <v>44395</v>
      </c>
      <c r="B54" s="1" t="n">
        <v>610</v>
      </c>
      <c r="C54" s="1" t="n">
        <v>20</v>
      </c>
      <c r="D54" s="1" t="n">
        <v>10</v>
      </c>
      <c r="E54" s="1" t="n">
        <v>30</v>
      </c>
      <c r="F54" s="1" t="n">
        <v>10</v>
      </c>
      <c r="G54" s="1" t="n">
        <v>28</v>
      </c>
      <c r="H54" s="1" t="n">
        <v>41</v>
      </c>
      <c r="I54" s="1" t="n">
        <v>110</v>
      </c>
      <c r="J54" s="1" t="n">
        <v>24</v>
      </c>
      <c r="K54" s="1" t="n">
        <v>2</v>
      </c>
      <c r="L54" s="1" t="n">
        <v>25</v>
      </c>
      <c r="M54" s="1" t="n">
        <v>78</v>
      </c>
      <c r="N54" s="1" t="n">
        <v>87</v>
      </c>
      <c r="O54" s="1" t="n">
        <v>8</v>
      </c>
      <c r="P54" s="1" t="n">
        <v>1</v>
      </c>
      <c r="Q54" s="1" t="n">
        <v>8</v>
      </c>
      <c r="R54" s="1" t="n">
        <v>14</v>
      </c>
      <c r="S54" s="1" t="n">
        <v>43</v>
      </c>
      <c r="T54" s="1" t="n">
        <v>15</v>
      </c>
      <c r="U54" s="1" t="n">
        <v>5</v>
      </c>
      <c r="V54" s="1" t="n">
        <v>11</v>
      </c>
      <c r="W54" s="1" t="n">
        <v>29</v>
      </c>
      <c r="X54" s="1" t="n">
        <v>11</v>
      </c>
    </row>
    <row r="55" customFormat="false" ht="13.2" hidden="false" customHeight="false" outlineLevel="0" collapsed="false">
      <c r="A55" s="3" t="n">
        <v>44396</v>
      </c>
      <c r="B55" s="1" t="n">
        <v>243</v>
      </c>
      <c r="C55" s="1" t="n">
        <v>6</v>
      </c>
      <c r="D55" s="1" t="n">
        <v>3</v>
      </c>
      <c r="E55" s="1" t="n">
        <v>8</v>
      </c>
      <c r="F55" s="1" t="n">
        <v>10</v>
      </c>
      <c r="G55" s="1" t="n">
        <v>10</v>
      </c>
      <c r="H55" s="1" t="n">
        <v>27</v>
      </c>
      <c r="I55" s="1" t="n">
        <v>38</v>
      </c>
      <c r="J55" s="1" t="n">
        <v>12</v>
      </c>
      <c r="K55" s="1" t="n">
        <v>1</v>
      </c>
      <c r="L55" s="1" t="n">
        <v>8</v>
      </c>
      <c r="M55" s="1" t="n">
        <v>27</v>
      </c>
      <c r="N55" s="1" t="n">
        <v>34</v>
      </c>
      <c r="O55" s="1" t="n">
        <v>8</v>
      </c>
      <c r="P55" s="1" t="n">
        <v>0</v>
      </c>
      <c r="Q55" s="1" t="n">
        <v>5</v>
      </c>
      <c r="R55" s="1" t="n">
        <v>7</v>
      </c>
      <c r="S55" s="1" t="n">
        <v>15</v>
      </c>
      <c r="T55" s="1" t="n">
        <v>7</v>
      </c>
      <c r="U55" s="1" t="n">
        <v>1</v>
      </c>
      <c r="V55" s="1" t="n">
        <v>2</v>
      </c>
      <c r="W55" s="1" t="n">
        <v>6</v>
      </c>
      <c r="X55" s="1" t="n">
        <v>8</v>
      </c>
    </row>
    <row r="56" customFormat="false" ht="13.2" hidden="false" customHeight="false" outlineLevel="0" collapsed="false">
      <c r="A56" s="3" t="n">
        <v>44397</v>
      </c>
      <c r="B56" s="1" t="n">
        <v>263</v>
      </c>
      <c r="C56" s="1" t="n">
        <v>1</v>
      </c>
      <c r="D56" s="1" t="n">
        <v>5</v>
      </c>
      <c r="E56" s="1" t="n">
        <v>10</v>
      </c>
      <c r="F56" s="1" t="n">
        <v>6</v>
      </c>
      <c r="G56" s="1" t="n">
        <v>14</v>
      </c>
      <c r="H56" s="1" t="n">
        <v>27</v>
      </c>
      <c r="I56" s="1" t="n">
        <v>34</v>
      </c>
      <c r="J56" s="1" t="n">
        <v>9</v>
      </c>
      <c r="K56" s="1" t="n">
        <v>1</v>
      </c>
      <c r="L56" s="1" t="n">
        <v>18</v>
      </c>
      <c r="M56" s="1" t="n">
        <v>28</v>
      </c>
      <c r="N56" s="1" t="n">
        <v>29</v>
      </c>
      <c r="O56" s="1" t="n">
        <v>6</v>
      </c>
      <c r="P56" s="1" t="n">
        <v>0</v>
      </c>
      <c r="Q56" s="1" t="n">
        <v>6</v>
      </c>
      <c r="R56" s="1" t="n">
        <v>3</v>
      </c>
      <c r="S56" s="1" t="n">
        <v>13</v>
      </c>
      <c r="T56" s="1" t="n">
        <v>26</v>
      </c>
      <c r="U56" s="1" t="n">
        <v>1</v>
      </c>
      <c r="V56" s="1" t="n">
        <v>4</v>
      </c>
      <c r="W56" s="1" t="n">
        <v>5</v>
      </c>
      <c r="X56" s="1" t="n">
        <v>17</v>
      </c>
    </row>
    <row r="57" customFormat="false" ht="13.2" hidden="false" customHeight="false" outlineLevel="0" collapsed="false">
      <c r="A57" s="3" t="n">
        <v>44398</v>
      </c>
      <c r="B57" s="1" t="n">
        <v>528</v>
      </c>
      <c r="C57" s="1" t="n">
        <v>19</v>
      </c>
      <c r="D57" s="1" t="n">
        <v>10</v>
      </c>
      <c r="E57" s="1" t="n">
        <v>29</v>
      </c>
      <c r="F57" s="1" t="n">
        <v>6</v>
      </c>
      <c r="G57" s="1" t="n">
        <v>19</v>
      </c>
      <c r="H57" s="1" t="n">
        <v>64</v>
      </c>
      <c r="I57" s="1" t="n">
        <v>94</v>
      </c>
      <c r="J57" s="1" t="n">
        <v>18</v>
      </c>
      <c r="K57" s="1" t="n">
        <v>6</v>
      </c>
      <c r="L57" s="1" t="n">
        <v>14</v>
      </c>
      <c r="M57" s="1" t="n">
        <v>56</v>
      </c>
      <c r="N57" s="1" t="n">
        <v>41</v>
      </c>
      <c r="O57" s="1" t="n">
        <v>28</v>
      </c>
      <c r="P57" s="1" t="n">
        <v>2</v>
      </c>
      <c r="Q57" s="1" t="n">
        <v>9</v>
      </c>
      <c r="R57" s="1" t="n">
        <v>10</v>
      </c>
      <c r="S57" s="1" t="n">
        <v>50</v>
      </c>
      <c r="T57" s="1" t="n">
        <v>18</v>
      </c>
      <c r="U57" s="1" t="n">
        <v>2</v>
      </c>
      <c r="V57" s="1" t="n">
        <v>10</v>
      </c>
      <c r="W57" s="1" t="n">
        <v>8</v>
      </c>
      <c r="X57" s="1" t="n">
        <v>15</v>
      </c>
    </row>
    <row r="58" customFormat="false" ht="13.2" hidden="false" customHeight="false" outlineLevel="0" collapsed="false">
      <c r="A58" s="3" t="n">
        <v>44399</v>
      </c>
      <c r="B58" s="1" t="n">
        <v>325</v>
      </c>
      <c r="C58" s="1" t="n">
        <v>9</v>
      </c>
      <c r="D58" s="1" t="n">
        <v>4</v>
      </c>
      <c r="E58" s="1" t="n">
        <v>16</v>
      </c>
      <c r="F58" s="1" t="n">
        <v>12</v>
      </c>
      <c r="G58" s="1" t="n">
        <v>25</v>
      </c>
      <c r="H58" s="1" t="n">
        <v>12</v>
      </c>
      <c r="I58" s="1" t="n">
        <v>66</v>
      </c>
      <c r="J58" s="1" t="n">
        <v>12</v>
      </c>
      <c r="K58" s="1" t="n">
        <v>5</v>
      </c>
      <c r="L58" s="1" t="n">
        <v>12</v>
      </c>
      <c r="M58" s="1" t="n">
        <v>28</v>
      </c>
      <c r="N58" s="1" t="n">
        <v>34</v>
      </c>
      <c r="O58" s="1" t="n">
        <v>11</v>
      </c>
      <c r="P58" s="1" t="n">
        <v>0</v>
      </c>
      <c r="Q58" s="1" t="n">
        <v>0</v>
      </c>
      <c r="R58" s="1" t="n">
        <v>4</v>
      </c>
      <c r="S58" s="1" t="n">
        <v>10</v>
      </c>
      <c r="T58" s="1" t="n">
        <v>32</v>
      </c>
      <c r="U58" s="1" t="n">
        <v>9</v>
      </c>
      <c r="V58" s="1" t="n">
        <v>13</v>
      </c>
      <c r="W58" s="1" t="n">
        <v>4</v>
      </c>
      <c r="X58" s="1" t="n">
        <v>7</v>
      </c>
    </row>
    <row r="59" customFormat="false" ht="13.2" hidden="false" customHeight="false" outlineLevel="0" collapsed="false">
      <c r="A59" s="3" t="n">
        <v>44400</v>
      </c>
      <c r="B59" s="1" t="n">
        <v>568</v>
      </c>
      <c r="C59" s="1" t="n">
        <v>15</v>
      </c>
      <c r="D59" s="1" t="n">
        <v>9</v>
      </c>
      <c r="E59" s="1" t="n">
        <v>24</v>
      </c>
      <c r="F59" s="1" t="n">
        <v>18</v>
      </c>
      <c r="G59" s="1" t="n">
        <v>53</v>
      </c>
      <c r="H59" s="1" t="n">
        <v>37</v>
      </c>
      <c r="I59" s="1" t="n">
        <v>57</v>
      </c>
      <c r="J59" s="1" t="n">
        <v>17</v>
      </c>
      <c r="K59" s="1" t="n">
        <v>6</v>
      </c>
      <c r="L59" s="1" t="n">
        <v>19</v>
      </c>
      <c r="M59" s="1" t="n">
        <v>48</v>
      </c>
      <c r="N59" s="1" t="n">
        <v>54</v>
      </c>
      <c r="O59" s="1" t="n">
        <v>26</v>
      </c>
      <c r="P59" s="1" t="n">
        <v>1</v>
      </c>
      <c r="Q59" s="1" t="n">
        <v>6</v>
      </c>
      <c r="R59" s="1" t="n">
        <v>8</v>
      </c>
      <c r="S59" s="1" t="n">
        <v>33</v>
      </c>
      <c r="T59" s="1" t="n">
        <v>26</v>
      </c>
      <c r="U59" s="1" t="n">
        <v>3</v>
      </c>
      <c r="V59" s="1" t="n">
        <v>3</v>
      </c>
      <c r="W59" s="1" t="n">
        <v>24</v>
      </c>
      <c r="X59" s="1" t="n">
        <v>81</v>
      </c>
    </row>
    <row r="60" customFormat="false" ht="13.2" hidden="false" customHeight="false" outlineLevel="0" collapsed="false">
      <c r="A60" s="3" t="n">
        <v>44401</v>
      </c>
      <c r="B60" s="5" t="n">
        <f aca="false">SUM(C60:X60)</f>
        <v>291</v>
      </c>
      <c r="C60" s="1" t="n">
        <v>5</v>
      </c>
      <c r="D60" s="1" t="n">
        <v>5</v>
      </c>
      <c r="E60" s="1" t="n">
        <v>34</v>
      </c>
      <c r="F60" s="1" t="n">
        <v>4</v>
      </c>
      <c r="G60" s="1" t="n">
        <v>7</v>
      </c>
      <c r="H60" s="1" t="n">
        <v>8</v>
      </c>
      <c r="I60" s="1" t="n">
        <v>60</v>
      </c>
      <c r="J60" s="1" t="n">
        <v>12</v>
      </c>
      <c r="K60" s="1" t="n">
        <v>1</v>
      </c>
      <c r="L60" s="1" t="n">
        <v>15</v>
      </c>
      <c r="M60" s="1" t="n">
        <v>25</v>
      </c>
      <c r="N60" s="1" t="n">
        <v>6</v>
      </c>
      <c r="O60" s="1" t="n">
        <v>12</v>
      </c>
      <c r="P60" s="1" t="n">
        <v>1</v>
      </c>
      <c r="Q60" s="1" t="n">
        <v>8</v>
      </c>
      <c r="R60" s="1" t="n">
        <v>3</v>
      </c>
      <c r="S60" s="1" t="n">
        <v>38</v>
      </c>
      <c r="T60" s="1" t="n">
        <v>11</v>
      </c>
      <c r="U60" s="1" t="n">
        <v>10</v>
      </c>
      <c r="V60" s="1" t="n">
        <v>4</v>
      </c>
      <c r="W60" s="1" t="n">
        <v>19</v>
      </c>
      <c r="X60" s="1" t="n">
        <v>3</v>
      </c>
    </row>
    <row r="61" customFormat="false" ht="13.2" hidden="false" customHeight="false" outlineLevel="0" collapsed="false">
      <c r="A61" s="3" t="n">
        <v>44402</v>
      </c>
      <c r="B61" s="5" t="n">
        <f aca="false">SUM(C61:X61)</f>
        <v>596</v>
      </c>
      <c r="C61" s="1" t="n">
        <v>22</v>
      </c>
      <c r="D61" s="1" t="n">
        <v>5</v>
      </c>
      <c r="E61" s="1" t="n">
        <v>29</v>
      </c>
      <c r="F61" s="1" t="n">
        <v>17</v>
      </c>
      <c r="G61" s="1" t="n">
        <v>32</v>
      </c>
      <c r="H61" s="1" t="n">
        <v>44</v>
      </c>
      <c r="I61" s="1" t="n">
        <v>94</v>
      </c>
      <c r="J61" s="1" t="n">
        <v>19</v>
      </c>
      <c r="K61" s="1" t="n">
        <v>8</v>
      </c>
      <c r="L61" s="1" t="n">
        <v>21</v>
      </c>
      <c r="M61" s="1" t="n">
        <v>54</v>
      </c>
      <c r="N61" s="1" t="n">
        <v>53</v>
      </c>
      <c r="O61" s="1" t="n">
        <v>17</v>
      </c>
      <c r="P61" s="1" t="n">
        <v>2</v>
      </c>
      <c r="Q61" s="1" t="n">
        <v>15</v>
      </c>
      <c r="R61" s="1" t="n">
        <v>10</v>
      </c>
      <c r="S61" s="1" t="n">
        <v>40</v>
      </c>
      <c r="T61" s="1" t="n">
        <v>28</v>
      </c>
      <c r="U61" s="1" t="n">
        <v>7</v>
      </c>
      <c r="V61" s="1" t="n">
        <v>16</v>
      </c>
      <c r="W61" s="1" t="n">
        <v>32</v>
      </c>
      <c r="X61" s="1" t="n">
        <v>31</v>
      </c>
    </row>
    <row r="62" customFormat="false" ht="13.2" hidden="false" customHeight="false" outlineLevel="0" collapsed="false">
      <c r="A62" s="3" t="n">
        <v>44403</v>
      </c>
      <c r="B62" s="5" t="n">
        <f aca="false">SUM(C62:X62)</f>
        <v>339</v>
      </c>
      <c r="C62" s="1" t="n">
        <v>6</v>
      </c>
      <c r="D62" s="1" t="n">
        <v>7</v>
      </c>
      <c r="E62" s="1" t="n">
        <v>19</v>
      </c>
      <c r="F62" s="1" t="n">
        <v>8</v>
      </c>
      <c r="G62" s="1" t="n">
        <v>10</v>
      </c>
      <c r="H62" s="1" t="n">
        <v>3</v>
      </c>
      <c r="I62" s="1" t="n">
        <v>67</v>
      </c>
      <c r="J62" s="1" t="n">
        <v>14</v>
      </c>
      <c r="K62" s="1" t="n">
        <v>3</v>
      </c>
      <c r="L62" s="1" t="n">
        <v>12</v>
      </c>
      <c r="M62" s="1" t="n">
        <v>34</v>
      </c>
      <c r="N62" s="1" t="n">
        <v>47</v>
      </c>
      <c r="O62" s="1" t="n">
        <v>30</v>
      </c>
      <c r="P62" s="1" t="n">
        <v>1</v>
      </c>
      <c r="Q62" s="1" t="n">
        <v>10</v>
      </c>
      <c r="R62" s="1" t="n">
        <v>2</v>
      </c>
      <c r="S62" s="1" t="n">
        <v>39</v>
      </c>
      <c r="T62" s="1" t="n">
        <v>13</v>
      </c>
      <c r="U62" s="1" t="n">
        <v>0</v>
      </c>
      <c r="V62" s="1" t="n">
        <v>3</v>
      </c>
      <c r="W62" s="1" t="n">
        <v>6</v>
      </c>
      <c r="X62" s="1" t="n">
        <v>5</v>
      </c>
    </row>
    <row r="63" customFormat="false" ht="13.2" hidden="false" customHeight="false" outlineLevel="0" collapsed="false">
      <c r="A63" s="3" t="n">
        <v>44404</v>
      </c>
      <c r="B63" s="5" t="n">
        <f aca="false">SUM(C63:X63)</f>
        <v>596</v>
      </c>
      <c r="C63" s="1" t="n">
        <v>7</v>
      </c>
      <c r="D63" s="1" t="n">
        <v>14</v>
      </c>
      <c r="E63" s="1" t="n">
        <v>22</v>
      </c>
      <c r="F63" s="1" t="n">
        <v>16</v>
      </c>
      <c r="G63" s="1" t="n">
        <v>30</v>
      </c>
      <c r="H63" s="1" t="n">
        <v>43</v>
      </c>
      <c r="I63" s="1" t="n">
        <v>79</v>
      </c>
      <c r="J63" s="1" t="n">
        <v>29</v>
      </c>
      <c r="K63" s="1" t="n">
        <v>11</v>
      </c>
      <c r="L63" s="1" t="n">
        <v>30</v>
      </c>
      <c r="M63" s="1" t="n">
        <v>60</v>
      </c>
      <c r="N63" s="1" t="n">
        <v>57</v>
      </c>
      <c r="O63" s="1" t="n">
        <v>33</v>
      </c>
      <c r="P63" s="1" t="n">
        <v>0</v>
      </c>
      <c r="Q63" s="1" t="n">
        <v>3</v>
      </c>
      <c r="R63" s="1" t="n">
        <v>13</v>
      </c>
      <c r="S63" s="1" t="n">
        <v>42</v>
      </c>
      <c r="T63" s="1" t="n">
        <v>19</v>
      </c>
      <c r="U63" s="1" t="n">
        <v>5</v>
      </c>
      <c r="V63" s="1" t="n">
        <v>13</v>
      </c>
      <c r="W63" s="1" t="n">
        <v>10</v>
      </c>
      <c r="X63" s="1" t="n">
        <v>60</v>
      </c>
    </row>
    <row r="64" customFormat="false" ht="13.2" hidden="false" customHeight="false" outlineLevel="0" collapsed="false">
      <c r="A64" s="3" t="n">
        <v>44405</v>
      </c>
      <c r="B64" s="5" t="n">
        <f aca="false">SUM(C64:X64)</f>
        <v>775</v>
      </c>
      <c r="C64" s="1" t="n">
        <v>25</v>
      </c>
      <c r="D64" s="1" t="n">
        <v>14</v>
      </c>
      <c r="E64" s="1" t="n">
        <v>33</v>
      </c>
      <c r="F64" s="1" t="n">
        <v>26</v>
      </c>
      <c r="G64" s="1" t="n">
        <v>62</v>
      </c>
      <c r="H64" s="1" t="n">
        <v>25</v>
      </c>
      <c r="I64" s="1" t="n">
        <v>225</v>
      </c>
      <c r="J64" s="1" t="n">
        <v>38</v>
      </c>
      <c r="K64" s="1" t="n">
        <v>11</v>
      </c>
      <c r="L64" s="1" t="n">
        <v>24</v>
      </c>
      <c r="M64" s="1" t="n">
        <v>65</v>
      </c>
      <c r="N64" s="1" t="n">
        <v>64</v>
      </c>
      <c r="O64" s="1" t="n">
        <v>39</v>
      </c>
      <c r="P64" s="1" t="n">
        <v>2</v>
      </c>
      <c r="Q64" s="1" t="n">
        <v>5</v>
      </c>
      <c r="R64" s="1" t="n">
        <v>9</v>
      </c>
      <c r="S64" s="1" t="n">
        <v>36</v>
      </c>
      <c r="T64" s="1" t="n">
        <v>29</v>
      </c>
      <c r="U64" s="1" t="n">
        <v>2</v>
      </c>
      <c r="V64" s="1" t="n">
        <v>20</v>
      </c>
      <c r="W64" s="1" t="n">
        <v>12</v>
      </c>
      <c r="X64" s="1" t="n">
        <v>9</v>
      </c>
    </row>
    <row r="65" customFormat="false" ht="13.2" hidden="false" customHeight="false" outlineLevel="0" collapsed="false">
      <c r="A65" s="3" t="n">
        <v>44406</v>
      </c>
      <c r="B65" s="5" t="n">
        <f aca="false">SUM(C65:X65)</f>
        <v>596</v>
      </c>
      <c r="C65" s="1" t="n">
        <v>11</v>
      </c>
      <c r="D65" s="1" t="n">
        <v>9</v>
      </c>
      <c r="E65" s="1" t="n">
        <v>25</v>
      </c>
      <c r="F65" s="1" t="n">
        <v>15</v>
      </c>
      <c r="G65" s="1" t="n">
        <v>23</v>
      </c>
      <c r="H65" s="1" t="n">
        <v>34</v>
      </c>
      <c r="I65" s="1" t="n">
        <v>80</v>
      </c>
      <c r="J65" s="1" t="n">
        <v>30</v>
      </c>
      <c r="K65" s="1" t="n">
        <v>9</v>
      </c>
      <c r="L65" s="1" t="n">
        <v>38</v>
      </c>
      <c r="M65" s="1" t="n">
        <v>59</v>
      </c>
      <c r="N65" s="1" t="n">
        <v>50</v>
      </c>
      <c r="O65" s="1" t="n">
        <v>30</v>
      </c>
      <c r="P65" s="1" t="n">
        <v>0</v>
      </c>
      <c r="Q65" s="1" t="n">
        <v>2</v>
      </c>
      <c r="R65" s="1" t="n">
        <v>25</v>
      </c>
      <c r="S65" s="1" t="n">
        <v>32</v>
      </c>
      <c r="T65" s="1" t="n">
        <v>31</v>
      </c>
      <c r="U65" s="1" t="n">
        <v>15</v>
      </c>
      <c r="V65" s="1" t="n">
        <v>35</v>
      </c>
      <c r="W65" s="1" t="n">
        <v>25</v>
      </c>
      <c r="X65" s="1" t="n">
        <v>18</v>
      </c>
    </row>
    <row r="66" customFormat="false" ht="13.2" hidden="false" customHeight="false" outlineLevel="0" collapsed="false">
      <c r="A66" s="3" t="n">
        <v>44407</v>
      </c>
      <c r="B66" s="5" t="n">
        <f aca="false">SUM(C66:X66)</f>
        <v>331</v>
      </c>
      <c r="C66" s="1" t="n">
        <v>9</v>
      </c>
      <c r="D66" s="1" t="n">
        <v>7</v>
      </c>
      <c r="E66" s="1" t="n">
        <v>18</v>
      </c>
      <c r="F66" s="1" t="n">
        <v>1</v>
      </c>
      <c r="G66" s="1" t="n">
        <v>21</v>
      </c>
      <c r="H66" s="1" t="n">
        <v>6</v>
      </c>
      <c r="I66" s="1" t="n">
        <v>72</v>
      </c>
      <c r="J66" s="1" t="n">
        <v>8</v>
      </c>
      <c r="K66" s="1" t="n">
        <v>0</v>
      </c>
      <c r="L66" s="1" t="n">
        <v>2</v>
      </c>
      <c r="M66" s="1" t="n">
        <v>13</v>
      </c>
      <c r="N66" s="1" t="n">
        <v>15</v>
      </c>
      <c r="O66" s="1" t="n">
        <v>5</v>
      </c>
      <c r="P66" s="1" t="n">
        <v>0</v>
      </c>
      <c r="Q66" s="1" t="n">
        <v>32</v>
      </c>
      <c r="R66" s="1" t="n">
        <v>1</v>
      </c>
      <c r="S66" s="1" t="n">
        <v>25</v>
      </c>
      <c r="T66" s="1" t="n">
        <v>2</v>
      </c>
      <c r="U66" s="1" t="n">
        <v>2</v>
      </c>
      <c r="V66" s="1" t="n">
        <v>26</v>
      </c>
      <c r="W66" s="1" t="n">
        <v>1</v>
      </c>
      <c r="X66" s="1" t="n">
        <v>65</v>
      </c>
    </row>
    <row r="67" customFormat="false" ht="13.2" hidden="false" customHeight="false" outlineLevel="0" collapsed="false">
      <c r="A67" s="3" t="n">
        <v>44408</v>
      </c>
      <c r="B67" s="5" t="n">
        <f aca="false">SUM(C67:X67)</f>
        <v>677</v>
      </c>
      <c r="C67" s="1" t="n">
        <v>30</v>
      </c>
      <c r="D67" s="1" t="n">
        <v>22</v>
      </c>
      <c r="E67" s="1" t="n">
        <v>21</v>
      </c>
      <c r="F67" s="1" t="n">
        <v>29</v>
      </c>
      <c r="G67" s="1" t="n">
        <v>21</v>
      </c>
      <c r="H67" s="1" t="n">
        <v>14</v>
      </c>
      <c r="I67" s="1" t="n">
        <v>112</v>
      </c>
      <c r="J67" s="1" t="n">
        <v>24</v>
      </c>
      <c r="K67" s="1" t="n">
        <v>9</v>
      </c>
      <c r="L67" s="1" t="n">
        <v>24</v>
      </c>
      <c r="M67" s="1" t="n">
        <v>55</v>
      </c>
      <c r="N67" s="1" t="n">
        <v>56</v>
      </c>
      <c r="O67" s="1" t="n">
        <v>41</v>
      </c>
      <c r="P67" s="1" t="n">
        <v>0</v>
      </c>
      <c r="Q67" s="1" t="n">
        <v>0</v>
      </c>
      <c r="R67" s="1" t="n">
        <v>60</v>
      </c>
      <c r="S67" s="1" t="n">
        <v>5</v>
      </c>
      <c r="T67" s="1" t="n">
        <v>34</v>
      </c>
      <c r="U67" s="1" t="n">
        <v>82</v>
      </c>
      <c r="V67" s="1" t="n">
        <v>10</v>
      </c>
      <c r="W67" s="1" t="n">
        <v>12</v>
      </c>
      <c r="X67" s="1" t="n">
        <v>16</v>
      </c>
    </row>
    <row r="68" customFormat="false" ht="13.2" hidden="false" customHeight="false" outlineLevel="0" collapsed="false">
      <c r="A68" s="3" t="n">
        <v>44409</v>
      </c>
      <c r="B68" s="5" t="n">
        <f aca="false">SUM(C68:X68)</f>
        <v>715</v>
      </c>
      <c r="C68" s="1" t="n">
        <v>29</v>
      </c>
      <c r="D68" s="1" t="n">
        <v>16</v>
      </c>
      <c r="E68" s="1" t="n">
        <v>18</v>
      </c>
      <c r="F68" s="1" t="n">
        <v>7</v>
      </c>
      <c r="G68" s="1" t="n">
        <v>55</v>
      </c>
      <c r="H68" s="1" t="n">
        <v>28</v>
      </c>
      <c r="I68" s="1" t="n">
        <v>124</v>
      </c>
      <c r="J68" s="1" t="n">
        <v>33</v>
      </c>
      <c r="K68" s="1" t="n">
        <v>14</v>
      </c>
      <c r="L68" s="1" t="n">
        <v>23</v>
      </c>
      <c r="M68" s="1" t="n">
        <v>71</v>
      </c>
      <c r="N68" s="1" t="n">
        <v>60</v>
      </c>
      <c r="O68" s="1" t="n">
        <v>53</v>
      </c>
      <c r="P68" s="1" t="n">
        <v>0</v>
      </c>
      <c r="Q68" s="1" t="n">
        <v>0</v>
      </c>
      <c r="R68" s="1" t="n">
        <v>8</v>
      </c>
      <c r="S68" s="1" t="n">
        <v>89</v>
      </c>
      <c r="T68" s="1" t="n">
        <v>34</v>
      </c>
      <c r="U68" s="1" t="n">
        <v>3</v>
      </c>
      <c r="V68" s="1" t="n">
        <v>22</v>
      </c>
      <c r="W68" s="1" t="n">
        <v>13</v>
      </c>
      <c r="X68" s="1" t="n">
        <v>15</v>
      </c>
    </row>
    <row r="69" customFormat="false" ht="13.2" hidden="false" customHeight="false" outlineLevel="0" collapsed="false">
      <c r="A69" s="3" t="n">
        <v>44410</v>
      </c>
      <c r="B69" s="5" t="n">
        <f aca="false">SUM(C69:X69)</f>
        <v>959</v>
      </c>
      <c r="C69" s="1" t="n">
        <v>19</v>
      </c>
      <c r="D69" s="1" t="n">
        <v>12</v>
      </c>
      <c r="E69" s="1" t="n">
        <v>25</v>
      </c>
      <c r="F69" s="1" t="n">
        <v>84</v>
      </c>
      <c r="G69" s="1" t="n">
        <v>30</v>
      </c>
      <c r="H69" s="1" t="n">
        <v>76</v>
      </c>
      <c r="I69" s="1" t="n">
        <v>208</v>
      </c>
      <c r="J69" s="1" t="n">
        <v>22</v>
      </c>
      <c r="K69" s="1" t="n">
        <v>5</v>
      </c>
      <c r="L69" s="1" t="n">
        <v>30</v>
      </c>
      <c r="M69" s="1" t="n">
        <v>91</v>
      </c>
      <c r="N69" s="1" t="n">
        <v>97</v>
      </c>
      <c r="O69" s="1" t="n">
        <v>71</v>
      </c>
      <c r="P69" s="1" t="n">
        <v>2</v>
      </c>
      <c r="Q69" s="1" t="n">
        <v>6</v>
      </c>
      <c r="R69" s="1" t="n">
        <v>10</v>
      </c>
      <c r="S69" s="1" t="n">
        <v>81</v>
      </c>
      <c r="T69" s="1" t="n">
        <v>33</v>
      </c>
      <c r="U69" s="1" t="n">
        <v>3</v>
      </c>
      <c r="V69" s="1" t="n">
        <v>16</v>
      </c>
      <c r="W69" s="1" t="n">
        <v>17</v>
      </c>
      <c r="X69" s="1" t="n">
        <v>21</v>
      </c>
    </row>
    <row r="70" customFormat="false" ht="13.2" hidden="false" customHeight="false" outlineLevel="0" collapsed="false">
      <c r="A70" s="3" t="n">
        <v>44411</v>
      </c>
      <c r="B70" s="5" t="n">
        <f aca="false">SUM(C70:X70)</f>
        <v>664</v>
      </c>
      <c r="C70" s="1" t="n">
        <v>15</v>
      </c>
      <c r="D70" s="1" t="n">
        <v>17</v>
      </c>
      <c r="E70" s="1" t="n">
        <v>36</v>
      </c>
      <c r="F70" s="1" t="n">
        <v>27</v>
      </c>
      <c r="G70" s="1" t="n">
        <v>77</v>
      </c>
      <c r="H70" s="1" t="n">
        <v>35</v>
      </c>
      <c r="I70" s="1" t="n">
        <v>115</v>
      </c>
      <c r="J70" s="1" t="n">
        <v>19</v>
      </c>
      <c r="K70" s="1" t="n">
        <v>11</v>
      </c>
      <c r="L70" s="1" t="n">
        <v>10</v>
      </c>
      <c r="M70" s="1" t="n">
        <v>70</v>
      </c>
      <c r="N70" s="1" t="n">
        <v>60</v>
      </c>
      <c r="O70" s="1" t="n">
        <v>54</v>
      </c>
      <c r="P70" s="1" t="n">
        <v>1</v>
      </c>
      <c r="Q70" s="1" t="n">
        <v>11</v>
      </c>
      <c r="R70" s="1" t="n">
        <v>11</v>
      </c>
      <c r="S70" s="1" t="n">
        <v>32</v>
      </c>
      <c r="T70" s="1" t="n">
        <v>8</v>
      </c>
      <c r="U70" s="1" t="n">
        <v>2</v>
      </c>
      <c r="V70" s="1" t="n">
        <v>15</v>
      </c>
      <c r="W70" s="1" t="n">
        <v>19</v>
      </c>
      <c r="X70" s="1" t="n">
        <v>19</v>
      </c>
    </row>
    <row r="71" customFormat="false" ht="13.2" hidden="false" customHeight="false" outlineLevel="0" collapsed="false">
      <c r="A71" s="3" t="n">
        <v>44412</v>
      </c>
      <c r="B71" s="5" t="n">
        <f aca="false">SUM(C71:X71)</f>
        <v>836</v>
      </c>
      <c r="C71" s="1" t="n">
        <v>25</v>
      </c>
      <c r="D71" s="1" t="n">
        <v>14</v>
      </c>
      <c r="E71" s="1" t="n">
        <v>18</v>
      </c>
      <c r="F71" s="1" t="n">
        <v>20</v>
      </c>
      <c r="G71" s="1" t="n">
        <v>35</v>
      </c>
      <c r="H71" s="1" t="n">
        <v>20</v>
      </c>
      <c r="I71" s="1" t="n">
        <v>167</v>
      </c>
      <c r="J71" s="1" t="n">
        <v>38</v>
      </c>
      <c r="K71" s="1" t="n">
        <v>13</v>
      </c>
      <c r="L71" s="1" t="n">
        <v>19</v>
      </c>
      <c r="M71" s="1" t="n">
        <v>57</v>
      </c>
      <c r="N71" s="1" t="n">
        <v>175</v>
      </c>
      <c r="O71" s="1" t="n">
        <v>52</v>
      </c>
      <c r="P71" s="1" t="n">
        <v>2</v>
      </c>
      <c r="Q71" s="1" t="n">
        <v>68</v>
      </c>
      <c r="R71" s="1" t="n">
        <v>13</v>
      </c>
      <c r="S71" s="1" t="n">
        <v>31</v>
      </c>
      <c r="T71" s="1" t="n">
        <v>13</v>
      </c>
      <c r="U71" s="1" t="n">
        <v>5</v>
      </c>
      <c r="V71" s="1" t="n">
        <v>26</v>
      </c>
      <c r="W71" s="1" t="n">
        <v>13</v>
      </c>
      <c r="X71" s="1" t="n">
        <v>12</v>
      </c>
    </row>
    <row r="72" customFormat="false" ht="13.2" hidden="false" customHeight="false" outlineLevel="0" collapsed="false">
      <c r="A72" s="3" t="n">
        <v>44413</v>
      </c>
      <c r="B72" s="5" t="n">
        <f aca="false">SUM(C72:X72)</f>
        <v>565</v>
      </c>
      <c r="C72" s="1" t="n">
        <v>17</v>
      </c>
      <c r="D72" s="1" t="n">
        <v>10</v>
      </c>
      <c r="E72" s="1" t="n">
        <v>33</v>
      </c>
      <c r="F72" s="1" t="n">
        <v>14</v>
      </c>
      <c r="G72" s="1" t="n">
        <v>43</v>
      </c>
      <c r="H72" s="1" t="n">
        <v>22</v>
      </c>
      <c r="I72" s="1" t="n">
        <v>183</v>
      </c>
      <c r="J72" s="1" t="n">
        <v>18</v>
      </c>
      <c r="K72" s="1" t="n">
        <v>12</v>
      </c>
      <c r="L72" s="1" t="n">
        <v>3</v>
      </c>
      <c r="M72" s="1" t="n">
        <v>41</v>
      </c>
      <c r="N72" s="1" t="n">
        <v>81</v>
      </c>
      <c r="O72" s="1" t="n">
        <v>19</v>
      </c>
      <c r="P72" s="1" t="n">
        <v>1</v>
      </c>
      <c r="Q72" s="1" t="n">
        <v>0</v>
      </c>
      <c r="R72" s="1" t="n">
        <v>4</v>
      </c>
      <c r="S72" s="1" t="n">
        <v>2</v>
      </c>
      <c r="T72" s="1" t="n">
        <v>13</v>
      </c>
      <c r="U72" s="1" t="n">
        <v>1</v>
      </c>
      <c r="V72" s="1" t="n">
        <v>6</v>
      </c>
      <c r="W72" s="1" t="n">
        <v>11</v>
      </c>
      <c r="X72" s="1" t="n">
        <v>31</v>
      </c>
    </row>
    <row r="73" customFormat="false" ht="12.8" hidden="false" customHeight="false" outlineLevel="0" collapsed="false">
      <c r="A73" s="3" t="n">
        <v>44414</v>
      </c>
      <c r="B73" s="5" t="n">
        <f aca="false">SUM(C73:X73)</f>
        <v>859</v>
      </c>
      <c r="C73" s="1" t="n">
        <v>24</v>
      </c>
      <c r="D73" s="1" t="n">
        <v>17</v>
      </c>
      <c r="E73" s="1" t="n">
        <v>36</v>
      </c>
      <c r="F73" s="1" t="n">
        <v>24</v>
      </c>
      <c r="G73" s="1" t="n">
        <v>82</v>
      </c>
      <c r="H73" s="1" t="n">
        <v>19</v>
      </c>
      <c r="I73" s="1" t="n">
        <v>237</v>
      </c>
      <c r="J73" s="1" t="n">
        <v>48</v>
      </c>
      <c r="K73" s="1" t="n">
        <v>44</v>
      </c>
      <c r="L73" s="1" t="n">
        <v>13</v>
      </c>
      <c r="M73" s="1" t="n">
        <v>34</v>
      </c>
      <c r="N73" s="1" t="n">
        <v>113</v>
      </c>
      <c r="O73" s="1" t="n">
        <v>34</v>
      </c>
      <c r="P73" s="1" t="n">
        <v>7</v>
      </c>
      <c r="Q73" s="1" t="n">
        <v>11</v>
      </c>
      <c r="R73" s="1" t="n">
        <v>13</v>
      </c>
      <c r="S73" s="1" t="n">
        <v>4</v>
      </c>
      <c r="T73" s="1" t="n">
        <v>6</v>
      </c>
      <c r="U73" s="1" t="n">
        <v>7</v>
      </c>
      <c r="V73" s="1" t="n">
        <v>49</v>
      </c>
      <c r="W73" s="1" t="n">
        <v>26</v>
      </c>
      <c r="X73" s="1" t="n">
        <v>11</v>
      </c>
    </row>
    <row r="74" customFormat="false" ht="12.8" hidden="false" customHeight="false" outlineLevel="0" collapsed="false">
      <c r="A74" s="3" t="n">
        <v>44415</v>
      </c>
      <c r="B74" s="5" t="n">
        <f aca="false">SUM(C74:X74)</f>
        <v>683</v>
      </c>
      <c r="C74" s="1" t="n">
        <v>36</v>
      </c>
      <c r="D74" s="1" t="n">
        <v>26</v>
      </c>
      <c r="E74" s="1" t="n">
        <v>47</v>
      </c>
      <c r="F74" s="1" t="n">
        <v>7</v>
      </c>
      <c r="G74" s="1" t="n">
        <v>36</v>
      </c>
      <c r="H74" s="1" t="n">
        <v>36</v>
      </c>
      <c r="I74" s="1" t="n">
        <v>132</v>
      </c>
      <c r="J74" s="1" t="n">
        <v>25</v>
      </c>
      <c r="K74" s="1" t="n">
        <v>13</v>
      </c>
      <c r="L74" s="1" t="n">
        <v>11</v>
      </c>
      <c r="M74" s="1" t="n">
        <v>46</v>
      </c>
      <c r="N74" s="1" t="n">
        <v>123</v>
      </c>
      <c r="O74" s="1" t="n">
        <v>53</v>
      </c>
      <c r="P74" s="1" t="n">
        <v>0</v>
      </c>
      <c r="Q74" s="1" t="n">
        <v>5</v>
      </c>
      <c r="R74" s="1" t="n">
        <v>15</v>
      </c>
      <c r="S74" s="1" t="n">
        <v>6</v>
      </c>
      <c r="T74" s="1" t="n">
        <v>7</v>
      </c>
      <c r="U74" s="1" t="n">
        <v>3</v>
      </c>
      <c r="V74" s="1" t="n">
        <v>14</v>
      </c>
      <c r="W74" s="1" t="n">
        <v>17</v>
      </c>
      <c r="X74" s="1" t="n">
        <v>25</v>
      </c>
    </row>
    <row r="75" customFormat="false" ht="12.8" hidden="false" customHeight="false" outlineLevel="0" collapsed="false">
      <c r="A75" s="3" t="n">
        <v>44416</v>
      </c>
      <c r="B75" s="5" t="n">
        <f aca="false">SUM(C75:X75)</f>
        <v>692</v>
      </c>
      <c r="C75" s="1" t="n">
        <v>12</v>
      </c>
      <c r="D75" s="1" t="n">
        <v>7</v>
      </c>
      <c r="E75" s="1" t="n">
        <v>42</v>
      </c>
      <c r="F75" s="1" t="n">
        <v>22</v>
      </c>
      <c r="G75" s="1" t="n">
        <v>77</v>
      </c>
      <c r="H75" s="1" t="n">
        <v>15</v>
      </c>
      <c r="I75" s="1" t="n">
        <v>99</v>
      </c>
      <c r="J75" s="1" t="n">
        <v>30</v>
      </c>
      <c r="K75" s="1" t="n">
        <v>31</v>
      </c>
      <c r="L75" s="1" t="n">
        <v>10</v>
      </c>
      <c r="M75" s="1" t="n">
        <v>68</v>
      </c>
      <c r="N75" s="1" t="n">
        <v>130</v>
      </c>
      <c r="O75" s="1" t="n">
        <v>47</v>
      </c>
      <c r="P75" s="1" t="n">
        <v>1</v>
      </c>
      <c r="Q75" s="1" t="n">
        <v>6</v>
      </c>
      <c r="R75" s="1" t="n">
        <v>12</v>
      </c>
      <c r="S75" s="1" t="n">
        <v>22</v>
      </c>
      <c r="T75" s="1" t="n">
        <v>7</v>
      </c>
      <c r="U75" s="1" t="n">
        <v>6</v>
      </c>
      <c r="V75" s="1" t="n">
        <v>13</v>
      </c>
      <c r="W75" s="1" t="n">
        <v>13</v>
      </c>
      <c r="X75" s="1" t="n">
        <v>22</v>
      </c>
    </row>
    <row r="76" customFormat="false" ht="12.8" hidden="false" customHeight="false" outlineLevel="0" collapsed="false">
      <c r="A76" s="3" t="n">
        <v>44417</v>
      </c>
      <c r="B76" s="5" t="n">
        <f aca="false">SUM(C76:X76)</f>
        <v>690</v>
      </c>
      <c r="C76" s="1" t="n">
        <v>9</v>
      </c>
      <c r="D76" s="1" t="n">
        <v>17</v>
      </c>
      <c r="E76" s="1" t="n">
        <v>48</v>
      </c>
      <c r="F76" s="1" t="n">
        <v>17</v>
      </c>
      <c r="G76" s="1" t="n">
        <v>102</v>
      </c>
      <c r="H76" s="1" t="n">
        <v>21</v>
      </c>
      <c r="I76" s="1" t="n">
        <v>178</v>
      </c>
      <c r="J76" s="1" t="n">
        <v>13</v>
      </c>
      <c r="K76" s="1" t="n">
        <v>13</v>
      </c>
      <c r="L76" s="1" t="n">
        <v>14</v>
      </c>
      <c r="M76" s="1" t="n">
        <v>65</v>
      </c>
      <c r="N76" s="1" t="n">
        <v>77</v>
      </c>
      <c r="O76" s="1" t="n">
        <v>23</v>
      </c>
      <c r="P76" s="1" t="n">
        <v>2</v>
      </c>
      <c r="Q76" s="1" t="n">
        <v>3</v>
      </c>
      <c r="R76" s="1" t="n">
        <v>6</v>
      </c>
      <c r="S76" s="1" t="n">
        <v>20</v>
      </c>
      <c r="T76" s="1" t="n">
        <v>6</v>
      </c>
      <c r="U76" s="1" t="n">
        <v>4</v>
      </c>
      <c r="V76" s="1" t="n">
        <v>17</v>
      </c>
      <c r="W76" s="1" t="n">
        <v>16</v>
      </c>
      <c r="X76" s="1" t="n">
        <v>19</v>
      </c>
    </row>
    <row r="77" customFormat="false" ht="12.8" hidden="false" customHeight="false" outlineLevel="0" collapsed="false">
      <c r="A77" s="3" t="n">
        <v>44418</v>
      </c>
      <c r="B77" s="5" t="n">
        <f aca="false">SUM(C77:X77)</f>
        <v>449</v>
      </c>
      <c r="C77" s="1" t="n">
        <v>22</v>
      </c>
      <c r="D77" s="1" t="n">
        <v>44</v>
      </c>
      <c r="E77" s="1" t="n">
        <v>25</v>
      </c>
      <c r="F77" s="1" t="n">
        <v>11</v>
      </c>
      <c r="G77" s="1" t="n">
        <v>24</v>
      </c>
      <c r="H77" s="1" t="n">
        <v>33</v>
      </c>
      <c r="I77" s="1" t="n">
        <v>42</v>
      </c>
      <c r="J77" s="1" t="n">
        <v>14</v>
      </c>
      <c r="K77" s="1" t="n">
        <v>11</v>
      </c>
      <c r="L77" s="1" t="n">
        <v>5</v>
      </c>
      <c r="M77" s="1" t="n">
        <v>38</v>
      </c>
      <c r="N77" s="1" t="n">
        <v>21</v>
      </c>
      <c r="O77" s="1" t="n">
        <v>53</v>
      </c>
      <c r="P77" s="1" t="n">
        <v>2</v>
      </c>
      <c r="Q77" s="1" t="n">
        <v>23</v>
      </c>
      <c r="R77" s="1" t="n">
        <v>16</v>
      </c>
      <c r="S77" s="1" t="n">
        <v>3</v>
      </c>
      <c r="T77" s="1" t="n">
        <v>8</v>
      </c>
      <c r="U77" s="1" t="n">
        <v>3</v>
      </c>
      <c r="V77" s="1" t="n">
        <v>14</v>
      </c>
      <c r="W77" s="1" t="n">
        <v>13</v>
      </c>
      <c r="X77" s="1" t="n">
        <v>24</v>
      </c>
    </row>
    <row r="78" customFormat="false" ht="12.8" hidden="false" customHeight="false" outlineLevel="0" collapsed="false">
      <c r="A78" s="3" t="n">
        <v>44419</v>
      </c>
      <c r="B78" s="5" t="n">
        <f aca="false">SUM(C78:X78)</f>
        <v>950</v>
      </c>
      <c r="C78" s="1" t="n">
        <v>39</v>
      </c>
      <c r="D78" s="1" t="n">
        <v>65</v>
      </c>
      <c r="E78" s="1" t="n">
        <v>67</v>
      </c>
      <c r="F78" s="1" t="n">
        <v>24</v>
      </c>
      <c r="G78" s="1" t="n">
        <v>59</v>
      </c>
      <c r="H78" s="1" t="n">
        <v>18</v>
      </c>
      <c r="I78" s="1" t="n">
        <v>245</v>
      </c>
      <c r="J78" s="1" t="n">
        <v>32</v>
      </c>
      <c r="K78" s="1" t="n">
        <v>17</v>
      </c>
      <c r="L78" s="1" t="n">
        <v>18</v>
      </c>
      <c r="M78" s="1" t="n">
        <v>65</v>
      </c>
      <c r="N78" s="1" t="n">
        <v>89</v>
      </c>
      <c r="O78" s="1" t="n">
        <v>67</v>
      </c>
      <c r="P78" s="1" t="n">
        <v>2</v>
      </c>
      <c r="Q78" s="1" t="n">
        <v>6</v>
      </c>
      <c r="R78" s="1" t="n">
        <v>18</v>
      </c>
      <c r="S78" s="1" t="n">
        <v>6</v>
      </c>
      <c r="T78" s="1" t="n">
        <v>11</v>
      </c>
      <c r="U78" s="1" t="n">
        <v>6</v>
      </c>
      <c r="V78" s="1" t="n">
        <v>39</v>
      </c>
      <c r="W78" s="1" t="n">
        <v>35</v>
      </c>
      <c r="X78" s="1" t="n">
        <v>22</v>
      </c>
    </row>
    <row r="79" customFormat="false" ht="12.8" hidden="false" customHeight="false" outlineLevel="0" collapsed="false">
      <c r="A79" s="3" t="n">
        <v>44420</v>
      </c>
      <c r="B79" s="5" t="n">
        <f aca="false">SUM(C79:X79)</f>
        <v>1361</v>
      </c>
      <c r="C79" s="1" t="n">
        <v>57</v>
      </c>
      <c r="D79" s="1" t="n">
        <v>95</v>
      </c>
      <c r="E79" s="1" t="n">
        <v>70</v>
      </c>
      <c r="F79" s="1" t="n">
        <v>31</v>
      </c>
      <c r="G79" s="1" t="n">
        <v>69</v>
      </c>
      <c r="H79" s="1" t="n">
        <v>33</v>
      </c>
      <c r="I79" s="1" t="n">
        <v>235</v>
      </c>
      <c r="J79" s="1" t="n">
        <v>40</v>
      </c>
      <c r="K79" s="1" t="n">
        <v>89</v>
      </c>
      <c r="L79" s="1" t="n">
        <v>7</v>
      </c>
      <c r="M79" s="1" t="n">
        <v>55</v>
      </c>
      <c r="N79" s="1" t="n">
        <v>143</v>
      </c>
      <c r="O79" s="1" t="n">
        <v>53</v>
      </c>
      <c r="P79" s="1" t="n">
        <v>15</v>
      </c>
      <c r="Q79" s="1" t="n">
        <v>92</v>
      </c>
      <c r="R79" s="1" t="n">
        <v>13</v>
      </c>
      <c r="S79" s="1" t="n">
        <v>20</v>
      </c>
      <c r="T79" s="1" t="n">
        <v>72</v>
      </c>
      <c r="U79" s="1" t="n">
        <v>29</v>
      </c>
      <c r="V79" s="1" t="n">
        <v>35</v>
      </c>
      <c r="W79" s="1" t="n">
        <v>42</v>
      </c>
      <c r="X79" s="1" t="n">
        <v>66</v>
      </c>
    </row>
    <row r="80" customFormat="false" ht="12.8" hidden="false" customHeight="false" outlineLevel="0" collapsed="false">
      <c r="A80" s="3" t="n">
        <v>44421</v>
      </c>
      <c r="B80" s="5" t="n">
        <f aca="false">SUM(C80:X80)</f>
        <v>1214</v>
      </c>
      <c r="C80" s="1" t="n">
        <v>85</v>
      </c>
      <c r="D80" s="1" t="n">
        <v>23</v>
      </c>
      <c r="E80" s="1" t="n">
        <v>75</v>
      </c>
      <c r="F80" s="1" t="n">
        <v>20</v>
      </c>
      <c r="G80" s="1" t="n">
        <v>59</v>
      </c>
      <c r="H80" s="1" t="n">
        <v>36</v>
      </c>
      <c r="I80" s="1" t="n">
        <v>173</v>
      </c>
      <c r="J80" s="1" t="n">
        <v>40</v>
      </c>
      <c r="K80" s="1" t="n">
        <v>36</v>
      </c>
      <c r="L80" s="1" t="n">
        <v>24</v>
      </c>
      <c r="M80" s="1" t="n">
        <v>51</v>
      </c>
      <c r="N80" s="1" t="n">
        <v>112</v>
      </c>
      <c r="O80" s="1" t="n">
        <v>104</v>
      </c>
      <c r="P80" s="1" t="n">
        <v>17</v>
      </c>
      <c r="Q80" s="1" t="n">
        <v>15</v>
      </c>
      <c r="R80" s="1" t="n">
        <v>61</v>
      </c>
      <c r="S80" s="1" t="n">
        <v>27</v>
      </c>
      <c r="T80" s="1" t="n">
        <v>8</v>
      </c>
      <c r="U80" s="1" t="n">
        <v>16</v>
      </c>
      <c r="V80" s="1" t="n">
        <v>59</v>
      </c>
      <c r="W80" s="1" t="n">
        <v>127</v>
      </c>
      <c r="X80" s="1" t="n">
        <v>46</v>
      </c>
    </row>
    <row r="81" customFormat="false" ht="12.8" hidden="false" customHeight="false" outlineLevel="0" collapsed="false">
      <c r="A81" s="3" t="n">
        <v>44422</v>
      </c>
      <c r="B81" s="5" t="n">
        <f aca="false">SUM(C81:X81)</f>
        <v>1633</v>
      </c>
      <c r="C81" s="1" t="n">
        <v>41</v>
      </c>
      <c r="D81" s="1" t="n">
        <v>199</v>
      </c>
      <c r="E81" s="1" t="n">
        <v>57</v>
      </c>
      <c r="F81" s="1" t="n">
        <v>34</v>
      </c>
      <c r="G81" s="1" t="n">
        <v>95</v>
      </c>
      <c r="H81" s="1" t="n">
        <v>37</v>
      </c>
      <c r="I81" s="1" t="n">
        <v>178</v>
      </c>
      <c r="J81" s="1" t="n">
        <v>45</v>
      </c>
      <c r="K81" s="1" t="n">
        <v>53</v>
      </c>
      <c r="L81" s="1" t="n">
        <v>20</v>
      </c>
      <c r="M81" s="1" t="n">
        <v>66</v>
      </c>
      <c r="N81" s="1" t="n">
        <v>217</v>
      </c>
      <c r="O81" s="1" t="n">
        <v>39</v>
      </c>
      <c r="P81" s="1" t="n">
        <v>13</v>
      </c>
      <c r="Q81" s="1" t="n">
        <v>139</v>
      </c>
      <c r="R81" s="1" t="n">
        <v>33</v>
      </c>
      <c r="S81" s="1" t="n">
        <v>48</v>
      </c>
      <c r="T81" s="1" t="n">
        <v>84</v>
      </c>
      <c r="U81" s="1" t="n">
        <v>19</v>
      </c>
      <c r="V81" s="1" t="n">
        <v>47</v>
      </c>
      <c r="W81" s="1" t="n">
        <v>112</v>
      </c>
      <c r="X81" s="1" t="n">
        <v>57</v>
      </c>
    </row>
    <row r="82" customFormat="false" ht="12.8" hidden="false" customHeight="false" outlineLevel="0" collapsed="false">
      <c r="A82" s="3" t="n">
        <v>44423</v>
      </c>
      <c r="B82" s="5" t="n">
        <f aca="false">SUM(C82:X82)</f>
        <v>1623</v>
      </c>
      <c r="C82" s="1" t="n">
        <v>147</v>
      </c>
      <c r="D82" s="1" t="n">
        <v>93</v>
      </c>
      <c r="E82" s="1" t="n">
        <v>91</v>
      </c>
      <c r="F82" s="1" t="n">
        <v>23</v>
      </c>
      <c r="G82" s="1" t="n">
        <v>72</v>
      </c>
      <c r="H82" s="1" t="n">
        <v>32</v>
      </c>
      <c r="I82" s="1" t="n">
        <v>177</v>
      </c>
      <c r="J82" s="1" t="n">
        <v>34</v>
      </c>
      <c r="K82" s="1" t="n">
        <v>88</v>
      </c>
      <c r="L82" s="1" t="n">
        <v>25</v>
      </c>
      <c r="M82" s="1" t="n">
        <v>55</v>
      </c>
      <c r="N82" s="1" t="n">
        <v>177</v>
      </c>
      <c r="O82" s="1" t="n">
        <v>155</v>
      </c>
      <c r="P82" s="1" t="n">
        <v>9</v>
      </c>
      <c r="Q82" s="1" t="n">
        <v>4</v>
      </c>
      <c r="R82" s="1" t="n">
        <v>150</v>
      </c>
      <c r="S82" s="1" t="n">
        <v>74</v>
      </c>
      <c r="T82" s="1" t="n">
        <v>37</v>
      </c>
      <c r="U82" s="1" t="n">
        <v>14</v>
      </c>
      <c r="V82" s="1" t="n">
        <v>45</v>
      </c>
      <c r="W82" s="1" t="n">
        <v>112</v>
      </c>
      <c r="X82" s="1" t="n">
        <v>9</v>
      </c>
    </row>
    <row r="83" customFormat="false" ht="12.8" hidden="false" customHeight="false" outlineLevel="0" collapsed="false">
      <c r="A83" s="3" t="n">
        <v>44424</v>
      </c>
      <c r="B83" s="5" t="n">
        <f aca="false">SUM(C83:X83)</f>
        <v>1742</v>
      </c>
      <c r="C83" s="1" t="n">
        <v>142</v>
      </c>
      <c r="D83" s="1" t="n">
        <v>77</v>
      </c>
      <c r="E83" s="1" t="n">
        <v>95</v>
      </c>
      <c r="F83" s="1" t="n">
        <v>40</v>
      </c>
      <c r="G83" s="1" t="n">
        <v>64</v>
      </c>
      <c r="H83" s="1" t="n">
        <v>49</v>
      </c>
      <c r="I83" s="1" t="n">
        <v>111</v>
      </c>
      <c r="J83" s="1" t="n">
        <v>95</v>
      </c>
      <c r="K83" s="1" t="n">
        <v>111</v>
      </c>
      <c r="L83" s="1" t="n">
        <v>19</v>
      </c>
      <c r="M83" s="1" t="n">
        <v>57</v>
      </c>
      <c r="N83" s="1" t="n">
        <v>210</v>
      </c>
      <c r="O83" s="1" t="n">
        <v>89</v>
      </c>
      <c r="P83" s="1" t="n">
        <v>8</v>
      </c>
      <c r="Q83" s="1" t="n">
        <v>46</v>
      </c>
      <c r="R83" s="1" t="n">
        <v>169</v>
      </c>
      <c r="S83" s="1" t="n">
        <v>107</v>
      </c>
      <c r="T83" s="1" t="n">
        <v>16</v>
      </c>
      <c r="U83" s="1" t="n">
        <v>61</v>
      </c>
      <c r="V83" s="1" t="n">
        <v>65</v>
      </c>
      <c r="W83" s="1" t="n">
        <v>98</v>
      </c>
      <c r="X83" s="1" t="n">
        <v>13</v>
      </c>
    </row>
    <row r="84" customFormat="false" ht="12.8" hidden="false" customHeight="false" outlineLevel="0" collapsed="false">
      <c r="A84" s="3" t="n">
        <v>44425</v>
      </c>
      <c r="B84" s="5" t="n">
        <f aca="false">SUM(C84:X84)</f>
        <v>2568</v>
      </c>
      <c r="C84" s="1" t="n">
        <v>133</v>
      </c>
      <c r="D84" s="1" t="n">
        <v>220</v>
      </c>
      <c r="E84" s="1" t="n">
        <v>154</v>
      </c>
      <c r="F84" s="1" t="n">
        <v>20</v>
      </c>
      <c r="G84" s="1" t="n">
        <v>73</v>
      </c>
      <c r="H84" s="1" t="n">
        <v>59</v>
      </c>
      <c r="I84" s="1" t="n">
        <v>142</v>
      </c>
      <c r="J84" s="1" t="n">
        <v>112</v>
      </c>
      <c r="K84" s="1" t="n">
        <v>57</v>
      </c>
      <c r="L84" s="1" t="n">
        <v>145</v>
      </c>
      <c r="M84" s="1" t="n">
        <v>48</v>
      </c>
      <c r="N84" s="1" t="n">
        <v>174</v>
      </c>
      <c r="O84" s="1" t="n">
        <v>310</v>
      </c>
      <c r="P84" s="1" t="n">
        <v>22</v>
      </c>
      <c r="Q84" s="1" t="n">
        <v>41</v>
      </c>
      <c r="R84" s="1" t="n">
        <v>165</v>
      </c>
      <c r="S84" s="1" t="n">
        <v>194</v>
      </c>
      <c r="T84" s="1" t="n">
        <v>93</v>
      </c>
      <c r="U84" s="1" t="n">
        <v>28</v>
      </c>
      <c r="V84" s="1" t="n">
        <v>259</v>
      </c>
      <c r="W84" s="1" t="n">
        <v>84</v>
      </c>
      <c r="X84" s="1" t="n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4"/>
  <sheetViews>
    <sheetView showFormulas="false" showGridLines="true" showRowColHeaders="true" showZeros="true" rightToLeft="false" tabSelected="false" showOutlineSymbols="true" defaultGridColor="true" view="normal" topLeftCell="A55" colorId="64" zoomScale="110" zoomScaleNormal="110" zoomScalePageLayoutView="100" workbookViewId="0">
      <selection pane="topLeft" activeCell="A83" activeCellId="0" sqref="A83:X84"/>
    </sheetView>
  </sheetViews>
  <sheetFormatPr defaultColWidth="11.78515625" defaultRowHeight="13.2" zeroHeight="false" outlineLevelRow="0" outlineLevelCol="0"/>
  <cols>
    <col collapsed="false" customWidth="true" hidden="false" outlineLevel="0" max="64" min="1" style="1" width="11.57"/>
    <col collapsed="false" customWidth="false" hidden="false" outlineLevel="0" max="1023" min="65" style="5" width="11.77"/>
    <col collapsed="false" customWidth="true" hidden="false" outlineLevel="0" max="1024" min="1024" style="5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22</v>
      </c>
      <c r="Z1" s="2" t="s">
        <v>23</v>
      </c>
    </row>
    <row r="2" customFormat="false" ht="13.2" hidden="false" customHeight="false" outlineLevel="0" collapsed="false">
      <c r="A2" s="3" t="n">
        <v>44343</v>
      </c>
      <c r="B2" s="1" t="n">
        <f aca="false">SUM(C2:X2)</f>
        <v>44</v>
      </c>
      <c r="C2" s="1" t="n">
        <v>0</v>
      </c>
      <c r="D2" s="1" t="n">
        <v>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</v>
      </c>
      <c r="M2" s="1" t="n">
        <v>0</v>
      </c>
      <c r="N2" s="1" t="n">
        <v>2</v>
      </c>
      <c r="O2" s="1" t="n">
        <v>0</v>
      </c>
      <c r="P2" s="1" t="n">
        <v>0</v>
      </c>
      <c r="Q2" s="1" t="n">
        <v>0</v>
      </c>
      <c r="R2" s="1" t="n">
        <v>14</v>
      </c>
      <c r="S2" s="1" t="n">
        <v>1</v>
      </c>
      <c r="T2" s="1" t="n">
        <v>1</v>
      </c>
      <c r="U2" s="1" t="n">
        <v>2</v>
      </c>
      <c r="V2" s="1" t="n">
        <v>5</v>
      </c>
      <c r="W2" s="1" t="n">
        <v>9</v>
      </c>
      <c r="X2" s="1" t="n">
        <v>6</v>
      </c>
    </row>
    <row r="3" customFormat="false" ht="13.2" hidden="false" customHeight="false" outlineLevel="0" collapsed="false">
      <c r="A3" s="3" t="n">
        <v>44344</v>
      </c>
      <c r="B3" s="1" t="n">
        <f aca="false">SUM(C3:X3)</f>
        <v>49</v>
      </c>
      <c r="C3" s="1" t="n">
        <v>1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2</v>
      </c>
      <c r="J3" s="1" t="n">
        <v>0</v>
      </c>
      <c r="K3" s="1" t="n">
        <v>0</v>
      </c>
      <c r="L3" s="1" t="n">
        <v>11</v>
      </c>
      <c r="M3" s="1" t="n">
        <v>0</v>
      </c>
      <c r="N3" s="1" t="n">
        <v>1</v>
      </c>
      <c r="O3" s="1" t="n">
        <v>5</v>
      </c>
      <c r="P3" s="1" t="n">
        <v>0</v>
      </c>
      <c r="Q3" s="1" t="n">
        <v>0</v>
      </c>
      <c r="R3" s="1" t="n">
        <v>15</v>
      </c>
      <c r="S3" s="1" t="n">
        <v>3</v>
      </c>
      <c r="T3" s="1" t="n">
        <v>0</v>
      </c>
      <c r="U3" s="1" t="n">
        <v>1</v>
      </c>
      <c r="V3" s="1" t="n">
        <v>5</v>
      </c>
      <c r="W3" s="1" t="n">
        <v>1</v>
      </c>
      <c r="X3" s="1" t="n">
        <v>2</v>
      </c>
    </row>
    <row r="4" customFormat="false" ht="13.2" hidden="false" customHeight="false" outlineLevel="0" collapsed="false">
      <c r="A4" s="3" t="n">
        <v>44345</v>
      </c>
      <c r="B4" s="1" t="n">
        <f aca="false">SUM(C4:X4)</f>
        <v>48</v>
      </c>
      <c r="C4" s="1" t="n">
        <v>1</v>
      </c>
      <c r="D4" s="1" t="n">
        <v>2</v>
      </c>
      <c r="E4" s="1" t="n">
        <v>0</v>
      </c>
      <c r="F4" s="1" t="n">
        <v>0</v>
      </c>
      <c r="G4" s="1" t="n">
        <v>1</v>
      </c>
      <c r="H4" s="1" t="n">
        <v>4</v>
      </c>
      <c r="I4" s="1" t="n">
        <v>1</v>
      </c>
      <c r="J4" s="1" t="n">
        <v>1</v>
      </c>
      <c r="K4" s="1" t="n">
        <v>0</v>
      </c>
      <c r="L4" s="1" t="n">
        <v>4</v>
      </c>
      <c r="M4" s="1" t="n">
        <v>1</v>
      </c>
      <c r="N4" s="1" t="n">
        <v>2</v>
      </c>
      <c r="O4" s="1" t="n">
        <v>5</v>
      </c>
      <c r="P4" s="1" t="n">
        <v>0</v>
      </c>
      <c r="Q4" s="1" t="n">
        <v>0</v>
      </c>
      <c r="R4" s="1" t="n">
        <v>13</v>
      </c>
      <c r="S4" s="1" t="n">
        <v>0</v>
      </c>
      <c r="T4" s="1" t="n">
        <v>0</v>
      </c>
      <c r="U4" s="1" t="n">
        <v>1</v>
      </c>
      <c r="V4" s="1" t="n">
        <v>6</v>
      </c>
      <c r="W4" s="1" t="n">
        <v>3</v>
      </c>
      <c r="X4" s="1" t="n">
        <v>3</v>
      </c>
    </row>
    <row r="5" customFormat="false" ht="13.2" hidden="false" customHeight="false" outlineLevel="0" collapsed="false">
      <c r="A5" s="3" t="n">
        <v>44346</v>
      </c>
      <c r="B5" s="1" t="n">
        <f aca="false">SUM(C5:X5)</f>
        <v>56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2</v>
      </c>
      <c r="J5" s="1" t="n">
        <v>0</v>
      </c>
      <c r="K5" s="1" t="n">
        <v>0</v>
      </c>
      <c r="L5" s="1" t="n">
        <v>2</v>
      </c>
      <c r="M5" s="1" t="n">
        <v>1</v>
      </c>
      <c r="N5" s="1" t="n">
        <v>7</v>
      </c>
      <c r="O5" s="1" t="n">
        <v>9</v>
      </c>
      <c r="P5" s="1" t="n">
        <v>0</v>
      </c>
      <c r="Q5" s="1" t="n">
        <v>3</v>
      </c>
      <c r="R5" s="1" t="n">
        <v>3</v>
      </c>
      <c r="S5" s="1" t="n">
        <v>0</v>
      </c>
      <c r="T5" s="1" t="n">
        <v>3</v>
      </c>
      <c r="U5" s="1" t="n">
        <v>4</v>
      </c>
      <c r="V5" s="1" t="n">
        <v>8</v>
      </c>
      <c r="W5" s="1" t="n">
        <v>6</v>
      </c>
      <c r="X5" s="1" t="n">
        <v>7</v>
      </c>
    </row>
    <row r="6" customFormat="false" ht="13.2" hidden="false" customHeight="false" outlineLevel="0" collapsed="false">
      <c r="A6" s="3" t="n">
        <v>44347</v>
      </c>
      <c r="B6" s="1" t="n">
        <f aca="false">SUM(C6:X6)</f>
        <v>26</v>
      </c>
      <c r="C6" s="1" t="n">
        <v>0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1</v>
      </c>
      <c r="M6" s="1" t="n">
        <v>1</v>
      </c>
      <c r="N6" s="1" t="n">
        <v>4</v>
      </c>
      <c r="O6" s="1" t="n">
        <v>0</v>
      </c>
      <c r="P6" s="1" t="n">
        <v>0</v>
      </c>
      <c r="Q6" s="1" t="n">
        <v>0</v>
      </c>
      <c r="R6" s="1" t="n">
        <v>2</v>
      </c>
      <c r="S6" s="1" t="n">
        <v>1</v>
      </c>
      <c r="T6" s="1" t="n">
        <v>0</v>
      </c>
      <c r="U6" s="1" t="n">
        <v>2</v>
      </c>
      <c r="V6" s="1" t="n">
        <v>5</v>
      </c>
      <c r="W6" s="1" t="n">
        <v>1</v>
      </c>
      <c r="X6" s="1" t="n">
        <v>7</v>
      </c>
    </row>
    <row r="7" customFormat="false" ht="13.2" hidden="false" customHeight="false" outlineLevel="0" collapsed="false">
      <c r="A7" s="3" t="n">
        <v>44348</v>
      </c>
      <c r="B7" s="1" t="n">
        <f aca="false">SUM(C7:X7)</f>
        <v>37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</v>
      </c>
      <c r="I7" s="1" t="n">
        <v>1</v>
      </c>
      <c r="J7" s="1" t="n">
        <v>0</v>
      </c>
      <c r="K7" s="1" t="n">
        <v>1</v>
      </c>
      <c r="L7" s="1" t="n">
        <v>3</v>
      </c>
      <c r="M7" s="1" t="n">
        <v>0</v>
      </c>
      <c r="N7" s="1" t="n">
        <v>0</v>
      </c>
      <c r="O7" s="1" t="n">
        <v>9</v>
      </c>
      <c r="P7" s="1" t="n">
        <v>0</v>
      </c>
      <c r="Q7" s="1" t="n">
        <v>0</v>
      </c>
      <c r="R7" s="1" t="n">
        <v>9</v>
      </c>
      <c r="S7" s="1" t="n">
        <v>3</v>
      </c>
      <c r="T7" s="1" t="n">
        <v>1</v>
      </c>
      <c r="U7" s="1" t="n">
        <v>0</v>
      </c>
      <c r="V7" s="1" t="n">
        <v>3</v>
      </c>
      <c r="W7" s="1" t="n">
        <v>1</v>
      </c>
      <c r="X7" s="1" t="n">
        <v>4</v>
      </c>
    </row>
    <row r="8" customFormat="false" ht="13.2" hidden="false" customHeight="false" outlineLevel="0" collapsed="false">
      <c r="A8" s="3" t="n">
        <v>44349</v>
      </c>
      <c r="B8" s="1" t="n">
        <f aca="false">SUM(C8:X8)</f>
        <v>38</v>
      </c>
      <c r="C8" s="1" t="n">
        <v>0</v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3</v>
      </c>
      <c r="M8" s="1" t="n">
        <v>0</v>
      </c>
      <c r="N8" s="1" t="n">
        <v>5</v>
      </c>
      <c r="O8" s="1" t="n">
        <v>1</v>
      </c>
      <c r="P8" s="1" t="n">
        <v>0</v>
      </c>
      <c r="Q8" s="1" t="n">
        <v>0</v>
      </c>
      <c r="R8" s="1" t="n">
        <v>13</v>
      </c>
      <c r="S8" s="1" t="n">
        <v>1</v>
      </c>
      <c r="T8" s="1" t="n">
        <v>0</v>
      </c>
      <c r="U8" s="1" t="n">
        <v>2</v>
      </c>
      <c r="V8" s="1" t="n">
        <v>4</v>
      </c>
      <c r="W8" s="1" t="n">
        <v>4</v>
      </c>
      <c r="X8" s="1" t="n">
        <v>3</v>
      </c>
    </row>
    <row r="9" customFormat="false" ht="13.2" hidden="false" customHeight="false" outlineLevel="0" collapsed="false">
      <c r="A9" s="3" t="n">
        <v>44350</v>
      </c>
      <c r="B9" s="1" t="n">
        <f aca="false">SUM(C9:X9)</f>
        <v>26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2</v>
      </c>
      <c r="L9" s="1" t="n">
        <v>2</v>
      </c>
      <c r="M9" s="1" t="n">
        <v>0</v>
      </c>
      <c r="N9" s="1" t="n">
        <v>3</v>
      </c>
      <c r="O9" s="1" t="n">
        <v>1</v>
      </c>
      <c r="P9" s="1" t="n">
        <v>0</v>
      </c>
      <c r="Q9" s="1" t="n">
        <v>0</v>
      </c>
      <c r="R9" s="1" t="n">
        <v>4</v>
      </c>
      <c r="S9" s="1" t="n">
        <v>0</v>
      </c>
      <c r="T9" s="1" t="n">
        <v>1</v>
      </c>
      <c r="U9" s="1" t="n">
        <v>0</v>
      </c>
      <c r="V9" s="1" t="n">
        <v>1</v>
      </c>
      <c r="W9" s="1" t="n">
        <v>5</v>
      </c>
      <c r="X9" s="1" t="n">
        <v>5</v>
      </c>
    </row>
    <row r="10" customFormat="false" ht="13.2" hidden="false" customHeight="false" outlineLevel="0" collapsed="false">
      <c r="A10" s="3" t="n">
        <v>44351</v>
      </c>
      <c r="B10" s="1" t="n">
        <f aca="false">SUM(C10:X10)</f>
        <v>47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0</v>
      </c>
      <c r="L10" s="1" t="n">
        <v>9</v>
      </c>
      <c r="M10" s="1" t="n">
        <v>2</v>
      </c>
      <c r="N10" s="1" t="n">
        <v>2</v>
      </c>
      <c r="O10" s="1" t="n">
        <v>4</v>
      </c>
      <c r="P10" s="1" t="n">
        <v>0</v>
      </c>
      <c r="Q10" s="1" t="n">
        <v>0</v>
      </c>
      <c r="R10" s="1" t="n">
        <v>7</v>
      </c>
      <c r="S10" s="1" t="n">
        <v>0</v>
      </c>
      <c r="T10" s="1" t="n">
        <v>0</v>
      </c>
      <c r="U10" s="1" t="n">
        <v>0</v>
      </c>
      <c r="V10" s="1" t="n">
        <v>8</v>
      </c>
      <c r="W10" s="1" t="n">
        <v>2</v>
      </c>
      <c r="X10" s="1" t="n">
        <v>11</v>
      </c>
    </row>
    <row r="11" customFormat="false" ht="13.2" hidden="false" customHeight="false" outlineLevel="0" collapsed="false">
      <c r="A11" s="3" t="n">
        <v>44352</v>
      </c>
      <c r="B11" s="1" t="n">
        <f aca="false">SUM(C11:X11)</f>
        <v>42</v>
      </c>
      <c r="C11" s="1" t="n">
        <v>4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3</v>
      </c>
      <c r="J11" s="1" t="n">
        <v>0</v>
      </c>
      <c r="K11" s="1" t="n">
        <v>1</v>
      </c>
      <c r="L11" s="1" t="n">
        <v>5</v>
      </c>
      <c r="M11" s="1" t="n">
        <v>1</v>
      </c>
      <c r="N11" s="1" t="n">
        <v>4</v>
      </c>
      <c r="O11" s="1" t="n">
        <v>4</v>
      </c>
      <c r="P11" s="1" t="n">
        <v>0</v>
      </c>
      <c r="Q11" s="1" t="n">
        <v>3</v>
      </c>
      <c r="R11" s="1" t="n">
        <v>1</v>
      </c>
      <c r="S11" s="1" t="n">
        <v>3</v>
      </c>
      <c r="T11" s="1" t="n">
        <v>0</v>
      </c>
      <c r="U11" s="1" t="n">
        <v>1</v>
      </c>
      <c r="V11" s="1" t="n">
        <v>2</v>
      </c>
      <c r="W11" s="1" t="n">
        <v>2</v>
      </c>
      <c r="X11" s="1" t="n">
        <v>7</v>
      </c>
    </row>
    <row r="12" customFormat="false" ht="13.2" hidden="false" customHeight="false" outlineLevel="0" collapsed="false">
      <c r="A12" s="3" t="n">
        <v>44353</v>
      </c>
      <c r="B12" s="1" t="n">
        <f aca="false">SUM(C12:X12)</f>
        <v>46</v>
      </c>
      <c r="C12" s="1" t="n">
        <v>2</v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2</v>
      </c>
      <c r="J12" s="1" t="n">
        <v>0</v>
      </c>
      <c r="K12" s="1" t="n">
        <v>0</v>
      </c>
      <c r="L12" s="1" t="n">
        <v>3</v>
      </c>
      <c r="M12" s="1" t="n">
        <v>3</v>
      </c>
      <c r="N12" s="1" t="n">
        <v>5</v>
      </c>
      <c r="O12" s="1" t="n">
        <v>13</v>
      </c>
      <c r="P12" s="1" t="n">
        <v>0</v>
      </c>
      <c r="Q12" s="1" t="n">
        <v>0</v>
      </c>
      <c r="R12" s="1" t="n">
        <v>4</v>
      </c>
      <c r="S12" s="1" t="n">
        <v>2</v>
      </c>
      <c r="T12" s="1" t="n">
        <v>0</v>
      </c>
      <c r="U12" s="1" t="n">
        <v>2</v>
      </c>
      <c r="V12" s="1" t="n">
        <v>2</v>
      </c>
      <c r="W12" s="1" t="n">
        <v>1</v>
      </c>
      <c r="X12" s="1" t="n">
        <v>6</v>
      </c>
    </row>
    <row r="13" customFormat="false" ht="13.2" hidden="false" customHeight="false" outlineLevel="0" collapsed="false">
      <c r="A13" s="3" t="n">
        <v>44354</v>
      </c>
      <c r="B13" s="1" t="n">
        <f aca="false">SUM(C13:X13)</f>
        <v>28</v>
      </c>
      <c r="C13" s="1" t="n">
        <v>0</v>
      </c>
      <c r="D13" s="1" t="n">
        <v>1</v>
      </c>
      <c r="E13" s="1" t="n">
        <v>0</v>
      </c>
      <c r="F13" s="1" t="n">
        <v>1</v>
      </c>
      <c r="G13" s="1" t="n">
        <v>0</v>
      </c>
      <c r="H13" s="1" t="n">
        <v>1</v>
      </c>
      <c r="I13" s="1" t="n">
        <v>3</v>
      </c>
      <c r="J13" s="1" t="n">
        <v>0</v>
      </c>
      <c r="K13" s="1" t="n">
        <v>0</v>
      </c>
      <c r="L13" s="1" t="n">
        <v>4</v>
      </c>
      <c r="M13" s="1" t="n">
        <v>1</v>
      </c>
      <c r="N13" s="1" t="n">
        <v>4</v>
      </c>
      <c r="O13" s="1" t="n">
        <v>2</v>
      </c>
      <c r="P13" s="1" t="n">
        <v>0</v>
      </c>
      <c r="Q13" s="1" t="n">
        <v>0</v>
      </c>
      <c r="R13" s="1" t="n">
        <v>3</v>
      </c>
      <c r="S13" s="1" t="n">
        <v>2</v>
      </c>
      <c r="T13" s="1" t="n">
        <v>0</v>
      </c>
      <c r="U13" s="1" t="n">
        <v>2</v>
      </c>
      <c r="V13" s="1" t="n">
        <v>2</v>
      </c>
      <c r="W13" s="1" t="n">
        <v>1</v>
      </c>
      <c r="X13" s="1" t="n">
        <v>1</v>
      </c>
    </row>
    <row r="14" customFormat="false" ht="13.2" hidden="false" customHeight="false" outlineLevel="0" collapsed="false">
      <c r="A14" s="3" t="n">
        <v>44355</v>
      </c>
      <c r="B14" s="1" t="n">
        <f aca="false">SUM(C14:X14)</f>
        <v>65</v>
      </c>
      <c r="C14" s="1" t="n">
        <v>4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2</v>
      </c>
      <c r="J14" s="1" t="n">
        <v>2</v>
      </c>
      <c r="K14" s="1" t="n">
        <v>1</v>
      </c>
      <c r="L14" s="1" t="n">
        <v>4</v>
      </c>
      <c r="M14" s="1" t="n">
        <v>3</v>
      </c>
      <c r="N14" s="1" t="n">
        <v>6</v>
      </c>
      <c r="O14" s="1" t="n">
        <v>1</v>
      </c>
      <c r="P14" s="1" t="n">
        <v>0</v>
      </c>
      <c r="Q14" s="1" t="n">
        <v>13</v>
      </c>
      <c r="R14" s="1" t="n">
        <v>7</v>
      </c>
      <c r="S14" s="1" t="n">
        <v>14</v>
      </c>
      <c r="T14" s="1" t="n">
        <v>0</v>
      </c>
      <c r="U14" s="1" t="n">
        <v>0</v>
      </c>
      <c r="V14" s="1" t="n">
        <v>2</v>
      </c>
      <c r="W14" s="1" t="n">
        <v>2</v>
      </c>
      <c r="X14" s="1" t="n">
        <v>3</v>
      </c>
    </row>
    <row r="15" customFormat="false" ht="13.2" hidden="false" customHeight="false" outlineLevel="0" collapsed="false">
      <c r="A15" s="3" t="n">
        <v>44356</v>
      </c>
      <c r="B15" s="1" t="n">
        <f aca="false">SUM(C15:X15)</f>
        <v>47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6</v>
      </c>
      <c r="J15" s="1" t="n">
        <v>0</v>
      </c>
      <c r="K15" s="1" t="n">
        <v>0</v>
      </c>
      <c r="L15" s="1" t="n">
        <v>4</v>
      </c>
      <c r="M15" s="1" t="n">
        <v>11</v>
      </c>
      <c r="N15" s="1" t="n">
        <v>5</v>
      </c>
      <c r="O15" s="1" t="n">
        <v>0</v>
      </c>
      <c r="P15" s="1" t="n">
        <v>0</v>
      </c>
      <c r="Q15" s="1" t="n">
        <v>0</v>
      </c>
      <c r="R15" s="1" t="n">
        <v>5</v>
      </c>
      <c r="S15" s="1" t="n">
        <v>5</v>
      </c>
      <c r="T15" s="1" t="n">
        <v>0</v>
      </c>
      <c r="U15" s="1" t="n">
        <v>0</v>
      </c>
      <c r="V15" s="1" t="n">
        <v>7</v>
      </c>
      <c r="W15" s="1" t="n">
        <v>2</v>
      </c>
      <c r="X15" s="1" t="n">
        <v>2</v>
      </c>
    </row>
    <row r="16" customFormat="false" ht="13.2" hidden="false" customHeight="false" outlineLevel="0" collapsed="false">
      <c r="A16" s="3" t="n">
        <v>44357</v>
      </c>
      <c r="B16" s="1" t="n">
        <f aca="false">SUM(C16:X16)</f>
        <v>116</v>
      </c>
      <c r="C16" s="1" t="n">
        <v>0</v>
      </c>
      <c r="D16" s="1" t="n">
        <v>1</v>
      </c>
      <c r="E16" s="1" t="n">
        <v>0</v>
      </c>
      <c r="F16" s="1" t="n">
        <v>33</v>
      </c>
      <c r="G16" s="1" t="n">
        <v>0</v>
      </c>
      <c r="H16" s="1" t="n">
        <v>0</v>
      </c>
      <c r="I16" s="1" t="n">
        <v>15</v>
      </c>
      <c r="J16" s="1" t="n">
        <v>0</v>
      </c>
      <c r="K16" s="1" t="n">
        <v>7</v>
      </c>
      <c r="L16" s="1" t="n">
        <v>16</v>
      </c>
      <c r="M16" s="1" t="n">
        <v>1</v>
      </c>
      <c r="N16" s="1" t="n">
        <v>13</v>
      </c>
      <c r="O16" s="1" t="n">
        <v>7</v>
      </c>
      <c r="P16" s="1" t="n">
        <v>0</v>
      </c>
      <c r="Q16" s="1" t="n">
        <v>0</v>
      </c>
      <c r="R16" s="1" t="n">
        <v>3</v>
      </c>
      <c r="S16" s="1" t="n">
        <v>6</v>
      </c>
      <c r="T16" s="1" t="n">
        <v>0</v>
      </c>
      <c r="U16" s="1" t="n">
        <v>0</v>
      </c>
      <c r="V16" s="1" t="n">
        <v>3</v>
      </c>
      <c r="W16" s="1" t="n">
        <v>1</v>
      </c>
      <c r="X16" s="1" t="n">
        <v>10</v>
      </c>
    </row>
    <row r="17" customFormat="false" ht="13.2" hidden="false" customHeight="false" outlineLevel="0" collapsed="false">
      <c r="A17" s="3" t="n">
        <v>44358</v>
      </c>
      <c r="B17" s="1" t="n">
        <f aca="false">SUM(C17:X17)</f>
        <v>101</v>
      </c>
      <c r="C17" s="1" t="n">
        <v>0</v>
      </c>
      <c r="D17" s="1" t="n">
        <v>0</v>
      </c>
      <c r="E17" s="1" t="n">
        <v>0</v>
      </c>
      <c r="F17" s="1" t="n">
        <v>5</v>
      </c>
      <c r="G17" s="1" t="n">
        <v>0</v>
      </c>
      <c r="H17" s="1" t="n">
        <v>1</v>
      </c>
      <c r="I17" s="1" t="n">
        <v>7</v>
      </c>
      <c r="J17" s="1" t="n">
        <v>2</v>
      </c>
      <c r="K17" s="1" t="n">
        <v>0</v>
      </c>
      <c r="L17" s="1" t="n">
        <v>3</v>
      </c>
      <c r="M17" s="1" t="n">
        <v>5</v>
      </c>
      <c r="N17" s="1" t="n">
        <v>16</v>
      </c>
      <c r="O17" s="1" t="n">
        <v>5</v>
      </c>
      <c r="P17" s="1" t="n">
        <v>0</v>
      </c>
      <c r="Q17" s="1" t="n">
        <v>1</v>
      </c>
      <c r="R17" s="1" t="n">
        <v>8</v>
      </c>
      <c r="S17" s="1" t="n">
        <v>36</v>
      </c>
      <c r="T17" s="1" t="n">
        <v>0</v>
      </c>
      <c r="U17" s="1" t="n">
        <v>0</v>
      </c>
      <c r="V17" s="1" t="n">
        <v>1</v>
      </c>
      <c r="W17" s="1" t="n">
        <v>7</v>
      </c>
      <c r="X17" s="1" t="n">
        <v>4</v>
      </c>
    </row>
    <row r="18" customFormat="false" ht="13.2" hidden="false" customHeight="false" outlineLevel="0" collapsed="false">
      <c r="A18" s="3" t="n">
        <v>44359</v>
      </c>
      <c r="B18" s="1" t="n">
        <f aca="false">SUM(C18:X18)</f>
        <v>167</v>
      </c>
      <c r="C18" s="1" t="n">
        <v>3</v>
      </c>
      <c r="D18" s="1" t="n">
        <v>1</v>
      </c>
      <c r="E18" s="1" t="n">
        <v>2</v>
      </c>
      <c r="F18" s="1" t="n">
        <v>10</v>
      </c>
      <c r="G18" s="1" t="n">
        <v>5</v>
      </c>
      <c r="H18" s="1" t="n">
        <v>3</v>
      </c>
      <c r="I18" s="1" t="n">
        <v>27</v>
      </c>
      <c r="J18" s="1" t="n">
        <v>7</v>
      </c>
      <c r="K18" s="1" t="n">
        <v>3</v>
      </c>
      <c r="L18" s="1" t="n">
        <v>7</v>
      </c>
      <c r="M18" s="1" t="n">
        <v>15</v>
      </c>
      <c r="N18" s="1" t="n">
        <v>33</v>
      </c>
      <c r="O18" s="1" t="n">
        <v>2</v>
      </c>
      <c r="P18" s="1" t="n">
        <v>2</v>
      </c>
      <c r="Q18" s="1" t="n">
        <v>0</v>
      </c>
      <c r="R18" s="1" t="n">
        <v>13</v>
      </c>
      <c r="S18" s="1" t="n">
        <v>5</v>
      </c>
      <c r="T18" s="1" t="n">
        <v>3</v>
      </c>
      <c r="U18" s="1" t="n">
        <v>6</v>
      </c>
      <c r="V18" s="1" t="n">
        <v>7</v>
      </c>
      <c r="W18" s="1" t="n">
        <v>5</v>
      </c>
      <c r="X18" s="1" t="n">
        <v>8</v>
      </c>
    </row>
    <row r="19" customFormat="false" ht="13.2" hidden="false" customHeight="false" outlineLevel="0" collapsed="false">
      <c r="A19" s="3" t="n">
        <v>44360</v>
      </c>
      <c r="B19" s="1" t="n">
        <f aca="false">SUM(C19:X19)</f>
        <v>107</v>
      </c>
      <c r="C19" s="1" t="n">
        <v>10</v>
      </c>
      <c r="D19" s="1" t="n">
        <v>4</v>
      </c>
      <c r="E19" s="1" t="n">
        <v>2</v>
      </c>
      <c r="F19" s="1" t="n">
        <v>0</v>
      </c>
      <c r="G19" s="1" t="n">
        <v>2</v>
      </c>
      <c r="H19" s="1" t="n">
        <v>0</v>
      </c>
      <c r="I19" s="1" t="n">
        <v>13</v>
      </c>
      <c r="J19" s="1" t="n">
        <v>5</v>
      </c>
      <c r="K19" s="1" t="n">
        <v>1</v>
      </c>
      <c r="L19" s="1" t="n">
        <v>0</v>
      </c>
      <c r="M19" s="1" t="n">
        <v>2</v>
      </c>
      <c r="N19" s="1" t="n">
        <v>19</v>
      </c>
      <c r="O19" s="1" t="n">
        <v>12</v>
      </c>
      <c r="P19" s="1" t="n">
        <v>0</v>
      </c>
      <c r="Q19" s="1" t="n">
        <v>1</v>
      </c>
      <c r="R19" s="1" t="n">
        <v>7</v>
      </c>
      <c r="S19" s="1" t="n">
        <v>4</v>
      </c>
      <c r="T19" s="1" t="n">
        <v>0</v>
      </c>
      <c r="U19" s="1" t="n">
        <v>6</v>
      </c>
      <c r="V19" s="1" t="n">
        <v>8</v>
      </c>
      <c r="W19" s="1" t="n">
        <v>5</v>
      </c>
      <c r="X19" s="1" t="n">
        <v>6</v>
      </c>
    </row>
    <row r="20" customFormat="false" ht="13.2" hidden="false" customHeight="false" outlineLevel="0" collapsed="false">
      <c r="A20" s="3" t="n">
        <v>44361</v>
      </c>
      <c r="B20" s="1" t="n">
        <f aca="false">SUM(C20:X20)</f>
        <v>114</v>
      </c>
      <c r="C20" s="1" t="n">
        <v>2</v>
      </c>
      <c r="D20" s="1" t="n">
        <v>3</v>
      </c>
      <c r="E20" s="1" t="n">
        <v>0</v>
      </c>
      <c r="F20" s="1" t="n">
        <v>1</v>
      </c>
      <c r="G20" s="1" t="n">
        <v>1</v>
      </c>
      <c r="H20" s="1" t="n">
        <v>0</v>
      </c>
      <c r="I20" s="1" t="n">
        <v>1</v>
      </c>
      <c r="J20" s="1" t="n">
        <v>2</v>
      </c>
      <c r="K20" s="1" t="n">
        <v>0</v>
      </c>
      <c r="L20" s="1" t="n">
        <v>22</v>
      </c>
      <c r="M20" s="1" t="n">
        <v>4</v>
      </c>
      <c r="N20" s="1" t="n">
        <v>23</v>
      </c>
      <c r="O20" s="1" t="n">
        <v>2</v>
      </c>
      <c r="P20" s="1" t="n">
        <v>0</v>
      </c>
      <c r="Q20" s="1" t="n">
        <v>6</v>
      </c>
      <c r="R20" s="1" t="n">
        <v>4</v>
      </c>
      <c r="S20" s="1" t="n">
        <v>21</v>
      </c>
      <c r="T20" s="1" t="n">
        <v>3</v>
      </c>
      <c r="U20" s="1" t="n">
        <v>0</v>
      </c>
      <c r="V20" s="1" t="n">
        <v>4</v>
      </c>
      <c r="W20" s="1" t="n">
        <v>7</v>
      </c>
      <c r="X20" s="1" t="n">
        <v>8</v>
      </c>
    </row>
    <row r="21" customFormat="false" ht="13.2" hidden="false" customHeight="false" outlineLevel="0" collapsed="false">
      <c r="A21" s="3" t="n">
        <v>44362</v>
      </c>
      <c r="B21" s="1" t="n">
        <f aca="false">SUM(C21:X21)</f>
        <v>102</v>
      </c>
      <c r="C21" s="1" t="n">
        <v>3</v>
      </c>
      <c r="D21" s="1" t="n">
        <v>4</v>
      </c>
      <c r="E21" s="1" t="n">
        <v>1</v>
      </c>
      <c r="F21" s="1" t="n">
        <v>0</v>
      </c>
      <c r="G21" s="1" t="n">
        <v>1</v>
      </c>
      <c r="H21" s="1" t="n">
        <v>3</v>
      </c>
      <c r="I21" s="1" t="n">
        <v>0</v>
      </c>
      <c r="J21" s="1" t="n">
        <v>0</v>
      </c>
      <c r="K21" s="1" t="n">
        <v>3</v>
      </c>
      <c r="L21" s="1" t="n">
        <v>11</v>
      </c>
      <c r="M21" s="1" t="n">
        <v>14</v>
      </c>
      <c r="N21" s="1" t="n">
        <v>10</v>
      </c>
      <c r="O21" s="1" t="n">
        <v>3</v>
      </c>
      <c r="P21" s="1" t="n">
        <v>0</v>
      </c>
      <c r="Q21" s="1" t="n">
        <v>2</v>
      </c>
      <c r="R21" s="1" t="n">
        <v>0</v>
      </c>
      <c r="S21" s="1" t="n">
        <v>27</v>
      </c>
      <c r="T21" s="1" t="n">
        <v>3</v>
      </c>
      <c r="U21" s="1" t="n">
        <v>0</v>
      </c>
      <c r="V21" s="1" t="n">
        <v>8</v>
      </c>
      <c r="W21" s="1" t="n">
        <v>5</v>
      </c>
      <c r="X21" s="1" t="n">
        <v>4</v>
      </c>
    </row>
    <row r="22" customFormat="false" ht="13.2" hidden="false" customHeight="false" outlineLevel="0" collapsed="false">
      <c r="A22" s="3" t="n">
        <v>44363</v>
      </c>
      <c r="B22" s="1" t="n">
        <f aca="false">SUM(C22:X22)</f>
        <v>181</v>
      </c>
      <c r="C22" s="1" t="n">
        <v>14</v>
      </c>
      <c r="D22" s="1" t="n">
        <v>0</v>
      </c>
      <c r="E22" s="1" t="n">
        <v>2</v>
      </c>
      <c r="F22" s="1" t="n">
        <v>5</v>
      </c>
      <c r="G22" s="1" t="n">
        <v>4</v>
      </c>
      <c r="H22" s="1" t="n">
        <v>4</v>
      </c>
      <c r="I22" s="1" t="n">
        <v>3</v>
      </c>
      <c r="J22" s="1" t="n">
        <v>1</v>
      </c>
      <c r="K22" s="1" t="n">
        <v>0</v>
      </c>
      <c r="L22" s="1" t="n">
        <v>12</v>
      </c>
      <c r="M22" s="1" t="n">
        <v>7</v>
      </c>
      <c r="N22" s="1" t="n">
        <v>92</v>
      </c>
      <c r="O22" s="1" t="n">
        <v>3</v>
      </c>
      <c r="P22" s="1" t="n">
        <v>0</v>
      </c>
      <c r="Q22" s="1" t="n">
        <v>1</v>
      </c>
      <c r="R22" s="1" t="n">
        <v>3</v>
      </c>
      <c r="S22" s="1" t="n">
        <v>18</v>
      </c>
      <c r="T22" s="1" t="n">
        <v>1</v>
      </c>
      <c r="U22" s="1" t="n">
        <v>0</v>
      </c>
      <c r="V22" s="1" t="n">
        <v>2</v>
      </c>
      <c r="W22" s="1" t="n">
        <v>5</v>
      </c>
      <c r="X22" s="1" t="n">
        <v>4</v>
      </c>
    </row>
    <row r="23" customFormat="false" ht="13.2" hidden="false" customHeight="false" outlineLevel="0" collapsed="false">
      <c r="A23" s="3" t="n">
        <v>44364</v>
      </c>
      <c r="B23" s="1" t="n">
        <f aca="false">SUM(C23:X23)</f>
        <v>146</v>
      </c>
      <c r="C23" s="1" t="n">
        <v>8</v>
      </c>
      <c r="D23" s="1" t="n">
        <v>2</v>
      </c>
      <c r="E23" s="1" t="n">
        <v>1</v>
      </c>
      <c r="F23" s="1" t="n">
        <v>1</v>
      </c>
      <c r="G23" s="1" t="n">
        <v>0</v>
      </c>
      <c r="H23" s="1" t="n">
        <v>2</v>
      </c>
      <c r="I23" s="1" t="n">
        <v>5</v>
      </c>
      <c r="J23" s="1" t="n">
        <v>5</v>
      </c>
      <c r="K23" s="1" t="n">
        <v>2</v>
      </c>
      <c r="L23" s="1" t="n">
        <v>11</v>
      </c>
      <c r="M23" s="1" t="n">
        <v>10</v>
      </c>
      <c r="N23" s="1" t="n">
        <v>47</v>
      </c>
      <c r="O23" s="1" t="n">
        <v>4</v>
      </c>
      <c r="P23" s="1" t="n">
        <v>0</v>
      </c>
      <c r="Q23" s="1" t="n">
        <v>0</v>
      </c>
      <c r="R23" s="1" t="n">
        <v>4</v>
      </c>
      <c r="S23" s="1" t="n">
        <v>29</v>
      </c>
      <c r="T23" s="1" t="n">
        <v>5</v>
      </c>
      <c r="U23" s="1" t="n">
        <v>0</v>
      </c>
      <c r="V23" s="1" t="n">
        <v>2</v>
      </c>
      <c r="W23" s="1" t="n">
        <v>2</v>
      </c>
      <c r="X23" s="1" t="n">
        <v>6</v>
      </c>
    </row>
    <row r="24" customFormat="false" ht="13.2" hidden="false" customHeight="false" outlineLevel="0" collapsed="false">
      <c r="A24" s="3" t="n">
        <v>44365</v>
      </c>
      <c r="B24" s="1" t="n">
        <f aca="false">SUM(C24:X24)</f>
        <v>172</v>
      </c>
      <c r="C24" s="1" t="n">
        <v>17</v>
      </c>
      <c r="D24" s="1" t="n">
        <v>0</v>
      </c>
      <c r="E24" s="1" t="n">
        <v>2</v>
      </c>
      <c r="F24" s="1" t="n">
        <v>21</v>
      </c>
      <c r="G24" s="1" t="n">
        <v>1</v>
      </c>
      <c r="H24" s="1" t="n">
        <v>0</v>
      </c>
      <c r="I24" s="1" t="n">
        <v>19</v>
      </c>
      <c r="J24" s="1" t="n">
        <v>1</v>
      </c>
      <c r="K24" s="1" t="n">
        <v>2</v>
      </c>
      <c r="L24" s="1" t="n">
        <v>7</v>
      </c>
      <c r="M24" s="1" t="n">
        <v>12</v>
      </c>
      <c r="N24" s="1" t="n">
        <v>41</v>
      </c>
      <c r="O24" s="1" t="n">
        <v>1</v>
      </c>
      <c r="P24" s="1" t="n">
        <v>0</v>
      </c>
      <c r="Q24" s="1" t="n">
        <v>11</v>
      </c>
      <c r="R24" s="1" t="n">
        <v>3</v>
      </c>
      <c r="S24" s="1" t="n">
        <v>14</v>
      </c>
      <c r="T24" s="1" t="n">
        <v>2</v>
      </c>
      <c r="U24" s="1" t="n">
        <v>2</v>
      </c>
      <c r="V24" s="1" t="n">
        <v>6</v>
      </c>
      <c r="W24" s="1" t="n">
        <v>4</v>
      </c>
      <c r="X24" s="1" t="n">
        <v>6</v>
      </c>
    </row>
    <row r="25" customFormat="false" ht="13.2" hidden="false" customHeight="false" outlineLevel="0" collapsed="false">
      <c r="A25" s="3" t="n">
        <v>44366</v>
      </c>
      <c r="B25" s="1" t="n">
        <f aca="false">SUM(C25:X25)</f>
        <v>154</v>
      </c>
      <c r="C25" s="1" t="n">
        <v>1</v>
      </c>
      <c r="D25" s="1" t="n">
        <v>1</v>
      </c>
      <c r="E25" s="1" t="n">
        <v>4</v>
      </c>
      <c r="F25" s="1" t="n">
        <v>3</v>
      </c>
      <c r="G25" s="1" t="n">
        <v>2</v>
      </c>
      <c r="H25" s="1" t="n">
        <v>1</v>
      </c>
      <c r="I25" s="1" t="n">
        <v>16</v>
      </c>
      <c r="J25" s="1" t="n">
        <v>2</v>
      </c>
      <c r="K25" s="1" t="n">
        <v>1</v>
      </c>
      <c r="L25" s="1" t="n">
        <v>9</v>
      </c>
      <c r="M25" s="1" t="n">
        <v>8</v>
      </c>
      <c r="N25" s="1" t="n">
        <v>21</v>
      </c>
      <c r="O25" s="1" t="n">
        <v>4</v>
      </c>
      <c r="P25" s="1" t="n">
        <v>0</v>
      </c>
      <c r="Q25" s="1" t="n">
        <v>0</v>
      </c>
      <c r="R25" s="1" t="n">
        <v>6</v>
      </c>
      <c r="S25" s="1" t="n">
        <v>48</v>
      </c>
      <c r="T25" s="1" t="n">
        <v>1</v>
      </c>
      <c r="U25" s="1" t="n">
        <v>6</v>
      </c>
      <c r="V25" s="1" t="n">
        <v>3</v>
      </c>
      <c r="W25" s="1" t="n">
        <v>3</v>
      </c>
      <c r="X25" s="1" t="n">
        <v>14</v>
      </c>
    </row>
    <row r="26" customFormat="false" ht="13.2" hidden="false" customHeight="false" outlineLevel="0" collapsed="false">
      <c r="A26" s="3" t="n">
        <v>44367</v>
      </c>
      <c r="B26" s="1" t="n">
        <f aca="false">SUM(C26:X26)</f>
        <v>177</v>
      </c>
      <c r="C26" s="1" t="n">
        <v>6</v>
      </c>
      <c r="D26" s="1" t="n">
        <v>4</v>
      </c>
      <c r="E26" s="1" t="n">
        <v>1</v>
      </c>
      <c r="F26" s="1" t="n">
        <v>4</v>
      </c>
      <c r="G26" s="1" t="n">
        <v>0</v>
      </c>
      <c r="H26" s="1" t="n">
        <v>0</v>
      </c>
      <c r="I26" s="1" t="n">
        <v>11</v>
      </c>
      <c r="J26" s="1" t="n">
        <v>0</v>
      </c>
      <c r="K26" s="1" t="n">
        <v>4</v>
      </c>
      <c r="L26" s="1" t="n">
        <v>2</v>
      </c>
      <c r="M26" s="1" t="n">
        <v>22</v>
      </c>
      <c r="N26" s="1" t="n">
        <v>19</v>
      </c>
      <c r="O26" s="1" t="n">
        <v>11</v>
      </c>
      <c r="P26" s="1" t="n">
        <v>2</v>
      </c>
      <c r="Q26" s="1" t="n">
        <v>10</v>
      </c>
      <c r="R26" s="1" t="n">
        <v>4</v>
      </c>
      <c r="S26" s="1" t="n">
        <v>8</v>
      </c>
      <c r="T26" s="1" t="n">
        <v>0</v>
      </c>
      <c r="U26" s="1" t="n">
        <v>2</v>
      </c>
      <c r="V26" s="1" t="n">
        <v>6</v>
      </c>
      <c r="W26" s="1" t="n">
        <v>56</v>
      </c>
      <c r="X26" s="1" t="n">
        <v>5</v>
      </c>
    </row>
    <row r="27" customFormat="false" ht="13.2" hidden="false" customHeight="false" outlineLevel="0" collapsed="false">
      <c r="A27" s="3" t="n">
        <v>44368</v>
      </c>
      <c r="B27" s="1" t="n">
        <f aca="false">SUM(C27:X27)</f>
        <v>374</v>
      </c>
      <c r="C27" s="1" t="n">
        <v>2</v>
      </c>
      <c r="D27" s="1" t="n">
        <v>1</v>
      </c>
      <c r="E27" s="1" t="n">
        <v>2</v>
      </c>
      <c r="F27" s="1" t="n">
        <v>4</v>
      </c>
      <c r="G27" s="1" t="n">
        <v>0</v>
      </c>
      <c r="H27" s="1" t="n">
        <v>3</v>
      </c>
      <c r="I27" s="1" t="n">
        <v>82</v>
      </c>
      <c r="J27" s="1" t="n">
        <v>4</v>
      </c>
      <c r="K27" s="1" t="n">
        <v>6</v>
      </c>
      <c r="L27" s="1" t="n">
        <v>7</v>
      </c>
      <c r="M27" s="1" t="n">
        <v>26</v>
      </c>
      <c r="N27" s="1" t="n">
        <v>36</v>
      </c>
      <c r="O27" s="1" t="n">
        <v>2</v>
      </c>
      <c r="P27" s="1" t="n">
        <v>1</v>
      </c>
      <c r="Q27" s="1" t="n">
        <v>160</v>
      </c>
      <c r="R27" s="1" t="n">
        <v>2</v>
      </c>
      <c r="S27" s="1" t="n">
        <v>23</v>
      </c>
      <c r="T27" s="1" t="n">
        <v>1</v>
      </c>
      <c r="U27" s="1" t="n">
        <v>0</v>
      </c>
      <c r="V27" s="1" t="n">
        <v>0</v>
      </c>
      <c r="W27" s="1" t="n">
        <v>7</v>
      </c>
      <c r="X27" s="1" t="n">
        <v>5</v>
      </c>
    </row>
    <row r="28" customFormat="false" ht="13.2" hidden="false" customHeight="false" outlineLevel="0" collapsed="false">
      <c r="A28" s="3" t="n">
        <v>44369</v>
      </c>
      <c r="B28" s="1" t="n">
        <f aca="false">SUM(C28:X28)</f>
        <v>140</v>
      </c>
      <c r="C28" s="1" t="n">
        <v>16</v>
      </c>
      <c r="D28" s="1" t="n">
        <v>1</v>
      </c>
      <c r="E28" s="1" t="n">
        <v>2</v>
      </c>
      <c r="F28" s="1" t="n">
        <v>2</v>
      </c>
      <c r="G28" s="1" t="n">
        <v>0</v>
      </c>
      <c r="H28" s="1" t="n">
        <v>9</v>
      </c>
      <c r="I28" s="1" t="n">
        <v>7</v>
      </c>
      <c r="J28" s="1" t="n">
        <v>0</v>
      </c>
      <c r="K28" s="1" t="n">
        <v>1</v>
      </c>
      <c r="L28" s="1" t="n">
        <v>17</v>
      </c>
      <c r="M28" s="1" t="n">
        <v>24</v>
      </c>
      <c r="N28" s="1" t="n">
        <v>27</v>
      </c>
      <c r="O28" s="1" t="n">
        <v>5</v>
      </c>
      <c r="P28" s="1" t="n">
        <v>0</v>
      </c>
      <c r="Q28" s="1" t="n">
        <v>0</v>
      </c>
      <c r="R28" s="1" t="n">
        <v>0</v>
      </c>
      <c r="S28" s="1" t="n">
        <v>2</v>
      </c>
      <c r="T28" s="1" t="n">
        <v>2</v>
      </c>
      <c r="U28" s="1" t="n">
        <v>3</v>
      </c>
      <c r="V28" s="1" t="n">
        <v>3</v>
      </c>
      <c r="W28" s="1" t="n">
        <v>12</v>
      </c>
      <c r="X28" s="1" t="n">
        <v>7</v>
      </c>
    </row>
    <row r="29" customFormat="false" ht="13.2" hidden="false" customHeight="false" outlineLevel="0" collapsed="false">
      <c r="A29" s="3" t="n">
        <v>44370</v>
      </c>
      <c r="B29" s="1" t="n">
        <f aca="false">SUM(C29:X29)</f>
        <v>378</v>
      </c>
      <c r="C29" s="1" t="n">
        <v>43</v>
      </c>
      <c r="D29" s="1" t="n">
        <v>4</v>
      </c>
      <c r="E29" s="1" t="n">
        <v>47</v>
      </c>
      <c r="F29" s="1" t="n">
        <v>13</v>
      </c>
      <c r="G29" s="1" t="n">
        <v>1</v>
      </c>
      <c r="H29" s="1" t="n">
        <v>5</v>
      </c>
      <c r="I29" s="1" t="n">
        <v>15</v>
      </c>
      <c r="J29" s="1" t="n">
        <v>0</v>
      </c>
      <c r="K29" s="1" t="n">
        <v>3</v>
      </c>
      <c r="L29" s="1" t="n">
        <v>5</v>
      </c>
      <c r="M29" s="1" t="n">
        <v>93</v>
      </c>
      <c r="N29" s="1" t="n">
        <v>77</v>
      </c>
      <c r="O29" s="1" t="n">
        <v>8</v>
      </c>
      <c r="P29" s="1" t="n">
        <v>0</v>
      </c>
      <c r="Q29" s="1" t="n">
        <v>31</v>
      </c>
      <c r="R29" s="1" t="n">
        <v>2</v>
      </c>
      <c r="S29" s="1" t="n">
        <v>5</v>
      </c>
      <c r="T29" s="1" t="n">
        <v>7</v>
      </c>
      <c r="U29" s="1" t="n">
        <v>0</v>
      </c>
      <c r="V29" s="1" t="n">
        <v>2</v>
      </c>
      <c r="W29" s="1" t="n">
        <v>10</v>
      </c>
      <c r="X29" s="1" t="n">
        <v>7</v>
      </c>
    </row>
    <row r="30" customFormat="false" ht="13.2" hidden="false" customHeight="false" outlineLevel="0" collapsed="false">
      <c r="A30" s="3" t="n">
        <v>44371</v>
      </c>
      <c r="B30" s="1" t="n">
        <f aca="false">SUM(C30:X30)</f>
        <v>201</v>
      </c>
      <c r="C30" s="1" t="n">
        <v>24</v>
      </c>
      <c r="D30" s="1" t="n">
        <v>2</v>
      </c>
      <c r="E30" s="1" t="n">
        <v>6</v>
      </c>
      <c r="F30" s="1" t="n">
        <v>2</v>
      </c>
      <c r="G30" s="1" t="n">
        <v>4</v>
      </c>
      <c r="H30" s="1" t="n">
        <v>1</v>
      </c>
      <c r="I30" s="1" t="n">
        <v>9</v>
      </c>
      <c r="J30" s="1" t="n">
        <v>6</v>
      </c>
      <c r="K30" s="1" t="n">
        <v>4</v>
      </c>
      <c r="L30" s="1" t="n">
        <v>14</v>
      </c>
      <c r="M30" s="1" t="n">
        <v>25</v>
      </c>
      <c r="N30" s="1" t="n">
        <v>49</v>
      </c>
      <c r="O30" s="1" t="n">
        <v>4</v>
      </c>
      <c r="P30" s="1" t="n">
        <v>0</v>
      </c>
      <c r="Q30" s="1" t="n">
        <v>4</v>
      </c>
      <c r="R30" s="1" t="n">
        <v>3</v>
      </c>
      <c r="S30" s="1" t="n">
        <v>22</v>
      </c>
      <c r="T30" s="1" t="n">
        <v>2</v>
      </c>
      <c r="U30" s="1" t="n">
        <v>0</v>
      </c>
      <c r="V30" s="1" t="n">
        <v>4</v>
      </c>
      <c r="W30" s="1" t="n">
        <v>3</v>
      </c>
      <c r="X30" s="1" t="n">
        <v>13</v>
      </c>
    </row>
    <row r="31" customFormat="false" ht="13.2" hidden="false" customHeight="false" outlineLevel="0" collapsed="false">
      <c r="A31" s="3" t="n">
        <v>44372</v>
      </c>
      <c r="B31" s="1" t="n">
        <f aca="false">SUM(C31:X31)</f>
        <v>420</v>
      </c>
      <c r="C31" s="1" t="n">
        <v>27</v>
      </c>
      <c r="D31" s="1" t="n">
        <v>1</v>
      </c>
      <c r="E31" s="1" t="n">
        <v>27</v>
      </c>
      <c r="F31" s="1" t="n">
        <v>3</v>
      </c>
      <c r="G31" s="1" t="n">
        <v>3</v>
      </c>
      <c r="H31" s="1" t="n">
        <v>0</v>
      </c>
      <c r="I31" s="1" t="n">
        <v>34</v>
      </c>
      <c r="J31" s="1" t="n">
        <v>3</v>
      </c>
      <c r="K31" s="1" t="n">
        <v>3</v>
      </c>
      <c r="L31" s="1" t="n">
        <v>26</v>
      </c>
      <c r="M31" s="1" t="n">
        <v>75</v>
      </c>
      <c r="N31" s="1" t="n">
        <v>62</v>
      </c>
      <c r="O31" s="1" t="n">
        <v>14</v>
      </c>
      <c r="P31" s="1" t="n">
        <v>0</v>
      </c>
      <c r="Q31" s="1" t="n">
        <v>14</v>
      </c>
      <c r="R31" s="1" t="n">
        <v>17</v>
      </c>
      <c r="S31" s="1" t="n">
        <v>45</v>
      </c>
      <c r="T31" s="1" t="n">
        <v>5</v>
      </c>
      <c r="U31" s="1" t="n">
        <v>3</v>
      </c>
      <c r="V31" s="1" t="n">
        <v>22</v>
      </c>
      <c r="W31" s="1" t="n">
        <v>18</v>
      </c>
      <c r="X31" s="1" t="n">
        <v>18</v>
      </c>
    </row>
    <row r="32" customFormat="false" ht="13.2" hidden="false" customHeight="false" outlineLevel="0" collapsed="false">
      <c r="A32" s="3" t="n">
        <v>44373</v>
      </c>
      <c r="B32" s="1" t="n">
        <f aca="false">SUM(C32:X32)</f>
        <v>245</v>
      </c>
      <c r="C32" s="1" t="n">
        <v>1</v>
      </c>
      <c r="D32" s="1" t="n">
        <v>1</v>
      </c>
      <c r="E32" s="1" t="n">
        <v>37</v>
      </c>
      <c r="F32" s="1" t="n">
        <v>19</v>
      </c>
      <c r="G32" s="1" t="n">
        <v>2</v>
      </c>
      <c r="H32" s="1" t="n">
        <v>0</v>
      </c>
      <c r="I32" s="1" t="n">
        <v>15</v>
      </c>
      <c r="J32" s="1" t="n">
        <v>2</v>
      </c>
      <c r="K32" s="1" t="n">
        <v>2</v>
      </c>
      <c r="L32" s="1" t="n">
        <v>2</v>
      </c>
      <c r="M32" s="1" t="n">
        <v>40</v>
      </c>
      <c r="N32" s="1" t="n">
        <v>18</v>
      </c>
      <c r="O32" s="1" t="n">
        <v>6</v>
      </c>
      <c r="P32" s="1" t="n">
        <v>0</v>
      </c>
      <c r="Q32" s="1" t="n">
        <v>14</v>
      </c>
      <c r="R32" s="1" t="n">
        <v>7</v>
      </c>
      <c r="S32" s="1" t="n">
        <v>30</v>
      </c>
      <c r="T32" s="1" t="n">
        <v>1</v>
      </c>
      <c r="U32" s="1" t="n">
        <v>0</v>
      </c>
      <c r="V32" s="1" t="n">
        <v>14</v>
      </c>
      <c r="W32" s="1" t="n">
        <v>19</v>
      </c>
      <c r="X32" s="1" t="n">
        <v>15</v>
      </c>
    </row>
    <row r="33" customFormat="false" ht="13.2" hidden="false" customHeight="false" outlineLevel="0" collapsed="false">
      <c r="A33" s="3" t="n">
        <v>44374</v>
      </c>
      <c r="B33" s="1" t="n">
        <f aca="false">SUM(C33:X33)</f>
        <v>230</v>
      </c>
      <c r="C33" s="1" t="n">
        <v>6</v>
      </c>
      <c r="D33" s="1" t="n">
        <v>1</v>
      </c>
      <c r="E33" s="1" t="n">
        <v>9</v>
      </c>
      <c r="F33" s="1" t="n">
        <v>2</v>
      </c>
      <c r="G33" s="1" t="n">
        <v>4</v>
      </c>
      <c r="H33" s="1" t="n">
        <v>1</v>
      </c>
      <c r="I33" s="1" t="n">
        <v>14</v>
      </c>
      <c r="J33" s="1" t="n">
        <v>5</v>
      </c>
      <c r="K33" s="1" t="n">
        <v>5</v>
      </c>
      <c r="L33" s="1" t="n">
        <v>7</v>
      </c>
      <c r="M33" s="1" t="n">
        <v>12</v>
      </c>
      <c r="N33" s="1" t="n">
        <v>57</v>
      </c>
      <c r="O33" s="1" t="n">
        <v>13</v>
      </c>
      <c r="P33" s="1" t="n">
        <v>0</v>
      </c>
      <c r="Q33" s="1" t="n">
        <v>11</v>
      </c>
      <c r="R33" s="1" t="n">
        <v>9</v>
      </c>
      <c r="S33" s="1" t="n">
        <v>40</v>
      </c>
      <c r="T33" s="1" t="n">
        <v>0</v>
      </c>
      <c r="U33" s="1" t="n">
        <v>0</v>
      </c>
      <c r="V33" s="1" t="n">
        <v>9</v>
      </c>
      <c r="W33" s="1" t="n">
        <v>6</v>
      </c>
      <c r="X33" s="1" t="n">
        <v>19</v>
      </c>
    </row>
    <row r="34" customFormat="false" ht="13.2" hidden="false" customHeight="false" outlineLevel="0" collapsed="false">
      <c r="A34" s="3" t="n">
        <v>44375</v>
      </c>
      <c r="B34" s="1" t="n">
        <f aca="false">SUM(C34:X34)</f>
        <v>317</v>
      </c>
      <c r="C34" s="1" t="n">
        <v>13</v>
      </c>
      <c r="D34" s="1" t="n">
        <v>5</v>
      </c>
      <c r="E34" s="1" t="n">
        <v>10</v>
      </c>
      <c r="F34" s="1" t="n">
        <v>1</v>
      </c>
      <c r="G34" s="1" t="n">
        <v>6</v>
      </c>
      <c r="H34" s="1" t="n">
        <v>3</v>
      </c>
      <c r="I34" s="1" t="n">
        <v>11</v>
      </c>
      <c r="J34" s="1" t="n">
        <v>18</v>
      </c>
      <c r="K34" s="1" t="n">
        <v>0</v>
      </c>
      <c r="L34" s="1" t="n">
        <v>11</v>
      </c>
      <c r="M34" s="1" t="n">
        <v>78</v>
      </c>
      <c r="N34" s="1" t="n">
        <v>61</v>
      </c>
      <c r="O34" s="1" t="n">
        <v>15</v>
      </c>
      <c r="P34" s="1" t="n">
        <v>0</v>
      </c>
      <c r="Q34" s="1" t="n">
        <v>11</v>
      </c>
      <c r="R34" s="1" t="n">
        <v>11</v>
      </c>
      <c r="S34" s="1" t="n">
        <v>21</v>
      </c>
      <c r="T34" s="1" t="n">
        <v>0</v>
      </c>
      <c r="U34" s="1" t="n">
        <v>1</v>
      </c>
      <c r="V34" s="1" t="n">
        <v>9</v>
      </c>
      <c r="W34" s="1" t="n">
        <v>19</v>
      </c>
      <c r="X34" s="1" t="n">
        <v>13</v>
      </c>
    </row>
    <row r="35" customFormat="false" ht="13.2" hidden="false" customHeight="false" outlineLevel="0" collapsed="false">
      <c r="A35" s="3" t="n">
        <v>44376</v>
      </c>
      <c r="B35" s="1" t="n">
        <f aca="false">SUM(C35:X35)</f>
        <v>344</v>
      </c>
      <c r="C35" s="1" t="n">
        <v>41</v>
      </c>
      <c r="D35" s="1" t="n">
        <v>6</v>
      </c>
      <c r="E35" s="1" t="n">
        <v>8</v>
      </c>
      <c r="F35" s="1" t="n">
        <v>7</v>
      </c>
      <c r="G35" s="1" t="n">
        <v>1</v>
      </c>
      <c r="H35" s="1" t="n">
        <v>11</v>
      </c>
      <c r="I35" s="1" t="n">
        <v>36</v>
      </c>
      <c r="J35" s="1" t="n">
        <v>7</v>
      </c>
      <c r="K35" s="1" t="n">
        <v>4</v>
      </c>
      <c r="L35" s="1" t="n">
        <v>15</v>
      </c>
      <c r="M35" s="1" t="n">
        <v>33</v>
      </c>
      <c r="N35" s="1" t="n">
        <v>35</v>
      </c>
      <c r="O35" s="1" t="n">
        <v>11</v>
      </c>
      <c r="P35" s="1" t="n">
        <v>4</v>
      </c>
      <c r="Q35" s="1" t="n">
        <v>6</v>
      </c>
      <c r="R35" s="1" t="n">
        <v>4</v>
      </c>
      <c r="S35" s="1" t="n">
        <v>40</v>
      </c>
      <c r="T35" s="1" t="n">
        <v>14</v>
      </c>
      <c r="U35" s="1" t="n">
        <v>0</v>
      </c>
      <c r="V35" s="1" t="n">
        <v>6</v>
      </c>
      <c r="W35" s="1" t="n">
        <v>27</v>
      </c>
      <c r="X35" s="1" t="n">
        <v>28</v>
      </c>
    </row>
    <row r="36" customFormat="false" ht="13.2" hidden="false" customHeight="false" outlineLevel="0" collapsed="false">
      <c r="A36" s="3" t="n">
        <v>44377</v>
      </c>
      <c r="B36" s="1" t="n">
        <f aca="false">SUM(C36:X36)</f>
        <v>573</v>
      </c>
      <c r="C36" s="1" t="n">
        <v>26</v>
      </c>
      <c r="D36" s="1" t="n">
        <v>52</v>
      </c>
      <c r="E36" s="1" t="n">
        <v>42</v>
      </c>
      <c r="F36" s="1" t="n">
        <v>25</v>
      </c>
      <c r="G36" s="1" t="n">
        <v>8</v>
      </c>
      <c r="H36" s="1" t="n">
        <v>10</v>
      </c>
      <c r="I36" s="1" t="n">
        <v>29</v>
      </c>
      <c r="J36" s="1" t="n">
        <v>7</v>
      </c>
      <c r="K36" s="1" t="n">
        <v>17</v>
      </c>
      <c r="L36" s="1" t="n">
        <v>12</v>
      </c>
      <c r="M36" s="1" t="n">
        <v>28</v>
      </c>
      <c r="N36" s="1" t="n">
        <v>149</v>
      </c>
      <c r="O36" s="1" t="n">
        <v>8</v>
      </c>
      <c r="P36" s="1" t="n">
        <v>0</v>
      </c>
      <c r="Q36" s="1" t="n">
        <v>8</v>
      </c>
      <c r="R36" s="1" t="n">
        <v>11</v>
      </c>
      <c r="S36" s="1" t="n">
        <v>44</v>
      </c>
      <c r="T36" s="1" t="n">
        <v>2</v>
      </c>
      <c r="U36" s="1" t="n">
        <v>2</v>
      </c>
      <c r="V36" s="1" t="n">
        <v>31</v>
      </c>
      <c r="W36" s="1" t="n">
        <v>16</v>
      </c>
      <c r="X36" s="1" t="n">
        <v>46</v>
      </c>
    </row>
    <row r="37" customFormat="false" ht="13.2" hidden="false" customHeight="false" outlineLevel="0" collapsed="false">
      <c r="A37" s="3" t="n">
        <v>44378</v>
      </c>
      <c r="B37" s="1" t="n">
        <f aca="false">SUM(C37:X37)</f>
        <v>507</v>
      </c>
      <c r="C37" s="1" t="n">
        <v>50</v>
      </c>
      <c r="D37" s="1" t="n">
        <v>9</v>
      </c>
      <c r="E37" s="1" t="n">
        <v>20</v>
      </c>
      <c r="F37" s="1" t="n">
        <v>2</v>
      </c>
      <c r="G37" s="1" t="n">
        <v>6</v>
      </c>
      <c r="H37" s="1" t="n">
        <v>9</v>
      </c>
      <c r="I37" s="1" t="n">
        <v>50</v>
      </c>
      <c r="J37" s="1" t="n">
        <v>11</v>
      </c>
      <c r="K37" s="1" t="n">
        <v>3</v>
      </c>
      <c r="L37" s="1" t="n">
        <v>3</v>
      </c>
      <c r="M37" s="1" t="n">
        <v>59</v>
      </c>
      <c r="N37" s="1" t="n">
        <v>123</v>
      </c>
      <c r="O37" s="1" t="n">
        <v>19</v>
      </c>
      <c r="P37" s="1" t="n">
        <v>0</v>
      </c>
      <c r="Q37" s="1" t="n">
        <v>6</v>
      </c>
      <c r="R37" s="1" t="n">
        <v>6</v>
      </c>
      <c r="S37" s="1" t="n">
        <v>25</v>
      </c>
      <c r="T37" s="1" t="n">
        <v>8</v>
      </c>
      <c r="U37" s="1" t="n">
        <v>6</v>
      </c>
      <c r="V37" s="1" t="n">
        <v>31</v>
      </c>
      <c r="W37" s="1" t="n">
        <v>40</v>
      </c>
      <c r="X37" s="1" t="n">
        <v>21</v>
      </c>
    </row>
    <row r="38" customFormat="false" ht="13.2" hidden="false" customHeight="false" outlineLevel="0" collapsed="false">
      <c r="A38" s="3" t="n">
        <v>44379</v>
      </c>
      <c r="B38" s="1" t="n">
        <f aca="false">SUM(C38:X38)</f>
        <v>423</v>
      </c>
      <c r="C38" s="1" t="n">
        <v>53</v>
      </c>
      <c r="D38" s="1" t="n">
        <v>9</v>
      </c>
      <c r="E38" s="1" t="n">
        <v>2</v>
      </c>
      <c r="F38" s="1" t="n">
        <v>3</v>
      </c>
      <c r="G38" s="1" t="n">
        <v>1</v>
      </c>
      <c r="H38" s="1" t="n">
        <v>58</v>
      </c>
      <c r="I38" s="1" t="n">
        <v>19</v>
      </c>
      <c r="J38" s="1" t="n">
        <v>13</v>
      </c>
      <c r="K38" s="1" t="n">
        <v>4</v>
      </c>
      <c r="L38" s="1" t="n">
        <v>2</v>
      </c>
      <c r="M38" s="1" t="n">
        <v>58</v>
      </c>
      <c r="N38" s="1" t="n">
        <v>5</v>
      </c>
      <c r="O38" s="1" t="n">
        <v>2</v>
      </c>
      <c r="P38" s="1" t="n">
        <v>3</v>
      </c>
      <c r="Q38" s="1" t="n">
        <v>3</v>
      </c>
      <c r="R38" s="1" t="n">
        <v>5</v>
      </c>
      <c r="S38" s="1" t="n">
        <v>37</v>
      </c>
      <c r="T38" s="1" t="n">
        <v>8</v>
      </c>
      <c r="U38" s="1" t="n">
        <v>4</v>
      </c>
      <c r="V38" s="1" t="n">
        <v>5</v>
      </c>
      <c r="W38" s="1" t="n">
        <v>2</v>
      </c>
      <c r="X38" s="1" t="n">
        <v>127</v>
      </c>
    </row>
    <row r="39" customFormat="false" ht="13.2" hidden="false" customHeight="false" outlineLevel="0" collapsed="false">
      <c r="A39" s="3" t="n">
        <v>44380</v>
      </c>
      <c r="B39" s="1" t="n">
        <f aca="false">SUM(C39:X39)</f>
        <v>66</v>
      </c>
      <c r="C39" s="1" t="n">
        <v>0</v>
      </c>
      <c r="D39" s="1" t="n">
        <v>3</v>
      </c>
      <c r="E39" s="1" t="n">
        <v>0</v>
      </c>
      <c r="F39" s="1" t="n">
        <v>0</v>
      </c>
      <c r="G39" s="1" t="n">
        <v>2</v>
      </c>
      <c r="H39" s="1" t="n">
        <v>33</v>
      </c>
      <c r="I39" s="1" t="n">
        <v>0</v>
      </c>
      <c r="J39" s="1" t="n">
        <v>3</v>
      </c>
      <c r="K39" s="1" t="n">
        <v>0</v>
      </c>
      <c r="L39" s="1" t="n">
        <v>1</v>
      </c>
      <c r="M39" s="1" t="n">
        <v>2</v>
      </c>
      <c r="N39" s="1" t="n">
        <v>2</v>
      </c>
      <c r="O39" s="1" t="n">
        <v>2</v>
      </c>
      <c r="P39" s="1" t="n">
        <v>0</v>
      </c>
      <c r="Q39" s="1" t="n">
        <v>0</v>
      </c>
      <c r="R39" s="1" t="n">
        <v>0</v>
      </c>
      <c r="S39" s="1" t="n">
        <v>1</v>
      </c>
      <c r="T39" s="1" t="n">
        <v>1</v>
      </c>
      <c r="U39" s="1" t="n">
        <v>0</v>
      </c>
      <c r="V39" s="1" t="n">
        <v>2</v>
      </c>
      <c r="W39" s="1" t="n">
        <v>2</v>
      </c>
      <c r="X39" s="1" t="n">
        <v>12</v>
      </c>
    </row>
    <row r="40" customFormat="false" ht="13.2" hidden="false" customHeight="false" outlineLevel="0" collapsed="false">
      <c r="A40" s="3" t="n">
        <v>44381</v>
      </c>
      <c r="B40" s="1" t="n">
        <v>401</v>
      </c>
      <c r="C40" s="1" t="n">
        <v>0</v>
      </c>
      <c r="D40" s="1" t="n">
        <v>12</v>
      </c>
      <c r="E40" s="1" t="n">
        <v>12</v>
      </c>
      <c r="F40" s="1" t="n">
        <v>0</v>
      </c>
      <c r="G40" s="1" t="n">
        <v>6</v>
      </c>
      <c r="H40" s="1" t="n">
        <v>70</v>
      </c>
      <c r="I40" s="1" t="n">
        <v>17</v>
      </c>
      <c r="J40" s="1" t="n">
        <v>6</v>
      </c>
      <c r="K40" s="1" t="n">
        <v>6</v>
      </c>
      <c r="L40" s="1" t="n">
        <v>13</v>
      </c>
      <c r="M40" s="1" t="n">
        <v>23</v>
      </c>
      <c r="N40" s="1" t="n">
        <v>135</v>
      </c>
      <c r="O40" s="1" t="n">
        <v>3</v>
      </c>
      <c r="P40" s="1" t="n">
        <v>74</v>
      </c>
      <c r="Q40" s="1" t="n">
        <v>0</v>
      </c>
      <c r="R40" s="1" t="n">
        <v>6</v>
      </c>
      <c r="S40" s="1" t="n">
        <v>53</v>
      </c>
      <c r="T40" s="1" t="n">
        <v>8</v>
      </c>
      <c r="U40" s="1" t="n">
        <v>4</v>
      </c>
      <c r="V40" s="1" t="n">
        <v>0</v>
      </c>
      <c r="W40" s="1" t="n">
        <v>4</v>
      </c>
      <c r="X40" s="1" t="n">
        <v>9</v>
      </c>
    </row>
    <row r="41" customFormat="false" ht="13.2" hidden="false" customHeight="false" outlineLevel="0" collapsed="false">
      <c r="A41" s="3" t="n">
        <v>44382</v>
      </c>
      <c r="B41" s="1" t="n">
        <f aca="false">267+104</f>
        <v>371</v>
      </c>
      <c r="C41" s="1" t="n">
        <v>17</v>
      </c>
      <c r="D41" s="1" t="n">
        <v>70</v>
      </c>
      <c r="E41" s="1" t="n">
        <v>7</v>
      </c>
      <c r="F41" s="1" t="n">
        <v>1</v>
      </c>
      <c r="G41" s="1" t="n">
        <v>3</v>
      </c>
      <c r="H41" s="1" t="n">
        <v>38</v>
      </c>
      <c r="I41" s="1" t="n">
        <v>70</v>
      </c>
      <c r="J41" s="1" t="n">
        <v>10</v>
      </c>
      <c r="K41" s="1" t="n">
        <v>11</v>
      </c>
      <c r="L41" s="1" t="n">
        <v>13</v>
      </c>
      <c r="M41" s="1" t="n">
        <v>80</v>
      </c>
      <c r="N41" s="1" t="n">
        <v>46</v>
      </c>
      <c r="O41" s="1" t="n">
        <v>11</v>
      </c>
      <c r="P41" s="1" t="n">
        <v>1</v>
      </c>
      <c r="Q41" s="1" t="n">
        <v>6</v>
      </c>
      <c r="R41" s="1" t="n">
        <v>1</v>
      </c>
      <c r="S41" s="1" t="n">
        <v>27</v>
      </c>
      <c r="T41" s="1" t="n">
        <v>18</v>
      </c>
      <c r="U41" s="1" t="n">
        <v>9</v>
      </c>
      <c r="V41" s="1" t="n">
        <v>13</v>
      </c>
      <c r="W41" s="1" t="n">
        <v>15</v>
      </c>
      <c r="X41" s="1" t="n">
        <v>50</v>
      </c>
    </row>
    <row r="42" customFormat="false" ht="13.2" hidden="false" customHeight="false" outlineLevel="0" collapsed="false">
      <c r="A42" s="3" t="n">
        <v>44383</v>
      </c>
      <c r="B42" s="1" t="n">
        <v>566</v>
      </c>
      <c r="C42" s="1" t="n">
        <v>62</v>
      </c>
      <c r="D42" s="1" t="n">
        <v>12</v>
      </c>
      <c r="E42" s="1" t="n">
        <v>5</v>
      </c>
      <c r="F42" s="1" t="n">
        <v>4</v>
      </c>
      <c r="G42" s="1" t="n">
        <v>14</v>
      </c>
      <c r="H42" s="1" t="n">
        <v>44</v>
      </c>
      <c r="I42" s="1" t="n">
        <v>26</v>
      </c>
      <c r="J42" s="1" t="n">
        <v>17</v>
      </c>
      <c r="K42" s="1" t="n">
        <v>18</v>
      </c>
      <c r="L42" s="1" t="n">
        <v>87</v>
      </c>
      <c r="M42" s="1" t="n">
        <v>8</v>
      </c>
      <c r="N42" s="1" t="n">
        <v>17</v>
      </c>
      <c r="O42" s="1" t="n">
        <v>42</v>
      </c>
      <c r="P42" s="1" t="n">
        <v>2</v>
      </c>
      <c r="Q42" s="1" t="n">
        <v>3</v>
      </c>
      <c r="R42" s="1" t="n">
        <v>70</v>
      </c>
      <c r="S42" s="1" t="n">
        <v>11</v>
      </c>
      <c r="T42" s="1" t="n">
        <v>80</v>
      </c>
      <c r="U42" s="1" t="n">
        <v>0</v>
      </c>
      <c r="V42" s="1" t="n">
        <v>9</v>
      </c>
      <c r="W42" s="1" t="n">
        <v>2</v>
      </c>
      <c r="X42" s="1" t="n">
        <v>33</v>
      </c>
    </row>
    <row r="43" customFormat="false" ht="13.2" hidden="false" customHeight="false" outlineLevel="0" collapsed="false">
      <c r="A43" s="3" t="n">
        <v>44384</v>
      </c>
      <c r="B43" s="1" t="n">
        <v>947</v>
      </c>
      <c r="C43" s="1" t="n">
        <v>44</v>
      </c>
      <c r="D43" s="1" t="n">
        <v>75</v>
      </c>
      <c r="E43" s="1" t="n">
        <v>16</v>
      </c>
      <c r="F43" s="1" t="n">
        <v>40</v>
      </c>
      <c r="G43" s="1" t="n">
        <v>3</v>
      </c>
      <c r="H43" s="1" t="n">
        <v>27</v>
      </c>
      <c r="I43" s="1" t="n">
        <v>8</v>
      </c>
      <c r="J43" s="1" t="n">
        <v>5</v>
      </c>
      <c r="K43" s="1" t="n">
        <v>29</v>
      </c>
      <c r="L43" s="1" t="n">
        <v>103</v>
      </c>
      <c r="M43" s="1" t="n">
        <v>43</v>
      </c>
      <c r="N43" s="1" t="n">
        <v>40</v>
      </c>
      <c r="O43" s="1" t="n">
        <v>138</v>
      </c>
      <c r="P43" s="1" t="n">
        <v>4</v>
      </c>
      <c r="Q43" s="1" t="n">
        <v>10</v>
      </c>
      <c r="R43" s="1" t="n">
        <v>34</v>
      </c>
      <c r="S43" s="1" t="n">
        <v>29</v>
      </c>
      <c r="T43" s="1" t="n">
        <v>237</v>
      </c>
      <c r="U43" s="1" t="n">
        <v>0</v>
      </c>
      <c r="V43" s="1" t="n">
        <v>6</v>
      </c>
      <c r="W43" s="1" t="n">
        <v>23</v>
      </c>
      <c r="X43" s="1" t="n">
        <v>33</v>
      </c>
    </row>
    <row r="44" customFormat="false" ht="13.2" hidden="false" customHeight="false" outlineLevel="0" collapsed="false">
      <c r="A44" s="3" t="n">
        <v>44385</v>
      </c>
      <c r="B44" s="1" t="n">
        <v>811</v>
      </c>
      <c r="C44" s="1" t="n">
        <v>12</v>
      </c>
      <c r="D44" s="1" t="n">
        <v>24</v>
      </c>
      <c r="E44" s="1" t="n">
        <v>15</v>
      </c>
      <c r="F44" s="1" t="n">
        <v>4</v>
      </c>
      <c r="G44" s="1" t="n">
        <v>1</v>
      </c>
      <c r="H44" s="1" t="n">
        <v>150</v>
      </c>
      <c r="I44" s="1" t="n">
        <v>6</v>
      </c>
      <c r="J44" s="1" t="n">
        <v>74</v>
      </c>
      <c r="K44" s="1" t="n">
        <v>19</v>
      </c>
      <c r="L44" s="1" t="n">
        <v>175</v>
      </c>
      <c r="M44" s="1" t="n">
        <v>30</v>
      </c>
      <c r="N44" s="1" t="n">
        <v>36</v>
      </c>
      <c r="O44" s="1" t="n">
        <v>149</v>
      </c>
      <c r="P44" s="1" t="n">
        <v>4</v>
      </c>
      <c r="Q44" s="1" t="n">
        <v>4</v>
      </c>
      <c r="R44" s="1" t="n">
        <v>28</v>
      </c>
      <c r="S44" s="1" t="n">
        <v>8</v>
      </c>
      <c r="T44" s="1" t="n">
        <v>19</v>
      </c>
      <c r="U44" s="1" t="n">
        <v>0</v>
      </c>
      <c r="V44" s="1" t="n">
        <v>6</v>
      </c>
      <c r="W44" s="1" t="n">
        <v>8</v>
      </c>
      <c r="X44" s="1" t="n">
        <v>39</v>
      </c>
    </row>
    <row r="45" customFormat="false" ht="13.2" hidden="false" customHeight="false" outlineLevel="0" collapsed="false">
      <c r="A45" s="3" t="n">
        <v>44386</v>
      </c>
      <c r="B45" s="1" t="n">
        <v>964</v>
      </c>
      <c r="C45" s="1" t="n">
        <v>24</v>
      </c>
      <c r="D45" s="1" t="n">
        <v>149</v>
      </c>
      <c r="E45" s="1" t="n">
        <v>105</v>
      </c>
      <c r="F45" s="1" t="n">
        <v>12</v>
      </c>
      <c r="G45" s="1" t="n">
        <v>19</v>
      </c>
      <c r="H45" s="1" t="n">
        <v>17</v>
      </c>
      <c r="I45" s="1" t="n">
        <v>194</v>
      </c>
      <c r="J45" s="1" t="n">
        <v>22</v>
      </c>
      <c r="K45" s="1" t="n">
        <v>16</v>
      </c>
      <c r="L45" s="1" t="n">
        <v>2</v>
      </c>
      <c r="M45" s="1" t="n">
        <v>93</v>
      </c>
      <c r="N45" s="1" t="n">
        <v>50</v>
      </c>
      <c r="O45" s="1" t="n">
        <v>10</v>
      </c>
      <c r="P45" s="1" t="n">
        <v>0</v>
      </c>
      <c r="Q45" s="1" t="n">
        <v>3</v>
      </c>
      <c r="R45" s="1" t="n">
        <v>14</v>
      </c>
      <c r="S45" s="1" t="n">
        <v>37</v>
      </c>
      <c r="T45" s="1" t="n">
        <v>2</v>
      </c>
      <c r="U45" s="1" t="n">
        <v>1</v>
      </c>
      <c r="V45" s="1" t="n">
        <v>89</v>
      </c>
      <c r="W45" s="1" t="n">
        <v>9</v>
      </c>
      <c r="X45" s="1" t="n">
        <v>96</v>
      </c>
    </row>
    <row r="46" customFormat="false" ht="13.2" hidden="false" customHeight="false" outlineLevel="0" collapsed="false">
      <c r="A46" s="3" t="n">
        <v>44387</v>
      </c>
      <c r="B46" s="1" t="n">
        <v>1233</v>
      </c>
      <c r="C46" s="1" t="n">
        <v>42</v>
      </c>
      <c r="D46" s="1" t="n">
        <v>19</v>
      </c>
      <c r="E46" s="1" t="n">
        <v>1</v>
      </c>
      <c r="F46" s="1" t="n">
        <v>3</v>
      </c>
      <c r="G46" s="1" t="n">
        <v>0</v>
      </c>
      <c r="H46" s="1" t="n">
        <v>0</v>
      </c>
      <c r="I46" s="1" t="n">
        <v>91</v>
      </c>
      <c r="J46" s="1" t="n">
        <v>13</v>
      </c>
      <c r="K46" s="1" t="n">
        <v>27</v>
      </c>
      <c r="L46" s="1" t="n">
        <v>52</v>
      </c>
      <c r="M46" s="1" t="n">
        <v>149</v>
      </c>
      <c r="N46" s="1" t="n">
        <v>225</v>
      </c>
      <c r="O46" s="1" t="n">
        <v>19</v>
      </c>
      <c r="P46" s="1" t="n">
        <v>0</v>
      </c>
      <c r="Q46" s="1" t="n">
        <v>1</v>
      </c>
      <c r="R46" s="1" t="n">
        <v>56</v>
      </c>
      <c r="S46" s="1" t="n">
        <v>89</v>
      </c>
      <c r="T46" s="1" t="n">
        <v>23</v>
      </c>
      <c r="U46" s="1" t="n">
        <v>19</v>
      </c>
      <c r="V46" s="1" t="n">
        <v>74</v>
      </c>
      <c r="W46" s="1" t="n">
        <v>22</v>
      </c>
      <c r="X46" s="1" t="n">
        <v>136</v>
      </c>
    </row>
    <row r="47" customFormat="false" ht="13.2" hidden="false" customHeight="false" outlineLevel="0" collapsed="false">
      <c r="A47" s="3" t="n">
        <v>44388</v>
      </c>
      <c r="B47" s="1" t="n">
        <v>975</v>
      </c>
      <c r="C47" s="1" t="n">
        <v>57</v>
      </c>
      <c r="D47" s="1" t="n">
        <v>13</v>
      </c>
      <c r="E47" s="1" t="n">
        <v>39</v>
      </c>
      <c r="F47" s="1" t="n">
        <v>8</v>
      </c>
      <c r="G47" s="1" t="n">
        <v>8</v>
      </c>
      <c r="H47" s="1" t="n">
        <v>2</v>
      </c>
      <c r="I47" s="1" t="n">
        <v>81</v>
      </c>
      <c r="J47" s="1" t="n">
        <v>50</v>
      </c>
      <c r="K47" s="1" t="n">
        <v>37</v>
      </c>
      <c r="L47" s="1" t="n">
        <v>1</v>
      </c>
      <c r="M47" s="1" t="n">
        <v>3</v>
      </c>
      <c r="N47" s="1" t="n">
        <v>56</v>
      </c>
      <c r="O47" s="1" t="n">
        <v>46</v>
      </c>
      <c r="P47" s="1" t="n">
        <v>0</v>
      </c>
      <c r="Q47" s="1" t="n">
        <v>238</v>
      </c>
      <c r="R47" s="1" t="n">
        <v>18</v>
      </c>
      <c r="S47" s="1" t="n">
        <v>54</v>
      </c>
      <c r="T47" s="1" t="n">
        <v>0</v>
      </c>
      <c r="U47" s="1" t="n">
        <v>30</v>
      </c>
      <c r="V47" s="1" t="n">
        <v>13</v>
      </c>
      <c r="W47" s="1" t="n">
        <v>9</v>
      </c>
      <c r="X47" s="1" t="n">
        <v>40</v>
      </c>
    </row>
    <row r="48" customFormat="false" ht="13.2" hidden="false" customHeight="false" outlineLevel="0" collapsed="false">
      <c r="A48" s="3" t="n">
        <v>44389</v>
      </c>
      <c r="B48" s="1" t="n">
        <v>1711</v>
      </c>
      <c r="C48" s="1" t="n">
        <v>52</v>
      </c>
      <c r="D48" s="1" t="n">
        <v>40</v>
      </c>
      <c r="E48" s="1" t="n">
        <v>70</v>
      </c>
      <c r="F48" s="1" t="n">
        <v>63</v>
      </c>
      <c r="G48" s="1" t="n">
        <v>34</v>
      </c>
      <c r="H48" s="1" t="n">
        <v>18</v>
      </c>
      <c r="I48" s="1" t="n">
        <v>170</v>
      </c>
      <c r="J48" s="1" t="n">
        <v>42</v>
      </c>
      <c r="K48" s="1" t="n">
        <v>47</v>
      </c>
      <c r="L48" s="1" t="n">
        <v>26</v>
      </c>
      <c r="M48" s="1" t="n">
        <v>15</v>
      </c>
      <c r="N48" s="1" t="n">
        <v>68</v>
      </c>
      <c r="O48" s="1" t="n">
        <v>172</v>
      </c>
      <c r="P48" s="1" t="n">
        <v>15</v>
      </c>
      <c r="Q48" s="1" t="n">
        <v>85</v>
      </c>
      <c r="R48" s="1" t="n">
        <v>85</v>
      </c>
      <c r="S48" s="1" t="n">
        <v>30</v>
      </c>
      <c r="T48" s="1" t="n">
        <v>72</v>
      </c>
      <c r="U48" s="1" t="n">
        <v>92</v>
      </c>
      <c r="V48" s="1" t="n">
        <v>7</v>
      </c>
      <c r="W48" s="1" t="n">
        <v>110</v>
      </c>
      <c r="X48" s="1" t="n">
        <v>226</v>
      </c>
    </row>
    <row r="49" customFormat="false" ht="13.2" hidden="false" customHeight="false" outlineLevel="0" collapsed="false">
      <c r="A49" s="3" t="n">
        <v>44390</v>
      </c>
      <c r="B49" s="1" t="n">
        <v>1857</v>
      </c>
      <c r="C49" s="1" t="n">
        <v>52</v>
      </c>
      <c r="D49" s="1" t="n">
        <v>36</v>
      </c>
      <c r="E49" s="1" t="n">
        <v>187</v>
      </c>
      <c r="F49" s="1" t="n">
        <v>39</v>
      </c>
      <c r="G49" s="1" t="n">
        <v>46</v>
      </c>
      <c r="H49" s="1" t="n">
        <v>126</v>
      </c>
      <c r="I49" s="1" t="n">
        <v>175</v>
      </c>
      <c r="J49" s="1" t="n">
        <v>93</v>
      </c>
      <c r="K49" s="1" t="n">
        <v>34</v>
      </c>
      <c r="L49" s="1" t="n">
        <v>15</v>
      </c>
      <c r="M49" s="1" t="n">
        <v>331</v>
      </c>
      <c r="N49" s="1" t="n">
        <v>107</v>
      </c>
      <c r="O49" s="1" t="n">
        <v>116</v>
      </c>
      <c r="P49" s="1" t="n">
        <v>2</v>
      </c>
      <c r="Q49" s="1" t="n">
        <v>14</v>
      </c>
      <c r="R49" s="1" t="n">
        <v>19</v>
      </c>
      <c r="S49" s="1" t="n">
        <v>44</v>
      </c>
      <c r="T49" s="1" t="n">
        <v>36</v>
      </c>
      <c r="U49" s="1" t="n">
        <v>1</v>
      </c>
      <c r="V49" s="1" t="n">
        <v>9</v>
      </c>
      <c r="W49" s="1" t="n">
        <v>21</v>
      </c>
      <c r="X49" s="1" t="n">
        <v>181</v>
      </c>
    </row>
    <row r="50" customFormat="false" ht="13.2" hidden="false" customHeight="false" outlineLevel="0" collapsed="false">
      <c r="A50" s="3" t="n">
        <v>44391</v>
      </c>
      <c r="B50" s="1" t="n">
        <v>1891</v>
      </c>
      <c r="C50" s="1" t="n">
        <v>93</v>
      </c>
      <c r="D50" s="1" t="n">
        <v>110</v>
      </c>
      <c r="E50" s="1" t="n">
        <v>152</v>
      </c>
      <c r="F50" s="1" t="n">
        <v>21</v>
      </c>
      <c r="G50" s="1" t="n">
        <v>60</v>
      </c>
      <c r="H50" s="1" t="n">
        <v>67</v>
      </c>
      <c r="I50" s="1" t="n">
        <v>95</v>
      </c>
      <c r="J50" s="1" t="n">
        <v>45</v>
      </c>
      <c r="K50" s="1" t="n">
        <v>12</v>
      </c>
      <c r="L50" s="1" t="n">
        <v>50</v>
      </c>
      <c r="M50" s="1" t="n">
        <v>132</v>
      </c>
      <c r="N50" s="1" t="n">
        <v>182</v>
      </c>
      <c r="O50" s="1" t="n">
        <v>94</v>
      </c>
      <c r="P50" s="1" t="n">
        <v>21</v>
      </c>
      <c r="Q50" s="1" t="n">
        <v>15</v>
      </c>
      <c r="R50" s="1" t="n">
        <v>58</v>
      </c>
      <c r="S50" s="1" t="n">
        <v>165</v>
      </c>
      <c r="T50" s="1" t="n">
        <v>120</v>
      </c>
      <c r="U50" s="1" t="n">
        <v>57</v>
      </c>
      <c r="V50" s="1" t="n">
        <v>94</v>
      </c>
      <c r="W50" s="1" t="n">
        <v>36</v>
      </c>
      <c r="X50" s="1" t="n">
        <v>212</v>
      </c>
    </row>
    <row r="51" customFormat="false" ht="13.2" hidden="false" customHeight="false" outlineLevel="0" collapsed="false">
      <c r="A51" s="3" t="n">
        <v>44392</v>
      </c>
      <c r="B51" s="1" t="n">
        <v>1255</v>
      </c>
      <c r="C51" s="1" t="n">
        <v>52</v>
      </c>
      <c r="D51" s="1" t="n">
        <v>40</v>
      </c>
      <c r="E51" s="1" t="n">
        <v>70</v>
      </c>
      <c r="F51" s="1" t="n">
        <v>63</v>
      </c>
      <c r="G51" s="1" t="n">
        <v>34</v>
      </c>
      <c r="H51" s="1" t="n">
        <v>18</v>
      </c>
      <c r="I51" s="1" t="n">
        <v>170</v>
      </c>
      <c r="J51" s="1" t="n">
        <v>42</v>
      </c>
      <c r="K51" s="1" t="n">
        <v>47</v>
      </c>
      <c r="L51" s="1" t="n">
        <v>26</v>
      </c>
      <c r="M51" s="1" t="n">
        <v>15</v>
      </c>
      <c r="N51" s="1" t="n">
        <v>68</v>
      </c>
      <c r="O51" s="1" t="n">
        <v>172</v>
      </c>
      <c r="P51" s="1" t="n">
        <v>15</v>
      </c>
      <c r="Q51" s="1" t="n">
        <v>85</v>
      </c>
      <c r="R51" s="1" t="n">
        <v>85</v>
      </c>
      <c r="S51" s="1" t="n">
        <v>30</v>
      </c>
      <c r="T51" s="1" t="n">
        <v>72</v>
      </c>
      <c r="U51" s="1" t="n">
        <v>92</v>
      </c>
      <c r="V51" s="1" t="n">
        <v>7</v>
      </c>
      <c r="W51" s="1" t="n">
        <v>110</v>
      </c>
      <c r="X51" s="1" t="n">
        <v>226</v>
      </c>
    </row>
    <row r="52" customFormat="false" ht="13.2" hidden="false" customHeight="false" outlineLevel="0" collapsed="false">
      <c r="A52" s="3" t="n">
        <v>44393</v>
      </c>
      <c r="B52" s="1" t="n">
        <v>2490</v>
      </c>
      <c r="C52" s="1" t="n">
        <v>42</v>
      </c>
      <c r="D52" s="1" t="n">
        <v>95</v>
      </c>
      <c r="E52" s="1" t="n">
        <v>48</v>
      </c>
      <c r="F52" s="1" t="n">
        <v>6</v>
      </c>
      <c r="G52" s="1" t="n">
        <v>149</v>
      </c>
      <c r="H52" s="1" t="n">
        <v>292</v>
      </c>
      <c r="I52" s="1" t="n">
        <v>169</v>
      </c>
      <c r="J52" s="1" t="n">
        <v>164</v>
      </c>
      <c r="K52" s="1" t="n">
        <v>5</v>
      </c>
      <c r="L52" s="1" t="n">
        <v>98</v>
      </c>
      <c r="M52" s="1" t="n">
        <v>125</v>
      </c>
      <c r="N52" s="1" t="n">
        <v>229</v>
      </c>
      <c r="O52" s="1" t="n">
        <v>111</v>
      </c>
      <c r="P52" s="1" t="n">
        <v>9</v>
      </c>
      <c r="Q52" s="1" t="n">
        <v>23</v>
      </c>
      <c r="R52" s="1" t="n">
        <v>78</v>
      </c>
      <c r="S52" s="1" t="n">
        <v>18</v>
      </c>
      <c r="T52" s="1" t="n">
        <v>79</v>
      </c>
      <c r="U52" s="1" t="n">
        <v>52</v>
      </c>
      <c r="V52" s="1" t="n">
        <v>97</v>
      </c>
      <c r="W52" s="1" t="n">
        <v>89</v>
      </c>
      <c r="X52" s="1" t="n">
        <v>199</v>
      </c>
    </row>
    <row r="53" customFormat="false" ht="13.2" hidden="false" customHeight="false" outlineLevel="0" collapsed="false">
      <c r="A53" s="3" t="n">
        <v>44394</v>
      </c>
      <c r="B53" s="1" t="n">
        <v>2677</v>
      </c>
      <c r="C53" s="5" t="n">
        <v>57</v>
      </c>
      <c r="D53" s="1" t="n">
        <v>32</v>
      </c>
      <c r="E53" s="1" t="n">
        <v>105</v>
      </c>
      <c r="F53" s="1" t="n">
        <v>27</v>
      </c>
      <c r="G53" s="1" t="n">
        <v>107</v>
      </c>
      <c r="H53" s="1" t="n">
        <v>427</v>
      </c>
      <c r="I53" s="1" t="n">
        <v>62</v>
      </c>
      <c r="J53" s="1" t="n">
        <v>129</v>
      </c>
      <c r="K53" s="1" t="n">
        <v>108</v>
      </c>
      <c r="L53" s="1" t="n">
        <v>212</v>
      </c>
      <c r="M53" s="1" t="n">
        <v>258</v>
      </c>
      <c r="N53" s="1" t="n">
        <v>395</v>
      </c>
      <c r="O53" s="1" t="n">
        <v>82</v>
      </c>
      <c r="P53" s="1" t="n">
        <v>20</v>
      </c>
      <c r="Q53" s="1" t="n">
        <v>32</v>
      </c>
      <c r="R53" s="1" t="n">
        <v>118</v>
      </c>
      <c r="S53" s="1" t="n">
        <v>38</v>
      </c>
      <c r="T53" s="1" t="n">
        <v>36</v>
      </c>
      <c r="U53" s="1" t="n">
        <v>2</v>
      </c>
      <c r="V53" s="1" t="n">
        <v>59</v>
      </c>
      <c r="W53" s="1" t="n">
        <v>48</v>
      </c>
      <c r="X53" s="1" t="n">
        <v>10</v>
      </c>
    </row>
    <row r="54" customFormat="false" ht="13.2" hidden="false" customHeight="false" outlineLevel="0" collapsed="false">
      <c r="A54" s="3" t="n">
        <v>44395</v>
      </c>
      <c r="B54" s="1" t="n">
        <v>2779</v>
      </c>
      <c r="C54" s="1" t="n">
        <v>92</v>
      </c>
      <c r="D54" s="1" t="n">
        <v>243</v>
      </c>
      <c r="E54" s="1" t="n">
        <v>155</v>
      </c>
      <c r="F54" s="1" t="n">
        <v>116</v>
      </c>
      <c r="G54" s="1" t="n">
        <v>107</v>
      </c>
      <c r="H54" s="1" t="n">
        <v>383</v>
      </c>
      <c r="I54" s="1" t="n">
        <v>43</v>
      </c>
      <c r="J54" s="1" t="n">
        <v>236</v>
      </c>
      <c r="K54" s="1" t="n">
        <v>165</v>
      </c>
      <c r="L54" s="1" t="n">
        <v>138</v>
      </c>
      <c r="M54" s="1" t="n">
        <v>353</v>
      </c>
      <c r="N54" s="1" t="n">
        <v>198</v>
      </c>
      <c r="O54" s="1" t="n">
        <v>127</v>
      </c>
      <c r="P54" s="1" t="n">
        <v>19</v>
      </c>
      <c r="Q54" s="1" t="n">
        <v>73</v>
      </c>
      <c r="R54" s="1" t="n">
        <v>164</v>
      </c>
      <c r="S54" s="1" t="n">
        <v>62</v>
      </c>
      <c r="T54" s="1" t="n">
        <v>84</v>
      </c>
      <c r="U54" s="1" t="n">
        <v>50</v>
      </c>
      <c r="V54" s="1" t="n">
        <v>171</v>
      </c>
      <c r="W54" s="1" t="n">
        <v>68</v>
      </c>
      <c r="X54" s="1" t="n">
        <v>358</v>
      </c>
    </row>
    <row r="55" customFormat="false" ht="13.2" hidden="false" customHeight="false" outlineLevel="0" collapsed="false">
      <c r="A55" s="3" t="n">
        <v>44396</v>
      </c>
      <c r="B55" s="1" t="n">
        <v>3395</v>
      </c>
      <c r="C55" s="1" t="n">
        <v>89</v>
      </c>
      <c r="D55" s="1" t="n">
        <v>280</v>
      </c>
      <c r="E55" s="1" t="n">
        <v>172</v>
      </c>
      <c r="F55" s="1" t="n">
        <v>29</v>
      </c>
      <c r="G55" s="1" t="n">
        <v>131</v>
      </c>
      <c r="H55" s="1" t="n">
        <v>115</v>
      </c>
      <c r="I55" s="1" t="n">
        <v>326</v>
      </c>
      <c r="J55" s="1" t="n">
        <v>135</v>
      </c>
      <c r="K55" s="1" t="n">
        <v>3</v>
      </c>
      <c r="L55" s="1" t="n">
        <v>185</v>
      </c>
      <c r="M55" s="1" t="n">
        <v>341</v>
      </c>
      <c r="N55" s="1" t="n">
        <v>181</v>
      </c>
      <c r="O55" s="1" t="n">
        <v>3</v>
      </c>
      <c r="P55" s="1" t="n">
        <v>4</v>
      </c>
      <c r="Q55" s="1" t="n">
        <v>71</v>
      </c>
      <c r="R55" s="1" t="n">
        <v>99</v>
      </c>
      <c r="S55" s="1" t="n">
        <v>28</v>
      </c>
      <c r="T55" s="1" t="n">
        <v>167</v>
      </c>
      <c r="U55" s="1" t="n">
        <v>46</v>
      </c>
      <c r="V55" s="1" t="n">
        <v>59</v>
      </c>
      <c r="W55" s="1" t="n">
        <v>108</v>
      </c>
      <c r="X55" s="1" t="n">
        <v>223</v>
      </c>
    </row>
    <row r="56" customFormat="false" ht="13.2" hidden="false" customHeight="false" outlineLevel="0" collapsed="false">
      <c r="A56" s="3" t="n">
        <v>44397</v>
      </c>
      <c r="B56" s="1" t="n">
        <v>3547</v>
      </c>
      <c r="C56" s="1" t="n">
        <v>192</v>
      </c>
      <c r="D56" s="1" t="n">
        <v>87</v>
      </c>
      <c r="E56" s="1" t="n">
        <v>233</v>
      </c>
      <c r="F56" s="1" t="n">
        <v>5</v>
      </c>
      <c r="G56" s="1" t="n">
        <v>31</v>
      </c>
      <c r="H56" s="1" t="n">
        <v>202</v>
      </c>
      <c r="I56" s="1" t="n">
        <v>102</v>
      </c>
      <c r="J56" s="1" t="n">
        <v>365</v>
      </c>
      <c r="K56" s="1" t="n">
        <v>41</v>
      </c>
      <c r="L56" s="1" t="n">
        <v>130</v>
      </c>
      <c r="M56" s="1" t="n">
        <v>415</v>
      </c>
      <c r="N56" s="1" t="n">
        <v>620</v>
      </c>
      <c r="O56" s="1" t="n">
        <v>4</v>
      </c>
      <c r="P56" s="1" t="n">
        <v>7</v>
      </c>
      <c r="Q56" s="1" t="n">
        <v>77</v>
      </c>
      <c r="R56" s="1" t="n">
        <v>98</v>
      </c>
      <c r="S56" s="1" t="n">
        <v>96</v>
      </c>
      <c r="T56" s="1" t="n">
        <v>67</v>
      </c>
      <c r="U56" s="1" t="n">
        <v>45</v>
      </c>
      <c r="V56" s="1" t="n">
        <v>151</v>
      </c>
      <c r="W56" s="1" t="n">
        <v>14</v>
      </c>
      <c r="X56" s="1" t="n">
        <v>65</v>
      </c>
    </row>
    <row r="57" customFormat="false" ht="13.2" hidden="false" customHeight="false" outlineLevel="0" collapsed="false">
      <c r="A57" s="3" t="n">
        <v>44398</v>
      </c>
      <c r="B57" s="1" t="n">
        <v>3455</v>
      </c>
      <c r="C57" s="1" t="n">
        <v>18</v>
      </c>
      <c r="D57" s="1" t="n">
        <v>166</v>
      </c>
      <c r="E57" s="1" t="n">
        <v>48</v>
      </c>
      <c r="F57" s="1" t="n">
        <v>123</v>
      </c>
      <c r="G57" s="1" t="n">
        <v>336</v>
      </c>
      <c r="H57" s="1" t="n">
        <v>689</v>
      </c>
      <c r="I57" s="1" t="n">
        <v>29</v>
      </c>
      <c r="J57" s="1" t="n">
        <v>202</v>
      </c>
      <c r="K57" s="1" t="n">
        <v>138</v>
      </c>
      <c r="L57" s="1" t="n">
        <v>95</v>
      </c>
      <c r="M57" s="1" t="n">
        <v>730</v>
      </c>
      <c r="N57" s="1" t="n">
        <v>647</v>
      </c>
      <c r="O57" s="1" t="n">
        <v>378</v>
      </c>
      <c r="P57" s="1" t="n">
        <v>17</v>
      </c>
      <c r="Q57" s="1" t="n">
        <v>5</v>
      </c>
      <c r="R57" s="1" t="n">
        <v>258</v>
      </c>
      <c r="S57" s="1" t="n">
        <v>152</v>
      </c>
      <c r="T57" s="1" t="n">
        <v>56</v>
      </c>
      <c r="U57" s="1" t="n">
        <v>31</v>
      </c>
      <c r="V57" s="1" t="n">
        <v>77</v>
      </c>
      <c r="W57" s="1" t="n">
        <v>132</v>
      </c>
      <c r="X57" s="1" t="n">
        <v>228</v>
      </c>
    </row>
    <row r="58" customFormat="false" ht="13.2" hidden="false" customHeight="false" outlineLevel="0" collapsed="false">
      <c r="A58" s="3" t="n">
        <v>44399</v>
      </c>
      <c r="B58" s="1" t="n">
        <v>4116</v>
      </c>
      <c r="C58" s="1" t="n">
        <v>212</v>
      </c>
      <c r="D58" s="1" t="n">
        <v>156</v>
      </c>
      <c r="E58" s="1" t="n">
        <v>189</v>
      </c>
      <c r="F58" s="1" t="n">
        <v>82</v>
      </c>
      <c r="G58" s="1" t="n">
        <v>303</v>
      </c>
      <c r="H58" s="1" t="n">
        <v>524</v>
      </c>
      <c r="I58" s="1" t="n">
        <v>193</v>
      </c>
      <c r="J58" s="1" t="n">
        <v>95</v>
      </c>
      <c r="K58" s="1" t="n">
        <v>59</v>
      </c>
      <c r="L58" s="1" t="n">
        <v>150</v>
      </c>
      <c r="M58" s="1" t="n">
        <v>461</v>
      </c>
      <c r="N58" s="1" t="n">
        <v>482</v>
      </c>
      <c r="O58" s="1" t="n">
        <v>184</v>
      </c>
      <c r="P58" s="1" t="n">
        <v>25</v>
      </c>
      <c r="Q58" s="1" t="n">
        <v>124</v>
      </c>
      <c r="R58" s="1" t="n">
        <v>36</v>
      </c>
      <c r="S58" s="1" t="n">
        <v>109</v>
      </c>
      <c r="T58" s="1" t="n">
        <v>84</v>
      </c>
      <c r="U58" s="1" t="n">
        <v>35</v>
      </c>
      <c r="V58" s="1" t="n">
        <v>200</v>
      </c>
      <c r="W58" s="1" t="n">
        <v>87</v>
      </c>
      <c r="X58" s="1" t="n">
        <v>326</v>
      </c>
    </row>
    <row r="59" customFormat="false" ht="13.2" hidden="false" customHeight="false" outlineLevel="0" collapsed="false">
      <c r="A59" s="3" t="n">
        <v>44400</v>
      </c>
      <c r="B59" s="1" t="n">
        <v>3039</v>
      </c>
      <c r="C59" s="1" t="n">
        <v>292</v>
      </c>
      <c r="D59" s="1" t="n">
        <v>106</v>
      </c>
      <c r="E59" s="1" t="n">
        <v>47</v>
      </c>
      <c r="F59" s="1" t="n">
        <v>182</v>
      </c>
      <c r="G59" s="1" t="n">
        <v>88</v>
      </c>
      <c r="H59" s="1" t="n">
        <v>210</v>
      </c>
      <c r="I59" s="1" t="n">
        <v>136</v>
      </c>
      <c r="J59" s="1" t="n">
        <v>104</v>
      </c>
      <c r="K59" s="1" t="n">
        <v>37</v>
      </c>
      <c r="L59" s="1" t="n">
        <v>45</v>
      </c>
      <c r="M59" s="1" t="n">
        <v>456</v>
      </c>
      <c r="N59" s="1" t="n">
        <v>210</v>
      </c>
      <c r="O59" s="1" t="n">
        <v>113</v>
      </c>
      <c r="P59" s="1" t="n">
        <v>22</v>
      </c>
      <c r="Q59" s="1" t="n">
        <v>70</v>
      </c>
      <c r="R59" s="1" t="n">
        <v>173</v>
      </c>
      <c r="S59" s="1" t="n">
        <v>348</v>
      </c>
      <c r="T59" s="1" t="n">
        <v>163</v>
      </c>
      <c r="U59" s="1" t="n">
        <v>61</v>
      </c>
      <c r="V59" s="1" t="n">
        <v>60</v>
      </c>
      <c r="W59" s="1" t="n">
        <v>50</v>
      </c>
      <c r="X59" s="1" t="n">
        <v>66</v>
      </c>
    </row>
    <row r="60" customFormat="false" ht="13.2" hidden="false" customHeight="false" outlineLevel="0" collapsed="false">
      <c r="A60" s="3" t="n">
        <v>44401</v>
      </c>
      <c r="B60" s="1" t="n">
        <f aca="false">SUM(C60:X60)</f>
        <v>4560</v>
      </c>
      <c r="C60" s="1" t="n">
        <v>87</v>
      </c>
      <c r="D60" s="1" t="n">
        <v>141</v>
      </c>
      <c r="E60" s="1" t="n">
        <v>127</v>
      </c>
      <c r="F60" s="1" t="n">
        <v>90</v>
      </c>
      <c r="G60" s="1" t="n">
        <v>122</v>
      </c>
      <c r="H60" s="1" t="n">
        <v>456</v>
      </c>
      <c r="I60" s="1" t="n">
        <v>122</v>
      </c>
      <c r="J60" s="1" t="n">
        <v>100</v>
      </c>
      <c r="K60" s="1" t="n">
        <v>98</v>
      </c>
      <c r="L60" s="1" t="n">
        <v>172</v>
      </c>
      <c r="M60" s="1" t="n">
        <v>604</v>
      </c>
      <c r="N60" s="1" t="n">
        <v>855</v>
      </c>
      <c r="O60" s="1" t="n">
        <v>102</v>
      </c>
      <c r="P60" s="1" t="n">
        <v>9</v>
      </c>
      <c r="Q60" s="1" t="n">
        <v>91</v>
      </c>
      <c r="R60" s="1" t="n">
        <v>236</v>
      </c>
      <c r="S60" s="1" t="n">
        <v>208</v>
      </c>
      <c r="T60" s="1" t="n">
        <v>336</v>
      </c>
      <c r="U60" s="1" t="n">
        <v>65</v>
      </c>
      <c r="V60" s="1" t="n">
        <v>229</v>
      </c>
      <c r="W60" s="1" t="n">
        <v>42</v>
      </c>
      <c r="X60" s="1" t="n">
        <v>268</v>
      </c>
    </row>
    <row r="61" customFormat="false" ht="13.2" hidden="false" customHeight="false" outlineLevel="0" collapsed="false">
      <c r="A61" s="3" t="n">
        <v>44402</v>
      </c>
      <c r="B61" s="1" t="n">
        <f aca="false">SUM(C61:X61)</f>
        <v>3235</v>
      </c>
      <c r="C61" s="1" t="n">
        <v>139</v>
      </c>
      <c r="D61" s="1" t="n">
        <v>75</v>
      </c>
      <c r="E61" s="1" t="n">
        <v>68</v>
      </c>
      <c r="F61" s="1" t="n">
        <v>4</v>
      </c>
      <c r="G61" s="1" t="n">
        <v>253</v>
      </c>
      <c r="H61" s="1" t="n">
        <v>320</v>
      </c>
      <c r="I61" s="1" t="n">
        <v>390</v>
      </c>
      <c r="J61" s="1" t="n">
        <v>503</v>
      </c>
      <c r="K61" s="1" t="n">
        <v>121</v>
      </c>
      <c r="L61" s="1" t="n">
        <v>36</v>
      </c>
      <c r="M61" s="1" t="n">
        <v>151</v>
      </c>
      <c r="N61" s="1" t="n">
        <v>191</v>
      </c>
      <c r="O61" s="1" t="n">
        <v>194</v>
      </c>
      <c r="P61" s="1" t="n">
        <v>5</v>
      </c>
      <c r="Q61" s="1" t="n">
        <v>209</v>
      </c>
      <c r="R61" s="1" t="n">
        <v>111</v>
      </c>
      <c r="S61" s="1" t="n">
        <v>250</v>
      </c>
      <c r="T61" s="1" t="n">
        <v>3</v>
      </c>
      <c r="U61" s="1" t="n">
        <v>0</v>
      </c>
      <c r="V61" s="1" t="n">
        <v>89</v>
      </c>
      <c r="W61" s="1" t="n">
        <v>115</v>
      </c>
      <c r="X61" s="1" t="n">
        <v>8</v>
      </c>
    </row>
    <row r="62" customFormat="false" ht="13.2" hidden="false" customHeight="false" outlineLevel="0" collapsed="false">
      <c r="A62" s="3" t="n">
        <v>44403</v>
      </c>
      <c r="B62" s="1" t="n">
        <f aca="false">SUM(C62:X62)</f>
        <v>5698</v>
      </c>
      <c r="C62" s="1" t="n">
        <v>230</v>
      </c>
      <c r="D62" s="1" t="n">
        <v>127</v>
      </c>
      <c r="E62" s="1" t="n">
        <v>471</v>
      </c>
      <c r="F62" s="1" t="n">
        <v>112</v>
      </c>
      <c r="G62" s="1" t="n">
        <v>698</v>
      </c>
      <c r="H62" s="1" t="n">
        <v>246</v>
      </c>
      <c r="I62" s="1" t="n">
        <v>43</v>
      </c>
      <c r="J62" s="1" t="n">
        <v>334</v>
      </c>
      <c r="K62" s="1" t="n">
        <v>277</v>
      </c>
      <c r="L62" s="1" t="n">
        <v>199</v>
      </c>
      <c r="M62" s="1" t="n">
        <v>410</v>
      </c>
      <c r="N62" s="1" t="n">
        <v>739</v>
      </c>
      <c r="O62" s="1" t="n">
        <v>240</v>
      </c>
      <c r="P62" s="1" t="n">
        <v>9</v>
      </c>
      <c r="Q62" s="1" t="n">
        <v>6</v>
      </c>
      <c r="R62" s="1" t="n">
        <v>328</v>
      </c>
      <c r="S62" s="1" t="n">
        <v>385</v>
      </c>
      <c r="T62" s="1" t="n">
        <v>221</v>
      </c>
      <c r="U62" s="1" t="n">
        <v>44</v>
      </c>
      <c r="V62" s="1" t="n">
        <v>171</v>
      </c>
      <c r="W62" s="1" t="n">
        <v>190</v>
      </c>
      <c r="X62" s="1" t="n">
        <v>218</v>
      </c>
    </row>
    <row r="63" customFormat="false" ht="13.2" hidden="false" customHeight="false" outlineLevel="0" collapsed="false">
      <c r="A63" s="3" t="n">
        <v>44404</v>
      </c>
      <c r="B63" s="1" t="n">
        <f aca="false">SUM(C63:X63)</f>
        <v>5984</v>
      </c>
      <c r="C63" s="1" t="n">
        <v>267</v>
      </c>
      <c r="D63" s="1" t="n">
        <v>2</v>
      </c>
      <c r="E63" s="1" t="n">
        <v>374</v>
      </c>
      <c r="F63" s="1" t="n">
        <v>1</v>
      </c>
      <c r="G63" s="1" t="n">
        <v>95</v>
      </c>
      <c r="H63" s="1" t="n">
        <v>734</v>
      </c>
      <c r="I63" s="1" t="n">
        <v>383</v>
      </c>
      <c r="J63" s="1" t="n">
        <v>577</v>
      </c>
      <c r="K63" s="1" t="n">
        <v>179</v>
      </c>
      <c r="L63" s="1" t="n">
        <v>204</v>
      </c>
      <c r="M63" s="1" t="n">
        <v>909</v>
      </c>
      <c r="N63" s="1" t="n">
        <v>679</v>
      </c>
      <c r="O63" s="1" t="n">
        <v>258</v>
      </c>
      <c r="P63" s="1" t="n">
        <v>24</v>
      </c>
      <c r="Q63" s="1" t="n">
        <v>202</v>
      </c>
      <c r="R63" s="1" t="n">
        <v>224</v>
      </c>
      <c r="S63" s="1" t="n">
        <v>232</v>
      </c>
      <c r="T63" s="1" t="n">
        <v>30</v>
      </c>
      <c r="U63" s="1" t="n">
        <v>53</v>
      </c>
      <c r="V63" s="1" t="n">
        <v>85</v>
      </c>
      <c r="W63" s="1" t="n">
        <v>192</v>
      </c>
      <c r="X63" s="1" t="n">
        <v>280</v>
      </c>
    </row>
    <row r="64" customFormat="false" ht="13.2" hidden="false" customHeight="false" outlineLevel="0" collapsed="false">
      <c r="A64" s="3" t="n">
        <v>44405</v>
      </c>
      <c r="B64" s="1" t="n">
        <f aca="false">SUM(C64:X64)</f>
        <v>2978</v>
      </c>
      <c r="C64" s="1" t="n">
        <v>341</v>
      </c>
      <c r="D64" s="1" t="n">
        <v>51</v>
      </c>
      <c r="E64" s="1" t="n">
        <v>258</v>
      </c>
      <c r="F64" s="1" t="n">
        <v>120</v>
      </c>
      <c r="G64" s="1" t="n">
        <v>188</v>
      </c>
      <c r="H64" s="1" t="n">
        <v>103</v>
      </c>
      <c r="I64" s="1" t="n">
        <v>111</v>
      </c>
      <c r="J64" s="1" t="n">
        <v>170</v>
      </c>
      <c r="K64" s="1" t="n">
        <v>13</v>
      </c>
      <c r="L64" s="1" t="n">
        <v>47</v>
      </c>
      <c r="M64" s="1" t="n">
        <v>615</v>
      </c>
      <c r="N64" s="1" t="n">
        <v>327</v>
      </c>
      <c r="O64" s="1" t="n">
        <v>172</v>
      </c>
      <c r="P64" s="1" t="n">
        <v>10</v>
      </c>
      <c r="Q64" s="1" t="n">
        <v>9</v>
      </c>
      <c r="R64" s="1" t="n">
        <v>102</v>
      </c>
      <c r="S64" s="1" t="n">
        <v>0</v>
      </c>
      <c r="T64" s="1" t="n">
        <v>197</v>
      </c>
      <c r="U64" s="1" t="n">
        <v>37</v>
      </c>
      <c r="V64" s="1" t="n">
        <v>79</v>
      </c>
      <c r="W64" s="1" t="n">
        <v>23</v>
      </c>
      <c r="X64" s="1" t="n">
        <v>5</v>
      </c>
    </row>
    <row r="65" customFormat="false" ht="13.2" hidden="false" customHeight="false" outlineLevel="0" collapsed="false">
      <c r="A65" s="3" t="n">
        <v>44406</v>
      </c>
      <c r="B65" s="1" t="n">
        <f aca="false">SUM(C65:X65)</f>
        <v>3968</v>
      </c>
      <c r="C65" s="1" t="n">
        <v>52</v>
      </c>
      <c r="D65" s="1" t="n">
        <v>90</v>
      </c>
      <c r="E65" s="1" t="n">
        <v>3</v>
      </c>
      <c r="F65" s="1" t="n">
        <v>155</v>
      </c>
      <c r="G65" s="1" t="n">
        <v>157</v>
      </c>
      <c r="H65" s="1" t="n">
        <v>241</v>
      </c>
      <c r="I65" s="1" t="n">
        <v>210</v>
      </c>
      <c r="J65" s="1" t="n">
        <v>456</v>
      </c>
      <c r="K65" s="1" t="n">
        <v>188</v>
      </c>
      <c r="L65" s="1" t="n">
        <v>172</v>
      </c>
      <c r="M65" s="1" t="n">
        <v>269</v>
      </c>
      <c r="N65" s="1" t="n">
        <v>154</v>
      </c>
      <c r="O65" s="1" t="n">
        <v>193</v>
      </c>
      <c r="P65" s="1" t="n">
        <v>1</v>
      </c>
      <c r="Q65" s="1" t="n">
        <v>237</v>
      </c>
      <c r="R65" s="1" t="n">
        <v>211</v>
      </c>
      <c r="S65" s="1" t="n">
        <v>229</v>
      </c>
      <c r="T65" s="1" t="n">
        <v>192</v>
      </c>
      <c r="U65" s="1" t="n">
        <v>22</v>
      </c>
      <c r="V65" s="1" t="n">
        <v>224</v>
      </c>
      <c r="W65" s="1" t="n">
        <v>229</v>
      </c>
      <c r="X65" s="1" t="n">
        <v>283</v>
      </c>
    </row>
    <row r="66" customFormat="false" ht="13.2" hidden="false" customHeight="false" outlineLevel="0" collapsed="false">
      <c r="A66" s="3" t="n">
        <v>44407</v>
      </c>
      <c r="B66" s="1" t="n">
        <f aca="false">SUM(C66:X66)</f>
        <v>3761</v>
      </c>
      <c r="C66" s="1" t="n">
        <v>44</v>
      </c>
      <c r="D66" s="1" t="n">
        <v>233</v>
      </c>
      <c r="E66" s="1" t="n">
        <v>274</v>
      </c>
      <c r="F66" s="1" t="n">
        <v>82</v>
      </c>
      <c r="G66" s="1" t="n">
        <v>33</v>
      </c>
      <c r="H66" s="1" t="n">
        <v>524</v>
      </c>
      <c r="I66" s="1" t="n">
        <v>161</v>
      </c>
      <c r="J66" s="1" t="n">
        <v>198</v>
      </c>
      <c r="K66" s="1" t="n">
        <v>185</v>
      </c>
      <c r="L66" s="1" t="n">
        <v>173</v>
      </c>
      <c r="M66" s="1" t="n">
        <v>455</v>
      </c>
      <c r="N66" s="1" t="n">
        <v>73</v>
      </c>
      <c r="O66" s="1" t="n">
        <v>175</v>
      </c>
      <c r="P66" s="1" t="n">
        <v>28</v>
      </c>
      <c r="Q66" s="1" t="n">
        <v>12</v>
      </c>
      <c r="R66" s="1" t="n">
        <v>137</v>
      </c>
      <c r="S66" s="1" t="n">
        <v>148</v>
      </c>
      <c r="T66" s="1" t="n">
        <v>226</v>
      </c>
      <c r="U66" s="1" t="n">
        <v>30</v>
      </c>
      <c r="V66" s="1" t="n">
        <v>109</v>
      </c>
      <c r="W66" s="1" t="n">
        <v>97</v>
      </c>
      <c r="X66" s="1" t="n">
        <v>364</v>
      </c>
    </row>
    <row r="67" customFormat="false" ht="13.2" hidden="false" customHeight="false" outlineLevel="0" collapsed="false">
      <c r="A67" s="3" t="n">
        <v>44408</v>
      </c>
      <c r="B67" s="1" t="n">
        <f aca="false">SUM(C67:X67)</f>
        <v>3071</v>
      </c>
      <c r="C67" s="1" t="n">
        <v>28</v>
      </c>
      <c r="D67" s="1" t="n">
        <v>42</v>
      </c>
      <c r="E67" s="1" t="n">
        <v>333</v>
      </c>
      <c r="F67" s="1" t="n">
        <v>213</v>
      </c>
      <c r="G67" s="1" t="n">
        <v>14</v>
      </c>
      <c r="H67" s="1" t="n">
        <v>22</v>
      </c>
      <c r="I67" s="1" t="n">
        <v>164</v>
      </c>
      <c r="J67" s="1" t="n">
        <v>92</v>
      </c>
      <c r="K67" s="1" t="n">
        <v>54</v>
      </c>
      <c r="L67" s="1" t="n">
        <v>268</v>
      </c>
      <c r="M67" s="1" t="n">
        <v>1162</v>
      </c>
      <c r="N67" s="1" t="n">
        <v>104</v>
      </c>
      <c r="O67" s="1" t="n">
        <v>155</v>
      </c>
      <c r="P67" s="1" t="n">
        <v>0</v>
      </c>
      <c r="Q67" s="1" t="n">
        <v>46</v>
      </c>
      <c r="R67" s="1" t="n">
        <v>42</v>
      </c>
      <c r="S67" s="1" t="n">
        <v>144</v>
      </c>
      <c r="T67" s="1" t="n">
        <v>16</v>
      </c>
      <c r="U67" s="1" t="n">
        <v>13</v>
      </c>
      <c r="V67" s="1" t="n">
        <v>10</v>
      </c>
      <c r="W67" s="1" t="n">
        <v>122</v>
      </c>
      <c r="X67" s="1" t="n">
        <v>27</v>
      </c>
    </row>
    <row r="68" customFormat="false" ht="13.2" hidden="false" customHeight="false" outlineLevel="0" collapsed="false">
      <c r="A68" s="3" t="n">
        <v>44409</v>
      </c>
      <c r="B68" s="1" t="n">
        <f aca="false">SUM(C68:X68)</f>
        <v>3304</v>
      </c>
      <c r="C68" s="1" t="n">
        <v>125</v>
      </c>
      <c r="D68" s="1" t="n">
        <v>113</v>
      </c>
      <c r="E68" s="1" t="n">
        <v>176</v>
      </c>
      <c r="F68" s="1" t="n">
        <v>47</v>
      </c>
      <c r="G68" s="1" t="n">
        <v>35</v>
      </c>
      <c r="H68" s="1" t="n">
        <v>69</v>
      </c>
      <c r="I68" s="1" t="n">
        <v>8</v>
      </c>
      <c r="J68" s="1" t="n">
        <v>45</v>
      </c>
      <c r="K68" s="1" t="n">
        <v>75</v>
      </c>
      <c r="L68" s="1" t="n">
        <v>185</v>
      </c>
      <c r="M68" s="1" t="n">
        <v>477</v>
      </c>
      <c r="N68" s="1" t="n">
        <v>289</v>
      </c>
      <c r="O68" s="1" t="n">
        <v>292</v>
      </c>
      <c r="P68" s="1" t="n">
        <v>30</v>
      </c>
      <c r="Q68" s="1" t="n">
        <v>41</v>
      </c>
      <c r="R68" s="1" t="n">
        <v>119</v>
      </c>
      <c r="S68" s="1" t="n">
        <v>272</v>
      </c>
      <c r="T68" s="1" t="n">
        <v>345</v>
      </c>
      <c r="U68" s="1" t="n">
        <v>54</v>
      </c>
      <c r="V68" s="1" t="n">
        <v>88</v>
      </c>
      <c r="W68" s="1" t="n">
        <v>204</v>
      </c>
      <c r="X68" s="1" t="n">
        <v>215</v>
      </c>
    </row>
    <row r="69" customFormat="false" ht="13.2" hidden="false" customHeight="false" outlineLevel="0" collapsed="false">
      <c r="A69" s="3" t="n">
        <v>44410</v>
      </c>
      <c r="B69" s="1" t="n">
        <f aca="false">SUM(C69:X69)</f>
        <v>3269</v>
      </c>
      <c r="C69" s="1" t="n">
        <v>224</v>
      </c>
      <c r="D69" s="1" t="n">
        <v>142</v>
      </c>
      <c r="E69" s="1" t="n">
        <v>297</v>
      </c>
      <c r="F69" s="1" t="n">
        <v>29</v>
      </c>
      <c r="G69" s="1" t="n">
        <v>66</v>
      </c>
      <c r="H69" s="1" t="n">
        <v>10</v>
      </c>
      <c r="I69" s="1" t="n">
        <v>192</v>
      </c>
      <c r="J69" s="1" t="n">
        <v>3</v>
      </c>
      <c r="K69" s="1" t="n">
        <v>313</v>
      </c>
      <c r="L69" s="1" t="n">
        <v>284</v>
      </c>
      <c r="M69" s="1" t="n">
        <v>165</v>
      </c>
      <c r="N69" s="1" t="n">
        <v>156</v>
      </c>
      <c r="O69" s="1" t="n">
        <v>206</v>
      </c>
      <c r="P69" s="1" t="n">
        <v>16</v>
      </c>
      <c r="Q69" s="1" t="n">
        <v>88</v>
      </c>
      <c r="R69" s="1" t="n">
        <v>93</v>
      </c>
      <c r="S69" s="1" t="n">
        <v>222</v>
      </c>
      <c r="T69" s="1" t="n">
        <v>246</v>
      </c>
      <c r="U69" s="1" t="n">
        <v>68</v>
      </c>
      <c r="V69" s="1" t="n">
        <v>121</v>
      </c>
      <c r="W69" s="1" t="n">
        <v>169</v>
      </c>
      <c r="X69" s="1" t="n">
        <v>159</v>
      </c>
    </row>
    <row r="70" customFormat="false" ht="13.2" hidden="false" customHeight="false" outlineLevel="0" collapsed="false">
      <c r="A70" s="3" t="n">
        <v>44411</v>
      </c>
      <c r="B70" s="1" t="n">
        <f aca="false">SUM(C70:X70)</f>
        <v>3465</v>
      </c>
      <c r="C70" s="1" t="n">
        <v>418</v>
      </c>
      <c r="D70" s="1" t="n">
        <v>231</v>
      </c>
      <c r="E70" s="1" t="n">
        <v>504</v>
      </c>
      <c r="F70" s="1" t="n">
        <v>460</v>
      </c>
      <c r="G70" s="1" t="n">
        <v>74</v>
      </c>
      <c r="H70" s="1" t="n">
        <v>58</v>
      </c>
      <c r="I70" s="1" t="n">
        <v>68</v>
      </c>
      <c r="J70" s="1" t="n">
        <v>41</v>
      </c>
      <c r="K70" s="1" t="n">
        <v>145</v>
      </c>
      <c r="L70" s="1" t="n">
        <v>255</v>
      </c>
      <c r="M70" s="1" t="n">
        <v>34</v>
      </c>
      <c r="N70" s="1" t="n">
        <v>82</v>
      </c>
      <c r="O70" s="1" t="n">
        <v>215</v>
      </c>
      <c r="P70" s="1" t="n">
        <v>29</v>
      </c>
      <c r="Q70" s="1" t="n">
        <v>74</v>
      </c>
      <c r="R70" s="1" t="n">
        <v>94</v>
      </c>
      <c r="S70" s="1" t="n">
        <v>199</v>
      </c>
      <c r="T70" s="1" t="n">
        <v>185</v>
      </c>
      <c r="U70" s="1" t="n">
        <v>55</v>
      </c>
      <c r="V70" s="1" t="n">
        <v>83</v>
      </c>
      <c r="W70" s="1" t="n">
        <v>138</v>
      </c>
      <c r="X70" s="1" t="n">
        <v>23</v>
      </c>
    </row>
    <row r="71" customFormat="false" ht="13.2" hidden="false" customHeight="false" outlineLevel="0" collapsed="false">
      <c r="A71" s="3" t="n">
        <v>44412</v>
      </c>
      <c r="B71" s="1" t="n">
        <f aca="false">SUM(C71:X71)</f>
        <v>2421</v>
      </c>
      <c r="C71" s="1" t="n">
        <v>239</v>
      </c>
      <c r="D71" s="1" t="n">
        <v>177</v>
      </c>
      <c r="E71" s="1" t="n">
        <v>89</v>
      </c>
      <c r="F71" s="1" t="n">
        <v>160</v>
      </c>
      <c r="G71" s="1" t="n">
        <v>33</v>
      </c>
      <c r="H71" s="1" t="n">
        <v>153</v>
      </c>
      <c r="I71" s="1" t="n">
        <v>82</v>
      </c>
      <c r="J71" s="1" t="n">
        <v>25</v>
      </c>
      <c r="K71" s="1" t="n">
        <v>98</v>
      </c>
      <c r="L71" s="1" t="n">
        <v>216</v>
      </c>
      <c r="M71" s="1" t="n">
        <v>34</v>
      </c>
      <c r="N71" s="1" t="n">
        <v>86</v>
      </c>
      <c r="O71" s="1" t="n">
        <v>225</v>
      </c>
      <c r="P71" s="1" t="n">
        <v>6</v>
      </c>
      <c r="Q71" s="1" t="n">
        <v>88</v>
      </c>
      <c r="R71" s="1" t="n">
        <v>114</v>
      </c>
      <c r="S71" s="1" t="n">
        <v>213</v>
      </c>
      <c r="T71" s="1" t="n">
        <v>11</v>
      </c>
      <c r="U71" s="1" t="n">
        <v>48</v>
      </c>
      <c r="V71" s="1" t="n">
        <v>136</v>
      </c>
      <c r="W71" s="1" t="n">
        <v>163</v>
      </c>
      <c r="X71" s="1" t="n">
        <v>25</v>
      </c>
    </row>
    <row r="72" customFormat="false" ht="13.2" hidden="false" customHeight="false" outlineLevel="0" collapsed="false">
      <c r="A72" s="3" t="n">
        <v>44413</v>
      </c>
      <c r="B72" s="1" t="n">
        <f aca="false">SUM(C72:X72)</f>
        <v>3294</v>
      </c>
      <c r="C72" s="1" t="n">
        <v>136</v>
      </c>
      <c r="D72" s="1" t="n">
        <v>153</v>
      </c>
      <c r="E72" s="1" t="n">
        <v>51</v>
      </c>
      <c r="F72" s="1" t="n">
        <v>187</v>
      </c>
      <c r="G72" s="1" t="n">
        <v>22</v>
      </c>
      <c r="H72" s="1" t="n">
        <v>110</v>
      </c>
      <c r="I72" s="1" t="n">
        <v>297</v>
      </c>
      <c r="J72" s="1" t="n">
        <v>218</v>
      </c>
      <c r="K72" s="1" t="n">
        <v>48</v>
      </c>
      <c r="L72" s="1" t="n">
        <v>126</v>
      </c>
      <c r="M72" s="1" t="n">
        <v>3</v>
      </c>
      <c r="N72" s="1" t="n">
        <v>60</v>
      </c>
      <c r="O72" s="1" t="n">
        <v>348</v>
      </c>
      <c r="P72" s="1" t="n">
        <v>11</v>
      </c>
      <c r="Q72" s="1" t="n">
        <v>63</v>
      </c>
      <c r="R72" s="1" t="n">
        <v>56</v>
      </c>
      <c r="S72" s="1" t="n">
        <v>163</v>
      </c>
      <c r="T72" s="1" t="n">
        <v>170</v>
      </c>
      <c r="U72" s="1" t="n">
        <v>55</v>
      </c>
      <c r="V72" s="1" t="n">
        <v>38</v>
      </c>
      <c r="W72" s="1" t="n">
        <v>137</v>
      </c>
      <c r="X72" s="1" t="n">
        <v>842</v>
      </c>
    </row>
    <row r="73" customFormat="false" ht="12.8" hidden="false" customHeight="false" outlineLevel="0" collapsed="false">
      <c r="A73" s="3" t="n">
        <v>44414</v>
      </c>
      <c r="B73" s="1" t="n">
        <f aca="false">SUM(C73:X73)</f>
        <v>3086</v>
      </c>
      <c r="C73" s="1" t="n">
        <v>206</v>
      </c>
      <c r="D73" s="1" t="n">
        <v>189</v>
      </c>
      <c r="E73" s="1" t="n">
        <v>128</v>
      </c>
      <c r="F73" s="1" t="n">
        <v>222</v>
      </c>
      <c r="G73" s="1" t="n">
        <v>48</v>
      </c>
      <c r="H73" s="1" t="n">
        <v>78</v>
      </c>
      <c r="I73" s="1" t="n">
        <v>594</v>
      </c>
      <c r="J73" s="1" t="n">
        <v>123</v>
      </c>
      <c r="K73" s="1" t="n">
        <v>143</v>
      </c>
      <c r="L73" s="1" t="n">
        <v>292</v>
      </c>
      <c r="M73" s="1" t="n">
        <v>37</v>
      </c>
      <c r="N73" s="1" t="n">
        <v>74</v>
      </c>
      <c r="O73" s="1" t="n">
        <v>135</v>
      </c>
      <c r="P73" s="1" t="n">
        <v>23</v>
      </c>
      <c r="Q73" s="1" t="n">
        <v>123</v>
      </c>
      <c r="R73" s="1" t="n">
        <v>141</v>
      </c>
      <c r="S73" s="1" t="n">
        <v>134</v>
      </c>
      <c r="T73" s="1" t="n">
        <v>81</v>
      </c>
      <c r="U73" s="1" t="n">
        <v>8</v>
      </c>
      <c r="V73" s="1" t="n">
        <v>172</v>
      </c>
      <c r="W73" s="1" t="n">
        <v>124</v>
      </c>
      <c r="X73" s="1" t="n">
        <v>11</v>
      </c>
    </row>
    <row r="74" customFormat="false" ht="12.8" hidden="false" customHeight="false" outlineLevel="0" collapsed="false">
      <c r="A74" s="3" t="n">
        <v>44415</v>
      </c>
      <c r="B74" s="1" t="n">
        <f aca="false">SUM(C74:X74)</f>
        <v>3203</v>
      </c>
      <c r="C74" s="1" t="n">
        <v>103</v>
      </c>
      <c r="D74" s="1" t="n">
        <v>149</v>
      </c>
      <c r="E74" s="1" t="n">
        <v>47</v>
      </c>
      <c r="F74" s="1" t="n">
        <v>75</v>
      </c>
      <c r="G74" s="1" t="n">
        <v>129</v>
      </c>
      <c r="H74" s="1" t="n">
        <v>64</v>
      </c>
      <c r="I74" s="1" t="n">
        <v>268</v>
      </c>
      <c r="J74" s="1" t="n">
        <v>296</v>
      </c>
      <c r="K74" s="1" t="n">
        <v>154</v>
      </c>
      <c r="L74" s="1" t="n">
        <v>285</v>
      </c>
      <c r="M74" s="1" t="n">
        <v>26</v>
      </c>
      <c r="N74" s="1" t="n">
        <v>120</v>
      </c>
      <c r="O74" s="1" t="n">
        <v>348</v>
      </c>
      <c r="P74" s="1" t="n">
        <v>29</v>
      </c>
      <c r="Q74" s="1" t="n">
        <v>48</v>
      </c>
      <c r="R74" s="1" t="n">
        <v>112</v>
      </c>
      <c r="S74" s="1" t="n">
        <v>159</v>
      </c>
      <c r="T74" s="1" t="n">
        <v>127</v>
      </c>
      <c r="U74" s="1" t="n">
        <v>8</v>
      </c>
      <c r="V74" s="1" t="n">
        <v>92</v>
      </c>
      <c r="W74" s="1" t="n">
        <v>179</v>
      </c>
      <c r="X74" s="1" t="n">
        <v>385</v>
      </c>
    </row>
    <row r="75" customFormat="false" ht="12.8" hidden="false" customHeight="false" outlineLevel="0" collapsed="false">
      <c r="A75" s="3" t="n">
        <v>44416</v>
      </c>
      <c r="B75" s="1" t="n">
        <f aca="false">SUM(C75:X75)</f>
        <v>3134</v>
      </c>
      <c r="C75" s="1" t="n">
        <v>168</v>
      </c>
      <c r="D75" s="1" t="n">
        <v>115</v>
      </c>
      <c r="E75" s="1" t="n">
        <v>209</v>
      </c>
      <c r="F75" s="1" t="n">
        <v>218</v>
      </c>
      <c r="G75" s="1" t="n">
        <v>27</v>
      </c>
      <c r="H75" s="1" t="n">
        <v>25</v>
      </c>
      <c r="I75" s="1" t="n">
        <v>582</v>
      </c>
      <c r="J75" s="1" t="n">
        <v>185</v>
      </c>
      <c r="K75" s="1" t="n">
        <v>202</v>
      </c>
      <c r="L75" s="1" t="n">
        <v>237</v>
      </c>
      <c r="M75" s="1" t="n">
        <v>26</v>
      </c>
      <c r="N75" s="1" t="n">
        <v>55</v>
      </c>
      <c r="O75" s="1" t="n">
        <v>158</v>
      </c>
      <c r="P75" s="1" t="n">
        <v>2</v>
      </c>
      <c r="Q75" s="1" t="n">
        <v>91</v>
      </c>
      <c r="R75" s="1" t="n">
        <v>94</v>
      </c>
      <c r="S75" s="1" t="n">
        <v>152</v>
      </c>
      <c r="T75" s="1" t="n">
        <v>110</v>
      </c>
      <c r="U75" s="1" t="n">
        <v>10</v>
      </c>
      <c r="V75" s="1" t="n">
        <v>109</v>
      </c>
      <c r="W75" s="1" t="n">
        <v>179</v>
      </c>
      <c r="X75" s="1" t="n">
        <v>180</v>
      </c>
    </row>
    <row r="76" customFormat="false" ht="12.8" hidden="false" customHeight="false" outlineLevel="0" collapsed="false">
      <c r="A76" s="3" t="n">
        <v>44417</v>
      </c>
      <c r="B76" s="1" t="n">
        <f aca="false">SUM(C76:X76)</f>
        <v>3269</v>
      </c>
      <c r="C76" s="1" t="n">
        <v>169</v>
      </c>
      <c r="D76" s="1" t="n">
        <v>67</v>
      </c>
      <c r="E76" s="1" t="n">
        <v>93</v>
      </c>
      <c r="F76" s="1" t="n">
        <v>297</v>
      </c>
      <c r="G76" s="1" t="n">
        <v>91</v>
      </c>
      <c r="H76" s="1" t="n">
        <v>26</v>
      </c>
      <c r="I76" s="1" t="n">
        <v>508</v>
      </c>
      <c r="J76" s="1" t="n">
        <v>313</v>
      </c>
      <c r="K76" s="1" t="n">
        <v>191</v>
      </c>
      <c r="L76" s="1" t="n">
        <v>178</v>
      </c>
      <c r="M76" s="1" t="n">
        <v>38</v>
      </c>
      <c r="N76" s="1" t="n">
        <v>53</v>
      </c>
      <c r="O76" s="1" t="n">
        <v>278</v>
      </c>
      <c r="P76" s="1" t="n">
        <v>69</v>
      </c>
      <c r="Q76" s="1" t="n">
        <v>141</v>
      </c>
      <c r="R76" s="1" t="n">
        <v>157</v>
      </c>
      <c r="S76" s="1" t="n">
        <v>143</v>
      </c>
      <c r="T76" s="1" t="n">
        <v>99</v>
      </c>
      <c r="U76" s="1" t="n">
        <v>7</v>
      </c>
      <c r="V76" s="1" t="n">
        <v>170</v>
      </c>
      <c r="W76" s="1" t="n">
        <v>108</v>
      </c>
      <c r="X76" s="1" t="n">
        <v>73</v>
      </c>
    </row>
    <row r="77" customFormat="false" ht="12.8" hidden="false" customHeight="false" outlineLevel="0" collapsed="false">
      <c r="A77" s="3" t="n">
        <v>44418</v>
      </c>
      <c r="B77" s="1" t="n">
        <f aca="false">SUM(C77:X77)</f>
        <v>3444</v>
      </c>
      <c r="C77" s="1" t="n">
        <v>220</v>
      </c>
      <c r="D77" s="1" t="n">
        <v>185</v>
      </c>
      <c r="E77" s="1" t="n">
        <v>188</v>
      </c>
      <c r="F77" s="1" t="n">
        <v>303</v>
      </c>
      <c r="G77" s="1" t="n">
        <v>46</v>
      </c>
      <c r="H77" s="1" t="n">
        <v>19</v>
      </c>
      <c r="I77" s="1" t="n">
        <v>99</v>
      </c>
      <c r="J77" s="1" t="n">
        <v>21</v>
      </c>
      <c r="K77" s="1" t="n">
        <v>232</v>
      </c>
      <c r="L77" s="1" t="n">
        <v>368</v>
      </c>
      <c r="M77" s="1" t="n">
        <v>33</v>
      </c>
      <c r="N77" s="1" t="n">
        <v>291</v>
      </c>
      <c r="O77" s="1" t="n">
        <v>294</v>
      </c>
      <c r="P77" s="1" t="n">
        <v>30</v>
      </c>
      <c r="Q77" s="1" t="n">
        <v>124</v>
      </c>
      <c r="R77" s="1" t="n">
        <v>177</v>
      </c>
      <c r="S77" s="1" t="n">
        <v>180</v>
      </c>
      <c r="T77" s="1" t="n">
        <v>58</v>
      </c>
      <c r="U77" s="1" t="n">
        <v>100</v>
      </c>
      <c r="V77" s="1" t="n">
        <v>193</v>
      </c>
      <c r="W77" s="1" t="n">
        <v>127</v>
      </c>
      <c r="X77" s="1" t="n">
        <v>156</v>
      </c>
    </row>
    <row r="78" customFormat="false" ht="12.8" hidden="false" customHeight="false" outlineLevel="0" collapsed="false">
      <c r="A78" s="3" t="n">
        <v>44419</v>
      </c>
      <c r="B78" s="1" t="n">
        <f aca="false">SUM(C78:X78)</f>
        <v>2378</v>
      </c>
      <c r="C78" s="1" t="n">
        <v>29</v>
      </c>
      <c r="D78" s="1" t="n">
        <v>76</v>
      </c>
      <c r="E78" s="1" t="n">
        <v>144</v>
      </c>
      <c r="F78" s="1" t="n">
        <v>27</v>
      </c>
      <c r="G78" s="1" t="n">
        <v>35</v>
      </c>
      <c r="H78" s="1" t="n">
        <v>55</v>
      </c>
      <c r="I78" s="1" t="n">
        <v>77</v>
      </c>
      <c r="J78" s="1" t="n">
        <v>209</v>
      </c>
      <c r="K78" s="1" t="n">
        <v>200</v>
      </c>
      <c r="L78" s="1" t="n">
        <v>281</v>
      </c>
      <c r="M78" s="1" t="n">
        <v>20</v>
      </c>
      <c r="N78" s="1" t="n">
        <v>57</v>
      </c>
      <c r="O78" s="1" t="n">
        <v>261</v>
      </c>
      <c r="P78" s="1" t="n">
        <v>19</v>
      </c>
      <c r="Q78" s="1" t="n">
        <v>186</v>
      </c>
      <c r="R78" s="1" t="n">
        <v>119</v>
      </c>
      <c r="S78" s="1" t="n">
        <v>119</v>
      </c>
      <c r="T78" s="1" t="n">
        <v>42</v>
      </c>
      <c r="U78" s="1" t="n">
        <v>3</v>
      </c>
      <c r="V78" s="1" t="n">
        <v>97</v>
      </c>
      <c r="W78" s="1" t="n">
        <v>130</v>
      </c>
      <c r="X78" s="1" t="n">
        <v>192</v>
      </c>
    </row>
    <row r="79" customFormat="false" ht="12.8" hidden="false" customHeight="false" outlineLevel="0" collapsed="false">
      <c r="A79" s="3" t="n">
        <v>44420</v>
      </c>
      <c r="B79" s="1" t="n">
        <f aca="false">SUM(C79:X79)</f>
        <v>2420</v>
      </c>
      <c r="C79" s="1" t="n">
        <v>121</v>
      </c>
      <c r="D79" s="1" t="n">
        <v>84</v>
      </c>
      <c r="E79" s="1" t="n">
        <v>162</v>
      </c>
      <c r="F79" s="1" t="n">
        <v>101</v>
      </c>
      <c r="G79" s="1" t="n">
        <v>38</v>
      </c>
      <c r="H79" s="1" t="n">
        <v>25</v>
      </c>
      <c r="I79" s="1" t="n">
        <v>121</v>
      </c>
      <c r="J79" s="1" t="n">
        <v>13</v>
      </c>
      <c r="K79" s="1" t="n">
        <v>138</v>
      </c>
      <c r="L79" s="1" t="n">
        <v>223</v>
      </c>
      <c r="M79" s="1" t="n">
        <v>27</v>
      </c>
      <c r="N79" s="1" t="n">
        <v>96</v>
      </c>
      <c r="O79" s="1" t="n">
        <v>191</v>
      </c>
      <c r="P79" s="1" t="n">
        <v>1</v>
      </c>
      <c r="Q79" s="1" t="n">
        <v>214</v>
      </c>
      <c r="R79" s="1" t="n">
        <v>67</v>
      </c>
      <c r="S79" s="1" t="n">
        <v>152</v>
      </c>
      <c r="T79" s="1" t="n">
        <v>216</v>
      </c>
      <c r="U79" s="1" t="n">
        <v>107</v>
      </c>
      <c r="V79" s="1" t="n">
        <v>121</v>
      </c>
      <c r="W79" s="1" t="n">
        <v>146</v>
      </c>
      <c r="X79" s="1" t="n">
        <v>56</v>
      </c>
    </row>
    <row r="80" customFormat="false" ht="12.8" hidden="false" customHeight="false" outlineLevel="0" collapsed="false">
      <c r="A80" s="3" t="n">
        <v>44421</v>
      </c>
      <c r="B80" s="1" t="n">
        <f aca="false">SUM(C80:X80)</f>
        <v>2278</v>
      </c>
      <c r="C80" s="1" t="n">
        <v>147</v>
      </c>
      <c r="D80" s="1" t="n">
        <v>70</v>
      </c>
      <c r="E80" s="1" t="n">
        <v>83</v>
      </c>
      <c r="F80" s="1" t="n">
        <v>75</v>
      </c>
      <c r="G80" s="1" t="n">
        <v>31</v>
      </c>
      <c r="H80" s="1" t="n">
        <v>34</v>
      </c>
      <c r="I80" s="1" t="n">
        <v>43</v>
      </c>
      <c r="J80" s="1" t="n">
        <v>311</v>
      </c>
      <c r="K80" s="1" t="n">
        <v>309</v>
      </c>
      <c r="L80" s="1" t="n">
        <v>243</v>
      </c>
      <c r="M80" s="1" t="n">
        <v>28</v>
      </c>
      <c r="N80" s="1" t="n">
        <v>32</v>
      </c>
      <c r="O80" s="1" t="n">
        <v>131</v>
      </c>
      <c r="P80" s="1" t="n">
        <v>12</v>
      </c>
      <c r="Q80" s="1" t="n">
        <v>35</v>
      </c>
      <c r="R80" s="1" t="n">
        <v>87</v>
      </c>
      <c r="S80" s="1" t="n">
        <v>146</v>
      </c>
      <c r="T80" s="1" t="n">
        <v>36</v>
      </c>
      <c r="U80" s="1" t="n">
        <v>10</v>
      </c>
      <c r="V80" s="1" t="n">
        <v>215</v>
      </c>
      <c r="W80" s="1" t="n">
        <v>52</v>
      </c>
      <c r="X80" s="1" t="n">
        <v>148</v>
      </c>
    </row>
    <row r="81" customFormat="false" ht="12.8" hidden="false" customHeight="false" outlineLevel="0" collapsed="false">
      <c r="A81" s="3" t="n">
        <v>44422</v>
      </c>
      <c r="B81" s="1" t="n">
        <f aca="false">SUM(C81:X81)</f>
        <v>2542</v>
      </c>
      <c r="C81" s="1" t="n">
        <v>124</v>
      </c>
      <c r="D81" s="1" t="n">
        <v>171</v>
      </c>
      <c r="E81" s="1" t="n">
        <v>100</v>
      </c>
      <c r="F81" s="1" t="n">
        <v>245</v>
      </c>
      <c r="G81" s="1" t="n">
        <v>15</v>
      </c>
      <c r="H81" s="1" t="n">
        <v>26</v>
      </c>
      <c r="I81" s="1" t="n">
        <v>54</v>
      </c>
      <c r="J81" s="1" t="n">
        <v>153</v>
      </c>
      <c r="K81" s="1" t="n">
        <v>276</v>
      </c>
      <c r="L81" s="1" t="n">
        <v>61</v>
      </c>
      <c r="M81" s="1" t="n">
        <v>41</v>
      </c>
      <c r="N81" s="1" t="n">
        <v>156</v>
      </c>
      <c r="O81" s="1" t="n">
        <v>216</v>
      </c>
      <c r="P81" s="1" t="n">
        <v>23</v>
      </c>
      <c r="Q81" s="1" t="n">
        <v>80</v>
      </c>
      <c r="R81" s="1" t="n">
        <v>68</v>
      </c>
      <c r="S81" s="1" t="n">
        <v>67</v>
      </c>
      <c r="T81" s="1" t="n">
        <v>172</v>
      </c>
      <c r="U81" s="1" t="n">
        <v>68</v>
      </c>
      <c r="V81" s="1" t="n">
        <v>267</v>
      </c>
      <c r="W81" s="1" t="n">
        <v>28</v>
      </c>
      <c r="X81" s="1" t="n">
        <v>131</v>
      </c>
    </row>
    <row r="82" customFormat="false" ht="12.8" hidden="false" customHeight="false" outlineLevel="0" collapsed="false">
      <c r="A82" s="3" t="n">
        <v>44423</v>
      </c>
      <c r="B82" s="1" t="n">
        <f aca="false">SUM(C82:X82)</f>
        <v>2837</v>
      </c>
      <c r="C82" s="1" t="n">
        <v>155</v>
      </c>
      <c r="D82" s="1" t="n">
        <v>116</v>
      </c>
      <c r="E82" s="1" t="n">
        <v>71</v>
      </c>
      <c r="F82" s="1" t="n">
        <v>186</v>
      </c>
      <c r="G82" s="1" t="n">
        <v>4</v>
      </c>
      <c r="H82" s="1" t="n">
        <v>39</v>
      </c>
      <c r="I82" s="1" t="n">
        <v>30</v>
      </c>
      <c r="J82" s="1" t="n">
        <v>265</v>
      </c>
      <c r="K82" s="1" t="n">
        <v>118</v>
      </c>
      <c r="L82" s="1" t="n">
        <v>336</v>
      </c>
      <c r="M82" s="1" t="n">
        <v>18</v>
      </c>
      <c r="N82" s="1" t="n">
        <v>269</v>
      </c>
      <c r="O82" s="1" t="n">
        <v>287</v>
      </c>
      <c r="P82" s="1" t="n">
        <v>6</v>
      </c>
      <c r="Q82" s="1" t="n">
        <v>5</v>
      </c>
      <c r="R82" s="1" t="n">
        <v>114</v>
      </c>
      <c r="S82" s="1" t="n">
        <v>253</v>
      </c>
      <c r="T82" s="1" t="n">
        <v>122</v>
      </c>
      <c r="U82" s="1" t="n">
        <v>62</v>
      </c>
      <c r="V82" s="1" t="n">
        <v>112</v>
      </c>
      <c r="W82" s="1" t="n">
        <v>110</v>
      </c>
      <c r="X82" s="1" t="n">
        <v>159</v>
      </c>
    </row>
    <row r="83" customFormat="false" ht="12.8" hidden="false" customHeight="false" outlineLevel="0" collapsed="false">
      <c r="A83" s="3" t="n">
        <v>44424</v>
      </c>
      <c r="B83" s="1" t="n">
        <f aca="false">SUM(C83:X83)</f>
        <v>1566</v>
      </c>
      <c r="C83" s="1" t="n">
        <v>36</v>
      </c>
      <c r="D83" s="1" t="n">
        <v>72</v>
      </c>
      <c r="E83" s="1" t="n">
        <v>34</v>
      </c>
      <c r="F83" s="1" t="n">
        <v>178</v>
      </c>
      <c r="G83" s="1" t="n">
        <v>20</v>
      </c>
      <c r="H83" s="1" t="n">
        <v>52</v>
      </c>
      <c r="I83" s="1" t="n">
        <v>34</v>
      </c>
      <c r="J83" s="1" t="n">
        <v>120</v>
      </c>
      <c r="K83" s="1" t="n">
        <v>85</v>
      </c>
      <c r="L83" s="1" t="n">
        <v>91</v>
      </c>
      <c r="M83" s="1" t="n">
        <v>4</v>
      </c>
      <c r="N83" s="1" t="n">
        <v>98</v>
      </c>
      <c r="O83" s="1" t="n">
        <v>169</v>
      </c>
      <c r="P83" s="1" t="n">
        <v>13</v>
      </c>
      <c r="Q83" s="1" t="n">
        <v>144</v>
      </c>
      <c r="R83" s="1" t="n">
        <v>10</v>
      </c>
      <c r="S83" s="1" t="n">
        <v>29</v>
      </c>
      <c r="T83" s="1" t="n">
        <v>12</v>
      </c>
      <c r="U83" s="1" t="n">
        <v>9</v>
      </c>
      <c r="V83" s="1" t="n">
        <v>134</v>
      </c>
      <c r="W83" s="1" t="n">
        <v>19</v>
      </c>
      <c r="X83" s="1" t="n">
        <v>203</v>
      </c>
    </row>
    <row r="84" customFormat="false" ht="12.8" hidden="false" customHeight="false" outlineLevel="0" collapsed="false">
      <c r="A84" s="3" t="n">
        <v>44425</v>
      </c>
      <c r="B84" s="1" t="n">
        <f aca="false">SUM(C84:X84)</f>
        <v>972</v>
      </c>
      <c r="C84" s="1" t="n">
        <v>21</v>
      </c>
      <c r="D84" s="1" t="n">
        <v>49</v>
      </c>
      <c r="E84" s="1" t="n">
        <v>18</v>
      </c>
      <c r="F84" s="1" t="n">
        <v>131</v>
      </c>
      <c r="G84" s="1" t="n">
        <v>9</v>
      </c>
      <c r="H84" s="1" t="n">
        <v>3</v>
      </c>
      <c r="I84" s="1" t="n">
        <v>51</v>
      </c>
      <c r="J84" s="1" t="n">
        <v>41</v>
      </c>
      <c r="K84" s="1" t="n">
        <v>1</v>
      </c>
      <c r="L84" s="1" t="n">
        <v>118</v>
      </c>
      <c r="M84" s="1" t="n">
        <v>2</v>
      </c>
      <c r="N84" s="1" t="n">
        <v>7</v>
      </c>
      <c r="O84" s="1" t="n">
        <v>35</v>
      </c>
      <c r="P84" s="1" t="n">
        <v>18</v>
      </c>
      <c r="Q84" s="1" t="n">
        <v>50</v>
      </c>
      <c r="R84" s="1" t="n">
        <v>22</v>
      </c>
      <c r="S84" s="1" t="n">
        <v>3</v>
      </c>
      <c r="T84" s="1" t="n">
        <v>76</v>
      </c>
      <c r="U84" s="1" t="n">
        <v>0</v>
      </c>
      <c r="V84" s="1" t="n">
        <v>73</v>
      </c>
      <c r="W84" s="1" t="n">
        <v>49</v>
      </c>
      <c r="X84" s="1" t="n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56" colorId="64" zoomScale="110" zoomScaleNormal="110" zoomScalePageLayoutView="100" workbookViewId="0">
      <selection pane="topLeft" activeCell="B84" activeCellId="0" sqref="A83:X84"/>
    </sheetView>
  </sheetViews>
  <sheetFormatPr defaultColWidth="12.2890625" defaultRowHeight="13.2" zeroHeight="false" outlineLevelRow="0" outlineLevelCol="0"/>
  <cols>
    <col collapsed="false" customWidth="true" hidden="false" outlineLevel="0" max="1" min="1" style="5" width="11.57"/>
    <col collapsed="false" customWidth="true" hidden="false" outlineLevel="0" max="2" min="2" style="5" width="9.78"/>
    <col collapsed="false" customWidth="true" hidden="false" outlineLevel="0" max="24" min="3" style="5" width="11.57"/>
    <col collapsed="false" customWidth="true" hidden="false" outlineLevel="0" max="63" min="26" style="5" width="11.57"/>
  </cols>
  <sheetData>
    <row r="1" customFormat="false" ht="13.2" hidden="false" customHeight="false" outlineLevel="0" collapsed="false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2.8" hidden="false" customHeight="false" outlineLevel="0" collapsed="false">
      <c r="A2" s="7" t="n">
        <v>44343</v>
      </c>
      <c r="B2" s="5" t="n">
        <v>0</v>
      </c>
      <c r="C2" s="8" t="n">
        <f aca="true">ROUND(INDIRECT("B"&amp;ROW())*(Infectious!C2+Exposed!C2)/(INDIRECT("Infectious.B"&amp;ROW())+INDIRECT("Exposed.B"&amp;ROW())),0)</f>
        <v>0</v>
      </c>
      <c r="D2" s="5" t="n">
        <f aca="true">ROUND(INDIRECT("B"&amp;ROW())*(Infectious!D2+Exposed!D2)/(INDIRECT("Infectious.B"&amp;ROW())+INDIRECT("Exposed.B"&amp;ROW())),0)</f>
        <v>0</v>
      </c>
      <c r="E2" s="5" t="n">
        <f aca="true">ROUND(INDIRECT("B"&amp;ROW())*(Infectious!E2+Exposed!E2)/(INDIRECT("Infectious.B"&amp;ROW())+INDIRECT("Exposed.B"&amp;ROW())),0)</f>
        <v>0</v>
      </c>
      <c r="F2" s="5" t="n">
        <f aca="true">ROUND(INDIRECT("B"&amp;ROW())*(Infectious!F2+Exposed!F2)/(INDIRECT("Infectious.B"&amp;ROW())+INDIRECT("Exposed.B"&amp;ROW())),0)</f>
        <v>0</v>
      </c>
      <c r="G2" s="5" t="n">
        <f aca="true">ROUND(INDIRECT("B"&amp;ROW())*(Infectious!G2+Exposed!G2)/(INDIRECT("Infectious.B"&amp;ROW())+INDIRECT("Exposed.B"&amp;ROW())),0)</f>
        <v>0</v>
      </c>
      <c r="H2" s="5" t="n">
        <f aca="true">ROUND(INDIRECT("B"&amp;ROW())*(Infectious!H2+Exposed!H2)/(INDIRECT("Infectious.B"&amp;ROW())+INDIRECT("Exposed.B"&amp;ROW())),0)</f>
        <v>0</v>
      </c>
      <c r="I2" s="5" t="n">
        <f aca="true">ROUND(INDIRECT("B"&amp;ROW())*(Infectious!I2+Exposed!I2)/(INDIRECT("Infectious.B"&amp;ROW())+INDIRECT("Exposed.B"&amp;ROW())),0)</f>
        <v>0</v>
      </c>
      <c r="J2" s="5" t="n">
        <f aca="true">ROUND(INDIRECT("B"&amp;ROW())*(Infectious!J2+Exposed!J2)/(INDIRECT("Infectious.B"&amp;ROW())+INDIRECT("Exposed.B"&amp;ROW())),0)</f>
        <v>0</v>
      </c>
      <c r="K2" s="5" t="n">
        <f aca="true" t="array" ref="K2:K2">ROUND(INDIRECT("B"&amp;ROW())*(Infectious!K2+Exposed!K2)/(INDIRECT("Infectious.B"&amp;ROW())+INDIRECT("Exposed.B"&amp;ROW())),0)</f>
        <v>0</v>
      </c>
      <c r="L2" s="5" t="n">
        <f aca="true" t="array" ref="L2:L2">ROUND(INDIRECT("B"&amp;ROW())*(Infectious!L2+Exposed!L2)/(INDIRECT("Infectious.B"&amp;ROW())+INDIRECT("Exposed.B"&amp;ROW())),0)</f>
        <v>0</v>
      </c>
      <c r="M2" s="5" t="n">
        <f aca="true" t="array" ref="M2:M2">ROUND(INDIRECT("B"&amp;ROW())*(Infectious!M2+Exposed!M2)/(INDIRECT("Infectious.B"&amp;ROW())+INDIRECT("Exposed.B"&amp;ROW())),0)</f>
        <v>0</v>
      </c>
      <c r="N2" s="5" t="n">
        <f aca="true" t="array" ref="N2:N2">ROUND(INDIRECT("B"&amp;ROW())*(Infectious!N2+Exposed!N2)/(INDIRECT("Infectious.B"&amp;ROW())+INDIRECT("Exposed.B"&amp;ROW())),0)</f>
        <v>0</v>
      </c>
      <c r="O2" s="5" t="n">
        <f aca="true" t="array" ref="O2:O2">ROUND(INDIRECT("B"&amp;ROW())*(Infectious!O2+Exposed!O2)/(INDIRECT("Infectious.B"&amp;ROW())+INDIRECT("Exposed.B"&amp;ROW())),0)</f>
        <v>0</v>
      </c>
      <c r="P2" s="5" t="n">
        <f aca="true" t="array" ref="P2:P2">ROUND(INDIRECT("B"&amp;ROW())*(Infectious!P2+Exposed!P2)/(INDIRECT("Infectious.B"&amp;ROW())+INDIRECT("Exposed.B"&amp;ROW())),0)</f>
        <v>0</v>
      </c>
      <c r="Q2" s="5" t="n">
        <f aca="true" t="array" ref="Q2:Q2">ROUND(INDIRECT("B"&amp;ROW())*(Infectious!Q2+Exposed!Q2)/(INDIRECT("Infectious.B"&amp;ROW())+INDIRECT("Exposed.B"&amp;ROW())),0)</f>
        <v>0</v>
      </c>
      <c r="R2" s="5" t="n">
        <f aca="true" t="array" ref="R2:R2">ROUND(INDIRECT("B"&amp;ROW())*(Infectious!R2+Exposed!R2)/(INDIRECT("Infectious.B"&amp;ROW())+INDIRECT("Exposed.B"&amp;ROW())),0)</f>
        <v>0</v>
      </c>
      <c r="S2" s="5" t="n">
        <f aca="true" t="array" ref="S2:S2">ROUND(INDIRECT("B"&amp;ROW())*(Infectious!S2+Exposed!S2)/(INDIRECT("Infectious.B"&amp;ROW())+INDIRECT("Exposed.B"&amp;ROW())),0)</f>
        <v>0</v>
      </c>
      <c r="T2" s="5" t="n">
        <f aca="true" t="array" ref="T2:T2">ROUND(INDIRECT("B"&amp;ROW())*(Infectious!T2+Exposed!T2)/(INDIRECT("Infectious.B"&amp;ROW())+INDIRECT("Exposed.B"&amp;ROW())),0)</f>
        <v>0</v>
      </c>
      <c r="U2" s="5" t="n">
        <f aca="true" t="array" ref="U2:U2">ROUND(INDIRECT("B"&amp;ROW())*(Infectious!U2+Exposed!U2)/(INDIRECT("Infectious.B"&amp;ROW())+INDIRECT("Exposed.B"&amp;ROW())),0)</f>
        <v>0</v>
      </c>
      <c r="V2" s="5" t="n">
        <f aca="true" t="array" ref="V2:V2">ROUND(INDIRECT("B"&amp;ROW())*(Infectious!V2+Exposed!V2)/(INDIRECT("Infectious.B"&amp;ROW())+INDIRECT("Exposed.B"&amp;ROW())),0)</f>
        <v>0</v>
      </c>
      <c r="W2" s="5" t="n">
        <f aca="true" t="array" ref="W2:W2">ROUND(INDIRECT("B"&amp;ROW())*(Infectious!W2+Exposed!W2)/(INDIRECT("Infectious.B"&amp;ROW())+INDIRECT("Exposed.B"&amp;ROW())),0)</f>
        <v>0</v>
      </c>
      <c r="X2" s="5" t="n">
        <f aca="true" t="array" ref="X2:X2">ROUND(INDIRECT("B"&amp;ROW())*(Infectious!X2+Exposed!X2)/(INDIRECT("Infectious.B"&amp;ROW())+INDIRECT("Exposed.B"&amp;ROW())),0)</f>
        <v>0</v>
      </c>
      <c r="Y2" s="5"/>
    </row>
    <row r="3" customFormat="false" ht="12.8" hidden="false" customHeight="false" outlineLevel="0" collapsed="false">
      <c r="A3" s="7" t="n">
        <v>44344</v>
      </c>
      <c r="B3" s="5" t="n">
        <v>6</v>
      </c>
      <c r="C3" s="8" t="n">
        <f aca="true">ROUND(INDIRECT("B"&amp;ROW())*(Infectious!C3+Exposed!C3)/(INDIRECT("Infectious.B"&amp;ROW())+INDIRECT("Exposed.B"&amp;ROW())),0)</f>
        <v>0</v>
      </c>
      <c r="D3" s="5" t="n">
        <f aca="true">ROUND(INDIRECT("B"&amp;ROW())*(Infectious!D3+Exposed!D3)/(INDIRECT("Infectious.B"&amp;ROW())+INDIRECT("Exposed.B"&amp;ROW())),0)</f>
        <v>0</v>
      </c>
      <c r="E3" s="5" t="n">
        <f aca="true">ROUND(INDIRECT("B"&amp;ROW())*(Infectious!E3+Exposed!E3)/(INDIRECT("Infectious.B"&amp;ROW())+INDIRECT("Exposed.B"&amp;ROW())),0)</f>
        <v>0</v>
      </c>
      <c r="F3" s="5" t="n">
        <f aca="true">ROUND(INDIRECT("B"&amp;ROW())*(Infectious!F3+Exposed!F3)/(INDIRECT("Infectious.B"&amp;ROW())+INDIRECT("Exposed.B"&amp;ROW())),0)</f>
        <v>0</v>
      </c>
      <c r="G3" s="5" t="n">
        <f aca="true">ROUND(INDIRECT("B"&amp;ROW())*(Infectious!G3+Exposed!G3)/(INDIRECT("Infectious.B"&amp;ROW())+INDIRECT("Exposed.B"&amp;ROW())),0)</f>
        <v>0</v>
      </c>
      <c r="H3" s="5" t="n">
        <f aca="true">ROUND(INDIRECT("B"&amp;ROW())*(Infectious!H3+Exposed!H3)/(INDIRECT("Infectious.B"&amp;ROW())+INDIRECT("Exposed.B"&amp;ROW())),0)</f>
        <v>0</v>
      </c>
      <c r="I3" s="5" t="n">
        <f aca="true">ROUND(INDIRECT("B"&amp;ROW())*(Infectious!I3+Exposed!I3)/(INDIRECT("Infectious.B"&amp;ROW())+INDIRECT("Exposed.B"&amp;ROW())),0)</f>
        <v>0</v>
      </c>
      <c r="J3" s="5" t="n">
        <f aca="true">ROUND(INDIRECT("B"&amp;ROW())*(Infectious!J3+Exposed!J3)/(INDIRECT("Infectious.B"&amp;ROW())+INDIRECT("Exposed.B"&amp;ROW())),0)</f>
        <v>0</v>
      </c>
      <c r="K3" s="5" t="n">
        <f aca="true" t="array" ref="K3:K3">ROUND(INDIRECT("B"&amp;ROW())*(Infectious!K3+Exposed!K3)/(INDIRECT("Infectious.B"&amp;ROW())+INDIRECT("Exposed.B"&amp;ROW())),0)</f>
        <v>0</v>
      </c>
      <c r="L3" s="5" t="n">
        <f aca="true" t="array" ref="L3:L3">ROUND(INDIRECT("B"&amp;ROW())*(Infectious!L3+Exposed!L3)/(INDIRECT("Infectious.B"&amp;ROW())+INDIRECT("Exposed.B"&amp;ROW())),0)</f>
        <v>1</v>
      </c>
      <c r="M3" s="5" t="n">
        <f aca="true" t="array" ref="M3:M3">ROUND(INDIRECT("B"&amp;ROW())*(Infectious!M3+Exposed!M3)/(INDIRECT("Infectious.B"&amp;ROW())+INDIRECT("Exposed.B"&amp;ROW())),0)</f>
        <v>0</v>
      </c>
      <c r="N3" s="5" t="n">
        <f aca="true" t="array" ref="N3:N3">ROUND(INDIRECT("B"&amp;ROW())*(Infectious!N3+Exposed!N3)/(INDIRECT("Infectious.B"&amp;ROW())+INDIRECT("Exposed.B"&amp;ROW())),0)</f>
        <v>0</v>
      </c>
      <c r="O3" s="5" t="n">
        <f aca="true" t="array" ref="O3:O3">ROUND(INDIRECT("B"&amp;ROW())*(Infectious!O3+Exposed!O3)/(INDIRECT("Infectious.B"&amp;ROW())+INDIRECT("Exposed.B"&amp;ROW())),0)</f>
        <v>0</v>
      </c>
      <c r="P3" s="5" t="n">
        <f aca="true" t="array" ref="P3:P3">ROUND(INDIRECT("B"&amp;ROW())*(Infectious!P3+Exposed!P3)/(INDIRECT("Infectious.B"&amp;ROW())+INDIRECT("Exposed.B"&amp;ROW())),0)</f>
        <v>0</v>
      </c>
      <c r="Q3" s="5" t="n">
        <f aca="true" t="array" ref="Q3:Q3">ROUND(INDIRECT("B"&amp;ROW())*(Infectious!Q3+Exposed!Q3)/(INDIRECT("Infectious.B"&amp;ROW())+INDIRECT("Exposed.B"&amp;ROW())),0)</f>
        <v>0</v>
      </c>
      <c r="R3" s="5" t="n">
        <f aca="true" t="array" ref="R3:R3">ROUND(INDIRECT("B"&amp;ROW())*(Infectious!R3+Exposed!R3)/(INDIRECT("Infectious.B"&amp;ROW())+INDIRECT("Exposed.B"&amp;ROW())),0)</f>
        <v>1</v>
      </c>
      <c r="S3" s="5" t="n">
        <f aca="true" t="array" ref="S3:S3">ROUND(INDIRECT("B"&amp;ROW())*(Infectious!S3+Exposed!S3)/(INDIRECT("Infectious.B"&amp;ROW())+INDIRECT("Exposed.B"&amp;ROW())),0)</f>
        <v>0</v>
      </c>
      <c r="T3" s="5" t="n">
        <f aca="true" t="array" ref="T3:T3">ROUND(INDIRECT("B"&amp;ROW())*(Infectious!T3+Exposed!T3)/(INDIRECT("Infectious.B"&amp;ROW())+INDIRECT("Exposed.B"&amp;ROW())),0)</f>
        <v>0</v>
      </c>
      <c r="U3" s="5" t="n">
        <f aca="true" t="array" ref="U3:U3">ROUND(INDIRECT("B"&amp;ROW())*(Infectious!U3+Exposed!U3)/(INDIRECT("Infectious.B"&amp;ROW())+INDIRECT("Exposed.B"&amp;ROW())),0)</f>
        <v>0</v>
      </c>
      <c r="V3" s="5" t="n">
        <f aca="true" t="array" ref="V3:V3">ROUND(INDIRECT("B"&amp;ROW())*(Infectious!V3+Exposed!V3)/(INDIRECT("Infectious.B"&amp;ROW())+INDIRECT("Exposed.B"&amp;ROW())),0)</f>
        <v>0</v>
      </c>
      <c r="W3" s="5" t="n">
        <f aca="true" t="array" ref="W3:W3">ROUND(INDIRECT("B"&amp;ROW())*(Infectious!W3+Exposed!W3)/(INDIRECT("Infectious.B"&amp;ROW())+INDIRECT("Exposed.B"&amp;ROW())),0)</f>
        <v>0</v>
      </c>
      <c r="X3" s="5" t="n">
        <f aca="true" t="array" ref="X3:X3">ROUND(INDIRECT("B"&amp;ROW())*(Infectious!X3+Exposed!X3)/(INDIRECT("Infectious.B"&amp;ROW())+INDIRECT("Exposed.B"&amp;ROW())),0)</f>
        <v>0</v>
      </c>
      <c r="Y3" s="5"/>
    </row>
    <row r="4" customFormat="false" ht="12.8" hidden="false" customHeight="false" outlineLevel="0" collapsed="false">
      <c r="A4" s="7" t="n">
        <v>44345</v>
      </c>
      <c r="B4" s="5" t="n">
        <v>0</v>
      </c>
      <c r="C4" s="8" t="n">
        <f aca="true">ROUND(INDIRECT("B"&amp;ROW())*(Infectious!C4+Exposed!C4)/(INDIRECT("Infectious.B"&amp;ROW())+INDIRECT("Exposed.B"&amp;ROW())),0)</f>
        <v>0</v>
      </c>
      <c r="D4" s="5" t="n">
        <f aca="true">ROUND(INDIRECT("B"&amp;ROW())*(Infectious!D4+Exposed!D4)/(INDIRECT("Infectious.B"&amp;ROW())+INDIRECT("Exposed.B"&amp;ROW())),0)</f>
        <v>0</v>
      </c>
      <c r="E4" s="5" t="n">
        <f aca="true">ROUND(INDIRECT("B"&amp;ROW())*(Infectious!E4+Exposed!E4)/(INDIRECT("Infectious.B"&amp;ROW())+INDIRECT("Exposed.B"&amp;ROW())),0)</f>
        <v>0</v>
      </c>
      <c r="F4" s="5" t="n">
        <f aca="true">ROUND(INDIRECT("B"&amp;ROW())*(Infectious!F4+Exposed!F4)/(INDIRECT("Infectious.B"&amp;ROW())+INDIRECT("Exposed.B"&amp;ROW())),0)</f>
        <v>0</v>
      </c>
      <c r="G4" s="5" t="n">
        <f aca="true">ROUND(INDIRECT("B"&amp;ROW())*(Infectious!G4+Exposed!G4)/(INDIRECT("Infectious.B"&amp;ROW())+INDIRECT("Exposed.B"&amp;ROW())),0)</f>
        <v>0</v>
      </c>
      <c r="H4" s="5" t="n">
        <f aca="true">ROUND(INDIRECT("B"&amp;ROW())*(Infectious!H4+Exposed!H4)/(INDIRECT("Infectious.B"&amp;ROW())+INDIRECT("Exposed.B"&amp;ROW())),0)</f>
        <v>0</v>
      </c>
      <c r="I4" s="5" t="n">
        <f aca="true">ROUND(INDIRECT("B"&amp;ROW())*(Infectious!I4+Exposed!I4)/(INDIRECT("Infectious.B"&amp;ROW())+INDIRECT("Exposed.B"&amp;ROW())),0)</f>
        <v>0</v>
      </c>
      <c r="J4" s="5" t="n">
        <f aca="true">ROUND(INDIRECT("B"&amp;ROW())*(Infectious!J4+Exposed!J4)/(INDIRECT("Infectious.B"&amp;ROW())+INDIRECT("Exposed.B"&amp;ROW())),0)</f>
        <v>0</v>
      </c>
      <c r="K4" s="5" t="n">
        <f aca="true" t="array" ref="K4:K4">ROUND(INDIRECT("B"&amp;ROW())*(Infectious!K4+Exposed!K4)/(INDIRECT("Infectious.B"&amp;ROW())+INDIRECT("Exposed.B"&amp;ROW())),0)</f>
        <v>0</v>
      </c>
      <c r="L4" s="5" t="n">
        <f aca="true" t="array" ref="L4:L4">ROUND(INDIRECT("B"&amp;ROW())*(Infectious!L4+Exposed!L4)/(INDIRECT("Infectious.B"&amp;ROW())+INDIRECT("Exposed.B"&amp;ROW())),0)</f>
        <v>0</v>
      </c>
      <c r="M4" s="5" t="n">
        <f aca="true" t="array" ref="M4:M4">ROUND(INDIRECT("B"&amp;ROW())*(Infectious!M4+Exposed!M4)/(INDIRECT("Infectious.B"&amp;ROW())+INDIRECT("Exposed.B"&amp;ROW())),0)</f>
        <v>0</v>
      </c>
      <c r="N4" s="5" t="n">
        <f aca="true" t="array" ref="N4:N4">ROUND(INDIRECT("B"&amp;ROW())*(Infectious!N4+Exposed!N4)/(INDIRECT("Infectious.B"&amp;ROW())+INDIRECT("Exposed.B"&amp;ROW())),0)</f>
        <v>0</v>
      </c>
      <c r="O4" s="5" t="n">
        <f aca="true" t="array" ref="O4:O4">ROUND(INDIRECT("B"&amp;ROW())*(Infectious!O4+Exposed!O4)/(INDIRECT("Infectious.B"&amp;ROW())+INDIRECT("Exposed.B"&amp;ROW())),0)</f>
        <v>0</v>
      </c>
      <c r="P4" s="5" t="n">
        <f aca="true" t="array" ref="P4:P4">ROUND(INDIRECT("B"&amp;ROW())*(Infectious!P4+Exposed!P4)/(INDIRECT("Infectious.B"&amp;ROW())+INDIRECT("Exposed.B"&amp;ROW())),0)</f>
        <v>0</v>
      </c>
      <c r="Q4" s="5" t="n">
        <f aca="true" t="array" ref="Q4:Q4">ROUND(INDIRECT("B"&amp;ROW())*(Infectious!Q4+Exposed!Q4)/(INDIRECT("Infectious.B"&amp;ROW())+INDIRECT("Exposed.B"&amp;ROW())),0)</f>
        <v>0</v>
      </c>
      <c r="R4" s="5" t="n">
        <f aca="true" t="array" ref="R4:R4">ROUND(INDIRECT("B"&amp;ROW())*(Infectious!R4+Exposed!R4)/(INDIRECT("Infectious.B"&amp;ROW())+INDIRECT("Exposed.B"&amp;ROW())),0)</f>
        <v>0</v>
      </c>
      <c r="S4" s="5" t="n">
        <f aca="true" t="array" ref="S4:S4">ROUND(INDIRECT("B"&amp;ROW())*(Infectious!S4+Exposed!S4)/(INDIRECT("Infectious.B"&amp;ROW())+INDIRECT("Exposed.B"&amp;ROW())),0)</f>
        <v>0</v>
      </c>
      <c r="T4" s="5" t="n">
        <f aca="true" t="array" ref="T4:T4">ROUND(INDIRECT("B"&amp;ROW())*(Infectious!T4+Exposed!T4)/(INDIRECT("Infectious.B"&amp;ROW())+INDIRECT("Exposed.B"&amp;ROW())),0)</f>
        <v>0</v>
      </c>
      <c r="U4" s="5" t="n">
        <f aca="true" t="array" ref="U4:U4">ROUND(INDIRECT("B"&amp;ROW())*(Infectious!U4+Exposed!U4)/(INDIRECT("Infectious.B"&amp;ROW())+INDIRECT("Exposed.B"&amp;ROW())),0)</f>
        <v>0</v>
      </c>
      <c r="V4" s="5" t="n">
        <f aca="true" t="array" ref="V4:V4">ROUND(INDIRECT("B"&amp;ROW())*(Infectious!V4+Exposed!V4)/(INDIRECT("Infectious.B"&amp;ROW())+INDIRECT("Exposed.B"&amp;ROW())),0)</f>
        <v>0</v>
      </c>
      <c r="W4" s="5" t="n">
        <f aca="true" t="array" ref="W4:W4">ROUND(INDIRECT("B"&amp;ROW())*(Infectious!W4+Exposed!W4)/(INDIRECT("Infectious.B"&amp;ROW())+INDIRECT("Exposed.B"&amp;ROW())),0)</f>
        <v>0</v>
      </c>
      <c r="X4" s="5" t="n">
        <f aca="true" t="array" ref="X4:X4">ROUND(INDIRECT("B"&amp;ROW())*(Infectious!X4+Exposed!X4)/(INDIRECT("Infectious.B"&amp;ROW())+INDIRECT("Exposed.B"&amp;ROW())),0)</f>
        <v>0</v>
      </c>
      <c r="Y4" s="5"/>
    </row>
    <row r="5" customFormat="false" ht="12.8" hidden="false" customHeight="false" outlineLevel="0" collapsed="false">
      <c r="A5" s="7" t="n">
        <v>44346</v>
      </c>
      <c r="B5" s="5" t="n">
        <v>0</v>
      </c>
      <c r="C5" s="8" t="n">
        <f aca="true">ROUND(INDIRECT("B"&amp;ROW())*(Infectious!C5+Exposed!C5)/(INDIRECT("Infectious.B"&amp;ROW())+INDIRECT("Exposed.B"&amp;ROW())),0)</f>
        <v>0</v>
      </c>
      <c r="D5" s="5" t="n">
        <f aca="true">ROUND(INDIRECT("B"&amp;ROW())*(Infectious!D5+Exposed!D5)/(INDIRECT("Infectious.B"&amp;ROW())+INDIRECT("Exposed.B"&amp;ROW())),0)</f>
        <v>0</v>
      </c>
      <c r="E5" s="5" t="n">
        <f aca="true">ROUND(INDIRECT("B"&amp;ROW())*(Infectious!E5+Exposed!E5)/(INDIRECT("Infectious.B"&amp;ROW())+INDIRECT("Exposed.B"&amp;ROW())),0)</f>
        <v>0</v>
      </c>
      <c r="F5" s="5" t="n">
        <f aca="true">ROUND(INDIRECT("B"&amp;ROW())*(Infectious!F5+Exposed!F5)/(INDIRECT("Infectious.B"&amp;ROW())+INDIRECT("Exposed.B"&amp;ROW())),0)</f>
        <v>0</v>
      </c>
      <c r="G5" s="5" t="n">
        <f aca="true">ROUND(INDIRECT("B"&amp;ROW())*(Infectious!G5+Exposed!G5)/(INDIRECT("Infectious.B"&amp;ROW())+INDIRECT("Exposed.B"&amp;ROW())),0)</f>
        <v>0</v>
      </c>
      <c r="H5" s="5" t="n">
        <f aca="true">ROUND(INDIRECT("B"&amp;ROW())*(Infectious!H5+Exposed!H5)/(INDIRECT("Infectious.B"&amp;ROW())+INDIRECT("Exposed.B"&amp;ROW())),0)</f>
        <v>0</v>
      </c>
      <c r="I5" s="5" t="n">
        <f aca="true">ROUND(INDIRECT("B"&amp;ROW())*(Infectious!I5+Exposed!I5)/(INDIRECT("Infectious.B"&amp;ROW())+INDIRECT("Exposed.B"&amp;ROW())),0)</f>
        <v>0</v>
      </c>
      <c r="J5" s="5" t="n">
        <f aca="true">ROUND(INDIRECT("B"&amp;ROW())*(Infectious!J5+Exposed!J5)/(INDIRECT("Infectious.B"&amp;ROW())+INDIRECT("Exposed.B"&amp;ROW())),0)</f>
        <v>0</v>
      </c>
      <c r="K5" s="5" t="n">
        <f aca="true" t="array" ref="K5:K5">ROUND(INDIRECT("B"&amp;ROW())*(Infectious!K5+Exposed!K5)/(INDIRECT("Infectious.B"&amp;ROW())+INDIRECT("Exposed.B"&amp;ROW())),0)</f>
        <v>0</v>
      </c>
      <c r="L5" s="5" t="n">
        <f aca="true" t="array" ref="L5:L5">ROUND(INDIRECT("B"&amp;ROW())*(Infectious!L5+Exposed!L5)/(INDIRECT("Infectious.B"&amp;ROW())+INDIRECT("Exposed.B"&amp;ROW())),0)</f>
        <v>0</v>
      </c>
      <c r="M5" s="5" t="n">
        <f aca="true" t="array" ref="M5:M5">ROUND(INDIRECT("B"&amp;ROW())*(Infectious!M5+Exposed!M5)/(INDIRECT("Infectious.B"&amp;ROW())+INDIRECT("Exposed.B"&amp;ROW())),0)</f>
        <v>0</v>
      </c>
      <c r="N5" s="5" t="n">
        <f aca="true" t="array" ref="N5:N5">ROUND(INDIRECT("B"&amp;ROW())*(Infectious!N5+Exposed!N5)/(INDIRECT("Infectious.B"&amp;ROW())+INDIRECT("Exposed.B"&amp;ROW())),0)</f>
        <v>0</v>
      </c>
      <c r="O5" s="5" t="n">
        <f aca="true" t="array" ref="O5:O5">ROUND(INDIRECT("B"&amp;ROW())*(Infectious!O5+Exposed!O5)/(INDIRECT("Infectious.B"&amp;ROW())+INDIRECT("Exposed.B"&amp;ROW())),0)</f>
        <v>0</v>
      </c>
      <c r="P5" s="5" t="n">
        <f aca="true" t="array" ref="P5:P5">ROUND(INDIRECT("B"&amp;ROW())*(Infectious!P5+Exposed!P5)/(INDIRECT("Infectious.B"&amp;ROW())+INDIRECT("Exposed.B"&amp;ROW())),0)</f>
        <v>0</v>
      </c>
      <c r="Q5" s="5" t="n">
        <f aca="true" t="array" ref="Q5:Q5">ROUND(INDIRECT("B"&amp;ROW())*(Infectious!Q5+Exposed!Q5)/(INDIRECT("Infectious.B"&amp;ROW())+INDIRECT("Exposed.B"&amp;ROW())),0)</f>
        <v>0</v>
      </c>
      <c r="R5" s="5" t="n">
        <f aca="true" t="array" ref="R5:R5">ROUND(INDIRECT("B"&amp;ROW())*(Infectious!R5+Exposed!R5)/(INDIRECT("Infectious.B"&amp;ROW())+INDIRECT("Exposed.B"&amp;ROW())),0)</f>
        <v>0</v>
      </c>
      <c r="S5" s="5" t="n">
        <f aca="true" t="array" ref="S5:S5">ROUND(INDIRECT("B"&amp;ROW())*(Infectious!S5+Exposed!S5)/(INDIRECT("Infectious.B"&amp;ROW())+INDIRECT("Exposed.B"&amp;ROW())),0)</f>
        <v>0</v>
      </c>
      <c r="T5" s="5" t="n">
        <f aca="true" t="array" ref="T5:T5">ROUND(INDIRECT("B"&amp;ROW())*(Infectious!T5+Exposed!T5)/(INDIRECT("Infectious.B"&amp;ROW())+INDIRECT("Exposed.B"&amp;ROW())),0)</f>
        <v>0</v>
      </c>
      <c r="U5" s="5" t="n">
        <f aca="true" t="array" ref="U5:U5">ROUND(INDIRECT("B"&amp;ROW())*(Infectious!U5+Exposed!U5)/(INDIRECT("Infectious.B"&amp;ROW())+INDIRECT("Exposed.B"&amp;ROW())),0)</f>
        <v>0</v>
      </c>
      <c r="V5" s="5" t="n">
        <f aca="true" t="array" ref="V5:V5">ROUND(INDIRECT("B"&amp;ROW())*(Infectious!V5+Exposed!V5)/(INDIRECT("Infectious.B"&amp;ROW())+INDIRECT("Exposed.B"&amp;ROW())),0)</f>
        <v>0</v>
      </c>
      <c r="W5" s="5" t="n">
        <f aca="true" t="array" ref="W5:W5">ROUND(INDIRECT("B"&amp;ROW())*(Infectious!W5+Exposed!W5)/(INDIRECT("Infectious.B"&amp;ROW())+INDIRECT("Exposed.B"&amp;ROW())),0)</f>
        <v>0</v>
      </c>
      <c r="X5" s="5" t="n">
        <f aca="true" t="array" ref="X5:X5">ROUND(INDIRECT("B"&amp;ROW())*(Infectious!X5+Exposed!X5)/(INDIRECT("Infectious.B"&amp;ROW())+INDIRECT("Exposed.B"&amp;ROW())),0)</f>
        <v>0</v>
      </c>
      <c r="Y5" s="5"/>
    </row>
    <row r="6" customFormat="false" ht="12.8" hidden="false" customHeight="false" outlineLevel="0" collapsed="false">
      <c r="A6" s="7" t="n">
        <v>44347</v>
      </c>
      <c r="B6" s="5" t="n">
        <v>0</v>
      </c>
      <c r="C6" s="8" t="n">
        <f aca="true">ROUND(INDIRECT("B"&amp;ROW())*(Infectious!C6+Exposed!C6)/(INDIRECT("Infectious.B"&amp;ROW())+INDIRECT("Exposed.B"&amp;ROW())),0)</f>
        <v>0</v>
      </c>
      <c r="D6" s="5" t="n">
        <f aca="true">ROUND(INDIRECT("B"&amp;ROW())*(Infectious!D6+Exposed!D6)/(INDIRECT("Infectious.B"&amp;ROW())+INDIRECT("Exposed.B"&amp;ROW())),0)</f>
        <v>0</v>
      </c>
      <c r="E6" s="5" t="n">
        <f aca="true">ROUND(INDIRECT("B"&amp;ROW())*(Infectious!E6+Exposed!E6)/(INDIRECT("Infectious.B"&amp;ROW())+INDIRECT("Exposed.B"&amp;ROW())),0)</f>
        <v>0</v>
      </c>
      <c r="F6" s="5" t="n">
        <f aca="true">ROUND(INDIRECT("B"&amp;ROW())*(Infectious!F6+Exposed!F6)/(INDIRECT("Infectious.B"&amp;ROW())+INDIRECT("Exposed.B"&amp;ROW())),0)</f>
        <v>0</v>
      </c>
      <c r="G6" s="5" t="n">
        <f aca="true">ROUND(INDIRECT("B"&amp;ROW())*(Infectious!G6+Exposed!G6)/(INDIRECT("Infectious.B"&amp;ROW())+INDIRECT("Exposed.B"&amp;ROW())),0)</f>
        <v>0</v>
      </c>
      <c r="H6" s="5" t="n">
        <f aca="true">ROUND(INDIRECT("B"&amp;ROW())*(Infectious!H6+Exposed!H6)/(INDIRECT("Infectious.B"&amp;ROW())+INDIRECT("Exposed.B"&amp;ROW())),0)</f>
        <v>0</v>
      </c>
      <c r="I6" s="5" t="n">
        <f aca="true">ROUND(INDIRECT("B"&amp;ROW())*(Infectious!I6+Exposed!I6)/(INDIRECT("Infectious.B"&amp;ROW())+INDIRECT("Exposed.B"&amp;ROW())),0)</f>
        <v>0</v>
      </c>
      <c r="J6" s="5" t="n">
        <f aca="true">ROUND(INDIRECT("B"&amp;ROW())*(Infectious!J6+Exposed!J6)/(INDIRECT("Infectious.B"&amp;ROW())+INDIRECT("Exposed.B"&amp;ROW())),0)</f>
        <v>0</v>
      </c>
      <c r="K6" s="5" t="n">
        <f aca="true" t="array" ref="K6:K6">ROUND(INDIRECT("B"&amp;ROW())*(Infectious!K6+Exposed!K6)/(INDIRECT("Infectious.B"&amp;ROW())+INDIRECT("Exposed.B"&amp;ROW())),0)</f>
        <v>0</v>
      </c>
      <c r="L6" s="5" t="n">
        <f aca="true" t="array" ref="L6:L6">ROUND(INDIRECT("B"&amp;ROW())*(Infectious!L6+Exposed!L6)/(INDIRECT("Infectious.B"&amp;ROW())+INDIRECT("Exposed.B"&amp;ROW())),0)</f>
        <v>0</v>
      </c>
      <c r="M6" s="5" t="n">
        <f aca="true" t="array" ref="M6:M6">ROUND(INDIRECT("B"&amp;ROW())*(Infectious!M6+Exposed!M6)/(INDIRECT("Infectious.B"&amp;ROW())+INDIRECT("Exposed.B"&amp;ROW())),0)</f>
        <v>0</v>
      </c>
      <c r="N6" s="5" t="n">
        <f aca="true" t="array" ref="N6:N6">ROUND(INDIRECT("B"&amp;ROW())*(Infectious!N6+Exposed!N6)/(INDIRECT("Infectious.B"&amp;ROW())+INDIRECT("Exposed.B"&amp;ROW())),0)</f>
        <v>0</v>
      </c>
      <c r="O6" s="5" t="n">
        <f aca="true" t="array" ref="O6:O6">ROUND(INDIRECT("B"&amp;ROW())*(Infectious!O6+Exposed!O6)/(INDIRECT("Infectious.B"&amp;ROW())+INDIRECT("Exposed.B"&amp;ROW())),0)</f>
        <v>0</v>
      </c>
      <c r="P6" s="5" t="n">
        <f aca="true" t="array" ref="P6:P6">ROUND(INDIRECT("B"&amp;ROW())*(Infectious!P6+Exposed!P6)/(INDIRECT("Infectious.B"&amp;ROW())+INDIRECT("Exposed.B"&amp;ROW())),0)</f>
        <v>0</v>
      </c>
      <c r="Q6" s="5" t="n">
        <f aca="true" t="array" ref="Q6:Q6">ROUND(INDIRECT("B"&amp;ROW())*(Infectious!Q6+Exposed!Q6)/(INDIRECT("Infectious.B"&amp;ROW())+INDIRECT("Exposed.B"&amp;ROW())),0)</f>
        <v>0</v>
      </c>
      <c r="R6" s="5" t="n">
        <f aca="true" t="array" ref="R6:R6">ROUND(INDIRECT("B"&amp;ROW())*(Infectious!R6+Exposed!R6)/(INDIRECT("Infectious.B"&amp;ROW())+INDIRECT("Exposed.B"&amp;ROW())),0)</f>
        <v>0</v>
      </c>
      <c r="S6" s="5" t="n">
        <f aca="true" t="array" ref="S6:S6">ROUND(INDIRECT("B"&amp;ROW())*(Infectious!S6+Exposed!S6)/(INDIRECT("Infectious.B"&amp;ROW())+INDIRECT("Exposed.B"&amp;ROW())),0)</f>
        <v>0</v>
      </c>
      <c r="T6" s="5" t="n">
        <f aca="true" t="array" ref="T6:T6">ROUND(INDIRECT("B"&amp;ROW())*(Infectious!T6+Exposed!T6)/(INDIRECT("Infectious.B"&amp;ROW())+INDIRECT("Exposed.B"&amp;ROW())),0)</f>
        <v>0</v>
      </c>
      <c r="U6" s="5" t="n">
        <f aca="true" t="array" ref="U6:U6">ROUND(INDIRECT("B"&amp;ROW())*(Infectious!U6+Exposed!U6)/(INDIRECT("Infectious.B"&amp;ROW())+INDIRECT("Exposed.B"&amp;ROW())),0)</f>
        <v>0</v>
      </c>
      <c r="V6" s="5" t="n">
        <f aca="true" t="array" ref="V6:V6">ROUND(INDIRECT("B"&amp;ROW())*(Infectious!V6+Exposed!V6)/(INDIRECT("Infectious.B"&amp;ROW())+INDIRECT("Exposed.B"&amp;ROW())),0)</f>
        <v>0</v>
      </c>
      <c r="W6" s="5" t="n">
        <f aca="true" t="array" ref="W6:W6">ROUND(INDIRECT("B"&amp;ROW())*(Infectious!W6+Exposed!W6)/(INDIRECT("Infectious.B"&amp;ROW())+INDIRECT("Exposed.B"&amp;ROW())),0)</f>
        <v>0</v>
      </c>
      <c r="X6" s="5" t="n">
        <f aca="true" t="array" ref="X6:X6">ROUND(INDIRECT("B"&amp;ROW())*(Infectious!X6+Exposed!X6)/(INDIRECT("Infectious.B"&amp;ROW())+INDIRECT("Exposed.B"&amp;ROW())),0)</f>
        <v>0</v>
      </c>
      <c r="Y6" s="5"/>
    </row>
    <row r="7" customFormat="false" ht="12.8" hidden="false" customHeight="false" outlineLevel="0" collapsed="false">
      <c r="A7" s="7" t="n">
        <v>44348</v>
      </c>
      <c r="B7" s="5" t="n">
        <v>0</v>
      </c>
      <c r="C7" s="8" t="n">
        <f aca="true">ROUND(INDIRECT("B"&amp;ROW())*(Infectious!C7+Exposed!C7)/(INDIRECT("Infectious.B"&amp;ROW())+INDIRECT("Exposed.B"&amp;ROW())),0)</f>
        <v>0</v>
      </c>
      <c r="D7" s="5" t="n">
        <f aca="true">ROUND(INDIRECT("B"&amp;ROW())*(Infectious!D7+Exposed!D7)/(INDIRECT("Infectious.B"&amp;ROW())+INDIRECT("Exposed.B"&amp;ROW())),0)</f>
        <v>0</v>
      </c>
      <c r="E7" s="5" t="n">
        <f aca="true">ROUND(INDIRECT("B"&amp;ROW())*(Infectious!E7+Exposed!E7)/(INDIRECT("Infectious.B"&amp;ROW())+INDIRECT("Exposed.B"&amp;ROW())),0)</f>
        <v>0</v>
      </c>
      <c r="F7" s="5" t="n">
        <f aca="true">ROUND(INDIRECT("B"&amp;ROW())*(Infectious!F7+Exposed!F7)/(INDIRECT("Infectious.B"&amp;ROW())+INDIRECT("Exposed.B"&amp;ROW())),0)</f>
        <v>0</v>
      </c>
      <c r="G7" s="5" t="n">
        <f aca="true">ROUND(INDIRECT("B"&amp;ROW())*(Infectious!G7+Exposed!G7)/(INDIRECT("Infectious.B"&amp;ROW())+INDIRECT("Exposed.B"&amp;ROW())),0)</f>
        <v>0</v>
      </c>
      <c r="H7" s="5" t="n">
        <f aca="true">ROUND(INDIRECT("B"&amp;ROW())*(Infectious!H7+Exposed!H7)/(INDIRECT("Infectious.B"&amp;ROW())+INDIRECT("Exposed.B"&amp;ROW())),0)</f>
        <v>0</v>
      </c>
      <c r="I7" s="5" t="n">
        <f aca="true">ROUND(INDIRECT("B"&amp;ROW())*(Infectious!I7+Exposed!I7)/(INDIRECT("Infectious.B"&amp;ROW())+INDIRECT("Exposed.B"&amp;ROW())),0)</f>
        <v>0</v>
      </c>
      <c r="J7" s="5" t="n">
        <f aca="true">ROUND(INDIRECT("B"&amp;ROW())*(Infectious!J7+Exposed!J7)/(INDIRECT("Infectious.B"&amp;ROW())+INDIRECT("Exposed.B"&amp;ROW())),0)</f>
        <v>0</v>
      </c>
      <c r="K7" s="5" t="n">
        <f aca="true" t="array" ref="K7:K7">ROUND(INDIRECT("B"&amp;ROW())*(Infectious!K7+Exposed!K7)/(INDIRECT("Infectious.B"&amp;ROW())+INDIRECT("Exposed.B"&amp;ROW())),0)</f>
        <v>0</v>
      </c>
      <c r="L7" s="5" t="n">
        <f aca="true" t="array" ref="L7:L7">ROUND(INDIRECT("B"&amp;ROW())*(Infectious!L7+Exposed!L7)/(INDIRECT("Infectious.B"&amp;ROW())+INDIRECT("Exposed.B"&amp;ROW())),0)</f>
        <v>0</v>
      </c>
      <c r="M7" s="5" t="n">
        <f aca="true" t="array" ref="M7:M7">ROUND(INDIRECT("B"&amp;ROW())*(Infectious!M7+Exposed!M7)/(INDIRECT("Infectious.B"&amp;ROW())+INDIRECT("Exposed.B"&amp;ROW())),0)</f>
        <v>0</v>
      </c>
      <c r="N7" s="5" t="n">
        <f aca="true" t="array" ref="N7:N7">ROUND(INDIRECT("B"&amp;ROW())*(Infectious!N7+Exposed!N7)/(INDIRECT("Infectious.B"&amp;ROW())+INDIRECT("Exposed.B"&amp;ROW())),0)</f>
        <v>0</v>
      </c>
      <c r="O7" s="5" t="n">
        <f aca="true" t="array" ref="O7:O7">ROUND(INDIRECT("B"&amp;ROW())*(Infectious!O7+Exposed!O7)/(INDIRECT("Infectious.B"&amp;ROW())+INDIRECT("Exposed.B"&amp;ROW())),0)</f>
        <v>0</v>
      </c>
      <c r="P7" s="5" t="n">
        <f aca="true" t="array" ref="P7:P7">ROUND(INDIRECT("B"&amp;ROW())*(Infectious!P7+Exposed!P7)/(INDIRECT("Infectious.B"&amp;ROW())+INDIRECT("Exposed.B"&amp;ROW())),0)</f>
        <v>0</v>
      </c>
      <c r="Q7" s="5" t="n">
        <f aca="true" t="array" ref="Q7:Q7">ROUND(INDIRECT("B"&amp;ROW())*(Infectious!Q7+Exposed!Q7)/(INDIRECT("Infectious.B"&amp;ROW())+INDIRECT("Exposed.B"&amp;ROW())),0)</f>
        <v>0</v>
      </c>
      <c r="R7" s="5" t="n">
        <f aca="true" t="array" ref="R7:R7">ROUND(INDIRECT("B"&amp;ROW())*(Infectious!R7+Exposed!R7)/(INDIRECT("Infectious.B"&amp;ROW())+INDIRECT("Exposed.B"&amp;ROW())),0)</f>
        <v>0</v>
      </c>
      <c r="S7" s="5" t="n">
        <f aca="true" t="array" ref="S7:S7">ROUND(INDIRECT("B"&amp;ROW())*(Infectious!S7+Exposed!S7)/(INDIRECT("Infectious.B"&amp;ROW())+INDIRECT("Exposed.B"&amp;ROW())),0)</f>
        <v>0</v>
      </c>
      <c r="T7" s="5" t="n">
        <f aca="true" t="array" ref="T7:T7">ROUND(INDIRECT("B"&amp;ROW())*(Infectious!T7+Exposed!T7)/(INDIRECT("Infectious.B"&amp;ROW())+INDIRECT("Exposed.B"&amp;ROW())),0)</f>
        <v>0</v>
      </c>
      <c r="U7" s="5" t="n">
        <f aca="true" t="array" ref="U7:U7">ROUND(INDIRECT("B"&amp;ROW())*(Infectious!U7+Exposed!U7)/(INDIRECT("Infectious.B"&amp;ROW())+INDIRECT("Exposed.B"&amp;ROW())),0)</f>
        <v>0</v>
      </c>
      <c r="V7" s="5" t="n">
        <f aca="true" t="array" ref="V7:V7">ROUND(INDIRECT("B"&amp;ROW())*(Infectious!V7+Exposed!V7)/(INDIRECT("Infectious.B"&amp;ROW())+INDIRECT("Exposed.B"&amp;ROW())),0)</f>
        <v>0</v>
      </c>
      <c r="W7" s="5" t="n">
        <f aca="true" t="array" ref="W7:W7">ROUND(INDIRECT("B"&amp;ROW())*(Infectious!W7+Exposed!W7)/(INDIRECT("Infectious.B"&amp;ROW())+INDIRECT("Exposed.B"&amp;ROW())),0)</f>
        <v>0</v>
      </c>
      <c r="X7" s="5" t="n">
        <f aca="true" t="array" ref="X7:X7">ROUND(INDIRECT("B"&amp;ROW())*(Infectious!X7+Exposed!X7)/(INDIRECT("Infectious.B"&amp;ROW())+INDIRECT("Exposed.B"&amp;ROW())),0)</f>
        <v>0</v>
      </c>
      <c r="Y7" s="5"/>
    </row>
    <row r="8" customFormat="false" ht="12.8" hidden="false" customHeight="false" outlineLevel="0" collapsed="false">
      <c r="A8" s="7" t="n">
        <v>44349</v>
      </c>
      <c r="B8" s="5" t="n">
        <v>0</v>
      </c>
      <c r="C8" s="8" t="n">
        <f aca="true">ROUND(INDIRECT("B"&amp;ROW())*(Infectious!C8+Exposed!C8)/(INDIRECT("Infectious.B"&amp;ROW())+INDIRECT("Exposed.B"&amp;ROW())),0)</f>
        <v>0</v>
      </c>
      <c r="D8" s="5" t="n">
        <f aca="true">ROUND(INDIRECT("B"&amp;ROW())*(Infectious!D8+Exposed!D8)/(INDIRECT("Infectious.B"&amp;ROW())+INDIRECT("Exposed.B"&amp;ROW())),0)</f>
        <v>0</v>
      </c>
      <c r="E8" s="5" t="n">
        <f aca="true">ROUND(INDIRECT("B"&amp;ROW())*(Infectious!E8+Exposed!E8)/(INDIRECT("Infectious.B"&amp;ROW())+INDIRECT("Exposed.B"&amp;ROW())),0)</f>
        <v>0</v>
      </c>
      <c r="F8" s="5" t="n">
        <f aca="true">ROUND(INDIRECT("B"&amp;ROW())*(Infectious!F8+Exposed!F8)/(INDIRECT("Infectious.B"&amp;ROW())+INDIRECT("Exposed.B"&amp;ROW())),0)</f>
        <v>0</v>
      </c>
      <c r="G8" s="5" t="n">
        <f aca="true">ROUND(INDIRECT("B"&amp;ROW())*(Infectious!G8+Exposed!G8)/(INDIRECT("Infectious.B"&amp;ROW())+INDIRECT("Exposed.B"&amp;ROW())),0)</f>
        <v>0</v>
      </c>
      <c r="H8" s="5" t="n">
        <f aca="true">ROUND(INDIRECT("B"&amp;ROW())*(Infectious!H8+Exposed!H8)/(INDIRECT("Infectious.B"&amp;ROW())+INDIRECT("Exposed.B"&amp;ROW())),0)</f>
        <v>0</v>
      </c>
      <c r="I8" s="5" t="n">
        <f aca="true">ROUND(INDIRECT("B"&amp;ROW())*(Infectious!I8+Exposed!I8)/(INDIRECT("Infectious.B"&amp;ROW())+INDIRECT("Exposed.B"&amp;ROW())),0)</f>
        <v>0</v>
      </c>
      <c r="J8" s="5" t="n">
        <f aca="true">ROUND(INDIRECT("B"&amp;ROW())*(Infectious!J8+Exposed!J8)/(INDIRECT("Infectious.B"&amp;ROW())+INDIRECT("Exposed.B"&amp;ROW())),0)</f>
        <v>0</v>
      </c>
      <c r="K8" s="5" t="n">
        <f aca="true" t="array" ref="K8:K8">ROUND(INDIRECT("B"&amp;ROW())*(Infectious!K8+Exposed!K8)/(INDIRECT("Infectious.B"&amp;ROW())+INDIRECT("Exposed.B"&amp;ROW())),0)</f>
        <v>0</v>
      </c>
      <c r="L8" s="5" t="n">
        <f aca="true" t="array" ref="L8:L8">ROUND(INDIRECT("B"&amp;ROW())*(Infectious!L8+Exposed!L8)/(INDIRECT("Infectious.B"&amp;ROW())+INDIRECT("Exposed.B"&amp;ROW())),0)</f>
        <v>0</v>
      </c>
      <c r="M8" s="5" t="n">
        <f aca="true" t="array" ref="M8:M8">ROUND(INDIRECT("B"&amp;ROW())*(Infectious!M8+Exposed!M8)/(INDIRECT("Infectious.B"&amp;ROW())+INDIRECT("Exposed.B"&amp;ROW())),0)</f>
        <v>0</v>
      </c>
      <c r="N8" s="5" t="n">
        <f aca="true" t="array" ref="N8:N8">ROUND(INDIRECT("B"&amp;ROW())*(Infectious!N8+Exposed!N8)/(INDIRECT("Infectious.B"&amp;ROW())+INDIRECT("Exposed.B"&amp;ROW())),0)</f>
        <v>0</v>
      </c>
      <c r="O8" s="5" t="n">
        <f aca="true" t="array" ref="O8:O8">ROUND(INDIRECT("B"&amp;ROW())*(Infectious!O8+Exposed!O8)/(INDIRECT("Infectious.B"&amp;ROW())+INDIRECT("Exposed.B"&amp;ROW())),0)</f>
        <v>0</v>
      </c>
      <c r="P8" s="5" t="n">
        <f aca="true" t="array" ref="P8:P8">ROUND(INDIRECT("B"&amp;ROW())*(Infectious!P8+Exposed!P8)/(INDIRECT("Infectious.B"&amp;ROW())+INDIRECT("Exposed.B"&amp;ROW())),0)</f>
        <v>0</v>
      </c>
      <c r="Q8" s="5" t="n">
        <f aca="true" t="array" ref="Q8:Q8">ROUND(INDIRECT("B"&amp;ROW())*(Infectious!Q8+Exposed!Q8)/(INDIRECT("Infectious.B"&amp;ROW())+INDIRECT("Exposed.B"&amp;ROW())),0)</f>
        <v>0</v>
      </c>
      <c r="R8" s="5" t="n">
        <f aca="true" t="array" ref="R8:R8">ROUND(INDIRECT("B"&amp;ROW())*(Infectious!R8+Exposed!R8)/(INDIRECT("Infectious.B"&amp;ROW())+INDIRECT("Exposed.B"&amp;ROW())),0)</f>
        <v>0</v>
      </c>
      <c r="S8" s="5" t="n">
        <f aca="true" t="array" ref="S8:S8">ROUND(INDIRECT("B"&amp;ROW())*(Infectious!S8+Exposed!S8)/(INDIRECT("Infectious.B"&amp;ROW())+INDIRECT("Exposed.B"&amp;ROW())),0)</f>
        <v>0</v>
      </c>
      <c r="T8" s="5" t="n">
        <f aca="true" t="array" ref="T8:T8">ROUND(INDIRECT("B"&amp;ROW())*(Infectious!T8+Exposed!T8)/(INDIRECT("Infectious.B"&amp;ROW())+INDIRECT("Exposed.B"&amp;ROW())),0)</f>
        <v>0</v>
      </c>
      <c r="U8" s="5" t="n">
        <f aca="true" t="array" ref="U8:U8">ROUND(INDIRECT("B"&amp;ROW())*(Infectious!U8+Exposed!U8)/(INDIRECT("Infectious.B"&amp;ROW())+INDIRECT("Exposed.B"&amp;ROW())),0)</f>
        <v>0</v>
      </c>
      <c r="V8" s="5" t="n">
        <f aca="true" t="array" ref="V8:V8">ROUND(INDIRECT("B"&amp;ROW())*(Infectious!V8+Exposed!V8)/(INDIRECT("Infectious.B"&amp;ROW())+INDIRECT("Exposed.B"&amp;ROW())),0)</f>
        <v>0</v>
      </c>
      <c r="W8" s="5" t="n">
        <f aca="true" t="array" ref="W8:W8">ROUND(INDIRECT("B"&amp;ROW())*(Infectious!W8+Exposed!W8)/(INDIRECT("Infectious.B"&amp;ROW())+INDIRECT("Exposed.B"&amp;ROW())),0)</f>
        <v>0</v>
      </c>
      <c r="X8" s="5" t="n">
        <f aca="true" t="array" ref="X8:X8">ROUND(INDIRECT("B"&amp;ROW())*(Infectious!X8+Exposed!X8)/(INDIRECT("Infectious.B"&amp;ROW())+INDIRECT("Exposed.B"&amp;ROW())),0)</f>
        <v>0</v>
      </c>
      <c r="Y8" s="5"/>
    </row>
    <row r="9" customFormat="false" ht="12.8" hidden="false" customHeight="false" outlineLevel="0" collapsed="false">
      <c r="A9" s="7" t="n">
        <v>44350</v>
      </c>
      <c r="B9" s="5" t="n">
        <v>0</v>
      </c>
      <c r="C9" s="8" t="n">
        <f aca="true">ROUND(INDIRECT("B"&amp;ROW())*(Infectious!C9+Exposed!C9)/(INDIRECT("Infectious.B"&amp;ROW())+INDIRECT("Exposed.B"&amp;ROW())),0)</f>
        <v>0</v>
      </c>
      <c r="D9" s="5" t="n">
        <f aca="true">ROUND(INDIRECT("B"&amp;ROW())*(Infectious!D9+Exposed!D9)/(INDIRECT("Infectious.B"&amp;ROW())+INDIRECT("Exposed.B"&amp;ROW())),0)</f>
        <v>0</v>
      </c>
      <c r="E9" s="5" t="n">
        <f aca="true">ROUND(INDIRECT("B"&amp;ROW())*(Infectious!E9+Exposed!E9)/(INDIRECT("Infectious.B"&amp;ROW())+INDIRECT("Exposed.B"&amp;ROW())),0)</f>
        <v>0</v>
      </c>
      <c r="F9" s="5" t="n">
        <f aca="true">ROUND(INDIRECT("B"&amp;ROW())*(Infectious!F9+Exposed!F9)/(INDIRECT("Infectious.B"&amp;ROW())+INDIRECT("Exposed.B"&amp;ROW())),0)</f>
        <v>0</v>
      </c>
      <c r="G9" s="5" t="n">
        <f aca="true">ROUND(INDIRECT("B"&amp;ROW())*(Infectious!G9+Exposed!G9)/(INDIRECT("Infectious.B"&amp;ROW())+INDIRECT("Exposed.B"&amp;ROW())),0)</f>
        <v>0</v>
      </c>
      <c r="H9" s="5" t="n">
        <f aca="true">ROUND(INDIRECT("B"&amp;ROW())*(Infectious!H9+Exposed!H9)/(INDIRECT("Infectious.B"&amp;ROW())+INDIRECT("Exposed.B"&amp;ROW())),0)</f>
        <v>0</v>
      </c>
      <c r="I9" s="5" t="n">
        <f aca="true">ROUND(INDIRECT("B"&amp;ROW())*(Infectious!I9+Exposed!I9)/(INDIRECT("Infectious.B"&amp;ROW())+INDIRECT("Exposed.B"&amp;ROW())),0)</f>
        <v>0</v>
      </c>
      <c r="J9" s="5" t="n">
        <f aca="true">ROUND(INDIRECT("B"&amp;ROW())*(Infectious!J9+Exposed!J9)/(INDIRECT("Infectious.B"&amp;ROW())+INDIRECT("Exposed.B"&amp;ROW())),0)</f>
        <v>0</v>
      </c>
      <c r="K9" s="5" t="n">
        <f aca="true" t="array" ref="K9:K9">ROUND(INDIRECT("B"&amp;ROW())*(Infectious!K9+Exposed!K9)/(INDIRECT("Infectious.B"&amp;ROW())+INDIRECT("Exposed.B"&amp;ROW())),0)</f>
        <v>0</v>
      </c>
      <c r="L9" s="5" t="n">
        <f aca="true" t="array" ref="L9:L9">ROUND(INDIRECT("B"&amp;ROW())*(Infectious!L9+Exposed!L9)/(INDIRECT("Infectious.B"&amp;ROW())+INDIRECT("Exposed.B"&amp;ROW())),0)</f>
        <v>0</v>
      </c>
      <c r="M9" s="5" t="n">
        <f aca="true" t="array" ref="M9:M9">ROUND(INDIRECT("B"&amp;ROW())*(Infectious!M9+Exposed!M9)/(INDIRECT("Infectious.B"&amp;ROW())+INDIRECT("Exposed.B"&amp;ROW())),0)</f>
        <v>0</v>
      </c>
      <c r="N9" s="5" t="n">
        <f aca="true" t="array" ref="N9:N9">ROUND(INDIRECT("B"&amp;ROW())*(Infectious!N9+Exposed!N9)/(INDIRECT("Infectious.B"&amp;ROW())+INDIRECT("Exposed.B"&amp;ROW())),0)</f>
        <v>0</v>
      </c>
      <c r="O9" s="5" t="n">
        <f aca="true" t="array" ref="O9:O9">ROUND(INDIRECT("B"&amp;ROW())*(Infectious!O9+Exposed!O9)/(INDIRECT("Infectious.B"&amp;ROW())+INDIRECT("Exposed.B"&amp;ROW())),0)</f>
        <v>0</v>
      </c>
      <c r="P9" s="5" t="n">
        <f aca="true" t="array" ref="P9:P9">ROUND(INDIRECT("B"&amp;ROW())*(Infectious!P9+Exposed!P9)/(INDIRECT("Infectious.B"&amp;ROW())+INDIRECT("Exposed.B"&amp;ROW())),0)</f>
        <v>0</v>
      </c>
      <c r="Q9" s="5" t="n">
        <f aca="true" t="array" ref="Q9:Q9">ROUND(INDIRECT("B"&amp;ROW())*(Infectious!Q9+Exposed!Q9)/(INDIRECT("Infectious.B"&amp;ROW())+INDIRECT("Exposed.B"&amp;ROW())),0)</f>
        <v>0</v>
      </c>
      <c r="R9" s="5" t="n">
        <f aca="true" t="array" ref="R9:R9">ROUND(INDIRECT("B"&amp;ROW())*(Infectious!R9+Exposed!R9)/(INDIRECT("Infectious.B"&amp;ROW())+INDIRECT("Exposed.B"&amp;ROW())),0)</f>
        <v>0</v>
      </c>
      <c r="S9" s="5" t="n">
        <f aca="true" t="array" ref="S9:S9">ROUND(INDIRECT("B"&amp;ROW())*(Infectious!S9+Exposed!S9)/(INDIRECT("Infectious.B"&amp;ROW())+INDIRECT("Exposed.B"&amp;ROW())),0)</f>
        <v>0</v>
      </c>
      <c r="T9" s="5" t="n">
        <f aca="true" t="array" ref="T9:T9">ROUND(INDIRECT("B"&amp;ROW())*(Infectious!T9+Exposed!T9)/(INDIRECT("Infectious.B"&amp;ROW())+INDIRECT("Exposed.B"&amp;ROW())),0)</f>
        <v>0</v>
      </c>
      <c r="U9" s="5" t="n">
        <f aca="true" t="array" ref="U9:U9">ROUND(INDIRECT("B"&amp;ROW())*(Infectious!U9+Exposed!U9)/(INDIRECT("Infectious.B"&amp;ROW())+INDIRECT("Exposed.B"&amp;ROW())),0)</f>
        <v>0</v>
      </c>
      <c r="V9" s="5" t="n">
        <f aca="true" t="array" ref="V9:V9">ROUND(INDIRECT("B"&amp;ROW())*(Infectious!V9+Exposed!V9)/(INDIRECT("Infectious.B"&amp;ROW())+INDIRECT("Exposed.B"&amp;ROW())),0)</f>
        <v>0</v>
      </c>
      <c r="W9" s="5" t="n">
        <f aca="true" t="array" ref="W9:W9">ROUND(INDIRECT("B"&amp;ROW())*(Infectious!W9+Exposed!W9)/(INDIRECT("Infectious.B"&amp;ROW())+INDIRECT("Exposed.B"&amp;ROW())),0)</f>
        <v>0</v>
      </c>
      <c r="X9" s="5" t="n">
        <f aca="true" t="array" ref="X9:X9">ROUND(INDIRECT("B"&amp;ROW())*(Infectious!X9+Exposed!X9)/(INDIRECT("Infectious.B"&amp;ROW())+INDIRECT("Exposed.B"&amp;ROW())),0)</f>
        <v>0</v>
      </c>
      <c r="Y9" s="5"/>
    </row>
    <row r="10" customFormat="false" ht="12.8" hidden="false" customHeight="false" outlineLevel="0" collapsed="false">
      <c r="A10" s="7" t="n">
        <v>44351</v>
      </c>
      <c r="B10" s="5" t="n">
        <v>0</v>
      </c>
      <c r="C10" s="8" t="n">
        <f aca="true">ROUND(INDIRECT("B"&amp;ROW())*(Infectious!C10+Exposed!C10)/(INDIRECT("Infectious.B"&amp;ROW())+INDIRECT("Exposed.B"&amp;ROW())),0)</f>
        <v>0</v>
      </c>
      <c r="D10" s="5" t="n">
        <f aca="true">ROUND(INDIRECT("B"&amp;ROW())*(Infectious!D10+Exposed!D10)/(INDIRECT("Infectious.B"&amp;ROW())+INDIRECT("Exposed.B"&amp;ROW())),0)</f>
        <v>0</v>
      </c>
      <c r="E10" s="5" t="n">
        <f aca="true">ROUND(INDIRECT("B"&amp;ROW())*(Infectious!E10+Exposed!E10)/(INDIRECT("Infectious.B"&amp;ROW())+INDIRECT("Exposed.B"&amp;ROW())),0)</f>
        <v>0</v>
      </c>
      <c r="F10" s="5" t="n">
        <f aca="true">ROUND(INDIRECT("B"&amp;ROW())*(Infectious!F10+Exposed!F10)/(INDIRECT("Infectious.B"&amp;ROW())+INDIRECT("Exposed.B"&amp;ROW())),0)</f>
        <v>0</v>
      </c>
      <c r="G10" s="5" t="n">
        <f aca="true">ROUND(INDIRECT("B"&amp;ROW())*(Infectious!G10+Exposed!G10)/(INDIRECT("Infectious.B"&amp;ROW())+INDIRECT("Exposed.B"&amp;ROW())),0)</f>
        <v>0</v>
      </c>
      <c r="H10" s="5" t="n">
        <f aca="true">ROUND(INDIRECT("B"&amp;ROW())*(Infectious!H10+Exposed!H10)/(INDIRECT("Infectious.B"&amp;ROW())+INDIRECT("Exposed.B"&amp;ROW())),0)</f>
        <v>0</v>
      </c>
      <c r="I10" s="5" t="n">
        <f aca="true">ROUND(INDIRECT("B"&amp;ROW())*(Infectious!I10+Exposed!I10)/(INDIRECT("Infectious.B"&amp;ROW())+INDIRECT("Exposed.B"&amp;ROW())),0)</f>
        <v>0</v>
      </c>
      <c r="J10" s="5" t="n">
        <f aca="true">ROUND(INDIRECT("B"&amp;ROW())*(Infectious!J10+Exposed!J10)/(INDIRECT("Infectious.B"&amp;ROW())+INDIRECT("Exposed.B"&amp;ROW())),0)</f>
        <v>0</v>
      </c>
      <c r="K10" s="5" t="n">
        <f aca="true" t="array" ref="K10:K10">ROUND(INDIRECT("B"&amp;ROW())*(Infectious!K10+Exposed!K10)/(INDIRECT("Infectious.B"&amp;ROW())+INDIRECT("Exposed.B"&amp;ROW())),0)</f>
        <v>0</v>
      </c>
      <c r="L10" s="5" t="n">
        <f aca="true" t="array" ref="L10:L10">ROUND(INDIRECT("B"&amp;ROW())*(Infectious!L10+Exposed!L10)/(INDIRECT("Infectious.B"&amp;ROW())+INDIRECT("Exposed.B"&amp;ROW())),0)</f>
        <v>0</v>
      </c>
      <c r="M10" s="5" t="n">
        <f aca="true" t="array" ref="M10:M10">ROUND(INDIRECT("B"&amp;ROW())*(Infectious!M10+Exposed!M10)/(INDIRECT("Infectious.B"&amp;ROW())+INDIRECT("Exposed.B"&amp;ROW())),0)</f>
        <v>0</v>
      </c>
      <c r="N10" s="5" t="n">
        <f aca="true" t="array" ref="N10:N10">ROUND(INDIRECT("B"&amp;ROW())*(Infectious!N10+Exposed!N10)/(INDIRECT("Infectious.B"&amp;ROW())+INDIRECT("Exposed.B"&amp;ROW())),0)</f>
        <v>0</v>
      </c>
      <c r="O10" s="5" t="n">
        <f aca="true" t="array" ref="O10:O10">ROUND(INDIRECT("B"&amp;ROW())*(Infectious!O10+Exposed!O10)/(INDIRECT("Infectious.B"&amp;ROW())+INDIRECT("Exposed.B"&amp;ROW())),0)</f>
        <v>0</v>
      </c>
      <c r="P10" s="5" t="n">
        <f aca="true" t="array" ref="P10:P10">ROUND(INDIRECT("B"&amp;ROW())*(Infectious!P10+Exposed!P10)/(INDIRECT("Infectious.B"&amp;ROW())+INDIRECT("Exposed.B"&amp;ROW())),0)</f>
        <v>0</v>
      </c>
      <c r="Q10" s="5" t="n">
        <f aca="true" t="array" ref="Q10:Q10">ROUND(INDIRECT("B"&amp;ROW())*(Infectious!Q10+Exposed!Q10)/(INDIRECT("Infectious.B"&amp;ROW())+INDIRECT("Exposed.B"&amp;ROW())),0)</f>
        <v>0</v>
      </c>
      <c r="R10" s="5" t="n">
        <f aca="true" t="array" ref="R10:R10">ROUND(INDIRECT("B"&amp;ROW())*(Infectious!R10+Exposed!R10)/(INDIRECT("Infectious.B"&amp;ROW())+INDIRECT("Exposed.B"&amp;ROW())),0)</f>
        <v>0</v>
      </c>
      <c r="S10" s="5" t="n">
        <f aca="true" t="array" ref="S10:S10">ROUND(INDIRECT("B"&amp;ROW())*(Infectious!S10+Exposed!S10)/(INDIRECT("Infectious.B"&amp;ROW())+INDIRECT("Exposed.B"&amp;ROW())),0)</f>
        <v>0</v>
      </c>
      <c r="T10" s="5" t="n">
        <f aca="true" t="array" ref="T10:T10">ROUND(INDIRECT("B"&amp;ROW())*(Infectious!T10+Exposed!T10)/(INDIRECT("Infectious.B"&amp;ROW())+INDIRECT("Exposed.B"&amp;ROW())),0)</f>
        <v>0</v>
      </c>
      <c r="U10" s="5" t="n">
        <f aca="true" t="array" ref="U10:U10">ROUND(INDIRECT("B"&amp;ROW())*(Infectious!U10+Exposed!U10)/(INDIRECT("Infectious.B"&amp;ROW())+INDIRECT("Exposed.B"&amp;ROW())),0)</f>
        <v>0</v>
      </c>
      <c r="V10" s="5" t="n">
        <f aca="true" t="array" ref="V10:V10">ROUND(INDIRECT("B"&amp;ROW())*(Infectious!V10+Exposed!V10)/(INDIRECT("Infectious.B"&amp;ROW())+INDIRECT("Exposed.B"&amp;ROW())),0)</f>
        <v>0</v>
      </c>
      <c r="W10" s="5" t="n">
        <f aca="true" t="array" ref="W10:W10">ROUND(INDIRECT("B"&amp;ROW())*(Infectious!W10+Exposed!W10)/(INDIRECT("Infectious.B"&amp;ROW())+INDIRECT("Exposed.B"&amp;ROW())),0)</f>
        <v>0</v>
      </c>
      <c r="X10" s="5" t="n">
        <f aca="true" t="array" ref="X10:X10">ROUND(INDIRECT("B"&amp;ROW())*(Infectious!X10+Exposed!X10)/(INDIRECT("Infectious.B"&amp;ROW())+INDIRECT("Exposed.B"&amp;ROW())),0)</f>
        <v>0</v>
      </c>
      <c r="Y10" s="5"/>
    </row>
    <row r="11" customFormat="false" ht="12.8" hidden="false" customHeight="false" outlineLevel="0" collapsed="false">
      <c r="A11" s="7" t="n">
        <v>44352</v>
      </c>
      <c r="B11" s="5" t="n">
        <v>0</v>
      </c>
      <c r="C11" s="8" t="n">
        <f aca="true">ROUND(INDIRECT("B"&amp;ROW())*(Infectious!C11+Exposed!C11)/(INDIRECT("Infectious.B"&amp;ROW())+INDIRECT("Exposed.B"&amp;ROW())),0)</f>
        <v>0</v>
      </c>
      <c r="D11" s="5" t="n">
        <f aca="true">ROUND(INDIRECT("B"&amp;ROW())*(Infectious!D11+Exposed!D11)/(INDIRECT("Infectious.B"&amp;ROW())+INDIRECT("Exposed.B"&amp;ROW())),0)</f>
        <v>0</v>
      </c>
      <c r="E11" s="5" t="n">
        <f aca="true">ROUND(INDIRECT("B"&amp;ROW())*(Infectious!E11+Exposed!E11)/(INDIRECT("Infectious.B"&amp;ROW())+INDIRECT("Exposed.B"&amp;ROW())),0)</f>
        <v>0</v>
      </c>
      <c r="F11" s="5" t="n">
        <f aca="true">ROUND(INDIRECT("B"&amp;ROW())*(Infectious!F11+Exposed!F11)/(INDIRECT("Infectious.B"&amp;ROW())+INDIRECT("Exposed.B"&amp;ROW())),0)</f>
        <v>0</v>
      </c>
      <c r="G11" s="5" t="n">
        <f aca="true">ROUND(INDIRECT("B"&amp;ROW())*(Infectious!G11+Exposed!G11)/(INDIRECT("Infectious.B"&amp;ROW())+INDIRECT("Exposed.B"&amp;ROW())),0)</f>
        <v>0</v>
      </c>
      <c r="H11" s="5" t="n">
        <f aca="true">ROUND(INDIRECT("B"&amp;ROW())*(Infectious!H11+Exposed!H11)/(INDIRECT("Infectious.B"&amp;ROW())+INDIRECT("Exposed.B"&amp;ROW())),0)</f>
        <v>0</v>
      </c>
      <c r="I11" s="5" t="n">
        <f aca="true">ROUND(INDIRECT("B"&amp;ROW())*(Infectious!I11+Exposed!I11)/(INDIRECT("Infectious.B"&amp;ROW())+INDIRECT("Exposed.B"&amp;ROW())),0)</f>
        <v>0</v>
      </c>
      <c r="J11" s="5" t="n">
        <f aca="true">ROUND(INDIRECT("B"&amp;ROW())*(Infectious!J11+Exposed!J11)/(INDIRECT("Infectious.B"&amp;ROW())+INDIRECT("Exposed.B"&amp;ROW())),0)</f>
        <v>0</v>
      </c>
      <c r="K11" s="5" t="n">
        <f aca="true" t="array" ref="K11:K11">ROUND(INDIRECT("B"&amp;ROW())*(Infectious!K11+Exposed!K11)/(INDIRECT("Infectious.B"&amp;ROW())+INDIRECT("Exposed.B"&amp;ROW())),0)</f>
        <v>0</v>
      </c>
      <c r="L11" s="5" t="n">
        <f aca="true" t="array" ref="L11:L11">ROUND(INDIRECT("B"&amp;ROW())*(Infectious!L11+Exposed!L11)/(INDIRECT("Infectious.B"&amp;ROW())+INDIRECT("Exposed.B"&amp;ROW())),0)</f>
        <v>0</v>
      </c>
      <c r="M11" s="5" t="n">
        <f aca="true" t="array" ref="M11:M11">ROUND(INDIRECT("B"&amp;ROW())*(Infectious!M11+Exposed!M11)/(INDIRECT("Infectious.B"&amp;ROW())+INDIRECT("Exposed.B"&amp;ROW())),0)</f>
        <v>0</v>
      </c>
      <c r="N11" s="5" t="n">
        <f aca="true" t="array" ref="N11:N11">ROUND(INDIRECT("B"&amp;ROW())*(Infectious!N11+Exposed!N11)/(INDIRECT("Infectious.B"&amp;ROW())+INDIRECT("Exposed.B"&amp;ROW())),0)</f>
        <v>0</v>
      </c>
      <c r="O11" s="5" t="n">
        <f aca="true" t="array" ref="O11:O11">ROUND(INDIRECT("B"&amp;ROW())*(Infectious!O11+Exposed!O11)/(INDIRECT("Infectious.B"&amp;ROW())+INDIRECT("Exposed.B"&amp;ROW())),0)</f>
        <v>0</v>
      </c>
      <c r="P11" s="5" t="n">
        <f aca="true" t="array" ref="P11:P11">ROUND(INDIRECT("B"&amp;ROW())*(Infectious!P11+Exposed!P11)/(INDIRECT("Infectious.B"&amp;ROW())+INDIRECT("Exposed.B"&amp;ROW())),0)</f>
        <v>0</v>
      </c>
      <c r="Q11" s="5" t="n">
        <f aca="true" t="array" ref="Q11:Q11">ROUND(INDIRECT("B"&amp;ROW())*(Infectious!Q11+Exposed!Q11)/(INDIRECT("Infectious.B"&amp;ROW())+INDIRECT("Exposed.B"&amp;ROW())),0)</f>
        <v>0</v>
      </c>
      <c r="R11" s="5" t="n">
        <f aca="true" t="array" ref="R11:R11">ROUND(INDIRECT("B"&amp;ROW())*(Infectious!R11+Exposed!R11)/(INDIRECT("Infectious.B"&amp;ROW())+INDIRECT("Exposed.B"&amp;ROW())),0)</f>
        <v>0</v>
      </c>
      <c r="S11" s="5" t="n">
        <f aca="true" t="array" ref="S11:S11">ROUND(INDIRECT("B"&amp;ROW())*(Infectious!S11+Exposed!S11)/(INDIRECT("Infectious.B"&amp;ROW())+INDIRECT("Exposed.B"&amp;ROW())),0)</f>
        <v>0</v>
      </c>
      <c r="T11" s="5" t="n">
        <f aca="true" t="array" ref="T11:T11">ROUND(INDIRECT("B"&amp;ROW())*(Infectious!T11+Exposed!T11)/(INDIRECT("Infectious.B"&amp;ROW())+INDIRECT("Exposed.B"&amp;ROW())),0)</f>
        <v>0</v>
      </c>
      <c r="U11" s="5" t="n">
        <f aca="true" t="array" ref="U11:U11">ROUND(INDIRECT("B"&amp;ROW())*(Infectious!U11+Exposed!U11)/(INDIRECT("Infectious.B"&amp;ROW())+INDIRECT("Exposed.B"&amp;ROW())),0)</f>
        <v>0</v>
      </c>
      <c r="V11" s="5" t="n">
        <f aca="true" t="array" ref="V11:V11">ROUND(INDIRECT("B"&amp;ROW())*(Infectious!V11+Exposed!V11)/(INDIRECT("Infectious.B"&amp;ROW())+INDIRECT("Exposed.B"&amp;ROW())),0)</f>
        <v>0</v>
      </c>
      <c r="W11" s="5" t="n">
        <f aca="true" t="array" ref="W11:W11">ROUND(INDIRECT("B"&amp;ROW())*(Infectious!W11+Exposed!W11)/(INDIRECT("Infectious.B"&amp;ROW())+INDIRECT("Exposed.B"&amp;ROW())),0)</f>
        <v>0</v>
      </c>
      <c r="X11" s="5" t="n">
        <f aca="true" t="array" ref="X11:X11">ROUND(INDIRECT("B"&amp;ROW())*(Infectious!X11+Exposed!X11)/(INDIRECT("Infectious.B"&amp;ROW())+INDIRECT("Exposed.B"&amp;ROW())),0)</f>
        <v>0</v>
      </c>
      <c r="Y11" s="5"/>
    </row>
    <row r="12" customFormat="false" ht="12.8" hidden="false" customHeight="false" outlineLevel="0" collapsed="false">
      <c r="A12" s="7" t="n">
        <v>44353</v>
      </c>
      <c r="B12" s="5" t="n">
        <v>0</v>
      </c>
      <c r="C12" s="8" t="n">
        <f aca="true">ROUND(INDIRECT("B"&amp;ROW())*(Infectious!C12+Exposed!C12)/(INDIRECT("Infectious.B"&amp;ROW())+INDIRECT("Exposed.B"&amp;ROW())),0)</f>
        <v>0</v>
      </c>
      <c r="D12" s="5" t="n">
        <f aca="true">ROUND(INDIRECT("B"&amp;ROW())*(Infectious!D12+Exposed!D12)/(INDIRECT("Infectious.B"&amp;ROW())+INDIRECT("Exposed.B"&amp;ROW())),0)</f>
        <v>0</v>
      </c>
      <c r="E12" s="5" t="n">
        <f aca="true">ROUND(INDIRECT("B"&amp;ROW())*(Infectious!E12+Exposed!E12)/(INDIRECT("Infectious.B"&amp;ROW())+INDIRECT("Exposed.B"&amp;ROW())),0)</f>
        <v>0</v>
      </c>
      <c r="F12" s="5" t="n">
        <f aca="true">ROUND(INDIRECT("B"&amp;ROW())*(Infectious!F12+Exposed!F12)/(INDIRECT("Infectious.B"&amp;ROW())+INDIRECT("Exposed.B"&amp;ROW())),0)</f>
        <v>0</v>
      </c>
      <c r="G12" s="5" t="n">
        <f aca="true">ROUND(INDIRECT("B"&amp;ROW())*(Infectious!G12+Exposed!G12)/(INDIRECT("Infectious.B"&amp;ROW())+INDIRECT("Exposed.B"&amp;ROW())),0)</f>
        <v>0</v>
      </c>
      <c r="H12" s="5" t="n">
        <f aca="true">ROUND(INDIRECT("B"&amp;ROW())*(Infectious!H12+Exposed!H12)/(INDIRECT("Infectious.B"&amp;ROW())+INDIRECT("Exposed.B"&amp;ROW())),0)</f>
        <v>0</v>
      </c>
      <c r="I12" s="5" t="n">
        <f aca="true">ROUND(INDIRECT("B"&amp;ROW())*(Infectious!I12+Exposed!I12)/(INDIRECT("Infectious.B"&amp;ROW())+INDIRECT("Exposed.B"&amp;ROW())),0)</f>
        <v>0</v>
      </c>
      <c r="J12" s="5" t="n">
        <f aca="true">ROUND(INDIRECT("B"&amp;ROW())*(Infectious!J12+Exposed!J12)/(INDIRECT("Infectious.B"&amp;ROW())+INDIRECT("Exposed.B"&amp;ROW())),0)</f>
        <v>0</v>
      </c>
      <c r="K12" s="5" t="n">
        <f aca="true" t="array" ref="K12:K12">ROUND(INDIRECT("B"&amp;ROW())*(Infectious!K12+Exposed!K12)/(INDIRECT("Infectious.B"&amp;ROW())+INDIRECT("Exposed.B"&amp;ROW())),0)</f>
        <v>0</v>
      </c>
      <c r="L12" s="5" t="n">
        <f aca="true" t="array" ref="L12:L12">ROUND(INDIRECT("B"&amp;ROW())*(Infectious!L12+Exposed!L12)/(INDIRECT("Infectious.B"&amp;ROW())+INDIRECT("Exposed.B"&amp;ROW())),0)</f>
        <v>0</v>
      </c>
      <c r="M12" s="5" t="n">
        <f aca="true" t="array" ref="M12:M12">ROUND(INDIRECT("B"&amp;ROW())*(Infectious!M12+Exposed!M12)/(INDIRECT("Infectious.B"&amp;ROW())+INDIRECT("Exposed.B"&amp;ROW())),0)</f>
        <v>0</v>
      </c>
      <c r="N12" s="5" t="n">
        <f aca="true" t="array" ref="N12:N12">ROUND(INDIRECT("B"&amp;ROW())*(Infectious!N12+Exposed!N12)/(INDIRECT("Infectious.B"&amp;ROW())+INDIRECT("Exposed.B"&amp;ROW())),0)</f>
        <v>0</v>
      </c>
      <c r="O12" s="5" t="n">
        <f aca="true" t="array" ref="O12:O12">ROUND(INDIRECT("B"&amp;ROW())*(Infectious!O12+Exposed!O12)/(INDIRECT("Infectious.B"&amp;ROW())+INDIRECT("Exposed.B"&amp;ROW())),0)</f>
        <v>0</v>
      </c>
      <c r="P12" s="5" t="n">
        <f aca="true" t="array" ref="P12:P12">ROUND(INDIRECT("B"&amp;ROW())*(Infectious!P12+Exposed!P12)/(INDIRECT("Infectious.B"&amp;ROW())+INDIRECT("Exposed.B"&amp;ROW())),0)</f>
        <v>0</v>
      </c>
      <c r="Q12" s="5" t="n">
        <f aca="true" t="array" ref="Q12:Q12">ROUND(INDIRECT("B"&amp;ROW())*(Infectious!Q12+Exposed!Q12)/(INDIRECT("Infectious.B"&amp;ROW())+INDIRECT("Exposed.B"&amp;ROW())),0)</f>
        <v>0</v>
      </c>
      <c r="R12" s="5" t="n">
        <f aca="true" t="array" ref="R12:R12">ROUND(INDIRECT("B"&amp;ROW())*(Infectious!R12+Exposed!R12)/(INDIRECT("Infectious.B"&amp;ROW())+INDIRECT("Exposed.B"&amp;ROW())),0)</f>
        <v>0</v>
      </c>
      <c r="S12" s="5" t="n">
        <f aca="true" t="array" ref="S12:S12">ROUND(INDIRECT("B"&amp;ROW())*(Infectious!S12+Exposed!S12)/(INDIRECT("Infectious.B"&amp;ROW())+INDIRECT("Exposed.B"&amp;ROW())),0)</f>
        <v>0</v>
      </c>
      <c r="T12" s="5" t="n">
        <f aca="true" t="array" ref="T12:T12">ROUND(INDIRECT("B"&amp;ROW())*(Infectious!T12+Exposed!T12)/(INDIRECT("Infectious.B"&amp;ROW())+INDIRECT("Exposed.B"&amp;ROW())),0)</f>
        <v>0</v>
      </c>
      <c r="U12" s="5" t="n">
        <f aca="true" t="array" ref="U12:U12">ROUND(INDIRECT("B"&amp;ROW())*(Infectious!U12+Exposed!U12)/(INDIRECT("Infectious.B"&amp;ROW())+INDIRECT("Exposed.B"&amp;ROW())),0)</f>
        <v>0</v>
      </c>
      <c r="V12" s="5" t="n">
        <f aca="true" t="array" ref="V12:V12">ROUND(INDIRECT("B"&amp;ROW())*(Infectious!V12+Exposed!V12)/(INDIRECT("Infectious.B"&amp;ROW())+INDIRECT("Exposed.B"&amp;ROW())),0)</f>
        <v>0</v>
      </c>
      <c r="W12" s="5" t="n">
        <f aca="true" t="array" ref="W12:W12">ROUND(INDIRECT("B"&amp;ROW())*(Infectious!W12+Exposed!W12)/(INDIRECT("Infectious.B"&amp;ROW())+INDIRECT("Exposed.B"&amp;ROW())),0)</f>
        <v>0</v>
      </c>
      <c r="X12" s="5" t="n">
        <f aca="true" t="array" ref="X12:X12">ROUND(INDIRECT("B"&amp;ROW())*(Infectious!X12+Exposed!X12)/(INDIRECT("Infectious.B"&amp;ROW())+INDIRECT("Exposed.B"&amp;ROW())),0)</f>
        <v>0</v>
      </c>
      <c r="Y12" s="5"/>
    </row>
    <row r="13" customFormat="false" ht="12.8" hidden="false" customHeight="false" outlineLevel="0" collapsed="false">
      <c r="A13" s="7" t="n">
        <v>44354</v>
      </c>
      <c r="B13" s="5" t="n">
        <v>0</v>
      </c>
      <c r="C13" s="8" t="n">
        <f aca="true">ROUND(INDIRECT("B"&amp;ROW())*(Infectious!C13+Exposed!C13)/(INDIRECT("Infectious.B"&amp;ROW())+INDIRECT("Exposed.B"&amp;ROW())),0)</f>
        <v>0</v>
      </c>
      <c r="D13" s="5" t="n">
        <f aca="true">ROUND(INDIRECT("B"&amp;ROW())*(Infectious!D13+Exposed!D13)/(INDIRECT("Infectious.B"&amp;ROW())+INDIRECT("Exposed.B"&amp;ROW())),0)</f>
        <v>0</v>
      </c>
      <c r="E13" s="5" t="n">
        <f aca="true">ROUND(INDIRECT("B"&amp;ROW())*(Infectious!E13+Exposed!E13)/(INDIRECT("Infectious.B"&amp;ROW())+INDIRECT("Exposed.B"&amp;ROW())),0)</f>
        <v>0</v>
      </c>
      <c r="F13" s="5" t="n">
        <f aca="true">ROUND(INDIRECT("B"&amp;ROW())*(Infectious!F13+Exposed!F13)/(INDIRECT("Infectious.B"&amp;ROW())+INDIRECT("Exposed.B"&amp;ROW())),0)</f>
        <v>0</v>
      </c>
      <c r="G13" s="5" t="n">
        <f aca="true">ROUND(INDIRECT("B"&amp;ROW())*(Infectious!G13+Exposed!G13)/(INDIRECT("Infectious.B"&amp;ROW())+INDIRECT("Exposed.B"&amp;ROW())),0)</f>
        <v>0</v>
      </c>
      <c r="H13" s="5" t="n">
        <f aca="true">ROUND(INDIRECT("B"&amp;ROW())*(Infectious!H13+Exposed!H13)/(INDIRECT("Infectious.B"&amp;ROW())+INDIRECT("Exposed.B"&amp;ROW())),0)</f>
        <v>0</v>
      </c>
      <c r="I13" s="5" t="n">
        <f aca="true">ROUND(INDIRECT("B"&amp;ROW())*(Infectious!I13+Exposed!I13)/(INDIRECT("Infectious.B"&amp;ROW())+INDIRECT("Exposed.B"&amp;ROW())),0)</f>
        <v>0</v>
      </c>
      <c r="J13" s="5" t="n">
        <f aca="true">ROUND(INDIRECT("B"&amp;ROW())*(Infectious!J13+Exposed!J13)/(INDIRECT("Infectious.B"&amp;ROW())+INDIRECT("Exposed.B"&amp;ROW())),0)</f>
        <v>0</v>
      </c>
      <c r="K13" s="5" t="n">
        <f aca="true" t="array" ref="K13:K13">ROUND(INDIRECT("B"&amp;ROW())*(Infectious!K13+Exposed!K13)/(INDIRECT("Infectious.B"&amp;ROW())+INDIRECT("Exposed.B"&amp;ROW())),0)</f>
        <v>0</v>
      </c>
      <c r="L13" s="5" t="n">
        <f aca="true" t="array" ref="L13:L13">ROUND(INDIRECT("B"&amp;ROW())*(Infectious!L13+Exposed!L13)/(INDIRECT("Infectious.B"&amp;ROW())+INDIRECT("Exposed.B"&amp;ROW())),0)</f>
        <v>0</v>
      </c>
      <c r="M13" s="5" t="n">
        <f aca="true" t="array" ref="M13:M13">ROUND(INDIRECT("B"&amp;ROW())*(Infectious!M13+Exposed!M13)/(INDIRECT("Infectious.B"&amp;ROW())+INDIRECT("Exposed.B"&amp;ROW())),0)</f>
        <v>0</v>
      </c>
      <c r="N13" s="5" t="n">
        <f aca="true" t="array" ref="N13:N13">ROUND(INDIRECT("B"&amp;ROW())*(Infectious!N13+Exposed!N13)/(INDIRECT("Infectious.B"&amp;ROW())+INDIRECT("Exposed.B"&amp;ROW())),0)</f>
        <v>0</v>
      </c>
      <c r="O13" s="5" t="n">
        <f aca="true" t="array" ref="O13:O13">ROUND(INDIRECT("B"&amp;ROW())*(Infectious!O13+Exposed!O13)/(INDIRECT("Infectious.B"&amp;ROW())+INDIRECT("Exposed.B"&amp;ROW())),0)</f>
        <v>0</v>
      </c>
      <c r="P13" s="5" t="n">
        <f aca="true" t="array" ref="P13:P13">ROUND(INDIRECT("B"&amp;ROW())*(Infectious!P13+Exposed!P13)/(INDIRECT("Infectious.B"&amp;ROW())+INDIRECT("Exposed.B"&amp;ROW())),0)</f>
        <v>0</v>
      </c>
      <c r="Q13" s="5" t="n">
        <f aca="true" t="array" ref="Q13:Q13">ROUND(INDIRECT("B"&amp;ROW())*(Infectious!Q13+Exposed!Q13)/(INDIRECT("Infectious.B"&amp;ROW())+INDIRECT("Exposed.B"&amp;ROW())),0)</f>
        <v>0</v>
      </c>
      <c r="R13" s="5" t="n">
        <f aca="true" t="array" ref="R13:R13">ROUND(INDIRECT("B"&amp;ROW())*(Infectious!R13+Exposed!R13)/(INDIRECT("Infectious.B"&amp;ROW())+INDIRECT("Exposed.B"&amp;ROW())),0)</f>
        <v>0</v>
      </c>
      <c r="S13" s="5" t="n">
        <f aca="true" t="array" ref="S13:S13">ROUND(INDIRECT("B"&amp;ROW())*(Infectious!S13+Exposed!S13)/(INDIRECT("Infectious.B"&amp;ROW())+INDIRECT("Exposed.B"&amp;ROW())),0)</f>
        <v>0</v>
      </c>
      <c r="T13" s="5" t="n">
        <f aca="true" t="array" ref="T13:T13">ROUND(INDIRECT("B"&amp;ROW())*(Infectious!T13+Exposed!T13)/(INDIRECT("Infectious.B"&amp;ROW())+INDIRECT("Exposed.B"&amp;ROW())),0)</f>
        <v>0</v>
      </c>
      <c r="U13" s="5" t="n">
        <f aca="true" t="array" ref="U13:U13">ROUND(INDIRECT("B"&amp;ROW())*(Infectious!U13+Exposed!U13)/(INDIRECT("Infectious.B"&amp;ROW())+INDIRECT("Exposed.B"&amp;ROW())),0)</f>
        <v>0</v>
      </c>
      <c r="V13" s="5" t="n">
        <f aca="true" t="array" ref="V13:V13">ROUND(INDIRECT("B"&amp;ROW())*(Infectious!V13+Exposed!V13)/(INDIRECT("Infectious.B"&amp;ROW())+INDIRECT("Exposed.B"&amp;ROW())),0)</f>
        <v>0</v>
      </c>
      <c r="W13" s="5" t="n">
        <f aca="true" t="array" ref="W13:W13">ROUND(INDIRECT("B"&amp;ROW())*(Infectious!W13+Exposed!W13)/(INDIRECT("Infectious.B"&amp;ROW())+INDIRECT("Exposed.B"&amp;ROW())),0)</f>
        <v>0</v>
      </c>
      <c r="X13" s="5" t="n">
        <f aca="true" t="array" ref="X13:X13">ROUND(INDIRECT("B"&amp;ROW())*(Infectious!X13+Exposed!X13)/(INDIRECT("Infectious.B"&amp;ROW())+INDIRECT("Exposed.B"&amp;ROW())),0)</f>
        <v>0</v>
      </c>
      <c r="Y13" s="5"/>
    </row>
    <row r="14" customFormat="false" ht="12.8" hidden="false" customHeight="false" outlineLevel="0" collapsed="false">
      <c r="A14" s="7" t="n">
        <v>44355</v>
      </c>
      <c r="B14" s="5" t="n">
        <v>3</v>
      </c>
      <c r="C14" s="8" t="n">
        <f aca="true">ROUND(INDIRECT("B"&amp;ROW())*(Infectious!C14+Exposed!C14)/(INDIRECT("Infectious.B"&amp;ROW())+INDIRECT("Exposed.B"&amp;ROW())),0)</f>
        <v>0</v>
      </c>
      <c r="D14" s="5" t="n">
        <f aca="true">ROUND(INDIRECT("B"&amp;ROW())*(Infectious!D14+Exposed!D14)/(INDIRECT("Infectious.B"&amp;ROW())+INDIRECT("Exposed.B"&amp;ROW())),0)</f>
        <v>0</v>
      </c>
      <c r="E14" s="5" t="n">
        <f aca="true">ROUND(INDIRECT("B"&amp;ROW())*(Infectious!E14+Exposed!E14)/(INDIRECT("Infectious.B"&amp;ROW())+INDIRECT("Exposed.B"&amp;ROW())),0)</f>
        <v>0</v>
      </c>
      <c r="F14" s="5" t="n">
        <f aca="true">ROUND(INDIRECT("B"&amp;ROW())*(Infectious!F14+Exposed!F14)/(INDIRECT("Infectious.B"&amp;ROW())+INDIRECT("Exposed.B"&amp;ROW())),0)</f>
        <v>0</v>
      </c>
      <c r="G14" s="5" t="n">
        <f aca="true">ROUND(INDIRECT("B"&amp;ROW())*(Infectious!G14+Exposed!G14)/(INDIRECT("Infectious.B"&amp;ROW())+INDIRECT("Exposed.B"&amp;ROW())),0)</f>
        <v>0</v>
      </c>
      <c r="H14" s="5" t="n">
        <f aca="true">ROUND(INDIRECT("B"&amp;ROW())*(Infectious!H14+Exposed!H14)/(INDIRECT("Infectious.B"&amp;ROW())+INDIRECT("Exposed.B"&amp;ROW())),0)</f>
        <v>0</v>
      </c>
      <c r="I14" s="5" t="n">
        <f aca="true">ROUND(INDIRECT("B"&amp;ROW())*(Infectious!I14+Exposed!I14)/(INDIRECT("Infectious.B"&amp;ROW())+INDIRECT("Exposed.B"&amp;ROW())),0)</f>
        <v>0</v>
      </c>
      <c r="J14" s="5" t="n">
        <f aca="true">ROUND(INDIRECT("B"&amp;ROW())*(Infectious!J14+Exposed!J14)/(INDIRECT("Infectious.B"&amp;ROW())+INDIRECT("Exposed.B"&amp;ROW())),0)</f>
        <v>0</v>
      </c>
      <c r="K14" s="5" t="n">
        <f aca="true" t="array" ref="K14:K14">ROUND(INDIRECT("B"&amp;ROW())*(Infectious!K14+Exposed!K14)/(INDIRECT("Infectious.B"&amp;ROW())+INDIRECT("Exposed.B"&amp;ROW())),0)</f>
        <v>0</v>
      </c>
      <c r="L14" s="5" t="n">
        <f aca="true" t="array" ref="L14:L14">ROUND(INDIRECT("B"&amp;ROW())*(Infectious!L14+Exposed!L14)/(INDIRECT("Infectious.B"&amp;ROW())+INDIRECT("Exposed.B"&amp;ROW())),0)</f>
        <v>0</v>
      </c>
      <c r="M14" s="5" t="n">
        <f aca="true" t="array" ref="M14:M14">ROUND(INDIRECT("B"&amp;ROW())*(Infectious!M14+Exposed!M14)/(INDIRECT("Infectious.B"&amp;ROW())+INDIRECT("Exposed.B"&amp;ROW())),0)</f>
        <v>0</v>
      </c>
      <c r="N14" s="5" t="n">
        <f aca="true" t="array" ref="N14:N14">ROUND(INDIRECT("B"&amp;ROW())*(Infectious!N14+Exposed!N14)/(INDIRECT("Infectious.B"&amp;ROW())+INDIRECT("Exposed.B"&amp;ROW())),0)</f>
        <v>1</v>
      </c>
      <c r="O14" s="5" t="n">
        <f aca="true" t="array" ref="O14:O14">ROUND(INDIRECT("B"&amp;ROW())*(Infectious!O14+Exposed!O14)/(INDIRECT("Infectious.B"&amp;ROW())+INDIRECT("Exposed.B"&amp;ROW())),0)</f>
        <v>0</v>
      </c>
      <c r="P14" s="5" t="n">
        <f aca="true" t="array" ref="P14:P14">ROUND(INDIRECT("B"&amp;ROW())*(Infectious!P14+Exposed!P14)/(INDIRECT("Infectious.B"&amp;ROW())+INDIRECT("Exposed.B"&amp;ROW())),0)</f>
        <v>0</v>
      </c>
      <c r="Q14" s="5" t="n">
        <f aca="true" t="array" ref="Q14:Q14">ROUND(INDIRECT("B"&amp;ROW())*(Infectious!Q14+Exposed!Q14)/(INDIRECT("Infectious.B"&amp;ROW())+INDIRECT("Exposed.B"&amp;ROW())),0)</f>
        <v>0</v>
      </c>
      <c r="R14" s="5" t="n">
        <f aca="true" t="array" ref="R14:R14">ROUND(INDIRECT("B"&amp;ROW())*(Infectious!R14+Exposed!R14)/(INDIRECT("Infectious.B"&amp;ROW())+INDIRECT("Exposed.B"&amp;ROW())),0)</f>
        <v>0</v>
      </c>
      <c r="S14" s="5" t="n">
        <f aca="true" t="array" ref="S14:S14">ROUND(INDIRECT("B"&amp;ROW())*(Infectious!S14+Exposed!S14)/(INDIRECT("Infectious.B"&amp;ROW())+INDIRECT("Exposed.B"&amp;ROW())),0)</f>
        <v>0</v>
      </c>
      <c r="T14" s="5" t="n">
        <f aca="true" t="array" ref="T14:T14">ROUND(INDIRECT("B"&amp;ROW())*(Infectious!T14+Exposed!T14)/(INDIRECT("Infectious.B"&amp;ROW())+INDIRECT("Exposed.B"&amp;ROW())),0)</f>
        <v>0</v>
      </c>
      <c r="U14" s="5" t="n">
        <f aca="true" t="array" ref="U14:U14">ROUND(INDIRECT("B"&amp;ROW())*(Infectious!U14+Exposed!U14)/(INDIRECT("Infectious.B"&amp;ROW())+INDIRECT("Exposed.B"&amp;ROW())),0)</f>
        <v>0</v>
      </c>
      <c r="V14" s="5" t="n">
        <f aca="true" t="array" ref="V14:V14">ROUND(INDIRECT("B"&amp;ROW())*(Infectious!V14+Exposed!V14)/(INDIRECT("Infectious.B"&amp;ROW())+INDIRECT("Exposed.B"&amp;ROW())),0)</f>
        <v>0</v>
      </c>
      <c r="W14" s="5" t="n">
        <f aca="true" t="array" ref="W14:W14">ROUND(INDIRECT("B"&amp;ROW())*(Infectious!W14+Exposed!W14)/(INDIRECT("Infectious.B"&amp;ROW())+INDIRECT("Exposed.B"&amp;ROW())),0)</f>
        <v>0</v>
      </c>
      <c r="X14" s="5" t="n">
        <f aca="true" t="array" ref="X14:X14">ROUND(INDIRECT("B"&amp;ROW())*(Infectious!X14+Exposed!X14)/(INDIRECT("Infectious.B"&amp;ROW())+INDIRECT("Exposed.B"&amp;ROW())),0)</f>
        <v>0</v>
      </c>
      <c r="Y14" s="5"/>
    </row>
    <row r="15" customFormat="false" ht="12.8" hidden="false" customHeight="false" outlineLevel="0" collapsed="false">
      <c r="A15" s="7" t="n">
        <v>44356</v>
      </c>
      <c r="B15" s="5" t="n">
        <v>0</v>
      </c>
      <c r="C15" s="8" t="n">
        <f aca="true">ROUND(INDIRECT("B"&amp;ROW())*(Infectious!C15+Exposed!C15)/(INDIRECT("Infectious.B"&amp;ROW())+INDIRECT("Exposed.B"&amp;ROW())),0)</f>
        <v>0</v>
      </c>
      <c r="D15" s="5" t="n">
        <f aca="true">ROUND(INDIRECT("B"&amp;ROW())*(Infectious!D15+Exposed!D15)/(INDIRECT("Infectious.B"&amp;ROW())+INDIRECT("Exposed.B"&amp;ROW())),0)</f>
        <v>0</v>
      </c>
      <c r="E15" s="5" t="n">
        <f aca="true">ROUND(INDIRECT("B"&amp;ROW())*(Infectious!E15+Exposed!E15)/(INDIRECT("Infectious.B"&amp;ROW())+INDIRECT("Exposed.B"&amp;ROW())),0)</f>
        <v>0</v>
      </c>
      <c r="F15" s="5" t="n">
        <f aca="true">ROUND(INDIRECT("B"&amp;ROW())*(Infectious!F15+Exposed!F15)/(INDIRECT("Infectious.B"&amp;ROW())+INDIRECT("Exposed.B"&amp;ROW())),0)</f>
        <v>0</v>
      </c>
      <c r="G15" s="5" t="n">
        <f aca="true">ROUND(INDIRECT("B"&amp;ROW())*(Infectious!G15+Exposed!G15)/(INDIRECT("Infectious.B"&amp;ROW())+INDIRECT("Exposed.B"&amp;ROW())),0)</f>
        <v>0</v>
      </c>
      <c r="H15" s="5" t="n">
        <f aca="true">ROUND(INDIRECT("B"&amp;ROW())*(Infectious!H15+Exposed!H15)/(INDIRECT("Infectious.B"&amp;ROW())+INDIRECT("Exposed.B"&amp;ROW())),0)</f>
        <v>0</v>
      </c>
      <c r="I15" s="5" t="n">
        <f aca="true">ROUND(INDIRECT("B"&amp;ROW())*(Infectious!I15+Exposed!I15)/(INDIRECT("Infectious.B"&amp;ROW())+INDIRECT("Exposed.B"&amp;ROW())),0)</f>
        <v>0</v>
      </c>
      <c r="J15" s="5" t="n">
        <f aca="true">ROUND(INDIRECT("B"&amp;ROW())*(Infectious!J15+Exposed!J15)/(INDIRECT("Infectious.B"&amp;ROW())+INDIRECT("Exposed.B"&amp;ROW())),0)</f>
        <v>0</v>
      </c>
      <c r="K15" s="5" t="n">
        <f aca="true" t="array" ref="K15:K15">ROUND(INDIRECT("B"&amp;ROW())*(Infectious!K15+Exposed!K15)/(INDIRECT("Infectious.B"&amp;ROW())+INDIRECT("Exposed.B"&amp;ROW())),0)</f>
        <v>0</v>
      </c>
      <c r="L15" s="5" t="n">
        <f aca="true" t="array" ref="L15:L15">ROUND(INDIRECT("B"&amp;ROW())*(Infectious!L15+Exposed!L15)/(INDIRECT("Infectious.B"&amp;ROW())+INDIRECT("Exposed.B"&amp;ROW())),0)</f>
        <v>0</v>
      </c>
      <c r="M15" s="5" t="n">
        <f aca="true" t="array" ref="M15:M15">ROUND(INDIRECT("B"&amp;ROW())*(Infectious!M15+Exposed!M15)/(INDIRECT("Infectious.B"&amp;ROW())+INDIRECT("Exposed.B"&amp;ROW())),0)</f>
        <v>0</v>
      </c>
      <c r="N15" s="5" t="n">
        <f aca="true" t="array" ref="N15:N15">ROUND(INDIRECT("B"&amp;ROW())*(Infectious!N15+Exposed!N15)/(INDIRECT("Infectious.B"&amp;ROW())+INDIRECT("Exposed.B"&amp;ROW())),0)</f>
        <v>0</v>
      </c>
      <c r="O15" s="5" t="n">
        <f aca="true" t="array" ref="O15:O15">ROUND(INDIRECT("B"&amp;ROW())*(Infectious!O15+Exposed!O15)/(INDIRECT("Infectious.B"&amp;ROW())+INDIRECT("Exposed.B"&amp;ROW())),0)</f>
        <v>0</v>
      </c>
      <c r="P15" s="5" t="n">
        <f aca="true" t="array" ref="P15:P15">ROUND(INDIRECT("B"&amp;ROW())*(Infectious!P15+Exposed!P15)/(INDIRECT("Infectious.B"&amp;ROW())+INDIRECT("Exposed.B"&amp;ROW())),0)</f>
        <v>0</v>
      </c>
      <c r="Q15" s="5" t="n">
        <f aca="true" t="array" ref="Q15:Q15">ROUND(INDIRECT("B"&amp;ROW())*(Infectious!Q15+Exposed!Q15)/(INDIRECT("Infectious.B"&amp;ROW())+INDIRECT("Exposed.B"&amp;ROW())),0)</f>
        <v>0</v>
      </c>
      <c r="R15" s="5" t="n">
        <f aca="true" t="array" ref="R15:R15">ROUND(INDIRECT("B"&amp;ROW())*(Infectious!R15+Exposed!R15)/(INDIRECT("Infectious.B"&amp;ROW())+INDIRECT("Exposed.B"&amp;ROW())),0)</f>
        <v>0</v>
      </c>
      <c r="S15" s="5" t="n">
        <f aca="true" t="array" ref="S15:S15">ROUND(INDIRECT("B"&amp;ROW())*(Infectious!S15+Exposed!S15)/(INDIRECT("Infectious.B"&amp;ROW())+INDIRECT("Exposed.B"&amp;ROW())),0)</f>
        <v>0</v>
      </c>
      <c r="T15" s="5" t="n">
        <f aca="true" t="array" ref="T15:T15">ROUND(INDIRECT("B"&amp;ROW())*(Infectious!T15+Exposed!T15)/(INDIRECT("Infectious.B"&amp;ROW())+INDIRECT("Exposed.B"&amp;ROW())),0)</f>
        <v>0</v>
      </c>
      <c r="U15" s="5" t="n">
        <f aca="true" t="array" ref="U15:U15">ROUND(INDIRECT("B"&amp;ROW())*(Infectious!U15+Exposed!U15)/(INDIRECT("Infectious.B"&amp;ROW())+INDIRECT("Exposed.B"&amp;ROW())),0)</f>
        <v>0</v>
      </c>
      <c r="V15" s="5" t="n">
        <f aca="true" t="array" ref="V15:V15">ROUND(INDIRECT("B"&amp;ROW())*(Infectious!V15+Exposed!V15)/(INDIRECT("Infectious.B"&amp;ROW())+INDIRECT("Exposed.B"&amp;ROW())),0)</f>
        <v>0</v>
      </c>
      <c r="W15" s="5" t="n">
        <f aca="true" t="array" ref="W15:W15">ROUND(INDIRECT("B"&amp;ROW())*(Infectious!W15+Exposed!W15)/(INDIRECT("Infectious.B"&amp;ROW())+INDIRECT("Exposed.B"&amp;ROW())),0)</f>
        <v>0</v>
      </c>
      <c r="X15" s="5" t="n">
        <f aca="true" t="array" ref="X15:X15">ROUND(INDIRECT("B"&amp;ROW())*(Infectious!X15+Exposed!X15)/(INDIRECT("Infectious.B"&amp;ROW())+INDIRECT("Exposed.B"&amp;ROW())),0)</f>
        <v>0</v>
      </c>
      <c r="Y15" s="5"/>
    </row>
    <row r="16" customFormat="false" ht="12.8" hidden="false" customHeight="false" outlineLevel="0" collapsed="false">
      <c r="A16" s="7" t="n">
        <v>44357</v>
      </c>
      <c r="B16" s="5" t="n">
        <v>5</v>
      </c>
      <c r="C16" s="8" t="n">
        <f aca="true">ROUND(INDIRECT("B"&amp;ROW())*(Infectious!C16+Exposed!C16)/(INDIRECT("Infectious.B"&amp;ROW())+INDIRECT("Exposed.B"&amp;ROW())),0)</f>
        <v>0</v>
      </c>
      <c r="D16" s="5" t="n">
        <f aca="true">ROUND(INDIRECT("B"&amp;ROW())*(Infectious!D16+Exposed!D16)/(INDIRECT("Infectious.B"&amp;ROW())+INDIRECT("Exposed.B"&amp;ROW())),0)</f>
        <v>0</v>
      </c>
      <c r="E16" s="5" t="n">
        <f aca="true">ROUND(INDIRECT("B"&amp;ROW())*(Infectious!E16+Exposed!E16)/(INDIRECT("Infectious.B"&amp;ROW())+INDIRECT("Exposed.B"&amp;ROW())),0)</f>
        <v>0</v>
      </c>
      <c r="F16" s="5" t="n">
        <f aca="true">ROUND(INDIRECT("B"&amp;ROW())*(Infectious!F16+Exposed!F16)/(INDIRECT("Infectious.B"&amp;ROW())+INDIRECT("Exposed.B"&amp;ROW())),0)</f>
        <v>1</v>
      </c>
      <c r="G16" s="5" t="n">
        <f aca="true">ROUND(INDIRECT("B"&amp;ROW())*(Infectious!G16+Exposed!G16)/(INDIRECT("Infectious.B"&amp;ROW())+INDIRECT("Exposed.B"&amp;ROW())),0)</f>
        <v>0</v>
      </c>
      <c r="H16" s="5" t="n">
        <f aca="true">ROUND(INDIRECT("B"&amp;ROW())*(Infectious!H16+Exposed!H16)/(INDIRECT("Infectious.B"&amp;ROW())+INDIRECT("Exposed.B"&amp;ROW())),0)</f>
        <v>0</v>
      </c>
      <c r="I16" s="5" t="n">
        <f aca="true">ROUND(INDIRECT("B"&amp;ROW())*(Infectious!I16+Exposed!I16)/(INDIRECT("Infectious.B"&amp;ROW())+INDIRECT("Exposed.B"&amp;ROW())),0)</f>
        <v>1</v>
      </c>
      <c r="J16" s="5" t="n">
        <f aca="true">ROUND(INDIRECT("B"&amp;ROW())*(Infectious!J16+Exposed!J16)/(INDIRECT("Infectious.B"&amp;ROW())+INDIRECT("Exposed.B"&amp;ROW())),0)</f>
        <v>0</v>
      </c>
      <c r="K16" s="5" t="n">
        <f aca="true" t="array" ref="K16:K16">ROUND(INDIRECT("B"&amp;ROW())*(Infectious!K16+Exposed!K16)/(INDIRECT("Infectious.B"&amp;ROW())+INDIRECT("Exposed.B"&amp;ROW())),0)</f>
        <v>0</v>
      </c>
      <c r="L16" s="5" t="n">
        <f aca="true" t="array" ref="L16:L16">ROUND(INDIRECT("B"&amp;ROW())*(Infectious!L16+Exposed!L16)/(INDIRECT("Infectious.B"&amp;ROW())+INDIRECT("Exposed.B"&amp;ROW())),0)</f>
        <v>0</v>
      </c>
      <c r="M16" s="5" t="n">
        <f aca="true" t="array" ref="M16:M16">ROUND(INDIRECT("B"&amp;ROW())*(Infectious!M16+Exposed!M16)/(INDIRECT("Infectious.B"&amp;ROW())+INDIRECT("Exposed.B"&amp;ROW())),0)</f>
        <v>1</v>
      </c>
      <c r="N16" s="5" t="n">
        <f aca="true" t="array" ref="N16:N16">ROUND(INDIRECT("B"&amp;ROW())*(Infectious!N16+Exposed!N16)/(INDIRECT("Infectious.B"&amp;ROW())+INDIRECT("Exposed.B"&amp;ROW())),0)</f>
        <v>1</v>
      </c>
      <c r="O16" s="5" t="n">
        <f aca="true" t="array" ref="O16:O16">ROUND(INDIRECT("B"&amp;ROW())*(Infectious!O16+Exposed!O16)/(INDIRECT("Infectious.B"&amp;ROW())+INDIRECT("Exposed.B"&amp;ROW())),0)</f>
        <v>0</v>
      </c>
      <c r="P16" s="5" t="n">
        <f aca="true" t="array" ref="P16:P16">ROUND(INDIRECT("B"&amp;ROW())*(Infectious!P16+Exposed!P16)/(INDIRECT("Infectious.B"&amp;ROW())+INDIRECT("Exposed.B"&amp;ROW())),0)</f>
        <v>0</v>
      </c>
      <c r="Q16" s="5" t="n">
        <f aca="true" t="array" ref="Q16:Q16">ROUND(INDIRECT("B"&amp;ROW())*(Infectious!Q16+Exposed!Q16)/(INDIRECT("Infectious.B"&amp;ROW())+INDIRECT("Exposed.B"&amp;ROW())),0)</f>
        <v>0</v>
      </c>
      <c r="R16" s="5" t="n">
        <f aca="true" t="array" ref="R16:R16">ROUND(INDIRECT("B"&amp;ROW())*(Infectious!R16+Exposed!R16)/(INDIRECT("Infectious.B"&amp;ROW())+INDIRECT("Exposed.B"&amp;ROW())),0)</f>
        <v>0</v>
      </c>
      <c r="S16" s="5" t="n">
        <f aca="true" t="array" ref="S16:S16">ROUND(INDIRECT("B"&amp;ROW())*(Infectious!S16+Exposed!S16)/(INDIRECT("Infectious.B"&amp;ROW())+INDIRECT("Exposed.B"&amp;ROW())),0)</f>
        <v>0</v>
      </c>
      <c r="T16" s="5" t="n">
        <f aca="true" t="array" ref="T16:T16">ROUND(INDIRECT("B"&amp;ROW())*(Infectious!T16+Exposed!T16)/(INDIRECT("Infectious.B"&amp;ROW())+INDIRECT("Exposed.B"&amp;ROW())),0)</f>
        <v>0</v>
      </c>
      <c r="U16" s="5" t="n">
        <f aca="true" t="array" ref="U16:U16">ROUND(INDIRECT("B"&amp;ROW())*(Infectious!U16+Exposed!U16)/(INDIRECT("Infectious.B"&amp;ROW())+INDIRECT("Exposed.B"&amp;ROW())),0)</f>
        <v>0</v>
      </c>
      <c r="V16" s="5" t="n">
        <f aca="true" t="array" ref="V16:V16">ROUND(INDIRECT("B"&amp;ROW())*(Infectious!V16+Exposed!V16)/(INDIRECT("Infectious.B"&amp;ROW())+INDIRECT("Exposed.B"&amp;ROW())),0)</f>
        <v>0</v>
      </c>
      <c r="W16" s="5" t="n">
        <f aca="true" t="array" ref="W16:W16">ROUND(INDIRECT("B"&amp;ROW())*(Infectious!W16+Exposed!W16)/(INDIRECT("Infectious.B"&amp;ROW())+INDIRECT("Exposed.B"&amp;ROW())),0)</f>
        <v>1</v>
      </c>
      <c r="X16" s="5" t="n">
        <f aca="true" t="array" ref="X16:X16">ROUND(INDIRECT("B"&amp;ROW())*(Infectious!X16+Exposed!X16)/(INDIRECT("Infectious.B"&amp;ROW())+INDIRECT("Exposed.B"&amp;ROW())),0)</f>
        <v>0</v>
      </c>
      <c r="Y16" s="5"/>
    </row>
    <row r="17" customFormat="false" ht="12.8" hidden="false" customHeight="false" outlineLevel="0" collapsed="false">
      <c r="A17" s="7" t="n">
        <v>44358</v>
      </c>
      <c r="B17" s="5" t="n">
        <v>0</v>
      </c>
      <c r="C17" s="8" t="n">
        <f aca="true">ROUND(INDIRECT("B"&amp;ROW())*(Infectious!C17+Exposed!C17)/(INDIRECT("Infectious.B"&amp;ROW())+INDIRECT("Exposed.B"&amp;ROW())),0)</f>
        <v>0</v>
      </c>
      <c r="D17" s="5" t="n">
        <f aca="true">ROUND(INDIRECT("B"&amp;ROW())*(Infectious!D17+Exposed!D17)/(INDIRECT("Infectious.B"&amp;ROW())+INDIRECT("Exposed.B"&amp;ROW())),0)</f>
        <v>0</v>
      </c>
      <c r="E17" s="5" t="n">
        <f aca="true">ROUND(INDIRECT("B"&amp;ROW())*(Infectious!E17+Exposed!E17)/(INDIRECT("Infectious.B"&amp;ROW())+INDIRECT("Exposed.B"&amp;ROW())),0)</f>
        <v>0</v>
      </c>
      <c r="F17" s="5" t="n">
        <f aca="true">ROUND(INDIRECT("B"&amp;ROW())*(Infectious!F17+Exposed!F17)/(INDIRECT("Infectious.B"&amp;ROW())+INDIRECT("Exposed.B"&amp;ROW())),0)</f>
        <v>0</v>
      </c>
      <c r="G17" s="5" t="n">
        <f aca="true">ROUND(INDIRECT("B"&amp;ROW())*(Infectious!G17+Exposed!G17)/(INDIRECT("Infectious.B"&amp;ROW())+INDIRECT("Exposed.B"&amp;ROW())),0)</f>
        <v>0</v>
      </c>
      <c r="H17" s="5" t="n">
        <f aca="true">ROUND(INDIRECT("B"&amp;ROW())*(Infectious!H17+Exposed!H17)/(INDIRECT("Infectious.B"&amp;ROW())+INDIRECT("Exposed.B"&amp;ROW())),0)</f>
        <v>0</v>
      </c>
      <c r="I17" s="5" t="n">
        <f aca="true">ROUND(INDIRECT("B"&amp;ROW())*(Infectious!I17+Exposed!I17)/(INDIRECT("Infectious.B"&amp;ROW())+INDIRECT("Exposed.B"&amp;ROW())),0)</f>
        <v>0</v>
      </c>
      <c r="J17" s="5" t="n">
        <f aca="true">ROUND(INDIRECT("B"&amp;ROW())*(Infectious!J17+Exposed!J17)/(INDIRECT("Infectious.B"&amp;ROW())+INDIRECT("Exposed.B"&amp;ROW())),0)</f>
        <v>0</v>
      </c>
      <c r="K17" s="5" t="n">
        <f aca="true" t="array" ref="K17:K17">ROUND(INDIRECT("B"&amp;ROW())*(Infectious!K17+Exposed!K17)/(INDIRECT("Infectious.B"&amp;ROW())+INDIRECT("Exposed.B"&amp;ROW())),0)</f>
        <v>0</v>
      </c>
      <c r="L17" s="5" t="n">
        <f aca="true" t="array" ref="L17:L17">ROUND(INDIRECT("B"&amp;ROW())*(Infectious!L17+Exposed!L17)/(INDIRECT("Infectious.B"&amp;ROW())+INDIRECT("Exposed.B"&amp;ROW())),0)</f>
        <v>0</v>
      </c>
      <c r="M17" s="5" t="n">
        <f aca="true" t="array" ref="M17:M17">ROUND(INDIRECT("B"&amp;ROW())*(Infectious!M17+Exposed!M17)/(INDIRECT("Infectious.B"&amp;ROW())+INDIRECT("Exposed.B"&amp;ROW())),0)</f>
        <v>0</v>
      </c>
      <c r="N17" s="5" t="n">
        <f aca="true" t="array" ref="N17:N17">ROUND(INDIRECT("B"&amp;ROW())*(Infectious!N17+Exposed!N17)/(INDIRECT("Infectious.B"&amp;ROW())+INDIRECT("Exposed.B"&amp;ROW())),0)</f>
        <v>0</v>
      </c>
      <c r="O17" s="5" t="n">
        <f aca="true" t="array" ref="O17:O17">ROUND(INDIRECT("B"&amp;ROW())*(Infectious!O17+Exposed!O17)/(INDIRECT("Infectious.B"&amp;ROW())+INDIRECT("Exposed.B"&amp;ROW())),0)</f>
        <v>0</v>
      </c>
      <c r="P17" s="5" t="n">
        <f aca="true" t="array" ref="P17:P17">ROUND(INDIRECT("B"&amp;ROW())*(Infectious!P17+Exposed!P17)/(INDIRECT("Infectious.B"&amp;ROW())+INDIRECT("Exposed.B"&amp;ROW())),0)</f>
        <v>0</v>
      </c>
      <c r="Q17" s="5" t="n">
        <f aca="true" t="array" ref="Q17:Q17">ROUND(INDIRECT("B"&amp;ROW())*(Infectious!Q17+Exposed!Q17)/(INDIRECT("Infectious.B"&amp;ROW())+INDIRECT("Exposed.B"&amp;ROW())),0)</f>
        <v>0</v>
      </c>
      <c r="R17" s="5" t="n">
        <f aca="true" t="array" ref="R17:R17">ROUND(INDIRECT("B"&amp;ROW())*(Infectious!R17+Exposed!R17)/(INDIRECT("Infectious.B"&amp;ROW())+INDIRECT("Exposed.B"&amp;ROW())),0)</f>
        <v>0</v>
      </c>
      <c r="S17" s="5" t="n">
        <f aca="true" t="array" ref="S17:S17">ROUND(INDIRECT("B"&amp;ROW())*(Infectious!S17+Exposed!S17)/(INDIRECT("Infectious.B"&amp;ROW())+INDIRECT("Exposed.B"&amp;ROW())),0)</f>
        <v>0</v>
      </c>
      <c r="T17" s="5" t="n">
        <f aca="true" t="array" ref="T17:T17">ROUND(INDIRECT("B"&amp;ROW())*(Infectious!T17+Exposed!T17)/(INDIRECT("Infectious.B"&amp;ROW())+INDIRECT("Exposed.B"&amp;ROW())),0)</f>
        <v>0</v>
      </c>
      <c r="U17" s="5" t="n">
        <f aca="true" t="array" ref="U17:U17">ROUND(INDIRECT("B"&amp;ROW())*(Infectious!U17+Exposed!U17)/(INDIRECT("Infectious.B"&amp;ROW())+INDIRECT("Exposed.B"&amp;ROW())),0)</f>
        <v>0</v>
      </c>
      <c r="V17" s="5" t="n">
        <f aca="true" t="array" ref="V17:V17">ROUND(INDIRECT("B"&amp;ROW())*(Infectious!V17+Exposed!V17)/(INDIRECT("Infectious.B"&amp;ROW())+INDIRECT("Exposed.B"&amp;ROW())),0)</f>
        <v>0</v>
      </c>
      <c r="W17" s="5" t="n">
        <f aca="true" t="array" ref="W17:W17">ROUND(INDIRECT("B"&amp;ROW())*(Infectious!W17+Exposed!W17)/(INDIRECT("Infectious.B"&amp;ROW())+INDIRECT("Exposed.B"&amp;ROW())),0)</f>
        <v>0</v>
      </c>
      <c r="X17" s="5" t="n">
        <f aca="true" t="array" ref="X17:X17">ROUND(INDIRECT("B"&amp;ROW())*(Infectious!X17+Exposed!X17)/(INDIRECT("Infectious.B"&amp;ROW())+INDIRECT("Exposed.B"&amp;ROW())),0)</f>
        <v>0</v>
      </c>
      <c r="Y17" s="5"/>
    </row>
    <row r="18" customFormat="false" ht="12.8" hidden="false" customHeight="false" outlineLevel="0" collapsed="false">
      <c r="A18" s="7" t="n">
        <v>44359</v>
      </c>
      <c r="B18" s="5" t="n">
        <v>14</v>
      </c>
      <c r="C18" s="8" t="n">
        <f aca="true">ROUND(INDIRECT("B"&amp;ROW())*(Infectious!C18+Exposed!C18)/(INDIRECT("Infectious.B"&amp;ROW())+INDIRECT("Exposed.B"&amp;ROW())),0)</f>
        <v>1</v>
      </c>
      <c r="D18" s="5" t="n">
        <f aca="true">ROUND(INDIRECT("B"&amp;ROW())*(Infectious!D18+Exposed!D18)/(INDIRECT("Infectious.B"&amp;ROW())+INDIRECT("Exposed.B"&amp;ROW())),0)</f>
        <v>0</v>
      </c>
      <c r="E18" s="5" t="n">
        <f aca="true">ROUND(INDIRECT("B"&amp;ROW())*(Infectious!E18+Exposed!E18)/(INDIRECT("Infectious.B"&amp;ROW())+INDIRECT("Exposed.B"&amp;ROW())),0)</f>
        <v>0</v>
      </c>
      <c r="F18" s="5" t="n">
        <f aca="true">ROUND(INDIRECT("B"&amp;ROW())*(Infectious!F18+Exposed!F18)/(INDIRECT("Infectious.B"&amp;ROW())+INDIRECT("Exposed.B"&amp;ROW())),0)</f>
        <v>1</v>
      </c>
      <c r="G18" s="5" t="n">
        <f aca="true">ROUND(INDIRECT("B"&amp;ROW())*(Infectious!G18+Exposed!G18)/(INDIRECT("Infectious.B"&amp;ROW())+INDIRECT("Exposed.B"&amp;ROW())),0)</f>
        <v>0</v>
      </c>
      <c r="H18" s="5" t="n">
        <f aca="true">ROUND(INDIRECT("B"&amp;ROW())*(Infectious!H18+Exposed!H18)/(INDIRECT("Infectious.B"&amp;ROW())+INDIRECT("Exposed.B"&amp;ROW())),0)</f>
        <v>1</v>
      </c>
      <c r="I18" s="5" t="n">
        <f aca="true">ROUND(INDIRECT("B"&amp;ROW())*(Infectious!I18+Exposed!I18)/(INDIRECT("Infectious.B"&amp;ROW())+INDIRECT("Exposed.B"&amp;ROW())),0)</f>
        <v>2</v>
      </c>
      <c r="J18" s="5" t="n">
        <f aca="true">ROUND(INDIRECT("B"&amp;ROW())*(Infectious!J18+Exposed!J18)/(INDIRECT("Infectious.B"&amp;ROW())+INDIRECT("Exposed.B"&amp;ROW())),0)</f>
        <v>0</v>
      </c>
      <c r="K18" s="5" t="n">
        <f aca="true" t="array" ref="K18:K18">ROUND(INDIRECT("B"&amp;ROW())*(Infectious!K18+Exposed!K18)/(INDIRECT("Infectious.B"&amp;ROW())+INDIRECT("Exposed.B"&amp;ROW())),0)</f>
        <v>0</v>
      </c>
      <c r="L18" s="5" t="n">
        <f aca="true" t="array" ref="L18:L18">ROUND(INDIRECT("B"&amp;ROW())*(Infectious!L18+Exposed!L18)/(INDIRECT("Infectious.B"&amp;ROW())+INDIRECT("Exposed.B"&amp;ROW())),0)</f>
        <v>1</v>
      </c>
      <c r="M18" s="5" t="n">
        <f aca="true" t="array" ref="M18:M18">ROUND(INDIRECT("B"&amp;ROW())*(Infectious!M18+Exposed!M18)/(INDIRECT("Infectious.B"&amp;ROW())+INDIRECT("Exposed.B"&amp;ROW())),0)</f>
        <v>2</v>
      </c>
      <c r="N18" s="5" t="n">
        <f aca="true" t="array" ref="N18:N18">ROUND(INDIRECT("B"&amp;ROW())*(Infectious!N18+Exposed!N18)/(INDIRECT("Infectious.B"&amp;ROW())+INDIRECT("Exposed.B"&amp;ROW())),0)</f>
        <v>3</v>
      </c>
      <c r="O18" s="5" t="n">
        <f aca="true" t="array" ref="O18:O18">ROUND(INDIRECT("B"&amp;ROW())*(Infectious!O18+Exposed!O18)/(INDIRECT("Infectious.B"&amp;ROW())+INDIRECT("Exposed.B"&amp;ROW())),0)</f>
        <v>0</v>
      </c>
      <c r="P18" s="5" t="n">
        <f aca="true" t="array" ref="P18:P18">ROUND(INDIRECT("B"&amp;ROW())*(Infectious!P18+Exposed!P18)/(INDIRECT("Infectious.B"&amp;ROW())+INDIRECT("Exposed.B"&amp;ROW())),0)</f>
        <v>0</v>
      </c>
      <c r="Q18" s="5" t="n">
        <f aca="true" t="array" ref="Q18:Q18">ROUND(INDIRECT("B"&amp;ROW())*(Infectious!Q18+Exposed!Q18)/(INDIRECT("Infectious.B"&amp;ROW())+INDIRECT("Exposed.B"&amp;ROW())),0)</f>
        <v>0</v>
      </c>
      <c r="R18" s="5" t="n">
        <f aca="true" t="array" ref="R18:R18">ROUND(INDIRECT("B"&amp;ROW())*(Infectious!R18+Exposed!R18)/(INDIRECT("Infectious.B"&amp;ROW())+INDIRECT("Exposed.B"&amp;ROW())),0)</f>
        <v>1</v>
      </c>
      <c r="S18" s="5" t="n">
        <f aca="true" t="array" ref="S18:S18">ROUND(INDIRECT("B"&amp;ROW())*(Infectious!S18+Exposed!S18)/(INDIRECT("Infectious.B"&amp;ROW())+INDIRECT("Exposed.B"&amp;ROW())),0)</f>
        <v>0</v>
      </c>
      <c r="T18" s="5" t="n">
        <f aca="true" t="array" ref="T18:T18">ROUND(INDIRECT("B"&amp;ROW())*(Infectious!T18+Exposed!T18)/(INDIRECT("Infectious.B"&amp;ROW())+INDIRECT("Exposed.B"&amp;ROW())),0)</f>
        <v>0</v>
      </c>
      <c r="U18" s="5" t="n">
        <f aca="true" t="array" ref="U18:U18">ROUND(INDIRECT("B"&amp;ROW())*(Infectious!U18+Exposed!U18)/(INDIRECT("Infectious.B"&amp;ROW())+INDIRECT("Exposed.B"&amp;ROW())),0)</f>
        <v>0</v>
      </c>
      <c r="V18" s="5" t="n">
        <f aca="true" t="array" ref="V18:V18">ROUND(INDIRECT("B"&amp;ROW())*(Infectious!V18+Exposed!V18)/(INDIRECT("Infectious.B"&amp;ROW())+INDIRECT("Exposed.B"&amp;ROW())),0)</f>
        <v>0</v>
      </c>
      <c r="W18" s="5" t="n">
        <f aca="true" t="array" ref="W18:W18">ROUND(INDIRECT("B"&amp;ROW())*(Infectious!W18+Exposed!W18)/(INDIRECT("Infectious.B"&amp;ROW())+INDIRECT("Exposed.B"&amp;ROW())),0)</f>
        <v>1</v>
      </c>
      <c r="X18" s="5" t="n">
        <f aca="true" t="array" ref="X18:X18">ROUND(INDIRECT("B"&amp;ROW())*(Infectious!X18+Exposed!X18)/(INDIRECT("Infectious.B"&amp;ROW())+INDIRECT("Exposed.B"&amp;ROW())),0)</f>
        <v>1</v>
      </c>
      <c r="Y18" s="5"/>
    </row>
    <row r="19" customFormat="false" ht="12.8" hidden="false" customHeight="false" outlineLevel="0" collapsed="false">
      <c r="A19" s="7" t="n">
        <v>44360</v>
      </c>
      <c r="B19" s="5" t="n">
        <v>0</v>
      </c>
      <c r="C19" s="8" t="n">
        <f aca="true">ROUND(INDIRECT("B"&amp;ROW())*(Infectious!C19+Exposed!C19)/(INDIRECT("Infectious.B"&amp;ROW())+INDIRECT("Exposed.B"&amp;ROW())),0)</f>
        <v>0</v>
      </c>
      <c r="D19" s="5" t="n">
        <f aca="true">ROUND(INDIRECT("B"&amp;ROW())*(Infectious!D19+Exposed!D19)/(INDIRECT("Infectious.B"&amp;ROW())+INDIRECT("Exposed.B"&amp;ROW())),0)</f>
        <v>0</v>
      </c>
      <c r="E19" s="5" t="n">
        <f aca="true">ROUND(INDIRECT("B"&amp;ROW())*(Infectious!E19+Exposed!E19)/(INDIRECT("Infectious.B"&amp;ROW())+INDIRECT("Exposed.B"&amp;ROW())),0)</f>
        <v>0</v>
      </c>
      <c r="F19" s="5" t="n">
        <f aca="true">ROUND(INDIRECT("B"&amp;ROW())*(Infectious!F19+Exposed!F19)/(INDIRECT("Infectious.B"&amp;ROW())+INDIRECT("Exposed.B"&amp;ROW())),0)</f>
        <v>0</v>
      </c>
      <c r="G19" s="5" t="n">
        <f aca="true">ROUND(INDIRECT("B"&amp;ROW())*(Infectious!G19+Exposed!G19)/(INDIRECT("Infectious.B"&amp;ROW())+INDIRECT("Exposed.B"&amp;ROW())),0)</f>
        <v>0</v>
      </c>
      <c r="H19" s="5" t="n">
        <f aca="true">ROUND(INDIRECT("B"&amp;ROW())*(Infectious!H19+Exposed!H19)/(INDIRECT("Infectious.B"&amp;ROW())+INDIRECT("Exposed.B"&amp;ROW())),0)</f>
        <v>0</v>
      </c>
      <c r="I19" s="5" t="n">
        <f aca="true">ROUND(INDIRECT("B"&amp;ROW())*(Infectious!I19+Exposed!I19)/(INDIRECT("Infectious.B"&amp;ROW())+INDIRECT("Exposed.B"&amp;ROW())),0)</f>
        <v>0</v>
      </c>
      <c r="J19" s="5" t="n">
        <f aca="true">ROUND(INDIRECT("B"&amp;ROW())*(Infectious!J19+Exposed!J19)/(INDIRECT("Infectious.B"&amp;ROW())+INDIRECT("Exposed.B"&amp;ROW())),0)</f>
        <v>0</v>
      </c>
      <c r="K19" s="5" t="n">
        <f aca="true" t="array" ref="K19:K19">ROUND(INDIRECT("B"&amp;ROW())*(Infectious!K19+Exposed!K19)/(INDIRECT("Infectious.B"&amp;ROW())+INDIRECT("Exposed.B"&amp;ROW())),0)</f>
        <v>0</v>
      </c>
      <c r="L19" s="5" t="n">
        <f aca="true" t="array" ref="L19:L19">ROUND(INDIRECT("B"&amp;ROW())*(Infectious!L19+Exposed!L19)/(INDIRECT("Infectious.B"&amp;ROW())+INDIRECT("Exposed.B"&amp;ROW())),0)</f>
        <v>0</v>
      </c>
      <c r="M19" s="5" t="n">
        <f aca="true" t="array" ref="M19:M19">ROUND(INDIRECT("B"&amp;ROW())*(Infectious!M19+Exposed!M19)/(INDIRECT("Infectious.B"&amp;ROW())+INDIRECT("Exposed.B"&amp;ROW())),0)</f>
        <v>0</v>
      </c>
      <c r="N19" s="5" t="n">
        <f aca="true" t="array" ref="N19:N19">ROUND(INDIRECT("B"&amp;ROW())*(Infectious!N19+Exposed!N19)/(INDIRECT("Infectious.B"&amp;ROW())+INDIRECT("Exposed.B"&amp;ROW())),0)</f>
        <v>0</v>
      </c>
      <c r="O19" s="5" t="n">
        <f aca="true" t="array" ref="O19:O19">ROUND(INDIRECT("B"&amp;ROW())*(Infectious!O19+Exposed!O19)/(INDIRECT("Infectious.B"&amp;ROW())+INDIRECT("Exposed.B"&amp;ROW())),0)</f>
        <v>0</v>
      </c>
      <c r="P19" s="5" t="n">
        <f aca="true" t="array" ref="P19:P19">ROUND(INDIRECT("B"&amp;ROW())*(Infectious!P19+Exposed!P19)/(INDIRECT("Infectious.B"&amp;ROW())+INDIRECT("Exposed.B"&amp;ROW())),0)</f>
        <v>0</v>
      </c>
      <c r="Q19" s="5" t="n">
        <f aca="true" t="array" ref="Q19:Q19">ROUND(INDIRECT("B"&amp;ROW())*(Infectious!Q19+Exposed!Q19)/(INDIRECT("Infectious.B"&amp;ROW())+INDIRECT("Exposed.B"&amp;ROW())),0)</f>
        <v>0</v>
      </c>
      <c r="R19" s="5" t="n">
        <f aca="true" t="array" ref="R19:R19">ROUND(INDIRECT("B"&amp;ROW())*(Infectious!R19+Exposed!R19)/(INDIRECT("Infectious.B"&amp;ROW())+INDIRECT("Exposed.B"&amp;ROW())),0)</f>
        <v>0</v>
      </c>
      <c r="S19" s="5" t="n">
        <f aca="true" t="array" ref="S19:S19">ROUND(INDIRECT("B"&amp;ROW())*(Infectious!S19+Exposed!S19)/(INDIRECT("Infectious.B"&amp;ROW())+INDIRECT("Exposed.B"&amp;ROW())),0)</f>
        <v>0</v>
      </c>
      <c r="T19" s="5" t="n">
        <f aca="true" t="array" ref="T19:T19">ROUND(INDIRECT("B"&amp;ROW())*(Infectious!T19+Exposed!T19)/(INDIRECT("Infectious.B"&amp;ROW())+INDIRECT("Exposed.B"&amp;ROW())),0)</f>
        <v>0</v>
      </c>
      <c r="U19" s="5" t="n">
        <f aca="true" t="array" ref="U19:U19">ROUND(INDIRECT("B"&amp;ROW())*(Infectious!U19+Exposed!U19)/(INDIRECT("Infectious.B"&amp;ROW())+INDIRECT("Exposed.B"&amp;ROW())),0)</f>
        <v>0</v>
      </c>
      <c r="V19" s="5" t="n">
        <f aca="true" t="array" ref="V19:V19">ROUND(INDIRECT("B"&amp;ROW())*(Infectious!V19+Exposed!V19)/(INDIRECT("Infectious.B"&amp;ROW())+INDIRECT("Exposed.B"&amp;ROW())),0)</f>
        <v>0</v>
      </c>
      <c r="W19" s="5" t="n">
        <f aca="true" t="array" ref="W19:W19">ROUND(INDIRECT("B"&amp;ROW())*(Infectious!W19+Exposed!W19)/(INDIRECT("Infectious.B"&amp;ROW())+INDIRECT("Exposed.B"&amp;ROW())),0)</f>
        <v>0</v>
      </c>
      <c r="X19" s="5" t="n">
        <f aca="true" t="array" ref="X19:X19">ROUND(INDIRECT("B"&amp;ROW())*(Infectious!X19+Exposed!X19)/(INDIRECT("Infectious.B"&amp;ROW())+INDIRECT("Exposed.B"&amp;ROW())),0)</f>
        <v>0</v>
      </c>
      <c r="Y19" s="5"/>
    </row>
    <row r="20" customFormat="false" ht="12.8" hidden="false" customHeight="false" outlineLevel="0" collapsed="false">
      <c r="A20" s="7" t="n">
        <v>44361</v>
      </c>
      <c r="B20" s="5" t="n">
        <v>1</v>
      </c>
      <c r="C20" s="8" t="n">
        <f aca="true">ROUND(INDIRECT("B"&amp;ROW())*(Infectious!C20+Exposed!C20)/(INDIRECT("Infectious.B"&amp;ROW())+INDIRECT("Exposed.B"&amp;ROW())),0)</f>
        <v>0</v>
      </c>
      <c r="D20" s="5" t="n">
        <f aca="true">ROUND(INDIRECT("B"&amp;ROW())*(Infectious!D20+Exposed!D20)/(INDIRECT("Infectious.B"&amp;ROW())+INDIRECT("Exposed.B"&amp;ROW())),0)</f>
        <v>0</v>
      </c>
      <c r="E20" s="5" t="n">
        <f aca="true">ROUND(INDIRECT("B"&amp;ROW())*(Infectious!E20+Exposed!E20)/(INDIRECT("Infectious.B"&amp;ROW())+INDIRECT("Exposed.B"&amp;ROW())),0)</f>
        <v>0</v>
      </c>
      <c r="F20" s="5" t="n">
        <f aca="true">ROUND(INDIRECT("B"&amp;ROW())*(Infectious!F20+Exposed!F20)/(INDIRECT("Infectious.B"&amp;ROW())+INDIRECT("Exposed.B"&amp;ROW())),0)</f>
        <v>0</v>
      </c>
      <c r="G20" s="5" t="n">
        <f aca="true">ROUND(INDIRECT("B"&amp;ROW())*(Infectious!G20+Exposed!G20)/(INDIRECT("Infectious.B"&amp;ROW())+INDIRECT("Exposed.B"&amp;ROW())),0)</f>
        <v>0</v>
      </c>
      <c r="H20" s="5" t="n">
        <f aca="true">ROUND(INDIRECT("B"&amp;ROW())*(Infectious!H20+Exposed!H20)/(INDIRECT("Infectious.B"&amp;ROW())+INDIRECT("Exposed.B"&amp;ROW())),0)</f>
        <v>0</v>
      </c>
      <c r="I20" s="5" t="n">
        <f aca="true">ROUND(INDIRECT("B"&amp;ROW())*(Infectious!I20+Exposed!I20)/(INDIRECT("Infectious.B"&amp;ROW())+INDIRECT("Exposed.B"&amp;ROW())),0)</f>
        <v>0</v>
      </c>
      <c r="J20" s="5" t="n">
        <f aca="true">ROUND(INDIRECT("B"&amp;ROW())*(Infectious!J20+Exposed!J20)/(INDIRECT("Infectious.B"&amp;ROW())+INDIRECT("Exposed.B"&amp;ROW())),0)</f>
        <v>0</v>
      </c>
      <c r="K20" s="5" t="n">
        <f aca="true" t="array" ref="K20:K20">ROUND(INDIRECT("B"&amp;ROW())*(Infectious!K20+Exposed!K20)/(INDIRECT("Infectious.B"&amp;ROW())+INDIRECT("Exposed.B"&amp;ROW())),0)</f>
        <v>0</v>
      </c>
      <c r="L20" s="5" t="n">
        <f aca="true" t="array" ref="L20:L20">ROUND(INDIRECT("B"&amp;ROW())*(Infectious!L20+Exposed!L20)/(INDIRECT("Infectious.B"&amp;ROW())+INDIRECT("Exposed.B"&amp;ROW())),0)</f>
        <v>0</v>
      </c>
      <c r="M20" s="5" t="n">
        <f aca="true" t="array" ref="M20:M20">ROUND(INDIRECT("B"&amp;ROW())*(Infectious!M20+Exposed!M20)/(INDIRECT("Infectious.B"&amp;ROW())+INDIRECT("Exposed.B"&amp;ROW())),0)</f>
        <v>0</v>
      </c>
      <c r="N20" s="5" t="n">
        <f aca="true" t="array" ref="N20:N20">ROUND(INDIRECT("B"&amp;ROW())*(Infectious!N20+Exposed!N20)/(INDIRECT("Infectious.B"&amp;ROW())+INDIRECT("Exposed.B"&amp;ROW())),0)</f>
        <v>0</v>
      </c>
      <c r="O20" s="5" t="n">
        <f aca="true" t="array" ref="O20:O20">ROUND(INDIRECT("B"&amp;ROW())*(Infectious!O20+Exposed!O20)/(INDIRECT("Infectious.B"&amp;ROW())+INDIRECT("Exposed.B"&amp;ROW())),0)</f>
        <v>0</v>
      </c>
      <c r="P20" s="5" t="n">
        <f aca="true" t="array" ref="P20:P20">ROUND(INDIRECT("B"&amp;ROW())*(Infectious!P20+Exposed!P20)/(INDIRECT("Infectious.B"&amp;ROW())+INDIRECT("Exposed.B"&amp;ROW())),0)</f>
        <v>0</v>
      </c>
      <c r="Q20" s="5" t="n">
        <f aca="true" t="array" ref="Q20:Q20">ROUND(INDIRECT("B"&amp;ROW())*(Infectious!Q20+Exposed!Q20)/(INDIRECT("Infectious.B"&amp;ROW())+INDIRECT("Exposed.B"&amp;ROW())),0)</f>
        <v>0</v>
      </c>
      <c r="R20" s="5" t="n">
        <f aca="true" t="array" ref="R20:R20">ROUND(INDIRECT("B"&amp;ROW())*(Infectious!R20+Exposed!R20)/(INDIRECT("Infectious.B"&amp;ROW())+INDIRECT("Exposed.B"&amp;ROW())),0)</f>
        <v>0</v>
      </c>
      <c r="S20" s="5" t="n">
        <f aca="true" t="array" ref="S20:S20">ROUND(INDIRECT("B"&amp;ROW())*(Infectious!S20+Exposed!S20)/(INDIRECT("Infectious.B"&amp;ROW())+INDIRECT("Exposed.B"&amp;ROW())),0)</f>
        <v>0</v>
      </c>
      <c r="T20" s="5" t="n">
        <f aca="true" t="array" ref="T20:T20">ROUND(INDIRECT("B"&amp;ROW())*(Infectious!T20+Exposed!T20)/(INDIRECT("Infectious.B"&amp;ROW())+INDIRECT("Exposed.B"&amp;ROW())),0)</f>
        <v>0</v>
      </c>
      <c r="U20" s="5" t="n">
        <f aca="true" t="array" ref="U20:U20">ROUND(INDIRECT("B"&amp;ROW())*(Infectious!U20+Exposed!U20)/(INDIRECT("Infectious.B"&amp;ROW())+INDIRECT("Exposed.B"&amp;ROW())),0)</f>
        <v>0</v>
      </c>
      <c r="V20" s="5" t="n">
        <f aca="true" t="array" ref="V20:V20">ROUND(INDIRECT("B"&amp;ROW())*(Infectious!V20+Exposed!V20)/(INDIRECT("Infectious.B"&amp;ROW())+INDIRECT("Exposed.B"&amp;ROW())),0)</f>
        <v>0</v>
      </c>
      <c r="W20" s="5" t="n">
        <f aca="true" t="array" ref="W20:W20">ROUND(INDIRECT("B"&amp;ROW())*(Infectious!W20+Exposed!W20)/(INDIRECT("Infectious.B"&amp;ROW())+INDIRECT("Exposed.B"&amp;ROW())),0)</f>
        <v>0</v>
      </c>
      <c r="X20" s="5" t="n">
        <f aca="true" t="array" ref="X20:X20">ROUND(INDIRECT("B"&amp;ROW())*(Infectious!X20+Exposed!X20)/(INDIRECT("Infectious.B"&amp;ROW())+INDIRECT("Exposed.B"&amp;ROW())),0)</f>
        <v>0</v>
      </c>
      <c r="Y20" s="5"/>
    </row>
    <row r="21" customFormat="false" ht="12.8" hidden="false" customHeight="false" outlineLevel="0" collapsed="false">
      <c r="A21" s="7" t="n">
        <v>44362</v>
      </c>
      <c r="B21" s="5" t="n">
        <v>17</v>
      </c>
      <c r="C21" s="8" t="n">
        <f aca="true">ROUND(INDIRECT("B"&amp;ROW())*(Infectious!C21+Exposed!C21)/(INDIRECT("Infectious.B"&amp;ROW())+INDIRECT("Exposed.B"&amp;ROW())),0)</f>
        <v>2</v>
      </c>
      <c r="D21" s="5" t="n">
        <f aca="true">ROUND(INDIRECT("B"&amp;ROW())*(Infectious!D21+Exposed!D21)/(INDIRECT("Infectious.B"&amp;ROW())+INDIRECT("Exposed.B"&amp;ROW())),0)</f>
        <v>0</v>
      </c>
      <c r="E21" s="5" t="n">
        <f aca="true">ROUND(INDIRECT("B"&amp;ROW())*(Infectious!E21+Exposed!E21)/(INDIRECT("Infectious.B"&amp;ROW())+INDIRECT("Exposed.B"&amp;ROW())),0)</f>
        <v>2</v>
      </c>
      <c r="F21" s="5" t="n">
        <f aca="true">ROUND(INDIRECT("B"&amp;ROW())*(Infectious!F21+Exposed!F21)/(INDIRECT("Infectious.B"&amp;ROW())+INDIRECT("Exposed.B"&amp;ROW())),0)</f>
        <v>0</v>
      </c>
      <c r="G21" s="5" t="n">
        <f aca="true">ROUND(INDIRECT("B"&amp;ROW())*(Infectious!G21+Exposed!G21)/(INDIRECT("Infectious.B"&amp;ROW())+INDIRECT("Exposed.B"&amp;ROW())),0)</f>
        <v>0</v>
      </c>
      <c r="H21" s="5" t="n">
        <f aca="true">ROUND(INDIRECT("B"&amp;ROW())*(Infectious!H21+Exposed!H21)/(INDIRECT("Infectious.B"&amp;ROW())+INDIRECT("Exposed.B"&amp;ROW())),0)</f>
        <v>0</v>
      </c>
      <c r="I21" s="5" t="n">
        <f aca="true">ROUND(INDIRECT("B"&amp;ROW())*(Infectious!I21+Exposed!I21)/(INDIRECT("Infectious.B"&amp;ROW())+INDIRECT("Exposed.B"&amp;ROW())),0)</f>
        <v>2</v>
      </c>
      <c r="J21" s="5" t="n">
        <f aca="true">ROUND(INDIRECT("B"&amp;ROW())*(Infectious!J21+Exposed!J21)/(INDIRECT("Infectious.B"&amp;ROW())+INDIRECT("Exposed.B"&amp;ROW())),0)</f>
        <v>0</v>
      </c>
      <c r="K21" s="5" t="n">
        <f aca="true" t="array" ref="K21:K21">ROUND(INDIRECT("B"&amp;ROW())*(Infectious!K21+Exposed!K21)/(INDIRECT("Infectious.B"&amp;ROW())+INDIRECT("Exposed.B"&amp;ROW())),0)</f>
        <v>0</v>
      </c>
      <c r="L21" s="5" t="n">
        <f aca="true" t="array" ref="L21:L21">ROUND(INDIRECT("B"&amp;ROW())*(Infectious!L21+Exposed!L21)/(INDIRECT("Infectious.B"&amp;ROW())+INDIRECT("Exposed.B"&amp;ROW())),0)</f>
        <v>2</v>
      </c>
      <c r="M21" s="5" t="n">
        <f aca="true" t="array" ref="M21:M21">ROUND(INDIRECT("B"&amp;ROW())*(Infectious!M21+Exposed!M21)/(INDIRECT("Infectious.B"&amp;ROW())+INDIRECT("Exposed.B"&amp;ROW())),0)</f>
        <v>5</v>
      </c>
      <c r="N21" s="5" t="n">
        <f aca="true" t="array" ref="N21:N21">ROUND(INDIRECT("B"&amp;ROW())*(Infectious!N21+Exposed!N21)/(INDIRECT("Infectious.B"&amp;ROW())+INDIRECT("Exposed.B"&amp;ROW())),0)</f>
        <v>4</v>
      </c>
      <c r="O21" s="5" t="n">
        <f aca="true" t="array" ref="O21:O21">ROUND(INDIRECT("B"&amp;ROW())*(Infectious!O21+Exposed!O21)/(INDIRECT("Infectious.B"&amp;ROW())+INDIRECT("Exposed.B"&amp;ROW())),0)</f>
        <v>1</v>
      </c>
      <c r="P21" s="5" t="n">
        <f aca="true" t="array" ref="P21:P21">ROUND(INDIRECT("B"&amp;ROW())*(Infectious!P21+Exposed!P21)/(INDIRECT("Infectious.B"&amp;ROW())+INDIRECT("Exposed.B"&amp;ROW())),0)</f>
        <v>0</v>
      </c>
      <c r="Q21" s="5" t="n">
        <f aca="true" t="array" ref="Q21:Q21">ROUND(INDIRECT("B"&amp;ROW())*(Infectious!Q21+Exposed!Q21)/(INDIRECT("Infectious.B"&amp;ROW())+INDIRECT("Exposed.B"&amp;ROW())),0)</f>
        <v>1</v>
      </c>
      <c r="R21" s="5" t="n">
        <f aca="true" t="array" ref="R21:R21">ROUND(INDIRECT("B"&amp;ROW())*(Infectious!R21+Exposed!R21)/(INDIRECT("Infectious.B"&amp;ROW())+INDIRECT("Exposed.B"&amp;ROW())),0)</f>
        <v>1</v>
      </c>
      <c r="S21" s="5" t="n">
        <f aca="true" t="array" ref="S21:S21">ROUND(INDIRECT("B"&amp;ROW())*(Infectious!S21+Exposed!S21)/(INDIRECT("Infectious.B"&amp;ROW())+INDIRECT("Exposed.B"&amp;ROW())),0)</f>
        <v>4</v>
      </c>
      <c r="T21" s="5" t="n">
        <f aca="true" t="array" ref="T21:T21">ROUND(INDIRECT("B"&amp;ROW())*(Infectious!T21+Exposed!T21)/(INDIRECT("Infectious.B"&amp;ROW())+INDIRECT("Exposed.B"&amp;ROW())),0)</f>
        <v>0</v>
      </c>
      <c r="U21" s="5" t="n">
        <f aca="true" t="array" ref="U21:U21">ROUND(INDIRECT("B"&amp;ROW())*(Infectious!U21+Exposed!U21)/(INDIRECT("Infectious.B"&amp;ROW())+INDIRECT("Exposed.B"&amp;ROW())),0)</f>
        <v>0</v>
      </c>
      <c r="V21" s="5" t="n">
        <f aca="true" t="array" ref="V21:V21">ROUND(INDIRECT("B"&amp;ROW())*(Infectious!V21+Exposed!V21)/(INDIRECT("Infectious.B"&amp;ROW())+INDIRECT("Exposed.B"&amp;ROW())),0)</f>
        <v>2</v>
      </c>
      <c r="W21" s="5" t="n">
        <f aca="true" t="array" ref="W21:W21">ROUND(INDIRECT("B"&amp;ROW())*(Infectious!W21+Exposed!W21)/(INDIRECT("Infectious.B"&amp;ROW())+INDIRECT("Exposed.B"&amp;ROW())),0)</f>
        <v>1</v>
      </c>
      <c r="X21" s="5" t="n">
        <f aca="true" t="array" ref="X21:X21">ROUND(INDIRECT("B"&amp;ROW())*(Infectious!X21+Exposed!X21)/(INDIRECT("Infectious.B"&amp;ROW())+INDIRECT("Exposed.B"&amp;ROW())),0)</f>
        <v>1</v>
      </c>
      <c r="Y21" s="5"/>
    </row>
    <row r="22" customFormat="false" ht="12.8" hidden="false" customHeight="false" outlineLevel="0" collapsed="false">
      <c r="A22" s="7" t="n">
        <v>44363</v>
      </c>
      <c r="B22" s="5" t="n">
        <v>1</v>
      </c>
      <c r="C22" s="8" t="n">
        <f aca="true">ROUND(INDIRECT("B"&amp;ROW())*(Infectious!C22+Exposed!C22)/(INDIRECT("Infectious.B"&amp;ROW())+INDIRECT("Exposed.B"&amp;ROW())),0)</f>
        <v>0</v>
      </c>
      <c r="D22" s="5" t="n">
        <f aca="true">ROUND(INDIRECT("B"&amp;ROW())*(Infectious!D22+Exposed!D22)/(INDIRECT("Infectious.B"&amp;ROW())+INDIRECT("Exposed.B"&amp;ROW())),0)</f>
        <v>0</v>
      </c>
      <c r="E22" s="5" t="n">
        <f aca="true">ROUND(INDIRECT("B"&amp;ROW())*(Infectious!E22+Exposed!E22)/(INDIRECT("Infectious.B"&amp;ROW())+INDIRECT("Exposed.B"&amp;ROW())),0)</f>
        <v>0</v>
      </c>
      <c r="F22" s="5" t="n">
        <f aca="true">ROUND(INDIRECT("B"&amp;ROW())*(Infectious!F22+Exposed!F22)/(INDIRECT("Infectious.B"&amp;ROW())+INDIRECT("Exposed.B"&amp;ROW())),0)</f>
        <v>0</v>
      </c>
      <c r="G22" s="5" t="n">
        <f aca="true">ROUND(INDIRECT("B"&amp;ROW())*(Infectious!G22+Exposed!G22)/(INDIRECT("Infectious.B"&amp;ROW())+INDIRECT("Exposed.B"&amp;ROW())),0)</f>
        <v>0</v>
      </c>
      <c r="H22" s="5" t="n">
        <f aca="true">ROUND(INDIRECT("B"&amp;ROW())*(Infectious!H22+Exposed!H22)/(INDIRECT("Infectious.B"&amp;ROW())+INDIRECT("Exposed.B"&amp;ROW())),0)</f>
        <v>0</v>
      </c>
      <c r="I22" s="5" t="n">
        <f aca="true">ROUND(INDIRECT("B"&amp;ROW())*(Infectious!I22+Exposed!I22)/(INDIRECT("Infectious.B"&amp;ROW())+INDIRECT("Exposed.B"&amp;ROW())),0)</f>
        <v>0</v>
      </c>
      <c r="J22" s="5" t="n">
        <f aca="true">ROUND(INDIRECT("B"&amp;ROW())*(Infectious!J22+Exposed!J22)/(INDIRECT("Infectious.B"&amp;ROW())+INDIRECT("Exposed.B"&amp;ROW())),0)</f>
        <v>0</v>
      </c>
      <c r="K22" s="5" t="n">
        <f aca="true" t="array" ref="K22:K22">ROUND(INDIRECT("B"&amp;ROW())*(Infectious!K22+Exposed!K22)/(INDIRECT("Infectious.B"&amp;ROW())+INDIRECT("Exposed.B"&amp;ROW())),0)</f>
        <v>0</v>
      </c>
      <c r="L22" s="5" t="n">
        <f aca="true" t="array" ref="L22:L22">ROUND(INDIRECT("B"&amp;ROW())*(Infectious!L22+Exposed!L22)/(INDIRECT("Infectious.B"&amp;ROW())+INDIRECT("Exposed.B"&amp;ROW())),0)</f>
        <v>0</v>
      </c>
      <c r="M22" s="5" t="n">
        <f aca="true" t="array" ref="M22:M22">ROUND(INDIRECT("B"&amp;ROW())*(Infectious!M22+Exposed!M22)/(INDIRECT("Infectious.B"&amp;ROW())+INDIRECT("Exposed.B"&amp;ROW())),0)</f>
        <v>0</v>
      </c>
      <c r="N22" s="5" t="n">
        <f aca="true" t="array" ref="N22:N22">ROUND(INDIRECT("B"&amp;ROW())*(Infectious!N22+Exposed!N22)/(INDIRECT("Infectious.B"&amp;ROW())+INDIRECT("Exposed.B"&amp;ROW())),0)</f>
        <v>0</v>
      </c>
      <c r="O22" s="5" t="n">
        <f aca="true" t="array" ref="O22:O22">ROUND(INDIRECT("B"&amp;ROW())*(Infectious!O22+Exposed!O22)/(INDIRECT("Infectious.B"&amp;ROW())+INDIRECT("Exposed.B"&amp;ROW())),0)</f>
        <v>0</v>
      </c>
      <c r="P22" s="5" t="n">
        <f aca="true" t="array" ref="P22:P22">ROUND(INDIRECT("B"&amp;ROW())*(Infectious!P22+Exposed!P22)/(INDIRECT("Infectious.B"&amp;ROW())+INDIRECT("Exposed.B"&amp;ROW())),0)</f>
        <v>0</v>
      </c>
      <c r="Q22" s="5" t="n">
        <f aca="true" t="array" ref="Q22:Q22">ROUND(INDIRECT("B"&amp;ROW())*(Infectious!Q22+Exposed!Q22)/(INDIRECT("Infectious.B"&amp;ROW())+INDIRECT("Exposed.B"&amp;ROW())),0)</f>
        <v>0</v>
      </c>
      <c r="R22" s="5" t="n">
        <f aca="true" t="array" ref="R22:R22">ROUND(INDIRECT("B"&amp;ROW())*(Infectious!R22+Exposed!R22)/(INDIRECT("Infectious.B"&amp;ROW())+INDIRECT("Exposed.B"&amp;ROW())),0)</f>
        <v>0</v>
      </c>
      <c r="S22" s="5" t="n">
        <f aca="true" t="array" ref="S22:S22">ROUND(INDIRECT("B"&amp;ROW())*(Infectious!S22+Exposed!S22)/(INDIRECT("Infectious.B"&amp;ROW())+INDIRECT("Exposed.B"&amp;ROW())),0)</f>
        <v>0</v>
      </c>
      <c r="T22" s="5" t="n">
        <f aca="true" t="array" ref="T22:T22">ROUND(INDIRECT("B"&amp;ROW())*(Infectious!T22+Exposed!T22)/(INDIRECT("Infectious.B"&amp;ROW())+INDIRECT("Exposed.B"&amp;ROW())),0)</f>
        <v>0</v>
      </c>
      <c r="U22" s="5" t="n">
        <f aca="true" t="array" ref="U22:U22">ROUND(INDIRECT("B"&amp;ROW())*(Infectious!U22+Exposed!U22)/(INDIRECT("Infectious.B"&amp;ROW())+INDIRECT("Exposed.B"&amp;ROW())),0)</f>
        <v>0</v>
      </c>
      <c r="V22" s="5" t="n">
        <f aca="true" t="array" ref="V22:V22">ROUND(INDIRECT("B"&amp;ROW())*(Infectious!V22+Exposed!V22)/(INDIRECT("Infectious.B"&amp;ROW())+INDIRECT("Exposed.B"&amp;ROW())),0)</f>
        <v>0</v>
      </c>
      <c r="W22" s="5" t="n">
        <f aca="true" t="array" ref="W22:W22">ROUND(INDIRECT("B"&amp;ROW())*(Infectious!W22+Exposed!W22)/(INDIRECT("Infectious.B"&amp;ROW())+INDIRECT("Exposed.B"&amp;ROW())),0)</f>
        <v>0</v>
      </c>
      <c r="X22" s="5" t="n">
        <f aca="true" t="array" ref="X22:X22">ROUND(INDIRECT("B"&amp;ROW())*(Infectious!X22+Exposed!X22)/(INDIRECT("Infectious.B"&amp;ROW())+INDIRECT("Exposed.B"&amp;ROW())),0)</f>
        <v>0</v>
      </c>
      <c r="Y22" s="5"/>
    </row>
    <row r="23" customFormat="false" ht="12.8" hidden="false" customHeight="false" outlineLevel="0" collapsed="false">
      <c r="A23" s="7" t="n">
        <v>44364</v>
      </c>
      <c r="B23" s="5" t="n">
        <v>0</v>
      </c>
      <c r="C23" s="8" t="n">
        <f aca="true">ROUND(INDIRECT("B"&amp;ROW())*(Infectious!C23+Exposed!C23)/(INDIRECT("Infectious.B"&amp;ROW())+INDIRECT("Exposed.B"&amp;ROW())),0)</f>
        <v>0</v>
      </c>
      <c r="D23" s="5" t="n">
        <f aca="true">ROUND(INDIRECT("B"&amp;ROW())*(Infectious!D23+Exposed!D23)/(INDIRECT("Infectious.B"&amp;ROW())+INDIRECT("Exposed.B"&amp;ROW())),0)</f>
        <v>0</v>
      </c>
      <c r="E23" s="5" t="n">
        <f aca="true">ROUND(INDIRECT("B"&amp;ROW())*(Infectious!E23+Exposed!E23)/(INDIRECT("Infectious.B"&amp;ROW())+INDIRECT("Exposed.B"&amp;ROW())),0)</f>
        <v>0</v>
      </c>
      <c r="F23" s="5" t="n">
        <f aca="true">ROUND(INDIRECT("B"&amp;ROW())*(Infectious!F23+Exposed!F23)/(INDIRECT("Infectious.B"&amp;ROW())+INDIRECT("Exposed.B"&amp;ROW())),0)</f>
        <v>0</v>
      </c>
      <c r="G23" s="5" t="n">
        <f aca="true">ROUND(INDIRECT("B"&amp;ROW())*(Infectious!G23+Exposed!G23)/(INDIRECT("Infectious.B"&amp;ROW())+INDIRECT("Exposed.B"&amp;ROW())),0)</f>
        <v>0</v>
      </c>
      <c r="H23" s="5" t="n">
        <f aca="true">ROUND(INDIRECT("B"&amp;ROW())*(Infectious!H23+Exposed!H23)/(INDIRECT("Infectious.B"&amp;ROW())+INDIRECT("Exposed.B"&amp;ROW())),0)</f>
        <v>0</v>
      </c>
      <c r="I23" s="5" t="n">
        <f aca="true">ROUND(INDIRECT("B"&amp;ROW())*(Infectious!I23+Exposed!I23)/(INDIRECT("Infectious.B"&amp;ROW())+INDIRECT("Exposed.B"&amp;ROW())),0)</f>
        <v>0</v>
      </c>
      <c r="J23" s="5" t="n">
        <f aca="true">ROUND(INDIRECT("B"&amp;ROW())*(Infectious!J23+Exposed!J23)/(INDIRECT("Infectious.B"&amp;ROW())+INDIRECT("Exposed.B"&amp;ROW())),0)</f>
        <v>0</v>
      </c>
      <c r="K23" s="5" t="n">
        <f aca="true" t="array" ref="K23:K23">ROUND(INDIRECT("B"&amp;ROW())*(Infectious!K23+Exposed!K23)/(INDIRECT("Infectious.B"&amp;ROW())+INDIRECT("Exposed.B"&amp;ROW())),0)</f>
        <v>0</v>
      </c>
      <c r="L23" s="5" t="n">
        <f aca="true" t="array" ref="L23:L23">ROUND(INDIRECT("B"&amp;ROW())*(Infectious!L23+Exposed!L23)/(INDIRECT("Infectious.B"&amp;ROW())+INDIRECT("Exposed.B"&amp;ROW())),0)</f>
        <v>0</v>
      </c>
      <c r="M23" s="5" t="n">
        <f aca="true" t="array" ref="M23:M23">ROUND(INDIRECT("B"&amp;ROW())*(Infectious!M23+Exposed!M23)/(INDIRECT("Infectious.B"&amp;ROW())+INDIRECT("Exposed.B"&amp;ROW())),0)</f>
        <v>0</v>
      </c>
      <c r="N23" s="5" t="n">
        <f aca="true" t="array" ref="N23:N23">ROUND(INDIRECT("B"&amp;ROW())*(Infectious!N23+Exposed!N23)/(INDIRECT("Infectious.B"&amp;ROW())+INDIRECT("Exposed.B"&amp;ROW())),0)</f>
        <v>0</v>
      </c>
      <c r="O23" s="5" t="n">
        <f aca="true" t="array" ref="O23:O23">ROUND(INDIRECT("B"&amp;ROW())*(Infectious!O23+Exposed!O23)/(INDIRECT("Infectious.B"&amp;ROW())+INDIRECT("Exposed.B"&amp;ROW())),0)</f>
        <v>0</v>
      </c>
      <c r="P23" s="5" t="n">
        <f aca="true" t="array" ref="P23:P23">ROUND(INDIRECT("B"&amp;ROW())*(Infectious!P23+Exposed!P23)/(INDIRECT("Infectious.B"&amp;ROW())+INDIRECT("Exposed.B"&amp;ROW())),0)</f>
        <v>0</v>
      </c>
      <c r="Q23" s="5" t="n">
        <f aca="true" t="array" ref="Q23:Q23">ROUND(INDIRECT("B"&amp;ROW())*(Infectious!Q23+Exposed!Q23)/(INDIRECT("Infectious.B"&amp;ROW())+INDIRECT("Exposed.B"&amp;ROW())),0)</f>
        <v>0</v>
      </c>
      <c r="R23" s="5" t="n">
        <f aca="true" t="array" ref="R23:R23">ROUND(INDIRECT("B"&amp;ROW())*(Infectious!R23+Exposed!R23)/(INDIRECT("Infectious.B"&amp;ROW())+INDIRECT("Exposed.B"&amp;ROW())),0)</f>
        <v>0</v>
      </c>
      <c r="S23" s="5" t="n">
        <f aca="true" t="array" ref="S23:S23">ROUND(INDIRECT("B"&amp;ROW())*(Infectious!S23+Exposed!S23)/(INDIRECT("Infectious.B"&amp;ROW())+INDIRECT("Exposed.B"&amp;ROW())),0)</f>
        <v>0</v>
      </c>
      <c r="T23" s="5" t="n">
        <f aca="true" t="array" ref="T23:T23">ROUND(INDIRECT("B"&amp;ROW())*(Infectious!T23+Exposed!T23)/(INDIRECT("Infectious.B"&amp;ROW())+INDIRECT("Exposed.B"&amp;ROW())),0)</f>
        <v>0</v>
      </c>
      <c r="U23" s="5" t="n">
        <f aca="true" t="array" ref="U23:U23">ROUND(INDIRECT("B"&amp;ROW())*(Infectious!U23+Exposed!U23)/(INDIRECT("Infectious.B"&amp;ROW())+INDIRECT("Exposed.B"&amp;ROW())),0)</f>
        <v>0</v>
      </c>
      <c r="V23" s="5" t="n">
        <f aca="true" t="array" ref="V23:V23">ROUND(INDIRECT("B"&amp;ROW())*(Infectious!V23+Exposed!V23)/(INDIRECT("Infectious.B"&amp;ROW())+INDIRECT("Exposed.B"&amp;ROW())),0)</f>
        <v>0</v>
      </c>
      <c r="W23" s="5" t="n">
        <f aca="true" t="array" ref="W23:W23">ROUND(INDIRECT("B"&amp;ROW())*(Infectious!W23+Exposed!W23)/(INDIRECT("Infectious.B"&amp;ROW())+INDIRECT("Exposed.B"&amp;ROW())),0)</f>
        <v>0</v>
      </c>
      <c r="X23" s="5" t="n">
        <f aca="true" t="array" ref="X23:X23">ROUND(INDIRECT("B"&amp;ROW())*(Infectious!X23+Exposed!X23)/(INDIRECT("Infectious.B"&amp;ROW())+INDIRECT("Exposed.B"&amp;ROW())),0)</f>
        <v>0</v>
      </c>
      <c r="Y23" s="5"/>
    </row>
    <row r="24" customFormat="false" ht="12.8" hidden="false" customHeight="false" outlineLevel="0" collapsed="false">
      <c r="A24" s="7" t="n">
        <v>44365</v>
      </c>
      <c r="B24" s="5" t="n">
        <v>5</v>
      </c>
      <c r="C24" s="8" t="n">
        <f aca="true">ROUND(INDIRECT("B"&amp;ROW())*(Infectious!C24+Exposed!C24)/(INDIRECT("Infectious.B"&amp;ROW())+INDIRECT("Exposed.B"&amp;ROW())),0)</f>
        <v>0</v>
      </c>
      <c r="D24" s="5" t="n">
        <f aca="true">ROUND(INDIRECT("B"&amp;ROW())*(Infectious!D24+Exposed!D24)/(INDIRECT("Infectious.B"&amp;ROW())+INDIRECT("Exposed.B"&amp;ROW())),0)</f>
        <v>0</v>
      </c>
      <c r="E24" s="5" t="n">
        <f aca="true">ROUND(INDIRECT("B"&amp;ROW())*(Infectious!E24+Exposed!E24)/(INDIRECT("Infectious.B"&amp;ROW())+INDIRECT("Exposed.B"&amp;ROW())),0)</f>
        <v>0</v>
      </c>
      <c r="F24" s="5" t="n">
        <f aca="true">ROUND(INDIRECT("B"&amp;ROW())*(Infectious!F24+Exposed!F24)/(INDIRECT("Infectious.B"&amp;ROW())+INDIRECT("Exposed.B"&amp;ROW())),0)</f>
        <v>0</v>
      </c>
      <c r="G24" s="5" t="n">
        <f aca="true">ROUND(INDIRECT("B"&amp;ROW())*(Infectious!G24+Exposed!G24)/(INDIRECT("Infectious.B"&amp;ROW())+INDIRECT("Exposed.B"&amp;ROW())),0)</f>
        <v>0</v>
      </c>
      <c r="H24" s="5" t="n">
        <f aca="true">ROUND(INDIRECT("B"&amp;ROW())*(Infectious!H24+Exposed!H24)/(INDIRECT("Infectious.B"&amp;ROW())+INDIRECT("Exposed.B"&amp;ROW())),0)</f>
        <v>0</v>
      </c>
      <c r="I24" s="5" t="n">
        <f aca="true">ROUND(INDIRECT("B"&amp;ROW())*(Infectious!I24+Exposed!I24)/(INDIRECT("Infectious.B"&amp;ROW())+INDIRECT("Exposed.B"&amp;ROW())),0)</f>
        <v>0</v>
      </c>
      <c r="J24" s="5" t="n">
        <f aca="true">ROUND(INDIRECT("B"&amp;ROW())*(Infectious!J24+Exposed!J24)/(INDIRECT("Infectious.B"&amp;ROW())+INDIRECT("Exposed.B"&amp;ROW())),0)</f>
        <v>0</v>
      </c>
      <c r="K24" s="5" t="n">
        <f aca="true" t="array" ref="K24:K24">ROUND(INDIRECT("B"&amp;ROW())*(Infectious!K24+Exposed!K24)/(INDIRECT("Infectious.B"&amp;ROW())+INDIRECT("Exposed.B"&amp;ROW())),0)</f>
        <v>0</v>
      </c>
      <c r="L24" s="5" t="n">
        <f aca="true" t="array" ref="L24:L24">ROUND(INDIRECT("B"&amp;ROW())*(Infectious!L24+Exposed!L24)/(INDIRECT("Infectious.B"&amp;ROW())+INDIRECT("Exposed.B"&amp;ROW())),0)</f>
        <v>0</v>
      </c>
      <c r="M24" s="5" t="n">
        <f aca="true" t="array" ref="M24:M24">ROUND(INDIRECT("B"&amp;ROW())*(Infectious!M24+Exposed!M24)/(INDIRECT("Infectious.B"&amp;ROW())+INDIRECT("Exposed.B"&amp;ROW())),0)</f>
        <v>1</v>
      </c>
      <c r="N24" s="5" t="n">
        <f aca="true" t="array" ref="N24:N24">ROUND(INDIRECT("B"&amp;ROW())*(Infectious!N24+Exposed!N24)/(INDIRECT("Infectious.B"&amp;ROW())+INDIRECT("Exposed.B"&amp;ROW())),0)</f>
        <v>1</v>
      </c>
      <c r="O24" s="5" t="n">
        <f aca="true" t="array" ref="O24:O24">ROUND(INDIRECT("B"&amp;ROW())*(Infectious!O24+Exposed!O24)/(INDIRECT("Infectious.B"&amp;ROW())+INDIRECT("Exposed.B"&amp;ROW())),0)</f>
        <v>0</v>
      </c>
      <c r="P24" s="5" t="n">
        <f aca="true" t="array" ref="P24:P24">ROUND(INDIRECT("B"&amp;ROW())*(Infectious!P24+Exposed!P24)/(INDIRECT("Infectious.B"&amp;ROW())+INDIRECT("Exposed.B"&amp;ROW())),0)</f>
        <v>0</v>
      </c>
      <c r="Q24" s="5" t="n">
        <f aca="true" t="array" ref="Q24:Q24">ROUND(INDIRECT("B"&amp;ROW())*(Infectious!Q24+Exposed!Q24)/(INDIRECT("Infectious.B"&amp;ROW())+INDIRECT("Exposed.B"&amp;ROW())),0)</f>
        <v>0</v>
      </c>
      <c r="R24" s="5" t="n">
        <f aca="true" t="array" ref="R24:R24">ROUND(INDIRECT("B"&amp;ROW())*(Infectious!R24+Exposed!R24)/(INDIRECT("Infectious.B"&amp;ROW())+INDIRECT("Exposed.B"&amp;ROW())),0)</f>
        <v>0</v>
      </c>
      <c r="S24" s="5" t="n">
        <f aca="true" t="array" ref="S24:S24">ROUND(INDIRECT("B"&amp;ROW())*(Infectious!S24+Exposed!S24)/(INDIRECT("Infectious.B"&amp;ROW())+INDIRECT("Exposed.B"&amp;ROW())),0)</f>
        <v>0</v>
      </c>
      <c r="T24" s="5" t="n">
        <f aca="true" t="array" ref="T24:T24">ROUND(INDIRECT("B"&amp;ROW())*(Infectious!T24+Exposed!T24)/(INDIRECT("Infectious.B"&amp;ROW())+INDIRECT("Exposed.B"&amp;ROW())),0)</f>
        <v>0</v>
      </c>
      <c r="U24" s="5" t="n">
        <f aca="true" t="array" ref="U24:U24">ROUND(INDIRECT("B"&amp;ROW())*(Infectious!U24+Exposed!U24)/(INDIRECT("Infectious.B"&amp;ROW())+INDIRECT("Exposed.B"&amp;ROW())),0)</f>
        <v>0</v>
      </c>
      <c r="V24" s="5" t="n">
        <f aca="true" t="array" ref="V24:V24">ROUND(INDIRECT("B"&amp;ROW())*(Infectious!V24+Exposed!V24)/(INDIRECT("Infectious.B"&amp;ROW())+INDIRECT("Exposed.B"&amp;ROW())),0)</f>
        <v>0</v>
      </c>
      <c r="W24" s="5" t="n">
        <f aca="true" t="array" ref="W24:W24">ROUND(INDIRECT("B"&amp;ROW())*(Infectious!W24+Exposed!W24)/(INDIRECT("Infectious.B"&amp;ROW())+INDIRECT("Exposed.B"&amp;ROW())),0)</f>
        <v>0</v>
      </c>
      <c r="X24" s="5" t="n">
        <f aca="true" t="array" ref="X24:X24">ROUND(INDIRECT("B"&amp;ROW())*(Infectious!X24+Exposed!X24)/(INDIRECT("Infectious.B"&amp;ROW())+INDIRECT("Exposed.B"&amp;ROW())),0)</f>
        <v>0</v>
      </c>
      <c r="Y24" s="5"/>
    </row>
    <row r="25" customFormat="false" ht="12.8" hidden="false" customHeight="false" outlineLevel="0" collapsed="false">
      <c r="A25" s="7" t="n">
        <v>44366</v>
      </c>
      <c r="B25" s="5" t="n">
        <v>0</v>
      </c>
      <c r="C25" s="8" t="n">
        <f aca="true">ROUND(INDIRECT("B"&amp;ROW())*(Infectious!C25+Exposed!C25)/(INDIRECT("Infectious.B"&amp;ROW())+INDIRECT("Exposed.B"&amp;ROW())),0)</f>
        <v>0</v>
      </c>
      <c r="D25" s="5" t="n">
        <f aca="true">ROUND(INDIRECT("B"&amp;ROW())*(Infectious!D25+Exposed!D25)/(INDIRECT("Infectious.B"&amp;ROW())+INDIRECT("Exposed.B"&amp;ROW())),0)</f>
        <v>0</v>
      </c>
      <c r="E25" s="5" t="n">
        <f aca="true">ROUND(INDIRECT("B"&amp;ROW())*(Infectious!E25+Exposed!E25)/(INDIRECT("Infectious.B"&amp;ROW())+INDIRECT("Exposed.B"&amp;ROW())),0)</f>
        <v>0</v>
      </c>
      <c r="F25" s="5" t="n">
        <f aca="true">ROUND(INDIRECT("B"&amp;ROW())*(Infectious!F25+Exposed!F25)/(INDIRECT("Infectious.B"&amp;ROW())+INDIRECT("Exposed.B"&amp;ROW())),0)</f>
        <v>0</v>
      </c>
      <c r="G25" s="5" t="n">
        <f aca="true">ROUND(INDIRECT("B"&amp;ROW())*(Infectious!G25+Exposed!G25)/(INDIRECT("Infectious.B"&amp;ROW())+INDIRECT("Exposed.B"&amp;ROW())),0)</f>
        <v>0</v>
      </c>
      <c r="H25" s="5" t="n">
        <f aca="true">ROUND(INDIRECT("B"&amp;ROW())*(Infectious!H25+Exposed!H25)/(INDIRECT("Infectious.B"&amp;ROW())+INDIRECT("Exposed.B"&amp;ROW())),0)</f>
        <v>0</v>
      </c>
      <c r="I25" s="5" t="n">
        <f aca="true">ROUND(INDIRECT("B"&amp;ROW())*(Infectious!I25+Exposed!I25)/(INDIRECT("Infectious.B"&amp;ROW())+INDIRECT("Exposed.B"&amp;ROW())),0)</f>
        <v>0</v>
      </c>
      <c r="J25" s="5" t="n">
        <f aca="true">ROUND(INDIRECT("B"&amp;ROW())*(Infectious!J25+Exposed!J25)/(INDIRECT("Infectious.B"&amp;ROW())+INDIRECT("Exposed.B"&amp;ROW())),0)</f>
        <v>0</v>
      </c>
      <c r="K25" s="5" t="n">
        <f aca="true" t="array" ref="K25:K25">ROUND(INDIRECT("B"&amp;ROW())*(Infectious!K25+Exposed!K25)/(INDIRECT("Infectious.B"&amp;ROW())+INDIRECT("Exposed.B"&amp;ROW())),0)</f>
        <v>0</v>
      </c>
      <c r="L25" s="5" t="n">
        <f aca="true" t="array" ref="L25:L25">ROUND(INDIRECT("B"&amp;ROW())*(Infectious!L25+Exposed!L25)/(INDIRECT("Infectious.B"&amp;ROW())+INDIRECT("Exposed.B"&amp;ROW())),0)</f>
        <v>0</v>
      </c>
      <c r="M25" s="5" t="n">
        <f aca="true" t="array" ref="M25:M25">ROUND(INDIRECT("B"&amp;ROW())*(Infectious!M25+Exposed!M25)/(INDIRECT("Infectious.B"&amp;ROW())+INDIRECT("Exposed.B"&amp;ROW())),0)</f>
        <v>0</v>
      </c>
      <c r="N25" s="5" t="n">
        <f aca="true" t="array" ref="N25:N25">ROUND(INDIRECT("B"&amp;ROW())*(Infectious!N25+Exposed!N25)/(INDIRECT("Infectious.B"&amp;ROW())+INDIRECT("Exposed.B"&amp;ROW())),0)</f>
        <v>0</v>
      </c>
      <c r="O25" s="5" t="n">
        <f aca="true" t="array" ref="O25:O25">ROUND(INDIRECT("B"&amp;ROW())*(Infectious!O25+Exposed!O25)/(INDIRECT("Infectious.B"&amp;ROW())+INDIRECT("Exposed.B"&amp;ROW())),0)</f>
        <v>0</v>
      </c>
      <c r="P25" s="5" t="n">
        <f aca="true" t="array" ref="P25:P25">ROUND(INDIRECT("B"&amp;ROW())*(Infectious!P25+Exposed!P25)/(INDIRECT("Infectious.B"&amp;ROW())+INDIRECT("Exposed.B"&amp;ROW())),0)</f>
        <v>0</v>
      </c>
      <c r="Q25" s="5" t="n">
        <f aca="true" t="array" ref="Q25:Q25">ROUND(INDIRECT("B"&amp;ROW())*(Infectious!Q25+Exposed!Q25)/(INDIRECT("Infectious.B"&amp;ROW())+INDIRECT("Exposed.B"&amp;ROW())),0)</f>
        <v>0</v>
      </c>
      <c r="R25" s="5" t="n">
        <f aca="true" t="array" ref="R25:R25">ROUND(INDIRECT("B"&amp;ROW())*(Infectious!R25+Exposed!R25)/(INDIRECT("Infectious.B"&amp;ROW())+INDIRECT("Exposed.B"&amp;ROW())),0)</f>
        <v>0</v>
      </c>
      <c r="S25" s="5" t="n">
        <f aca="true" t="array" ref="S25:S25">ROUND(INDIRECT("B"&amp;ROW())*(Infectious!S25+Exposed!S25)/(INDIRECT("Infectious.B"&amp;ROW())+INDIRECT("Exposed.B"&amp;ROW())),0)</f>
        <v>0</v>
      </c>
      <c r="T25" s="5" t="n">
        <f aca="true" t="array" ref="T25:T25">ROUND(INDIRECT("B"&amp;ROW())*(Infectious!T25+Exposed!T25)/(INDIRECT("Infectious.B"&amp;ROW())+INDIRECT("Exposed.B"&amp;ROW())),0)</f>
        <v>0</v>
      </c>
      <c r="U25" s="5" t="n">
        <f aca="true" t="array" ref="U25:U25">ROUND(INDIRECT("B"&amp;ROW())*(Infectious!U25+Exposed!U25)/(INDIRECT("Infectious.B"&amp;ROW())+INDIRECT("Exposed.B"&amp;ROW())),0)</f>
        <v>0</v>
      </c>
      <c r="V25" s="5" t="n">
        <f aca="true" t="array" ref="V25:V25">ROUND(INDIRECT("B"&amp;ROW())*(Infectious!V25+Exposed!V25)/(INDIRECT("Infectious.B"&amp;ROW())+INDIRECT("Exposed.B"&amp;ROW())),0)</f>
        <v>0</v>
      </c>
      <c r="W25" s="5" t="n">
        <f aca="true" t="array" ref="W25:W25">ROUND(INDIRECT("B"&amp;ROW())*(Infectious!W25+Exposed!W25)/(INDIRECT("Infectious.B"&amp;ROW())+INDIRECT("Exposed.B"&amp;ROW())),0)</f>
        <v>0</v>
      </c>
      <c r="X25" s="5" t="n">
        <f aca="true" t="array" ref="X25:X25">ROUND(INDIRECT("B"&amp;ROW())*(Infectious!X25+Exposed!X25)/(INDIRECT("Infectious.B"&amp;ROW())+INDIRECT("Exposed.B"&amp;ROW())),0)</f>
        <v>0</v>
      </c>
      <c r="Y25" s="5"/>
    </row>
    <row r="26" customFormat="false" ht="12.8" hidden="false" customHeight="false" outlineLevel="0" collapsed="false">
      <c r="A26" s="7" t="n">
        <v>44367</v>
      </c>
      <c r="B26" s="5" t="n">
        <v>0</v>
      </c>
      <c r="C26" s="8" t="n">
        <f aca="true">ROUND(INDIRECT("B"&amp;ROW())*(Infectious!C26+Exposed!C26)/(INDIRECT("Infectious.B"&amp;ROW())+INDIRECT("Exposed.B"&amp;ROW())),0)</f>
        <v>0</v>
      </c>
      <c r="D26" s="5" t="n">
        <f aca="true">ROUND(INDIRECT("B"&amp;ROW())*(Infectious!D26+Exposed!D26)/(INDIRECT("Infectious.B"&amp;ROW())+INDIRECT("Exposed.B"&amp;ROW())),0)</f>
        <v>0</v>
      </c>
      <c r="E26" s="5" t="n">
        <f aca="true">ROUND(INDIRECT("B"&amp;ROW())*(Infectious!E26+Exposed!E26)/(INDIRECT("Infectious.B"&amp;ROW())+INDIRECT("Exposed.B"&amp;ROW())),0)</f>
        <v>0</v>
      </c>
      <c r="F26" s="5" t="n">
        <f aca="true">ROUND(INDIRECT("B"&amp;ROW())*(Infectious!F26+Exposed!F26)/(INDIRECT("Infectious.B"&amp;ROW())+INDIRECT("Exposed.B"&amp;ROW())),0)</f>
        <v>0</v>
      </c>
      <c r="G26" s="5" t="n">
        <f aca="true">ROUND(INDIRECT("B"&amp;ROW())*(Infectious!G26+Exposed!G26)/(INDIRECT("Infectious.B"&amp;ROW())+INDIRECT("Exposed.B"&amp;ROW())),0)</f>
        <v>0</v>
      </c>
      <c r="H26" s="5" t="n">
        <f aca="true">ROUND(INDIRECT("B"&amp;ROW())*(Infectious!H26+Exposed!H26)/(INDIRECT("Infectious.B"&amp;ROW())+INDIRECT("Exposed.B"&amp;ROW())),0)</f>
        <v>0</v>
      </c>
      <c r="I26" s="5" t="n">
        <f aca="true">ROUND(INDIRECT("B"&amp;ROW())*(Infectious!I26+Exposed!I26)/(INDIRECT("Infectious.B"&amp;ROW())+INDIRECT("Exposed.B"&amp;ROW())),0)</f>
        <v>0</v>
      </c>
      <c r="J26" s="5" t="n">
        <f aca="true">ROUND(INDIRECT("B"&amp;ROW())*(Infectious!J26+Exposed!J26)/(INDIRECT("Infectious.B"&amp;ROW())+INDIRECT("Exposed.B"&amp;ROW())),0)</f>
        <v>0</v>
      </c>
      <c r="K26" s="5" t="n">
        <f aca="true" t="array" ref="K26:K26">ROUND(INDIRECT("B"&amp;ROW())*(Infectious!K26+Exposed!K26)/(INDIRECT("Infectious.B"&amp;ROW())+INDIRECT("Exposed.B"&amp;ROW())),0)</f>
        <v>0</v>
      </c>
      <c r="L26" s="5" t="n">
        <f aca="true" t="array" ref="L26:L26">ROUND(INDIRECT("B"&amp;ROW())*(Infectious!L26+Exposed!L26)/(INDIRECT("Infectious.B"&amp;ROW())+INDIRECT("Exposed.B"&amp;ROW())),0)</f>
        <v>0</v>
      </c>
      <c r="M26" s="5" t="n">
        <f aca="true" t="array" ref="M26:M26">ROUND(INDIRECT("B"&amp;ROW())*(Infectious!M26+Exposed!M26)/(INDIRECT("Infectious.B"&amp;ROW())+INDIRECT("Exposed.B"&amp;ROW())),0)</f>
        <v>0</v>
      </c>
      <c r="N26" s="5" t="n">
        <f aca="true" t="array" ref="N26:N26">ROUND(INDIRECT("B"&amp;ROW())*(Infectious!N26+Exposed!N26)/(INDIRECT("Infectious.B"&amp;ROW())+INDIRECT("Exposed.B"&amp;ROW())),0)</f>
        <v>0</v>
      </c>
      <c r="O26" s="5" t="n">
        <f aca="true" t="array" ref="O26:O26">ROUND(INDIRECT("B"&amp;ROW())*(Infectious!O26+Exposed!O26)/(INDIRECT("Infectious.B"&amp;ROW())+INDIRECT("Exposed.B"&amp;ROW())),0)</f>
        <v>0</v>
      </c>
      <c r="P26" s="5" t="n">
        <f aca="true" t="array" ref="P26:P26">ROUND(INDIRECT("B"&amp;ROW())*(Infectious!P26+Exposed!P26)/(INDIRECT("Infectious.B"&amp;ROW())+INDIRECT("Exposed.B"&amp;ROW())),0)</f>
        <v>0</v>
      </c>
      <c r="Q26" s="5" t="n">
        <f aca="true" t="array" ref="Q26:Q26">ROUND(INDIRECT("B"&amp;ROW())*(Infectious!Q26+Exposed!Q26)/(INDIRECT("Infectious.B"&amp;ROW())+INDIRECT("Exposed.B"&amp;ROW())),0)</f>
        <v>0</v>
      </c>
      <c r="R26" s="5" t="n">
        <f aca="true" t="array" ref="R26:R26">ROUND(INDIRECT("B"&amp;ROW())*(Infectious!R26+Exposed!R26)/(INDIRECT("Infectious.B"&amp;ROW())+INDIRECT("Exposed.B"&amp;ROW())),0)</f>
        <v>0</v>
      </c>
      <c r="S26" s="5" t="n">
        <f aca="true" t="array" ref="S26:S26">ROUND(INDIRECT("B"&amp;ROW())*(Infectious!S26+Exposed!S26)/(INDIRECT("Infectious.B"&amp;ROW())+INDIRECT("Exposed.B"&amp;ROW())),0)</f>
        <v>0</v>
      </c>
      <c r="T26" s="5" t="n">
        <f aca="true" t="array" ref="T26:T26">ROUND(INDIRECT("B"&amp;ROW())*(Infectious!T26+Exposed!T26)/(INDIRECT("Infectious.B"&amp;ROW())+INDIRECT("Exposed.B"&amp;ROW())),0)</f>
        <v>0</v>
      </c>
      <c r="U26" s="5" t="n">
        <f aca="true" t="array" ref="U26:U26">ROUND(INDIRECT("B"&amp;ROW())*(Infectious!U26+Exposed!U26)/(INDIRECT("Infectious.B"&amp;ROW())+INDIRECT("Exposed.B"&amp;ROW())),0)</f>
        <v>0</v>
      </c>
      <c r="V26" s="5" t="n">
        <f aca="true" t="array" ref="V26:V26">ROUND(INDIRECT("B"&amp;ROW())*(Infectious!V26+Exposed!V26)/(INDIRECT("Infectious.B"&amp;ROW())+INDIRECT("Exposed.B"&amp;ROW())),0)</f>
        <v>0</v>
      </c>
      <c r="W26" s="5" t="n">
        <f aca="true" t="array" ref="W26:W26">ROUND(INDIRECT("B"&amp;ROW())*(Infectious!W26+Exposed!W26)/(INDIRECT("Infectious.B"&amp;ROW())+INDIRECT("Exposed.B"&amp;ROW())),0)</f>
        <v>0</v>
      </c>
      <c r="X26" s="5" t="n">
        <f aca="true" t="array" ref="X26:X26">ROUND(INDIRECT("B"&amp;ROW())*(Infectious!X26+Exposed!X26)/(INDIRECT("Infectious.B"&amp;ROW())+INDIRECT("Exposed.B"&amp;ROW())),0)</f>
        <v>0</v>
      </c>
      <c r="Y26" s="5"/>
    </row>
    <row r="27" customFormat="false" ht="12.8" hidden="false" customHeight="false" outlineLevel="0" collapsed="false">
      <c r="A27" s="7" t="n">
        <v>44368</v>
      </c>
      <c r="B27" s="5" t="n">
        <v>18</v>
      </c>
      <c r="C27" s="8" t="n">
        <f aca="true">ROUND(INDIRECT("B"&amp;ROW())*(Infectious!C27+Exposed!C27)/(INDIRECT("Infectious.B"&amp;ROW())+INDIRECT("Exposed.B"&amp;ROW())),0)</f>
        <v>2</v>
      </c>
      <c r="D27" s="5" t="n">
        <f aca="true">ROUND(INDIRECT("B"&amp;ROW())*(Infectious!D27+Exposed!D27)/(INDIRECT("Infectious.B"&amp;ROW())+INDIRECT("Exposed.B"&amp;ROW())),0)</f>
        <v>0</v>
      </c>
      <c r="E27" s="5" t="n">
        <f aca="true">ROUND(INDIRECT("B"&amp;ROW())*(Infectious!E27+Exposed!E27)/(INDIRECT("Infectious.B"&amp;ROW())+INDIRECT("Exposed.B"&amp;ROW())),0)</f>
        <v>1</v>
      </c>
      <c r="F27" s="5" t="n">
        <f aca="true">ROUND(INDIRECT("B"&amp;ROW())*(Infectious!F27+Exposed!F27)/(INDIRECT("Infectious.B"&amp;ROW())+INDIRECT("Exposed.B"&amp;ROW())),0)</f>
        <v>0</v>
      </c>
      <c r="G27" s="5" t="n">
        <f aca="true">ROUND(INDIRECT("B"&amp;ROW())*(Infectious!G27+Exposed!G27)/(INDIRECT("Infectious.B"&amp;ROW())+INDIRECT("Exposed.B"&amp;ROW())),0)</f>
        <v>0</v>
      </c>
      <c r="H27" s="5" t="n">
        <f aca="true">ROUND(INDIRECT("B"&amp;ROW())*(Infectious!H27+Exposed!H27)/(INDIRECT("Infectious.B"&amp;ROW())+INDIRECT("Exposed.B"&amp;ROW())),0)</f>
        <v>0</v>
      </c>
      <c r="I27" s="5" t="n">
        <f aca="true">ROUND(INDIRECT("B"&amp;ROW())*(Infectious!I27+Exposed!I27)/(INDIRECT("Infectious.B"&amp;ROW())+INDIRECT("Exposed.B"&amp;ROW())),0)</f>
        <v>4</v>
      </c>
      <c r="J27" s="5" t="n">
        <f aca="true">ROUND(INDIRECT("B"&amp;ROW())*(Infectious!J27+Exposed!J27)/(INDIRECT("Infectious.B"&amp;ROW())+INDIRECT("Exposed.B"&amp;ROW())),0)</f>
        <v>0</v>
      </c>
      <c r="K27" s="5" t="n">
        <f aca="true" t="array" ref="K27:K27">ROUND(INDIRECT("B"&amp;ROW())*(Infectious!K27+Exposed!K27)/(INDIRECT("Infectious.B"&amp;ROW())+INDIRECT("Exposed.B"&amp;ROW())),0)</f>
        <v>0</v>
      </c>
      <c r="L27" s="5" t="n">
        <f aca="true" t="array" ref="L27:L27">ROUND(INDIRECT("B"&amp;ROW())*(Infectious!L27+Exposed!L27)/(INDIRECT("Infectious.B"&amp;ROW())+INDIRECT("Exposed.B"&amp;ROW())),0)</f>
        <v>0</v>
      </c>
      <c r="M27" s="5" t="n">
        <f aca="true" t="array" ref="M27:M27">ROUND(INDIRECT("B"&amp;ROW())*(Infectious!M27+Exposed!M27)/(INDIRECT("Infectious.B"&amp;ROW())+INDIRECT("Exposed.B"&amp;ROW())),0)</f>
        <v>2</v>
      </c>
      <c r="N27" s="5" t="n">
        <f aca="true" t="array" ref="N27:N27">ROUND(INDIRECT("B"&amp;ROW())*(Infectious!N27+Exposed!N27)/(INDIRECT("Infectious.B"&amp;ROW())+INDIRECT("Exposed.B"&amp;ROW())),0)</f>
        <v>5</v>
      </c>
      <c r="O27" s="5" t="n">
        <f aca="true" t="array" ref="O27:O27">ROUND(INDIRECT("B"&amp;ROW())*(Infectious!O27+Exposed!O27)/(INDIRECT("Infectious.B"&amp;ROW())+INDIRECT("Exposed.B"&amp;ROW())),0)</f>
        <v>1</v>
      </c>
      <c r="P27" s="5" t="n">
        <f aca="true" t="array" ref="P27:P27">ROUND(INDIRECT("B"&amp;ROW())*(Infectious!P27+Exposed!P27)/(INDIRECT("Infectious.B"&amp;ROW())+INDIRECT("Exposed.B"&amp;ROW())),0)</f>
        <v>0</v>
      </c>
      <c r="Q27" s="5" t="n">
        <f aca="true" t="array" ref="Q27:Q27">ROUND(INDIRECT("B"&amp;ROW())*(Infectious!Q27+Exposed!Q27)/(INDIRECT("Infectious.B"&amp;ROW())+INDIRECT("Exposed.B"&amp;ROW())),0)</f>
        <v>5</v>
      </c>
      <c r="R27" s="5" t="n">
        <f aca="true" t="array" ref="R27:R27">ROUND(INDIRECT("B"&amp;ROW())*(Infectious!R27+Exposed!R27)/(INDIRECT("Infectious.B"&amp;ROW())+INDIRECT("Exposed.B"&amp;ROW())),0)</f>
        <v>0</v>
      </c>
      <c r="S27" s="5" t="n">
        <f aca="true" t="array" ref="S27:S27">ROUND(INDIRECT("B"&amp;ROW())*(Infectious!S27+Exposed!S27)/(INDIRECT("Infectious.B"&amp;ROW())+INDIRECT("Exposed.B"&amp;ROW())),0)</f>
        <v>1</v>
      </c>
      <c r="T27" s="5" t="n">
        <f aca="true" t="array" ref="T27:T27">ROUND(INDIRECT("B"&amp;ROW())*(Infectious!T27+Exposed!T27)/(INDIRECT("Infectious.B"&amp;ROW())+INDIRECT("Exposed.B"&amp;ROW())),0)</f>
        <v>0</v>
      </c>
      <c r="U27" s="5" t="n">
        <f aca="true" t="array" ref="U27:U27">ROUND(INDIRECT("B"&amp;ROW())*(Infectious!U27+Exposed!U27)/(INDIRECT("Infectious.B"&amp;ROW())+INDIRECT("Exposed.B"&amp;ROW())),0)</f>
        <v>0</v>
      </c>
      <c r="V27" s="5" t="n">
        <f aca="true" t="array" ref="V27:V27">ROUND(INDIRECT("B"&amp;ROW())*(Infectious!V27+Exposed!V27)/(INDIRECT("Infectious.B"&amp;ROW())+INDIRECT("Exposed.B"&amp;ROW())),0)</f>
        <v>1</v>
      </c>
      <c r="W27" s="5" t="n">
        <f aca="true" t="array" ref="W27:W27">ROUND(INDIRECT("B"&amp;ROW())*(Infectious!W27+Exposed!W27)/(INDIRECT("Infectious.B"&amp;ROW())+INDIRECT("Exposed.B"&amp;ROW())),0)</f>
        <v>1</v>
      </c>
      <c r="X27" s="5" t="n">
        <f aca="true" t="array" ref="X27:X27">ROUND(INDIRECT("B"&amp;ROW())*(Infectious!X27+Exposed!X27)/(INDIRECT("Infectious.B"&amp;ROW())+INDIRECT("Exposed.B"&amp;ROW())),0)</f>
        <v>1</v>
      </c>
      <c r="Y27" s="5"/>
    </row>
    <row r="28" customFormat="false" ht="12.8" hidden="false" customHeight="false" outlineLevel="0" collapsed="false">
      <c r="A28" s="7" t="n">
        <v>44369</v>
      </c>
      <c r="B28" s="5" t="n">
        <v>0</v>
      </c>
      <c r="C28" s="8" t="n">
        <f aca="true">ROUND(INDIRECT("B"&amp;ROW())*(Infectious!C28+Exposed!C28)/(INDIRECT("Infectious.B"&amp;ROW())+INDIRECT("Exposed.B"&amp;ROW())),0)</f>
        <v>0</v>
      </c>
      <c r="D28" s="5" t="n">
        <f aca="true">ROUND(INDIRECT("B"&amp;ROW())*(Infectious!D28+Exposed!D28)/(INDIRECT("Infectious.B"&amp;ROW())+INDIRECT("Exposed.B"&amp;ROW())),0)</f>
        <v>0</v>
      </c>
      <c r="E28" s="5" t="n">
        <f aca="true">ROUND(INDIRECT("B"&amp;ROW())*(Infectious!E28+Exposed!E28)/(INDIRECT("Infectious.B"&amp;ROW())+INDIRECT("Exposed.B"&amp;ROW())),0)</f>
        <v>0</v>
      </c>
      <c r="F28" s="5" t="n">
        <f aca="true">ROUND(INDIRECT("B"&amp;ROW())*(Infectious!F28+Exposed!F28)/(INDIRECT("Infectious.B"&amp;ROW())+INDIRECT("Exposed.B"&amp;ROW())),0)</f>
        <v>0</v>
      </c>
      <c r="G28" s="5" t="n">
        <f aca="true">ROUND(INDIRECT("B"&amp;ROW())*(Infectious!G28+Exposed!G28)/(INDIRECT("Infectious.B"&amp;ROW())+INDIRECT("Exposed.B"&amp;ROW())),0)</f>
        <v>0</v>
      </c>
      <c r="H28" s="5" t="n">
        <f aca="true">ROUND(INDIRECT("B"&amp;ROW())*(Infectious!H28+Exposed!H28)/(INDIRECT("Infectious.B"&amp;ROW())+INDIRECT("Exposed.B"&amp;ROW())),0)</f>
        <v>0</v>
      </c>
      <c r="I28" s="5" t="n">
        <f aca="true">ROUND(INDIRECT("B"&amp;ROW())*(Infectious!I28+Exposed!I28)/(INDIRECT("Infectious.B"&amp;ROW())+INDIRECT("Exposed.B"&amp;ROW())),0)</f>
        <v>0</v>
      </c>
      <c r="J28" s="5" t="n">
        <f aca="true">ROUND(INDIRECT("B"&amp;ROW())*(Infectious!J28+Exposed!J28)/(INDIRECT("Infectious.B"&amp;ROW())+INDIRECT("Exposed.B"&amp;ROW())),0)</f>
        <v>0</v>
      </c>
      <c r="K28" s="5" t="n">
        <f aca="true" t="array" ref="K28:K28">ROUND(INDIRECT("B"&amp;ROW())*(Infectious!K28+Exposed!K28)/(INDIRECT("Infectious.B"&amp;ROW())+INDIRECT("Exposed.B"&amp;ROW())),0)</f>
        <v>0</v>
      </c>
      <c r="L28" s="5" t="n">
        <f aca="true" t="array" ref="L28:L28">ROUND(INDIRECT("B"&amp;ROW())*(Infectious!L28+Exposed!L28)/(INDIRECT("Infectious.B"&amp;ROW())+INDIRECT("Exposed.B"&amp;ROW())),0)</f>
        <v>0</v>
      </c>
      <c r="M28" s="5" t="n">
        <f aca="true" t="array" ref="M28:M28">ROUND(INDIRECT("B"&amp;ROW())*(Infectious!M28+Exposed!M28)/(INDIRECT("Infectious.B"&amp;ROW())+INDIRECT("Exposed.B"&amp;ROW())),0)</f>
        <v>0</v>
      </c>
      <c r="N28" s="5" t="n">
        <f aca="true" t="array" ref="N28:N28">ROUND(INDIRECT("B"&amp;ROW())*(Infectious!N28+Exposed!N28)/(INDIRECT("Infectious.B"&amp;ROW())+INDIRECT("Exposed.B"&amp;ROW())),0)</f>
        <v>0</v>
      </c>
      <c r="O28" s="5" t="n">
        <f aca="true" t="array" ref="O28:O28">ROUND(INDIRECT("B"&amp;ROW())*(Infectious!O28+Exposed!O28)/(INDIRECT("Infectious.B"&amp;ROW())+INDIRECT("Exposed.B"&amp;ROW())),0)</f>
        <v>0</v>
      </c>
      <c r="P28" s="5" t="n">
        <f aca="true" t="array" ref="P28:P28">ROUND(INDIRECT("B"&amp;ROW())*(Infectious!P28+Exposed!P28)/(INDIRECT("Infectious.B"&amp;ROW())+INDIRECT("Exposed.B"&amp;ROW())),0)</f>
        <v>0</v>
      </c>
      <c r="Q28" s="5" t="n">
        <f aca="true" t="array" ref="Q28:Q28">ROUND(INDIRECT("B"&amp;ROW())*(Infectious!Q28+Exposed!Q28)/(INDIRECT("Infectious.B"&amp;ROW())+INDIRECT("Exposed.B"&amp;ROW())),0)</f>
        <v>0</v>
      </c>
      <c r="R28" s="5" t="n">
        <f aca="true" t="array" ref="R28:R28">ROUND(INDIRECT("B"&amp;ROW())*(Infectious!R28+Exposed!R28)/(INDIRECT("Infectious.B"&amp;ROW())+INDIRECT("Exposed.B"&amp;ROW())),0)</f>
        <v>0</v>
      </c>
      <c r="S28" s="5" t="n">
        <f aca="true" t="array" ref="S28:S28">ROUND(INDIRECT("B"&amp;ROW())*(Infectious!S28+Exposed!S28)/(INDIRECT("Infectious.B"&amp;ROW())+INDIRECT("Exposed.B"&amp;ROW())),0)</f>
        <v>0</v>
      </c>
      <c r="T28" s="5" t="n">
        <f aca="true" t="array" ref="T28:T28">ROUND(INDIRECT("B"&amp;ROW())*(Infectious!T28+Exposed!T28)/(INDIRECT("Infectious.B"&amp;ROW())+INDIRECT("Exposed.B"&amp;ROW())),0)</f>
        <v>0</v>
      </c>
      <c r="U28" s="5" t="n">
        <f aca="true" t="array" ref="U28:U28">ROUND(INDIRECT("B"&amp;ROW())*(Infectious!U28+Exposed!U28)/(INDIRECT("Infectious.B"&amp;ROW())+INDIRECT("Exposed.B"&amp;ROW())),0)</f>
        <v>0</v>
      </c>
      <c r="V28" s="5" t="n">
        <f aca="true" t="array" ref="V28:V28">ROUND(INDIRECT("B"&amp;ROW())*(Infectious!V28+Exposed!V28)/(INDIRECT("Infectious.B"&amp;ROW())+INDIRECT("Exposed.B"&amp;ROW())),0)</f>
        <v>0</v>
      </c>
      <c r="W28" s="5" t="n">
        <f aca="true" t="array" ref="W28:W28">ROUND(INDIRECT("B"&amp;ROW())*(Infectious!W28+Exposed!W28)/(INDIRECT("Infectious.B"&amp;ROW())+INDIRECT("Exposed.B"&amp;ROW())),0)</f>
        <v>0</v>
      </c>
      <c r="X28" s="5" t="n">
        <f aca="true" t="array" ref="X28:X28">ROUND(INDIRECT("B"&amp;ROW())*(Infectious!X28+Exposed!X28)/(INDIRECT("Infectious.B"&amp;ROW())+INDIRECT("Exposed.B"&amp;ROW())),0)</f>
        <v>0</v>
      </c>
      <c r="Y28" s="5"/>
    </row>
    <row r="29" customFormat="false" ht="12.8" hidden="false" customHeight="false" outlineLevel="0" collapsed="false">
      <c r="A29" s="7" t="n">
        <v>44370</v>
      </c>
      <c r="B29" s="5" t="n">
        <v>0</v>
      </c>
      <c r="C29" s="8" t="n">
        <f aca="true">ROUND(INDIRECT("B"&amp;ROW())*(Infectious!C29+Exposed!C29)/(INDIRECT("Infectious.B"&amp;ROW())+INDIRECT("Exposed.B"&amp;ROW())),0)</f>
        <v>0</v>
      </c>
      <c r="D29" s="5" t="n">
        <f aca="true">ROUND(INDIRECT("B"&amp;ROW())*(Infectious!D29+Exposed!D29)/(INDIRECT("Infectious.B"&amp;ROW())+INDIRECT("Exposed.B"&amp;ROW())),0)</f>
        <v>0</v>
      </c>
      <c r="E29" s="5" t="n">
        <f aca="true">ROUND(INDIRECT("B"&amp;ROW())*(Infectious!E29+Exposed!E29)/(INDIRECT("Infectious.B"&amp;ROW())+INDIRECT("Exposed.B"&amp;ROW())),0)</f>
        <v>0</v>
      </c>
      <c r="F29" s="5" t="n">
        <f aca="true">ROUND(INDIRECT("B"&amp;ROW())*(Infectious!F29+Exposed!F29)/(INDIRECT("Infectious.B"&amp;ROW())+INDIRECT("Exposed.B"&amp;ROW())),0)</f>
        <v>0</v>
      </c>
      <c r="G29" s="5" t="n">
        <f aca="true">ROUND(INDIRECT("B"&amp;ROW())*(Infectious!G29+Exposed!G29)/(INDIRECT("Infectious.B"&amp;ROW())+INDIRECT("Exposed.B"&amp;ROW())),0)</f>
        <v>0</v>
      </c>
      <c r="H29" s="5" t="n">
        <f aca="true">ROUND(INDIRECT("B"&amp;ROW())*(Infectious!H29+Exposed!H29)/(INDIRECT("Infectious.B"&amp;ROW())+INDIRECT("Exposed.B"&amp;ROW())),0)</f>
        <v>0</v>
      </c>
      <c r="I29" s="5" t="n">
        <f aca="true">ROUND(INDIRECT("B"&amp;ROW())*(Infectious!I29+Exposed!I29)/(INDIRECT("Infectious.B"&amp;ROW())+INDIRECT("Exposed.B"&amp;ROW())),0)</f>
        <v>0</v>
      </c>
      <c r="J29" s="5" t="n">
        <f aca="true">ROUND(INDIRECT("B"&amp;ROW())*(Infectious!J29+Exposed!J29)/(INDIRECT("Infectious.B"&amp;ROW())+INDIRECT("Exposed.B"&amp;ROW())),0)</f>
        <v>0</v>
      </c>
      <c r="K29" s="5" t="n">
        <f aca="true" t="array" ref="K29:K29">ROUND(INDIRECT("B"&amp;ROW())*(Infectious!K29+Exposed!K29)/(INDIRECT("Infectious.B"&amp;ROW())+INDIRECT("Exposed.B"&amp;ROW())),0)</f>
        <v>0</v>
      </c>
      <c r="L29" s="5" t="n">
        <f aca="true" t="array" ref="L29:L29">ROUND(INDIRECT("B"&amp;ROW())*(Infectious!L29+Exposed!L29)/(INDIRECT("Infectious.B"&amp;ROW())+INDIRECT("Exposed.B"&amp;ROW())),0)</f>
        <v>0</v>
      </c>
      <c r="M29" s="5" t="n">
        <f aca="true" t="array" ref="M29:M29">ROUND(INDIRECT("B"&amp;ROW())*(Infectious!M29+Exposed!M29)/(INDIRECT("Infectious.B"&amp;ROW())+INDIRECT("Exposed.B"&amp;ROW())),0)</f>
        <v>0</v>
      </c>
      <c r="N29" s="5" t="n">
        <f aca="true" t="array" ref="N29:N29">ROUND(INDIRECT("B"&amp;ROW())*(Infectious!N29+Exposed!N29)/(INDIRECT("Infectious.B"&amp;ROW())+INDIRECT("Exposed.B"&amp;ROW())),0)</f>
        <v>0</v>
      </c>
      <c r="O29" s="5" t="n">
        <f aca="true" t="array" ref="O29:O29">ROUND(INDIRECT("B"&amp;ROW())*(Infectious!O29+Exposed!O29)/(INDIRECT("Infectious.B"&amp;ROW())+INDIRECT("Exposed.B"&amp;ROW())),0)</f>
        <v>0</v>
      </c>
      <c r="P29" s="5" t="n">
        <f aca="true" t="array" ref="P29:P29">ROUND(INDIRECT("B"&amp;ROW())*(Infectious!P29+Exposed!P29)/(INDIRECT("Infectious.B"&amp;ROW())+INDIRECT("Exposed.B"&amp;ROW())),0)</f>
        <v>0</v>
      </c>
      <c r="Q29" s="5" t="n">
        <f aca="true" t="array" ref="Q29:Q29">ROUND(INDIRECT("B"&amp;ROW())*(Infectious!Q29+Exposed!Q29)/(INDIRECT("Infectious.B"&amp;ROW())+INDIRECT("Exposed.B"&amp;ROW())),0)</f>
        <v>0</v>
      </c>
      <c r="R29" s="5" t="n">
        <f aca="true" t="array" ref="R29:R29">ROUND(INDIRECT("B"&amp;ROW())*(Infectious!R29+Exposed!R29)/(INDIRECT("Infectious.B"&amp;ROW())+INDIRECT("Exposed.B"&amp;ROW())),0)</f>
        <v>0</v>
      </c>
      <c r="S29" s="5" t="n">
        <f aca="true" t="array" ref="S29:S29">ROUND(INDIRECT("B"&amp;ROW())*(Infectious!S29+Exposed!S29)/(INDIRECT("Infectious.B"&amp;ROW())+INDIRECT("Exposed.B"&amp;ROW())),0)</f>
        <v>0</v>
      </c>
      <c r="T29" s="5" t="n">
        <f aca="true" t="array" ref="T29:T29">ROUND(INDIRECT("B"&amp;ROW())*(Infectious!T29+Exposed!T29)/(INDIRECT("Infectious.B"&amp;ROW())+INDIRECT("Exposed.B"&amp;ROW())),0)</f>
        <v>0</v>
      </c>
      <c r="U29" s="5" t="n">
        <f aca="true" t="array" ref="U29:U29">ROUND(INDIRECT("B"&amp;ROW())*(Infectious!U29+Exposed!U29)/(INDIRECT("Infectious.B"&amp;ROW())+INDIRECT("Exposed.B"&amp;ROW())),0)</f>
        <v>0</v>
      </c>
      <c r="V29" s="5" t="n">
        <f aca="true" t="array" ref="V29:V29">ROUND(INDIRECT("B"&amp;ROW())*(Infectious!V29+Exposed!V29)/(INDIRECT("Infectious.B"&amp;ROW())+INDIRECT("Exposed.B"&amp;ROW())),0)</f>
        <v>0</v>
      </c>
      <c r="W29" s="5" t="n">
        <f aca="true" t="array" ref="W29:W29">ROUND(INDIRECT("B"&amp;ROW())*(Infectious!W29+Exposed!W29)/(INDIRECT("Infectious.B"&amp;ROW())+INDIRECT("Exposed.B"&amp;ROW())),0)</f>
        <v>0</v>
      </c>
      <c r="X29" s="5" t="n">
        <f aca="true" t="array" ref="X29:X29">ROUND(INDIRECT("B"&amp;ROW())*(Infectious!X29+Exposed!X29)/(INDIRECT("Infectious.B"&amp;ROW())+INDIRECT("Exposed.B"&amp;ROW())),0)</f>
        <v>0</v>
      </c>
      <c r="Y29" s="5"/>
    </row>
    <row r="30" customFormat="false" ht="12.8" hidden="false" customHeight="false" outlineLevel="0" collapsed="false">
      <c r="A30" s="7" t="n">
        <v>44371</v>
      </c>
      <c r="B30" s="5" t="n">
        <v>29</v>
      </c>
      <c r="C30" s="8" t="n">
        <f aca="true">ROUND(INDIRECT("B"&amp;ROW())*(Infectious!C30+Exposed!C30)/(INDIRECT("Infectious.B"&amp;ROW())+INDIRECT("Exposed.B"&amp;ROW())),0)</f>
        <v>1</v>
      </c>
      <c r="D30" s="5" t="n">
        <f aca="true">ROUND(INDIRECT("B"&amp;ROW())*(Infectious!D30+Exposed!D30)/(INDIRECT("Infectious.B"&amp;ROW())+INDIRECT("Exposed.B"&amp;ROW())),0)</f>
        <v>1</v>
      </c>
      <c r="E30" s="5" t="n">
        <f aca="true">ROUND(INDIRECT("B"&amp;ROW())*(Infectious!E30+Exposed!E30)/(INDIRECT("Infectious.B"&amp;ROW())+INDIRECT("Exposed.B"&amp;ROW())),0)</f>
        <v>1</v>
      </c>
      <c r="F30" s="5" t="n">
        <f aca="true">ROUND(INDIRECT("B"&amp;ROW())*(Infectious!F30+Exposed!F30)/(INDIRECT("Infectious.B"&amp;ROW())+INDIRECT("Exposed.B"&amp;ROW())),0)</f>
        <v>0</v>
      </c>
      <c r="G30" s="5" t="n">
        <f aca="true">ROUND(INDIRECT("B"&amp;ROW())*(Infectious!G30+Exposed!G30)/(INDIRECT("Infectious.B"&amp;ROW())+INDIRECT("Exposed.B"&amp;ROW())),0)</f>
        <v>1</v>
      </c>
      <c r="H30" s="5" t="n">
        <f aca="true">ROUND(INDIRECT("B"&amp;ROW())*(Infectious!H30+Exposed!H30)/(INDIRECT("Infectious.B"&amp;ROW())+INDIRECT("Exposed.B"&amp;ROW())),0)</f>
        <v>4</v>
      </c>
      <c r="I30" s="5" t="n">
        <f aca="true">ROUND(INDIRECT("B"&amp;ROW())*(Infectious!I30+Exposed!I30)/(INDIRECT("Infectious.B"&amp;ROW())+INDIRECT("Exposed.B"&amp;ROW())),0)</f>
        <v>1</v>
      </c>
      <c r="J30" s="5" t="n">
        <f aca="true">ROUND(INDIRECT("B"&amp;ROW())*(Infectious!J30+Exposed!J30)/(INDIRECT("Infectious.B"&amp;ROW())+INDIRECT("Exposed.B"&amp;ROW())),0)</f>
        <v>1</v>
      </c>
      <c r="K30" s="5" t="n">
        <f aca="true" t="array" ref="K30:K30">ROUND(INDIRECT("B"&amp;ROW())*(Infectious!K30+Exposed!K30)/(INDIRECT("Infectious.B"&amp;ROW())+INDIRECT("Exposed.B"&amp;ROW())),0)</f>
        <v>1</v>
      </c>
      <c r="L30" s="5" t="n">
        <f aca="true" t="array" ref="L30:L30">ROUND(INDIRECT("B"&amp;ROW())*(Infectious!L30+Exposed!L30)/(INDIRECT("Infectious.B"&amp;ROW())+INDIRECT("Exposed.B"&amp;ROW())),0)</f>
        <v>1</v>
      </c>
      <c r="M30" s="5" t="n">
        <f aca="true" t="array" ref="M30:M30">ROUND(INDIRECT("B"&amp;ROW())*(Infectious!M30+Exposed!M30)/(INDIRECT("Infectious.B"&amp;ROW())+INDIRECT("Exposed.B"&amp;ROW())),0)</f>
        <v>3</v>
      </c>
      <c r="N30" s="5" t="n">
        <f aca="true" t="array" ref="N30:N30">ROUND(INDIRECT("B"&amp;ROW())*(Infectious!N30+Exposed!N30)/(INDIRECT("Infectious.B"&amp;ROW())+INDIRECT("Exposed.B"&amp;ROW())),0)</f>
        <v>10</v>
      </c>
      <c r="O30" s="5" t="n">
        <f aca="true" t="array" ref="O30:O30">ROUND(INDIRECT("B"&amp;ROW())*(Infectious!O30+Exposed!O30)/(INDIRECT("Infectious.B"&amp;ROW())+INDIRECT("Exposed.B"&amp;ROW())),0)</f>
        <v>0</v>
      </c>
      <c r="P30" s="5" t="n">
        <f aca="true" t="array" ref="P30:P30">ROUND(INDIRECT("B"&amp;ROW())*(Infectious!P30+Exposed!P30)/(INDIRECT("Infectious.B"&amp;ROW())+INDIRECT("Exposed.B"&amp;ROW())),0)</f>
        <v>4</v>
      </c>
      <c r="Q30" s="5" t="n">
        <f aca="true" t="array" ref="Q30:Q30">ROUND(INDIRECT("B"&amp;ROW())*(Infectious!Q30+Exposed!Q30)/(INDIRECT("Infectious.B"&amp;ROW())+INDIRECT("Exposed.B"&amp;ROW())),0)</f>
        <v>0</v>
      </c>
      <c r="R30" s="5" t="n">
        <f aca="true" t="array" ref="R30:R30">ROUND(INDIRECT("B"&amp;ROW())*(Infectious!R30+Exposed!R30)/(INDIRECT("Infectious.B"&amp;ROW())+INDIRECT("Exposed.B"&amp;ROW())),0)</f>
        <v>0</v>
      </c>
      <c r="S30" s="5" t="n">
        <f aca="true" t="array" ref="S30:S30">ROUND(INDIRECT("B"&amp;ROW())*(Infectious!S30+Exposed!S30)/(INDIRECT("Infectious.B"&amp;ROW())+INDIRECT("Exposed.B"&amp;ROW())),0)</f>
        <v>4</v>
      </c>
      <c r="T30" s="5" t="n">
        <f aca="true" t="array" ref="T30:T30">ROUND(INDIRECT("B"&amp;ROW())*(Infectious!T30+Exposed!T30)/(INDIRECT("Infectious.B"&amp;ROW())+INDIRECT("Exposed.B"&amp;ROW())),0)</f>
        <v>1</v>
      </c>
      <c r="U30" s="5" t="n">
        <f aca="true" t="array" ref="U30:U30">ROUND(INDIRECT("B"&amp;ROW())*(Infectious!U30+Exposed!U30)/(INDIRECT("Infectious.B"&amp;ROW())+INDIRECT("Exposed.B"&amp;ROW())),0)</f>
        <v>0</v>
      </c>
      <c r="V30" s="5" t="n">
        <f aca="true" t="array" ref="V30:V30">ROUND(INDIRECT("B"&amp;ROW())*(Infectious!V30+Exposed!V30)/(INDIRECT("Infectious.B"&amp;ROW())+INDIRECT("Exposed.B"&amp;ROW())),0)</f>
        <v>0</v>
      </c>
      <c r="W30" s="5" t="n">
        <f aca="true" t="array" ref="W30:W30">ROUND(INDIRECT("B"&amp;ROW())*(Infectious!W30+Exposed!W30)/(INDIRECT("Infectious.B"&amp;ROW())+INDIRECT("Exposed.B"&amp;ROW())),0)</f>
        <v>0</v>
      </c>
      <c r="X30" s="5" t="n">
        <f aca="true" t="array" ref="X30:X30">ROUND(INDIRECT("B"&amp;ROW())*(Infectious!X30+Exposed!X30)/(INDIRECT("Infectious.B"&amp;ROW())+INDIRECT("Exposed.B"&amp;ROW())),0)</f>
        <v>1</v>
      </c>
      <c r="Y30" s="5"/>
    </row>
    <row r="31" customFormat="false" ht="12.8" hidden="false" customHeight="false" outlineLevel="0" collapsed="false">
      <c r="A31" s="7" t="n">
        <v>44372</v>
      </c>
      <c r="B31" s="5" t="n">
        <v>4</v>
      </c>
      <c r="C31" s="8" t="n">
        <f aca="true">ROUND(INDIRECT("B"&amp;ROW())*(Infectious!C31+Exposed!C31)/(INDIRECT("Infectious.B"&amp;ROW())+INDIRECT("Exposed.B"&amp;ROW())),0)</f>
        <v>0</v>
      </c>
      <c r="D31" s="5" t="n">
        <f aca="true">ROUND(INDIRECT("B"&amp;ROW())*(Infectious!D31+Exposed!D31)/(INDIRECT("Infectious.B"&amp;ROW())+INDIRECT("Exposed.B"&amp;ROW())),0)</f>
        <v>0</v>
      </c>
      <c r="E31" s="5" t="n">
        <f aca="true">ROUND(INDIRECT("B"&amp;ROW())*(Infectious!E31+Exposed!E31)/(INDIRECT("Infectious.B"&amp;ROW())+INDIRECT("Exposed.B"&amp;ROW())),0)</f>
        <v>0</v>
      </c>
      <c r="F31" s="5" t="n">
        <f aca="true">ROUND(INDIRECT("B"&amp;ROW())*(Infectious!F31+Exposed!F31)/(INDIRECT("Infectious.B"&amp;ROW())+INDIRECT("Exposed.B"&amp;ROW())),0)</f>
        <v>0</v>
      </c>
      <c r="G31" s="5" t="n">
        <f aca="true">ROUND(INDIRECT("B"&amp;ROW())*(Infectious!G31+Exposed!G31)/(INDIRECT("Infectious.B"&amp;ROW())+INDIRECT("Exposed.B"&amp;ROW())),0)</f>
        <v>0</v>
      </c>
      <c r="H31" s="5" t="n">
        <f aca="true">ROUND(INDIRECT("B"&amp;ROW())*(Infectious!H31+Exposed!H31)/(INDIRECT("Infectious.B"&amp;ROW())+INDIRECT("Exposed.B"&amp;ROW())),0)</f>
        <v>0</v>
      </c>
      <c r="I31" s="5" t="n">
        <f aca="true">ROUND(INDIRECT("B"&amp;ROW())*(Infectious!I31+Exposed!I31)/(INDIRECT("Infectious.B"&amp;ROW())+INDIRECT("Exposed.B"&amp;ROW())),0)</f>
        <v>0</v>
      </c>
      <c r="J31" s="5" t="n">
        <f aca="true">ROUND(INDIRECT("B"&amp;ROW())*(Infectious!J31+Exposed!J31)/(INDIRECT("Infectious.B"&amp;ROW())+INDIRECT("Exposed.B"&amp;ROW())),0)</f>
        <v>0</v>
      </c>
      <c r="K31" s="5" t="n">
        <f aca="true" t="array" ref="K31:K31">ROUND(INDIRECT("B"&amp;ROW())*(Infectious!K31+Exposed!K31)/(INDIRECT("Infectious.B"&amp;ROW())+INDIRECT("Exposed.B"&amp;ROW())),0)</f>
        <v>0</v>
      </c>
      <c r="L31" s="5" t="n">
        <f aca="true" t="array" ref="L31:L31">ROUND(INDIRECT("B"&amp;ROW())*(Infectious!L31+Exposed!L31)/(INDIRECT("Infectious.B"&amp;ROW())+INDIRECT("Exposed.B"&amp;ROW())),0)</f>
        <v>0</v>
      </c>
      <c r="M31" s="5" t="n">
        <f aca="true" t="array" ref="M31:M31">ROUND(INDIRECT("B"&amp;ROW())*(Infectious!M31+Exposed!M31)/(INDIRECT("Infectious.B"&amp;ROW())+INDIRECT("Exposed.B"&amp;ROW())),0)</f>
        <v>1</v>
      </c>
      <c r="N31" s="5" t="n">
        <f aca="true" t="array" ref="N31:N31">ROUND(INDIRECT("B"&amp;ROW())*(Infectious!N31+Exposed!N31)/(INDIRECT("Infectious.B"&amp;ROW())+INDIRECT("Exposed.B"&amp;ROW())),0)</f>
        <v>0</v>
      </c>
      <c r="O31" s="5" t="n">
        <f aca="true" t="array" ref="O31:O31">ROUND(INDIRECT("B"&amp;ROW())*(Infectious!O31+Exposed!O31)/(INDIRECT("Infectious.B"&amp;ROW())+INDIRECT("Exposed.B"&amp;ROW())),0)</f>
        <v>0</v>
      </c>
      <c r="P31" s="5" t="n">
        <f aca="true" t="array" ref="P31:P31">ROUND(INDIRECT("B"&amp;ROW())*(Infectious!P31+Exposed!P31)/(INDIRECT("Infectious.B"&amp;ROW())+INDIRECT("Exposed.B"&amp;ROW())),0)</f>
        <v>0</v>
      </c>
      <c r="Q31" s="5" t="n">
        <f aca="true" t="array" ref="Q31:Q31">ROUND(INDIRECT("B"&amp;ROW())*(Infectious!Q31+Exposed!Q31)/(INDIRECT("Infectious.B"&amp;ROW())+INDIRECT("Exposed.B"&amp;ROW())),0)</f>
        <v>0</v>
      </c>
      <c r="R31" s="5" t="n">
        <f aca="true" t="array" ref="R31:R31">ROUND(INDIRECT("B"&amp;ROW())*(Infectious!R31+Exposed!R31)/(INDIRECT("Infectious.B"&amp;ROW())+INDIRECT("Exposed.B"&amp;ROW())),0)</f>
        <v>0</v>
      </c>
      <c r="S31" s="5" t="n">
        <f aca="true" t="array" ref="S31:S31">ROUND(INDIRECT("B"&amp;ROW())*(Infectious!S31+Exposed!S31)/(INDIRECT("Infectious.B"&amp;ROW())+INDIRECT("Exposed.B"&amp;ROW())),0)</f>
        <v>0</v>
      </c>
      <c r="T31" s="5" t="n">
        <f aca="true" t="array" ref="T31:T31">ROUND(INDIRECT("B"&amp;ROW())*(Infectious!T31+Exposed!T31)/(INDIRECT("Infectious.B"&amp;ROW())+INDIRECT("Exposed.B"&amp;ROW())),0)</f>
        <v>0</v>
      </c>
      <c r="U31" s="5" t="n">
        <f aca="true" t="array" ref="U31:U31">ROUND(INDIRECT("B"&amp;ROW())*(Infectious!U31+Exposed!U31)/(INDIRECT("Infectious.B"&amp;ROW())+INDIRECT("Exposed.B"&amp;ROW())),0)</f>
        <v>0</v>
      </c>
      <c r="V31" s="5" t="n">
        <f aca="true" t="array" ref="V31:V31">ROUND(INDIRECT("B"&amp;ROW())*(Infectious!V31+Exposed!V31)/(INDIRECT("Infectious.B"&amp;ROW())+INDIRECT("Exposed.B"&amp;ROW())),0)</f>
        <v>0</v>
      </c>
      <c r="W31" s="5" t="n">
        <f aca="true" t="array" ref="W31:W31">ROUND(INDIRECT("B"&amp;ROW())*(Infectious!W31+Exposed!W31)/(INDIRECT("Infectious.B"&amp;ROW())+INDIRECT("Exposed.B"&amp;ROW())),0)</f>
        <v>0</v>
      </c>
      <c r="X31" s="5" t="n">
        <f aca="true" t="array" ref="X31:X31">ROUND(INDIRECT("B"&amp;ROW())*(Infectious!X31+Exposed!X31)/(INDIRECT("Infectious.B"&amp;ROW())+INDIRECT("Exposed.B"&amp;ROW())),0)</f>
        <v>0</v>
      </c>
      <c r="Y31" s="5"/>
    </row>
    <row r="32" customFormat="false" ht="12.8" hidden="false" customHeight="false" outlineLevel="0" collapsed="false">
      <c r="A32" s="7" t="n">
        <v>44373</v>
      </c>
      <c r="B32" s="5" t="n">
        <v>4</v>
      </c>
      <c r="C32" s="8" t="n">
        <f aca="true">ROUND(INDIRECT("B"&amp;ROW())*(Infectious!C32+Exposed!C32)/(INDIRECT("Infectious.B"&amp;ROW())+INDIRECT("Exposed.B"&amp;ROW())),0)</f>
        <v>0</v>
      </c>
      <c r="D32" s="5" t="n">
        <f aca="true">ROUND(INDIRECT("B"&amp;ROW())*(Infectious!D32+Exposed!D32)/(INDIRECT("Infectious.B"&amp;ROW())+INDIRECT("Exposed.B"&amp;ROW())),0)</f>
        <v>0</v>
      </c>
      <c r="E32" s="5" t="n">
        <f aca="true">ROUND(INDIRECT("B"&amp;ROW())*(Infectious!E32+Exposed!E32)/(INDIRECT("Infectious.B"&amp;ROW())+INDIRECT("Exposed.B"&amp;ROW())),0)</f>
        <v>0</v>
      </c>
      <c r="F32" s="5" t="n">
        <f aca="true">ROUND(INDIRECT("B"&amp;ROW())*(Infectious!F32+Exposed!F32)/(INDIRECT("Infectious.B"&amp;ROW())+INDIRECT("Exposed.B"&amp;ROW())),0)</f>
        <v>0</v>
      </c>
      <c r="G32" s="5" t="n">
        <f aca="true">ROUND(INDIRECT("B"&amp;ROW())*(Infectious!G32+Exposed!G32)/(INDIRECT("Infectious.B"&amp;ROW())+INDIRECT("Exposed.B"&amp;ROW())),0)</f>
        <v>0</v>
      </c>
      <c r="H32" s="5" t="n">
        <f aca="true">ROUND(INDIRECT("B"&amp;ROW())*(Infectious!H32+Exposed!H32)/(INDIRECT("Infectious.B"&amp;ROW())+INDIRECT("Exposed.B"&amp;ROW())),0)</f>
        <v>0</v>
      </c>
      <c r="I32" s="5" t="n">
        <f aca="true">ROUND(INDIRECT("B"&amp;ROW())*(Infectious!I32+Exposed!I32)/(INDIRECT("Infectious.B"&amp;ROW())+INDIRECT("Exposed.B"&amp;ROW())),0)</f>
        <v>0</v>
      </c>
      <c r="J32" s="5" t="n">
        <f aca="true">ROUND(INDIRECT("B"&amp;ROW())*(Infectious!J32+Exposed!J32)/(INDIRECT("Infectious.B"&amp;ROW())+INDIRECT("Exposed.B"&amp;ROW())),0)</f>
        <v>0</v>
      </c>
      <c r="K32" s="5" t="n">
        <f aca="true" t="array" ref="K32:K32">ROUND(INDIRECT("B"&amp;ROW())*(Infectious!K32+Exposed!K32)/(INDIRECT("Infectious.B"&amp;ROW())+INDIRECT("Exposed.B"&amp;ROW())),0)</f>
        <v>0</v>
      </c>
      <c r="L32" s="5" t="n">
        <f aca="true" t="array" ref="L32:L32">ROUND(INDIRECT("B"&amp;ROW())*(Infectious!L32+Exposed!L32)/(INDIRECT("Infectious.B"&amp;ROW())+INDIRECT("Exposed.B"&amp;ROW())),0)</f>
        <v>0</v>
      </c>
      <c r="M32" s="5" t="n">
        <f aca="true" t="array" ref="M32:M32">ROUND(INDIRECT("B"&amp;ROW())*(Infectious!M32+Exposed!M32)/(INDIRECT("Infectious.B"&amp;ROW())+INDIRECT("Exposed.B"&amp;ROW())),0)</f>
        <v>0</v>
      </c>
      <c r="N32" s="5" t="n">
        <f aca="true" t="array" ref="N32:N32">ROUND(INDIRECT("B"&amp;ROW())*(Infectious!N32+Exposed!N32)/(INDIRECT("Infectious.B"&amp;ROW())+INDIRECT("Exposed.B"&amp;ROW())),0)</f>
        <v>0</v>
      </c>
      <c r="O32" s="5" t="n">
        <f aca="true" t="array" ref="O32:O32">ROUND(INDIRECT("B"&amp;ROW())*(Infectious!O32+Exposed!O32)/(INDIRECT("Infectious.B"&amp;ROW())+INDIRECT("Exposed.B"&amp;ROW())),0)</f>
        <v>0</v>
      </c>
      <c r="P32" s="5" t="n">
        <f aca="true" t="array" ref="P32:P32">ROUND(INDIRECT("B"&amp;ROW())*(Infectious!P32+Exposed!P32)/(INDIRECT("Infectious.B"&amp;ROW())+INDIRECT("Exposed.B"&amp;ROW())),0)</f>
        <v>0</v>
      </c>
      <c r="Q32" s="5" t="n">
        <f aca="true" t="array" ref="Q32:Q32">ROUND(INDIRECT("B"&amp;ROW())*(Infectious!Q32+Exposed!Q32)/(INDIRECT("Infectious.B"&amp;ROW())+INDIRECT("Exposed.B"&amp;ROW())),0)</f>
        <v>0</v>
      </c>
      <c r="R32" s="5" t="n">
        <f aca="true" t="array" ref="R32:R32">ROUND(INDIRECT("B"&amp;ROW())*(Infectious!R32+Exposed!R32)/(INDIRECT("Infectious.B"&amp;ROW())+INDIRECT("Exposed.B"&amp;ROW())),0)</f>
        <v>0</v>
      </c>
      <c r="S32" s="5" t="n">
        <f aca="true" t="array" ref="S32:S32">ROUND(INDIRECT("B"&amp;ROW())*(Infectious!S32+Exposed!S32)/(INDIRECT("Infectious.B"&amp;ROW())+INDIRECT("Exposed.B"&amp;ROW())),0)</f>
        <v>0</v>
      </c>
      <c r="T32" s="5" t="n">
        <f aca="true" t="array" ref="T32:T32">ROUND(INDIRECT("B"&amp;ROW())*(Infectious!T32+Exposed!T32)/(INDIRECT("Infectious.B"&amp;ROW())+INDIRECT("Exposed.B"&amp;ROW())),0)</f>
        <v>0</v>
      </c>
      <c r="U32" s="5" t="n">
        <f aca="true" t="array" ref="U32:U32">ROUND(INDIRECT("B"&amp;ROW())*(Infectious!U32+Exposed!U32)/(INDIRECT("Infectious.B"&amp;ROW())+INDIRECT("Exposed.B"&amp;ROW())),0)</f>
        <v>0</v>
      </c>
      <c r="V32" s="5" t="n">
        <f aca="true" t="array" ref="V32:V32">ROUND(INDIRECT("B"&amp;ROW())*(Infectious!V32+Exposed!V32)/(INDIRECT("Infectious.B"&amp;ROW())+INDIRECT("Exposed.B"&amp;ROW())),0)</f>
        <v>0</v>
      </c>
      <c r="W32" s="5" t="n">
        <f aca="true" t="array" ref="W32:W32">ROUND(INDIRECT("B"&amp;ROW())*(Infectious!W32+Exposed!W32)/(INDIRECT("Infectious.B"&amp;ROW())+INDIRECT("Exposed.B"&amp;ROW())),0)</f>
        <v>0</v>
      </c>
      <c r="X32" s="5" t="n">
        <f aca="true" t="array" ref="X32:X32">ROUND(INDIRECT("B"&amp;ROW())*(Infectious!X32+Exposed!X32)/(INDIRECT("Infectious.B"&amp;ROW())+INDIRECT("Exposed.B"&amp;ROW())),0)</f>
        <v>0</v>
      </c>
      <c r="Y32" s="5"/>
    </row>
    <row r="33" customFormat="false" ht="12.8" hidden="false" customHeight="false" outlineLevel="0" collapsed="false">
      <c r="A33" s="7" t="n">
        <v>44374</v>
      </c>
      <c r="B33" s="5" t="n">
        <v>26</v>
      </c>
      <c r="C33" s="8" t="n">
        <f aca="true">ROUND(INDIRECT("B"&amp;ROW())*(Infectious!C33+Exposed!C33)/(INDIRECT("Infectious.B"&amp;ROW())+INDIRECT("Exposed.B"&amp;ROW())),0)</f>
        <v>2</v>
      </c>
      <c r="D33" s="5" t="n">
        <f aca="true">ROUND(INDIRECT("B"&amp;ROW())*(Infectious!D33+Exposed!D33)/(INDIRECT("Infectious.B"&amp;ROW())+INDIRECT("Exposed.B"&amp;ROW())),0)</f>
        <v>3</v>
      </c>
      <c r="E33" s="5" t="n">
        <f aca="true">ROUND(INDIRECT("B"&amp;ROW())*(Infectious!E33+Exposed!E33)/(INDIRECT("Infectious.B"&amp;ROW())+INDIRECT("Exposed.B"&amp;ROW())),0)</f>
        <v>1</v>
      </c>
      <c r="F33" s="5" t="n">
        <f aca="true">ROUND(INDIRECT("B"&amp;ROW())*(Infectious!F33+Exposed!F33)/(INDIRECT("Infectious.B"&amp;ROW())+INDIRECT("Exposed.B"&amp;ROW())),0)</f>
        <v>2</v>
      </c>
      <c r="G33" s="5" t="n">
        <f aca="true">ROUND(INDIRECT("B"&amp;ROW())*(Infectious!G33+Exposed!G33)/(INDIRECT("Infectious.B"&amp;ROW())+INDIRECT("Exposed.B"&amp;ROW())),0)</f>
        <v>0</v>
      </c>
      <c r="H33" s="5" t="n">
        <f aca="true">ROUND(INDIRECT("B"&amp;ROW())*(Infectious!H33+Exposed!H33)/(INDIRECT("Infectious.B"&amp;ROW())+INDIRECT("Exposed.B"&amp;ROW())),0)</f>
        <v>1</v>
      </c>
      <c r="I33" s="5" t="n">
        <f aca="true">ROUND(INDIRECT("B"&amp;ROW())*(Infectious!I33+Exposed!I33)/(INDIRECT("Infectious.B"&amp;ROW())+INDIRECT("Exposed.B"&amp;ROW())),0)</f>
        <v>1</v>
      </c>
      <c r="J33" s="5" t="n">
        <f aca="true">ROUND(INDIRECT("B"&amp;ROW())*(Infectious!J33+Exposed!J33)/(INDIRECT("Infectious.B"&amp;ROW())+INDIRECT("Exposed.B"&amp;ROW())),0)</f>
        <v>0</v>
      </c>
      <c r="K33" s="5" t="n">
        <f aca="true" t="array" ref="K33:K33">ROUND(INDIRECT("B"&amp;ROW())*(Infectious!K33+Exposed!K33)/(INDIRECT("Infectious.B"&amp;ROW())+INDIRECT("Exposed.B"&amp;ROW())),0)</f>
        <v>1</v>
      </c>
      <c r="L33" s="5" t="n">
        <f aca="true" t="array" ref="L33:L33">ROUND(INDIRECT("B"&amp;ROW())*(Infectious!L33+Exposed!L33)/(INDIRECT("Infectious.B"&amp;ROW())+INDIRECT("Exposed.B"&amp;ROW())),0)</f>
        <v>4</v>
      </c>
      <c r="M33" s="5" t="n">
        <f aca="true" t="array" ref="M33:M33">ROUND(INDIRECT("B"&amp;ROW())*(Infectious!M33+Exposed!M33)/(INDIRECT("Infectious.B"&amp;ROW())+INDIRECT("Exposed.B"&amp;ROW())),0)</f>
        <v>2</v>
      </c>
      <c r="N33" s="5" t="n">
        <f aca="true" t="array" ref="N33:N33">ROUND(INDIRECT("B"&amp;ROW())*(Infectious!N33+Exposed!N33)/(INDIRECT("Infectious.B"&amp;ROW())+INDIRECT("Exposed.B"&amp;ROW())),0)</f>
        <v>4</v>
      </c>
      <c r="O33" s="5" t="n">
        <f aca="true" t="array" ref="O33:O33">ROUND(INDIRECT("B"&amp;ROW())*(Infectious!O33+Exposed!O33)/(INDIRECT("Infectious.B"&amp;ROW())+INDIRECT("Exposed.B"&amp;ROW())),0)</f>
        <v>6</v>
      </c>
      <c r="P33" s="5" t="n">
        <f aca="true" t="array" ref="P33:P33">ROUND(INDIRECT("B"&amp;ROW())*(Infectious!P33+Exposed!P33)/(INDIRECT("Infectious.B"&amp;ROW())+INDIRECT("Exposed.B"&amp;ROW())),0)</f>
        <v>0</v>
      </c>
      <c r="Q33" s="5" t="n">
        <f aca="true" t="array" ref="Q33:Q33">ROUND(INDIRECT("B"&amp;ROW())*(Infectious!Q33+Exposed!Q33)/(INDIRECT("Infectious.B"&amp;ROW())+INDIRECT("Exposed.B"&amp;ROW())),0)</f>
        <v>1</v>
      </c>
      <c r="R33" s="5" t="n">
        <f aca="true" t="array" ref="R33:R33">ROUND(INDIRECT("B"&amp;ROW())*(Infectious!R33+Exposed!R33)/(INDIRECT("Infectious.B"&amp;ROW())+INDIRECT("Exposed.B"&amp;ROW())),0)</f>
        <v>2</v>
      </c>
      <c r="S33" s="5" t="n">
        <f aca="true" t="array" ref="S33:S33">ROUND(INDIRECT("B"&amp;ROW())*(Infectious!S33+Exposed!S33)/(INDIRECT("Infectious.B"&amp;ROW())+INDIRECT("Exposed.B"&amp;ROW())),0)</f>
        <v>3</v>
      </c>
      <c r="T33" s="5" t="n">
        <f aca="true" t="array" ref="T33:T33">ROUND(INDIRECT("B"&amp;ROW())*(Infectious!T33+Exposed!T33)/(INDIRECT("Infectious.B"&amp;ROW())+INDIRECT("Exposed.B"&amp;ROW())),0)</f>
        <v>9</v>
      </c>
      <c r="U33" s="5" t="n">
        <f aca="true" t="array" ref="U33:U33">ROUND(INDIRECT("B"&amp;ROW())*(Infectious!U33+Exposed!U33)/(INDIRECT("Infectious.B"&amp;ROW())+INDIRECT("Exposed.B"&amp;ROW())),0)</f>
        <v>0</v>
      </c>
      <c r="V33" s="5" t="n">
        <f aca="true" t="array" ref="V33:V33">ROUND(INDIRECT("B"&amp;ROW())*(Infectious!V33+Exposed!V33)/(INDIRECT("Infectious.B"&amp;ROW())+INDIRECT("Exposed.B"&amp;ROW())),0)</f>
        <v>1</v>
      </c>
      <c r="W33" s="5" t="n">
        <f aca="true" t="array" ref="W33:W33">ROUND(INDIRECT("B"&amp;ROW())*(Infectious!W33+Exposed!W33)/(INDIRECT("Infectious.B"&amp;ROW())+INDIRECT("Exposed.B"&amp;ROW())),0)</f>
        <v>1</v>
      </c>
      <c r="X33" s="5" t="n">
        <f aca="true" t="array" ref="X33:X33">ROUND(INDIRECT("B"&amp;ROW())*(Infectious!X33+Exposed!X33)/(INDIRECT("Infectious.B"&amp;ROW())+INDIRECT("Exposed.B"&amp;ROW())),0)</f>
        <v>2</v>
      </c>
      <c r="Y33" s="5"/>
    </row>
    <row r="34" customFormat="false" ht="12.8" hidden="false" customHeight="false" outlineLevel="0" collapsed="false">
      <c r="A34" s="7" t="n">
        <v>44375</v>
      </c>
      <c r="B34" s="5" t="n">
        <v>26</v>
      </c>
      <c r="C34" s="8" t="n">
        <f aca="true">ROUND(INDIRECT("B"&amp;ROW())*(Infectious!C34+Exposed!C34)/(INDIRECT("Infectious.B"&amp;ROW())+INDIRECT("Exposed.B"&amp;ROW())),0)</f>
        <v>2</v>
      </c>
      <c r="D34" s="5" t="n">
        <f aca="true">ROUND(INDIRECT("B"&amp;ROW())*(Infectious!D34+Exposed!D34)/(INDIRECT("Infectious.B"&amp;ROW())+INDIRECT("Exposed.B"&amp;ROW())),0)</f>
        <v>2</v>
      </c>
      <c r="E34" s="5" t="n">
        <f aca="true">ROUND(INDIRECT("B"&amp;ROW())*(Infectious!E34+Exposed!E34)/(INDIRECT("Infectious.B"&amp;ROW())+INDIRECT("Exposed.B"&amp;ROW())),0)</f>
        <v>2</v>
      </c>
      <c r="F34" s="5" t="n">
        <f aca="true">ROUND(INDIRECT("B"&amp;ROW())*(Infectious!F34+Exposed!F34)/(INDIRECT("Infectious.B"&amp;ROW())+INDIRECT("Exposed.B"&amp;ROW())),0)</f>
        <v>0</v>
      </c>
      <c r="G34" s="5" t="n">
        <f aca="true">ROUND(INDIRECT("B"&amp;ROW())*(Infectious!G34+Exposed!G34)/(INDIRECT("Infectious.B"&amp;ROW())+INDIRECT("Exposed.B"&amp;ROW())),0)</f>
        <v>0</v>
      </c>
      <c r="H34" s="5" t="n">
        <f aca="true">ROUND(INDIRECT("B"&amp;ROW())*(Infectious!H34+Exposed!H34)/(INDIRECT("Infectious.B"&amp;ROW())+INDIRECT("Exposed.B"&amp;ROW())),0)</f>
        <v>10</v>
      </c>
      <c r="I34" s="5" t="n">
        <f aca="true">ROUND(INDIRECT("B"&amp;ROW())*(Infectious!I34+Exposed!I34)/(INDIRECT("Infectious.B"&amp;ROW())+INDIRECT("Exposed.B"&amp;ROW())),0)</f>
        <v>1</v>
      </c>
      <c r="J34" s="5" t="n">
        <f aca="true">ROUND(INDIRECT("B"&amp;ROW())*(Infectious!J34+Exposed!J34)/(INDIRECT("Infectious.B"&amp;ROW())+INDIRECT("Exposed.B"&amp;ROW())),0)</f>
        <v>6</v>
      </c>
      <c r="K34" s="5" t="n">
        <f aca="true" t="array" ref="K34:K34">ROUND(INDIRECT("B"&amp;ROW())*(Infectious!K34+Exposed!K34)/(INDIRECT("Infectious.B"&amp;ROW())+INDIRECT("Exposed.B"&amp;ROW())),0)</f>
        <v>1</v>
      </c>
      <c r="L34" s="5" t="n">
        <f aca="true" t="array" ref="L34:L34">ROUND(INDIRECT("B"&amp;ROW())*(Infectious!L34+Exposed!L34)/(INDIRECT("Infectious.B"&amp;ROW())+INDIRECT("Exposed.B"&amp;ROW())),0)</f>
        <v>13</v>
      </c>
      <c r="M34" s="5" t="n">
        <f aca="true" t="array" ref="M34:M34">ROUND(INDIRECT("B"&amp;ROW())*(Infectious!M34+Exposed!M34)/(INDIRECT("Infectious.B"&amp;ROW())+INDIRECT("Exposed.B"&amp;ROW())),0)</f>
        <v>7</v>
      </c>
      <c r="N34" s="5" t="n">
        <f aca="true" t="array" ref="N34:N34">ROUND(INDIRECT("B"&amp;ROW())*(Infectious!N34+Exposed!N34)/(INDIRECT("Infectious.B"&amp;ROW())+INDIRECT("Exposed.B"&amp;ROW())),0)</f>
        <v>7</v>
      </c>
      <c r="O34" s="5" t="n">
        <f aca="true" t="array" ref="O34:O34">ROUND(INDIRECT("B"&amp;ROW())*(Infectious!O34+Exposed!O34)/(INDIRECT("Infectious.B"&amp;ROW())+INDIRECT("Exposed.B"&amp;ROW())),0)</f>
        <v>11</v>
      </c>
      <c r="P34" s="5" t="n">
        <f aca="true" t="array" ref="P34:P34">ROUND(INDIRECT("B"&amp;ROW())*(Infectious!P34+Exposed!P34)/(INDIRECT("Infectious.B"&amp;ROW())+INDIRECT("Exposed.B"&amp;ROW())),0)</f>
        <v>0</v>
      </c>
      <c r="Q34" s="5" t="n">
        <f aca="true" t="array" ref="Q34:Q34">ROUND(INDIRECT("B"&amp;ROW())*(Infectious!Q34+Exposed!Q34)/(INDIRECT("Infectious.B"&amp;ROW())+INDIRECT("Exposed.B"&amp;ROW())),0)</f>
        <v>1</v>
      </c>
      <c r="R34" s="5" t="n">
        <f aca="true" t="array" ref="R34:R34">ROUND(INDIRECT("B"&amp;ROW())*(Infectious!R34+Exposed!R34)/(INDIRECT("Infectious.B"&amp;ROW())+INDIRECT("Exposed.B"&amp;ROW())),0)</f>
        <v>3</v>
      </c>
      <c r="S34" s="5" t="n">
        <f aca="true" t="array" ref="S34:S34">ROUND(INDIRECT("B"&amp;ROW())*(Infectious!S34+Exposed!S34)/(INDIRECT("Infectious.B"&amp;ROW())+INDIRECT("Exposed.B"&amp;ROW())),0)</f>
        <v>2</v>
      </c>
      <c r="T34" s="5" t="n">
        <f aca="true" t="array" ref="T34:T34">ROUND(INDIRECT("B"&amp;ROW())*(Infectious!T34+Exposed!T34)/(INDIRECT("Infectious.B"&amp;ROW())+INDIRECT("Exposed.B"&amp;ROW())),0)</f>
        <v>1</v>
      </c>
      <c r="U34" s="5" t="n">
        <f aca="true" t="array" ref="U34:U34">ROUND(INDIRECT("B"&amp;ROW())*(Infectious!U34+Exposed!U34)/(INDIRECT("Infectious.B"&amp;ROW())+INDIRECT("Exposed.B"&amp;ROW())),0)</f>
        <v>0</v>
      </c>
      <c r="V34" s="5" t="n">
        <f aca="true" t="array" ref="V34:V34">ROUND(INDIRECT("B"&amp;ROW())*(Infectious!V34+Exposed!V34)/(INDIRECT("Infectious.B"&amp;ROW())+INDIRECT("Exposed.B"&amp;ROW())),0)</f>
        <v>1</v>
      </c>
      <c r="W34" s="5" t="n">
        <f aca="true" t="array" ref="W34:W34">ROUND(INDIRECT("B"&amp;ROW())*(Infectious!W34+Exposed!W34)/(INDIRECT("Infectious.B"&amp;ROW())+INDIRECT("Exposed.B"&amp;ROW())),0)</f>
        <v>2</v>
      </c>
      <c r="X34" s="5" t="n">
        <f aca="true" t="array" ref="X34:X34">ROUND(INDIRECT("B"&amp;ROW())*(Infectious!X34+Exposed!X34)/(INDIRECT("Infectious.B"&amp;ROW())+INDIRECT("Exposed.B"&amp;ROW())),0)</f>
        <v>4</v>
      </c>
      <c r="Y34" s="5"/>
    </row>
    <row r="35" customFormat="false" ht="12.8" hidden="false" customHeight="false" outlineLevel="0" collapsed="false">
      <c r="A35" s="7" t="n">
        <v>44376</v>
      </c>
      <c r="B35" s="5" t="n">
        <v>20</v>
      </c>
      <c r="C35" s="8" t="n">
        <f aca="true">ROUND(INDIRECT("B"&amp;ROW())*(Infectious!C35+Exposed!C35)/(INDIRECT("Infectious.B"&amp;ROW())+INDIRECT("Exposed.B"&amp;ROW())),0)</f>
        <v>2</v>
      </c>
      <c r="D35" s="5" t="n">
        <f aca="true">ROUND(INDIRECT("B"&amp;ROW())*(Infectious!D35+Exposed!D35)/(INDIRECT("Infectious.B"&amp;ROW())+INDIRECT("Exposed.B"&amp;ROW())),0)</f>
        <v>4</v>
      </c>
      <c r="E35" s="5" t="n">
        <f aca="true">ROUND(INDIRECT("B"&amp;ROW())*(Infectious!E35+Exposed!E35)/(INDIRECT("Infectious.B"&amp;ROW())+INDIRECT("Exposed.B"&amp;ROW())),0)</f>
        <v>3</v>
      </c>
      <c r="F35" s="5" t="n">
        <f aca="true">ROUND(INDIRECT("B"&amp;ROW())*(Infectious!F35+Exposed!F35)/(INDIRECT("Infectious.B"&amp;ROW())+INDIRECT("Exposed.B"&amp;ROW())),0)</f>
        <v>0</v>
      </c>
      <c r="G35" s="5" t="n">
        <f aca="true">ROUND(INDIRECT("B"&amp;ROW())*(Infectious!G35+Exposed!G35)/(INDIRECT("Infectious.B"&amp;ROW())+INDIRECT("Exposed.B"&amp;ROW())),0)</f>
        <v>1</v>
      </c>
      <c r="H35" s="5" t="n">
        <f aca="true">ROUND(INDIRECT("B"&amp;ROW())*(Infectious!H35+Exposed!H35)/(INDIRECT("Infectious.B"&amp;ROW())+INDIRECT("Exposed.B"&amp;ROW())),0)</f>
        <v>1</v>
      </c>
      <c r="I35" s="5" t="n">
        <f aca="true">ROUND(INDIRECT("B"&amp;ROW())*(Infectious!I35+Exposed!I35)/(INDIRECT("Infectious.B"&amp;ROW())+INDIRECT("Exposed.B"&amp;ROW())),0)</f>
        <v>6</v>
      </c>
      <c r="J35" s="5" t="n">
        <f aca="true">ROUND(INDIRECT("B"&amp;ROW())*(Infectious!J35+Exposed!J35)/(INDIRECT("Infectious.B"&amp;ROW())+INDIRECT("Exposed.B"&amp;ROW())),0)</f>
        <v>1</v>
      </c>
      <c r="K35" s="5" t="n">
        <f aca="true" t="array" ref="K35:K35">ROUND(INDIRECT("B"&amp;ROW())*(Infectious!K35+Exposed!K35)/(INDIRECT("Infectious.B"&amp;ROW())+INDIRECT("Exposed.B"&amp;ROW())),0)</f>
        <v>1</v>
      </c>
      <c r="L35" s="5" t="n">
        <f aca="true" t="array" ref="L35:L35">ROUND(INDIRECT("B"&amp;ROW())*(Infectious!L35+Exposed!L35)/(INDIRECT("Infectious.B"&amp;ROW())+INDIRECT("Exposed.B"&amp;ROW())),0)</f>
        <v>0</v>
      </c>
      <c r="M35" s="5" t="n">
        <f aca="true" t="array" ref="M35:M35">ROUND(INDIRECT("B"&amp;ROW())*(Infectious!M35+Exposed!M35)/(INDIRECT("Infectious.B"&amp;ROW())+INDIRECT("Exposed.B"&amp;ROW())),0)</f>
        <v>3</v>
      </c>
      <c r="N35" s="5" t="n">
        <f aca="true" t="array" ref="N35:N35">ROUND(INDIRECT("B"&amp;ROW())*(Infectious!N35+Exposed!N35)/(INDIRECT("Infectious.B"&amp;ROW())+INDIRECT("Exposed.B"&amp;ROW())),0)</f>
        <v>2</v>
      </c>
      <c r="O35" s="5" t="n">
        <f aca="true" t="array" ref="O35:O35">ROUND(INDIRECT("B"&amp;ROW())*(Infectious!O35+Exposed!O35)/(INDIRECT("Infectious.B"&amp;ROW())+INDIRECT("Exposed.B"&amp;ROW())),0)</f>
        <v>1</v>
      </c>
      <c r="P35" s="5" t="n">
        <f aca="true" t="array" ref="P35:P35">ROUND(INDIRECT("B"&amp;ROW())*(Infectious!P35+Exposed!P35)/(INDIRECT("Infectious.B"&amp;ROW())+INDIRECT("Exposed.B"&amp;ROW())),0)</f>
        <v>0</v>
      </c>
      <c r="Q35" s="5" t="n">
        <f aca="true" t="array" ref="Q35:Q35">ROUND(INDIRECT("B"&amp;ROW())*(Infectious!Q35+Exposed!Q35)/(INDIRECT("Infectious.B"&amp;ROW())+INDIRECT("Exposed.B"&amp;ROW())),0)</f>
        <v>0</v>
      </c>
      <c r="R35" s="5" t="n">
        <f aca="true" t="array" ref="R35:R35">ROUND(INDIRECT("B"&amp;ROW())*(Infectious!R35+Exposed!R35)/(INDIRECT("Infectious.B"&amp;ROW())+INDIRECT("Exposed.B"&amp;ROW())),0)</f>
        <v>0</v>
      </c>
      <c r="S35" s="5" t="n">
        <f aca="true" t="array" ref="S35:S35">ROUND(INDIRECT("B"&amp;ROW())*(Infectious!S35+Exposed!S35)/(INDIRECT("Infectious.B"&amp;ROW())+INDIRECT("Exposed.B"&amp;ROW())),0)</f>
        <v>2</v>
      </c>
      <c r="T35" s="5" t="n">
        <f aca="true" t="array" ref="T35:T35">ROUND(INDIRECT("B"&amp;ROW())*(Infectious!T35+Exposed!T35)/(INDIRECT("Infectious.B"&amp;ROW())+INDIRECT("Exposed.B"&amp;ROW())),0)</f>
        <v>0</v>
      </c>
      <c r="U35" s="5" t="n">
        <f aca="true" t="array" ref="U35:U35">ROUND(INDIRECT("B"&amp;ROW())*(Infectious!U35+Exposed!U35)/(INDIRECT("Infectious.B"&amp;ROW())+INDIRECT("Exposed.B"&amp;ROW())),0)</f>
        <v>0</v>
      </c>
      <c r="V35" s="5" t="n">
        <f aca="true" t="array" ref="V35:V35">ROUND(INDIRECT("B"&amp;ROW())*(Infectious!V35+Exposed!V35)/(INDIRECT("Infectious.B"&amp;ROW())+INDIRECT("Exposed.B"&amp;ROW())),0)</f>
        <v>2</v>
      </c>
      <c r="W35" s="5" t="n">
        <f aca="true" t="array" ref="W35:W35">ROUND(INDIRECT("B"&amp;ROW())*(Infectious!W35+Exposed!W35)/(INDIRECT("Infectious.B"&amp;ROW())+INDIRECT("Exposed.B"&amp;ROW())),0)</f>
        <v>1</v>
      </c>
      <c r="X35" s="5" t="n">
        <f aca="true" t="array" ref="X35:X35">ROUND(INDIRECT("B"&amp;ROW())*(Infectious!X35+Exposed!X35)/(INDIRECT("Infectious.B"&amp;ROW())+INDIRECT("Exposed.B"&amp;ROW())),0)</f>
        <v>3</v>
      </c>
      <c r="Y35" s="5"/>
    </row>
    <row r="36" customFormat="false" ht="12.8" hidden="false" customHeight="false" outlineLevel="0" collapsed="false">
      <c r="A36" s="7" t="n">
        <v>44377</v>
      </c>
      <c r="B36" s="5" t="n">
        <v>41</v>
      </c>
      <c r="C36" s="8" t="n">
        <f aca="true">ROUND(INDIRECT("B"&amp;ROW())*(Infectious!C36+Exposed!C36)/(INDIRECT("Infectious.B"&amp;ROW())+INDIRECT("Exposed.B"&amp;ROW())),0)</f>
        <v>3</v>
      </c>
      <c r="D36" s="5" t="n">
        <f aca="true">ROUND(INDIRECT("B"&amp;ROW())*(Infectious!D36+Exposed!D36)/(INDIRECT("Infectious.B"&amp;ROW())+INDIRECT("Exposed.B"&amp;ROW())),0)</f>
        <v>3</v>
      </c>
      <c r="E36" s="5" t="n">
        <f aca="true">ROUND(INDIRECT("B"&amp;ROW())*(Infectious!E36+Exposed!E36)/(INDIRECT("Infectious.B"&amp;ROW())+INDIRECT("Exposed.B"&amp;ROW())),0)</f>
        <v>2</v>
      </c>
      <c r="F36" s="5" t="n">
        <f aca="true">ROUND(INDIRECT("B"&amp;ROW())*(Infectious!F36+Exposed!F36)/(INDIRECT("Infectious.B"&amp;ROW())+INDIRECT("Exposed.B"&amp;ROW())),0)</f>
        <v>1</v>
      </c>
      <c r="G36" s="5" t="n">
        <f aca="true">ROUND(INDIRECT("B"&amp;ROW())*(Infectious!G36+Exposed!G36)/(INDIRECT("Infectious.B"&amp;ROW())+INDIRECT("Exposed.B"&amp;ROW())),0)</f>
        <v>0</v>
      </c>
      <c r="H36" s="5" t="n">
        <f aca="true">ROUND(INDIRECT("B"&amp;ROW())*(Infectious!H36+Exposed!H36)/(INDIRECT("Infectious.B"&amp;ROW())+INDIRECT("Exposed.B"&amp;ROW())),0)</f>
        <v>0</v>
      </c>
      <c r="I36" s="5" t="n">
        <f aca="true">ROUND(INDIRECT("B"&amp;ROW())*(Infectious!I36+Exposed!I36)/(INDIRECT("Infectious.B"&amp;ROW())+INDIRECT("Exposed.B"&amp;ROW())),0)</f>
        <v>5</v>
      </c>
      <c r="J36" s="5" t="n">
        <f aca="true">ROUND(INDIRECT("B"&amp;ROW())*(Infectious!J36+Exposed!J36)/(INDIRECT("Infectious.B"&amp;ROW())+INDIRECT("Exposed.B"&amp;ROW())),0)</f>
        <v>1</v>
      </c>
      <c r="K36" s="5" t="n">
        <f aca="true" t="array" ref="K36:K36">ROUND(INDIRECT("B"&amp;ROW())*(Infectious!K36+Exposed!K36)/(INDIRECT("Infectious.B"&amp;ROW())+INDIRECT("Exposed.B"&amp;ROW())),0)</f>
        <v>2</v>
      </c>
      <c r="L36" s="5" t="n">
        <f aca="true" t="array" ref="L36:L36">ROUND(INDIRECT("B"&amp;ROW())*(Infectious!L36+Exposed!L36)/(INDIRECT("Infectious.B"&amp;ROW())+INDIRECT("Exposed.B"&amp;ROW())),0)</f>
        <v>3</v>
      </c>
      <c r="M36" s="5" t="n">
        <f aca="true" t="array" ref="M36:M36">ROUND(INDIRECT("B"&amp;ROW())*(Infectious!M36+Exposed!M36)/(INDIRECT("Infectious.B"&amp;ROW())+INDIRECT("Exposed.B"&amp;ROW())),0)</f>
        <v>8</v>
      </c>
      <c r="N36" s="5" t="n">
        <f aca="true" t="array" ref="N36:N36">ROUND(INDIRECT("B"&amp;ROW())*(Infectious!N36+Exposed!N36)/(INDIRECT("Infectious.B"&amp;ROW())+INDIRECT("Exposed.B"&amp;ROW())),0)</f>
        <v>16</v>
      </c>
      <c r="O36" s="5" t="n">
        <f aca="true" t="array" ref="O36:O36">ROUND(INDIRECT("B"&amp;ROW())*(Infectious!O36+Exposed!O36)/(INDIRECT("Infectious.B"&amp;ROW())+INDIRECT("Exposed.B"&amp;ROW())),0)</f>
        <v>1</v>
      </c>
      <c r="P36" s="5" t="n">
        <f aca="true" t="array" ref="P36:P36">ROUND(INDIRECT("B"&amp;ROW())*(Infectious!P36+Exposed!P36)/(INDIRECT("Infectious.B"&amp;ROW())+INDIRECT("Exposed.B"&amp;ROW())),0)</f>
        <v>0</v>
      </c>
      <c r="Q36" s="5" t="n">
        <f aca="true" t="array" ref="Q36:Q36">ROUND(INDIRECT("B"&amp;ROW())*(Infectious!Q36+Exposed!Q36)/(INDIRECT("Infectious.B"&amp;ROW())+INDIRECT("Exposed.B"&amp;ROW())),0)</f>
        <v>0</v>
      </c>
      <c r="R36" s="5" t="n">
        <f aca="true" t="array" ref="R36:R36">ROUND(INDIRECT("B"&amp;ROW())*(Infectious!R36+Exposed!R36)/(INDIRECT("Infectious.B"&amp;ROW())+INDIRECT("Exposed.B"&amp;ROW())),0)</f>
        <v>3</v>
      </c>
      <c r="S36" s="5" t="n">
        <f aca="true" t="array" ref="S36:S36">ROUND(INDIRECT("B"&amp;ROW())*(Infectious!S36+Exposed!S36)/(INDIRECT("Infectious.B"&amp;ROW())+INDIRECT("Exposed.B"&amp;ROW())),0)</f>
        <v>6</v>
      </c>
      <c r="T36" s="5" t="n">
        <f aca="true" t="array" ref="T36:T36">ROUND(INDIRECT("B"&amp;ROW())*(Infectious!T36+Exposed!T36)/(INDIRECT("Infectious.B"&amp;ROW())+INDIRECT("Exposed.B"&amp;ROW())),0)</f>
        <v>1</v>
      </c>
      <c r="U36" s="5" t="n">
        <f aca="true" t="array" ref="U36:U36">ROUND(INDIRECT("B"&amp;ROW())*(Infectious!U36+Exposed!U36)/(INDIRECT("Infectious.B"&amp;ROW())+INDIRECT("Exposed.B"&amp;ROW())),0)</f>
        <v>1</v>
      </c>
      <c r="V36" s="5" t="n">
        <f aca="true" t="array" ref="V36:V36">ROUND(INDIRECT("B"&amp;ROW())*(Infectious!V36+Exposed!V36)/(INDIRECT("Infectious.B"&amp;ROW())+INDIRECT("Exposed.B"&amp;ROW())),0)</f>
        <v>5</v>
      </c>
      <c r="W36" s="5" t="n">
        <f aca="true" t="array" ref="W36:W36">ROUND(INDIRECT("B"&amp;ROW())*(Infectious!W36+Exposed!W36)/(INDIRECT("Infectious.B"&amp;ROW())+INDIRECT("Exposed.B"&amp;ROW())),0)</f>
        <v>2</v>
      </c>
      <c r="X36" s="5" t="n">
        <f aca="true" t="array" ref="X36:X36">ROUND(INDIRECT("B"&amp;ROW())*(Infectious!X36+Exposed!X36)/(INDIRECT("Infectious.B"&amp;ROW())+INDIRECT("Exposed.B"&amp;ROW())),0)</f>
        <v>8</v>
      </c>
      <c r="Y36" s="5"/>
    </row>
    <row r="37" customFormat="false" ht="12.8" hidden="false" customHeight="false" outlineLevel="0" collapsed="false">
      <c r="A37" s="7" t="n">
        <v>44378</v>
      </c>
      <c r="B37" s="5" t="n">
        <v>18</v>
      </c>
      <c r="C37" s="8" t="n">
        <f aca="true">ROUND(INDIRECT("B"&amp;ROW())*(Infectious!C37+Exposed!C37)/(INDIRECT("Infectious.B"&amp;ROW())+INDIRECT("Exposed.B"&amp;ROW())),0)</f>
        <v>2</v>
      </c>
      <c r="D37" s="5" t="n">
        <f aca="true">ROUND(INDIRECT("B"&amp;ROW())*(Infectious!D37+Exposed!D37)/(INDIRECT("Infectious.B"&amp;ROW())+INDIRECT("Exposed.B"&amp;ROW())),0)</f>
        <v>0</v>
      </c>
      <c r="E37" s="5" t="n">
        <f aca="true">ROUND(INDIRECT("B"&amp;ROW())*(Infectious!E37+Exposed!E37)/(INDIRECT("Infectious.B"&amp;ROW())+INDIRECT("Exposed.B"&amp;ROW())),0)</f>
        <v>1</v>
      </c>
      <c r="F37" s="5" t="n">
        <f aca="true">ROUND(INDIRECT("B"&amp;ROW())*(Infectious!F37+Exposed!F37)/(INDIRECT("Infectious.B"&amp;ROW())+INDIRECT("Exposed.B"&amp;ROW())),0)</f>
        <v>0</v>
      </c>
      <c r="G37" s="5" t="n">
        <f aca="true">ROUND(INDIRECT("B"&amp;ROW())*(Infectious!G37+Exposed!G37)/(INDIRECT("Infectious.B"&amp;ROW())+INDIRECT("Exposed.B"&amp;ROW())),0)</f>
        <v>0</v>
      </c>
      <c r="H37" s="5" t="n">
        <f aca="true">ROUND(INDIRECT("B"&amp;ROW())*(Infectious!H37+Exposed!H37)/(INDIRECT("Infectious.B"&amp;ROW())+INDIRECT("Exposed.B"&amp;ROW())),0)</f>
        <v>0</v>
      </c>
      <c r="I37" s="5" t="n">
        <f aca="true">ROUND(INDIRECT("B"&amp;ROW())*(Infectious!I37+Exposed!I37)/(INDIRECT("Infectious.B"&amp;ROW())+INDIRECT("Exposed.B"&amp;ROW())),0)</f>
        <v>3</v>
      </c>
      <c r="J37" s="5" t="n">
        <f aca="true">ROUND(INDIRECT("B"&amp;ROW())*(Infectious!J37+Exposed!J37)/(INDIRECT("Infectious.B"&amp;ROW())+INDIRECT("Exposed.B"&amp;ROW())),0)</f>
        <v>1</v>
      </c>
      <c r="K37" s="5" t="n">
        <f aca="true" t="array" ref="K37:K37">ROUND(INDIRECT("B"&amp;ROW())*(Infectious!K37+Exposed!K37)/(INDIRECT("Infectious.B"&amp;ROW())+INDIRECT("Exposed.B"&amp;ROW())),0)</f>
        <v>1</v>
      </c>
      <c r="L37" s="5" t="n">
        <f aca="true" t="array" ref="L37:L37">ROUND(INDIRECT("B"&amp;ROW())*(Infectious!L37+Exposed!L37)/(INDIRECT("Infectious.B"&amp;ROW())+INDIRECT("Exposed.B"&amp;ROW())),0)</f>
        <v>0</v>
      </c>
      <c r="M37" s="5" t="n">
        <f aca="true" t="array" ref="M37:M37">ROUND(INDIRECT("B"&amp;ROW())*(Infectious!M37+Exposed!M37)/(INDIRECT("Infectious.B"&amp;ROW())+INDIRECT("Exposed.B"&amp;ROW())),0)</f>
        <v>1</v>
      </c>
      <c r="N37" s="5" t="n">
        <f aca="true" t="array" ref="N37:N37">ROUND(INDIRECT("B"&amp;ROW())*(Infectious!N37+Exposed!N37)/(INDIRECT("Infectious.B"&amp;ROW())+INDIRECT("Exposed.B"&amp;ROW())),0)</f>
        <v>4</v>
      </c>
      <c r="O37" s="5" t="n">
        <f aca="true" t="array" ref="O37:O37">ROUND(INDIRECT("B"&amp;ROW())*(Infectious!O37+Exposed!O37)/(INDIRECT("Infectious.B"&amp;ROW())+INDIRECT("Exposed.B"&amp;ROW())),0)</f>
        <v>1</v>
      </c>
      <c r="P37" s="5" t="n">
        <f aca="true" t="array" ref="P37:P37">ROUND(INDIRECT("B"&amp;ROW())*(Infectious!P37+Exposed!P37)/(INDIRECT("Infectious.B"&amp;ROW())+INDIRECT("Exposed.B"&amp;ROW())),0)</f>
        <v>0</v>
      </c>
      <c r="Q37" s="5" t="n">
        <f aca="true" t="array" ref="Q37:Q37">ROUND(INDIRECT("B"&amp;ROW())*(Infectious!Q37+Exposed!Q37)/(INDIRECT("Infectious.B"&amp;ROW())+INDIRECT("Exposed.B"&amp;ROW())),0)</f>
        <v>5</v>
      </c>
      <c r="R37" s="5" t="n">
        <f aca="true" t="array" ref="R37:R37">ROUND(INDIRECT("B"&amp;ROW())*(Infectious!R37+Exposed!R37)/(INDIRECT("Infectious.B"&amp;ROW())+INDIRECT("Exposed.B"&amp;ROW())),0)</f>
        <v>1</v>
      </c>
      <c r="S37" s="5" t="n">
        <f aca="true" t="array" ref="S37:S37">ROUND(INDIRECT("B"&amp;ROW())*(Infectious!S37+Exposed!S37)/(INDIRECT("Infectious.B"&amp;ROW())+INDIRECT("Exposed.B"&amp;ROW())),0)</f>
        <v>2</v>
      </c>
      <c r="T37" s="5" t="n">
        <f aca="true" t="array" ref="T37:T37">ROUND(INDIRECT("B"&amp;ROW())*(Infectious!T37+Exposed!T37)/(INDIRECT("Infectious.B"&amp;ROW())+INDIRECT("Exposed.B"&amp;ROW())),0)</f>
        <v>0</v>
      </c>
      <c r="U37" s="5" t="n">
        <f aca="true" t="array" ref="U37:U37">ROUND(INDIRECT("B"&amp;ROW())*(Infectious!U37+Exposed!U37)/(INDIRECT("Infectious.B"&amp;ROW())+INDIRECT("Exposed.B"&amp;ROW())),0)</f>
        <v>1</v>
      </c>
      <c r="V37" s="5" t="n">
        <f aca="true" t="array" ref="V37:V37">ROUND(INDIRECT("B"&amp;ROW())*(Infectious!V37+Exposed!V37)/(INDIRECT("Infectious.B"&amp;ROW())+INDIRECT("Exposed.B"&amp;ROW())),0)</f>
        <v>1</v>
      </c>
      <c r="W37" s="5" t="n">
        <f aca="true" t="array" ref="W37:W37">ROUND(INDIRECT("B"&amp;ROW())*(Infectious!W37+Exposed!W37)/(INDIRECT("Infectious.B"&amp;ROW())+INDIRECT("Exposed.B"&amp;ROW())),0)</f>
        <v>1</v>
      </c>
      <c r="X37" s="5" t="n">
        <f aca="true" t="array" ref="X37:X37">ROUND(INDIRECT("B"&amp;ROW())*(Infectious!X37+Exposed!X37)/(INDIRECT("Infectious.B"&amp;ROW())+INDIRECT("Exposed.B"&amp;ROW())),0)</f>
        <v>1</v>
      </c>
      <c r="Y37" s="5"/>
    </row>
    <row r="38" customFormat="false" ht="12.8" hidden="false" customHeight="false" outlineLevel="0" collapsed="false">
      <c r="A38" s="7" t="n">
        <v>44379</v>
      </c>
      <c r="B38" s="5" t="n">
        <v>17</v>
      </c>
      <c r="C38" s="8" t="n">
        <f aca="true">ROUND(INDIRECT("B"&amp;ROW())*(Infectious!C38+Exposed!C38)/(INDIRECT("Infectious.B"&amp;ROW())+INDIRECT("Exposed.B"&amp;ROW())),0)</f>
        <v>2</v>
      </c>
      <c r="D38" s="5" t="n">
        <f aca="true">ROUND(INDIRECT("B"&amp;ROW())*(Infectious!D38+Exposed!D38)/(INDIRECT("Infectious.B"&amp;ROW())+INDIRECT("Exposed.B"&amp;ROW())),0)</f>
        <v>1</v>
      </c>
      <c r="E38" s="5" t="n">
        <f aca="true">ROUND(INDIRECT("B"&amp;ROW())*(Infectious!E38+Exposed!E38)/(INDIRECT("Infectious.B"&amp;ROW())+INDIRECT("Exposed.B"&amp;ROW())),0)</f>
        <v>1</v>
      </c>
      <c r="F38" s="5" t="n">
        <f aca="true">ROUND(INDIRECT("B"&amp;ROW())*(Infectious!F38+Exposed!F38)/(INDIRECT("Infectious.B"&amp;ROW())+INDIRECT("Exposed.B"&amp;ROW())),0)</f>
        <v>1</v>
      </c>
      <c r="G38" s="5" t="n">
        <f aca="true">ROUND(INDIRECT("B"&amp;ROW())*(Infectious!G38+Exposed!G38)/(INDIRECT("Infectious.B"&amp;ROW())+INDIRECT("Exposed.B"&amp;ROW())),0)</f>
        <v>1</v>
      </c>
      <c r="H38" s="5" t="n">
        <f aca="true">ROUND(INDIRECT("B"&amp;ROW())*(Infectious!H38+Exposed!H38)/(INDIRECT("Infectious.B"&amp;ROW())+INDIRECT("Exposed.B"&amp;ROW())),0)</f>
        <v>1</v>
      </c>
      <c r="I38" s="5" t="n">
        <f aca="true">ROUND(INDIRECT("B"&amp;ROW())*(Infectious!I38+Exposed!I38)/(INDIRECT("Infectious.B"&amp;ROW())+INDIRECT("Exposed.B"&amp;ROW())),0)</f>
        <v>3</v>
      </c>
      <c r="J38" s="5" t="n">
        <f aca="true">ROUND(INDIRECT("B"&amp;ROW())*(Infectious!J38+Exposed!J38)/(INDIRECT("Infectious.B"&amp;ROW())+INDIRECT("Exposed.B"&amp;ROW())),0)</f>
        <v>1</v>
      </c>
      <c r="K38" s="5" t="n">
        <f aca="true" t="array" ref="K38:K38">ROUND(INDIRECT("B"&amp;ROW())*(Infectious!K38+Exposed!K38)/(INDIRECT("Infectious.B"&amp;ROW())+INDIRECT("Exposed.B"&amp;ROW())),0)</f>
        <v>1</v>
      </c>
      <c r="L38" s="5" t="n">
        <f aca="true" t="array" ref="L38:L38">ROUND(INDIRECT("B"&amp;ROW())*(Infectious!L38+Exposed!L38)/(INDIRECT("Infectious.B"&amp;ROW())+INDIRECT("Exposed.B"&amp;ROW())),0)</f>
        <v>0</v>
      </c>
      <c r="M38" s="5" t="n">
        <f aca="true" t="array" ref="M38:M38">ROUND(INDIRECT("B"&amp;ROW())*(Infectious!M38+Exposed!M38)/(INDIRECT("Infectious.B"&amp;ROW())+INDIRECT("Exposed.B"&amp;ROW())),0)</f>
        <v>1</v>
      </c>
      <c r="N38" s="5" t="n">
        <f aca="true" t="array" ref="N38:N38">ROUND(INDIRECT("B"&amp;ROW())*(Infectious!N38+Exposed!N38)/(INDIRECT("Infectious.B"&amp;ROW())+INDIRECT("Exposed.B"&amp;ROW())),0)</f>
        <v>1</v>
      </c>
      <c r="O38" s="5" t="n">
        <f aca="true" t="array" ref="O38:O38">ROUND(INDIRECT("B"&amp;ROW())*(Infectious!O38+Exposed!O38)/(INDIRECT("Infectious.B"&amp;ROW())+INDIRECT("Exposed.B"&amp;ROW())),0)</f>
        <v>3</v>
      </c>
      <c r="P38" s="5" t="n">
        <f aca="true" t="array" ref="P38:P38">ROUND(INDIRECT("B"&amp;ROW())*(Infectious!P38+Exposed!P38)/(INDIRECT("Infectious.B"&amp;ROW())+INDIRECT("Exposed.B"&amp;ROW())),0)</f>
        <v>0</v>
      </c>
      <c r="Q38" s="5" t="n">
        <f aca="true" t="array" ref="Q38:Q38">ROUND(INDIRECT("B"&amp;ROW())*(Infectious!Q38+Exposed!Q38)/(INDIRECT("Infectious.B"&amp;ROW())+INDIRECT("Exposed.B"&amp;ROW())),0)</f>
        <v>1</v>
      </c>
      <c r="R38" s="5" t="n">
        <f aca="true" t="array" ref="R38:R38">ROUND(INDIRECT("B"&amp;ROW())*(Infectious!R38+Exposed!R38)/(INDIRECT("Infectious.B"&amp;ROW())+INDIRECT("Exposed.B"&amp;ROW())),0)</f>
        <v>1</v>
      </c>
      <c r="S38" s="5" t="n">
        <f aca="true" t="array" ref="S38:S38">ROUND(INDIRECT("B"&amp;ROW())*(Infectious!S38+Exposed!S38)/(INDIRECT("Infectious.B"&amp;ROW())+INDIRECT("Exposed.B"&amp;ROW())),0)</f>
        <v>1</v>
      </c>
      <c r="T38" s="5" t="n">
        <f aca="true" t="array" ref="T38:T38">ROUND(INDIRECT("B"&amp;ROW())*(Infectious!T38+Exposed!T38)/(INDIRECT("Infectious.B"&amp;ROW())+INDIRECT("Exposed.B"&amp;ROW())),0)</f>
        <v>1</v>
      </c>
      <c r="U38" s="5" t="n">
        <f aca="true" t="array" ref="U38:U38">ROUND(INDIRECT("B"&amp;ROW())*(Infectious!U38+Exposed!U38)/(INDIRECT("Infectious.B"&amp;ROW())+INDIRECT("Exposed.B"&amp;ROW())),0)</f>
        <v>1</v>
      </c>
      <c r="V38" s="5" t="n">
        <f aca="true" t="array" ref="V38:V38">ROUND(INDIRECT("B"&amp;ROW())*(Infectious!V38+Exposed!V38)/(INDIRECT("Infectious.B"&amp;ROW())+INDIRECT("Exposed.B"&amp;ROW())),0)</f>
        <v>0</v>
      </c>
      <c r="W38" s="5" t="n">
        <f aca="true" t="array" ref="W38:W38">ROUND(INDIRECT("B"&amp;ROW())*(Infectious!W38+Exposed!W38)/(INDIRECT("Infectious.B"&amp;ROW())+INDIRECT("Exposed.B"&amp;ROW())),0)</f>
        <v>2</v>
      </c>
      <c r="X38" s="5" t="n">
        <f aca="true" t="array" ref="X38:X38">ROUND(INDIRECT("B"&amp;ROW())*(Infectious!X38+Exposed!X38)/(INDIRECT("Infectious.B"&amp;ROW())+INDIRECT("Exposed.B"&amp;ROW())),0)</f>
        <v>5</v>
      </c>
      <c r="Y38" s="5"/>
    </row>
    <row r="39" customFormat="false" ht="12.8" hidden="false" customHeight="false" outlineLevel="0" collapsed="false">
      <c r="A39" s="7" t="n">
        <v>44380</v>
      </c>
      <c r="B39" s="5" t="n">
        <v>72</v>
      </c>
      <c r="C39" s="8" t="n">
        <f aca="true">ROUND(INDIRECT("B"&amp;ROW())*(Infectious!C39+Exposed!C39)/(INDIRECT("Infectious.B"&amp;ROW())+INDIRECT("Exposed.B"&amp;ROW())),0)</f>
        <v>7</v>
      </c>
      <c r="D39" s="5" t="n">
        <f aca="true">ROUND(INDIRECT("B"&amp;ROW())*(Infectious!D39+Exposed!D39)/(INDIRECT("Infectious.B"&amp;ROW())+INDIRECT("Exposed.B"&amp;ROW())),0)</f>
        <v>5</v>
      </c>
      <c r="E39" s="5" t="n">
        <f aca="true">ROUND(INDIRECT("B"&amp;ROW())*(Infectious!E39+Exposed!E39)/(INDIRECT("Infectious.B"&amp;ROW())+INDIRECT("Exposed.B"&amp;ROW())),0)</f>
        <v>24</v>
      </c>
      <c r="F39" s="5" t="n">
        <f aca="true">ROUND(INDIRECT("B"&amp;ROW())*(Infectious!F39+Exposed!F39)/(INDIRECT("Infectious.B"&amp;ROW())+INDIRECT("Exposed.B"&amp;ROW())),0)</f>
        <v>5</v>
      </c>
      <c r="G39" s="5" t="n">
        <f aca="true">ROUND(INDIRECT("B"&amp;ROW())*(Infectious!G39+Exposed!G39)/(INDIRECT("Infectious.B"&amp;ROW())+INDIRECT("Exposed.B"&amp;ROW())),0)</f>
        <v>6</v>
      </c>
      <c r="H39" s="5" t="n">
        <f aca="true">ROUND(INDIRECT("B"&amp;ROW())*(Infectious!H39+Exposed!H39)/(INDIRECT("Infectious.B"&amp;ROW())+INDIRECT("Exposed.B"&amp;ROW())),0)</f>
        <v>21</v>
      </c>
      <c r="I39" s="5" t="n">
        <f aca="true">ROUND(INDIRECT("B"&amp;ROW())*(Infectious!I39+Exposed!I39)/(INDIRECT("Infectious.B"&amp;ROW())+INDIRECT("Exposed.B"&amp;ROW())),0)</f>
        <v>23</v>
      </c>
      <c r="J39" s="5" t="n">
        <f aca="true">ROUND(INDIRECT("B"&amp;ROW())*(Infectious!J39+Exposed!J39)/(INDIRECT("Infectious.B"&amp;ROW())+INDIRECT("Exposed.B"&amp;ROW())),0)</f>
        <v>13</v>
      </c>
      <c r="K39" s="5" t="n">
        <f aca="true" t="array" ref="K39:K39">ROUND(INDIRECT("B"&amp;ROW())*(Infectious!K39+Exposed!K39)/(INDIRECT("Infectious.B"&amp;ROW())+INDIRECT("Exposed.B"&amp;ROW())),0)</f>
        <v>4</v>
      </c>
      <c r="L39" s="5" t="n">
        <f aca="true" t="array" ref="L39:L39">ROUND(INDIRECT("B"&amp;ROW())*(Infectious!L39+Exposed!L39)/(INDIRECT("Infectious.B"&amp;ROW())+INDIRECT("Exposed.B"&amp;ROW())),0)</f>
        <v>2</v>
      </c>
      <c r="M39" s="5" t="n">
        <f aca="true" t="array" ref="M39:M39">ROUND(INDIRECT("B"&amp;ROW())*(Infectious!M39+Exposed!M39)/(INDIRECT("Infectious.B"&amp;ROW())+INDIRECT("Exposed.B"&amp;ROW())),0)</f>
        <v>44</v>
      </c>
      <c r="N39" s="5" t="n">
        <f aca="true" t="array" ref="N39:N39">ROUND(INDIRECT("B"&amp;ROW())*(Infectious!N39+Exposed!N39)/(INDIRECT("Infectious.B"&amp;ROW())+INDIRECT("Exposed.B"&amp;ROW())),0)</f>
        <v>14</v>
      </c>
      <c r="O39" s="5" t="n">
        <f aca="true" t="array" ref="O39:O39">ROUND(INDIRECT("B"&amp;ROW())*(Infectious!O39+Exposed!O39)/(INDIRECT("Infectious.B"&amp;ROW())+INDIRECT("Exposed.B"&amp;ROW())),0)</f>
        <v>15</v>
      </c>
      <c r="P39" s="5" t="n">
        <f aca="true" t="array" ref="P39:P39">ROUND(INDIRECT("B"&amp;ROW())*(Infectious!P39+Exposed!P39)/(INDIRECT("Infectious.B"&amp;ROW())+INDIRECT("Exposed.B"&amp;ROW())),0)</f>
        <v>0</v>
      </c>
      <c r="Q39" s="5" t="n">
        <f aca="true" t="array" ref="Q39:Q39">ROUND(INDIRECT("B"&amp;ROW())*(Infectious!Q39+Exposed!Q39)/(INDIRECT("Infectious.B"&amp;ROW())+INDIRECT("Exposed.B"&amp;ROW())),0)</f>
        <v>2</v>
      </c>
      <c r="R39" s="5" t="n">
        <f aca="true" t="array" ref="R39:R39">ROUND(INDIRECT("B"&amp;ROW())*(Infectious!R39+Exposed!R39)/(INDIRECT("Infectious.B"&amp;ROW())+INDIRECT("Exposed.B"&amp;ROW())),0)</f>
        <v>2</v>
      </c>
      <c r="S39" s="5" t="n">
        <f aca="true" t="array" ref="S39:S39">ROUND(INDIRECT("B"&amp;ROW())*(Infectious!S39+Exposed!S39)/(INDIRECT("Infectious.B"&amp;ROW())+INDIRECT("Exposed.B"&amp;ROW())),0)</f>
        <v>6</v>
      </c>
      <c r="T39" s="5" t="n">
        <f aca="true" t="array" ref="T39:T39">ROUND(INDIRECT("B"&amp;ROW())*(Infectious!T39+Exposed!T39)/(INDIRECT("Infectious.B"&amp;ROW())+INDIRECT("Exposed.B"&amp;ROW())),0)</f>
        <v>5</v>
      </c>
      <c r="U39" s="5" t="n">
        <f aca="true" t="array" ref="U39:U39">ROUND(INDIRECT("B"&amp;ROW())*(Infectious!U39+Exposed!U39)/(INDIRECT("Infectious.B"&amp;ROW())+INDIRECT("Exposed.B"&amp;ROW())),0)</f>
        <v>0</v>
      </c>
      <c r="V39" s="5" t="n">
        <f aca="true" t="array" ref="V39:V39">ROUND(INDIRECT("B"&amp;ROW())*(Infectious!V39+Exposed!V39)/(INDIRECT("Infectious.B"&amp;ROW())+INDIRECT("Exposed.B"&amp;ROW())),0)</f>
        <v>1</v>
      </c>
      <c r="W39" s="5" t="n">
        <f aca="true" t="array" ref="W39:W39">ROUND(INDIRECT("B"&amp;ROW())*(Infectious!W39+Exposed!W39)/(INDIRECT("Infectious.B"&amp;ROW())+INDIRECT("Exposed.B"&amp;ROW())),0)</f>
        <v>3</v>
      </c>
      <c r="X39" s="5" t="n">
        <f aca="true" t="array" ref="X39:X39">ROUND(INDIRECT("B"&amp;ROW())*(Infectious!X39+Exposed!X39)/(INDIRECT("Infectious.B"&amp;ROW())+INDIRECT("Exposed.B"&amp;ROW())),0)</f>
        <v>25</v>
      </c>
      <c r="Y39" s="5"/>
    </row>
    <row r="40" customFormat="false" ht="12.8" hidden="false" customHeight="false" outlineLevel="0" collapsed="false">
      <c r="A40" s="7" t="n">
        <v>44381</v>
      </c>
      <c r="B40" s="5" t="n">
        <v>118</v>
      </c>
      <c r="C40" s="8" t="n">
        <f aca="true">ROUND(INDIRECT("B"&amp;ROW())*(Infectious!C40+Exposed!C40)/(INDIRECT("Infectious.B"&amp;ROW())+INDIRECT("Exposed.B"&amp;ROW())),0)</f>
        <v>24</v>
      </c>
      <c r="D40" s="5" t="n">
        <f aca="true">ROUND(INDIRECT("B"&amp;ROW())*(Infectious!D40+Exposed!D40)/(INDIRECT("Infectious.B"&amp;ROW())+INDIRECT("Exposed.B"&amp;ROW())),0)</f>
        <v>31</v>
      </c>
      <c r="E40" s="5" t="n">
        <f aca="true">ROUND(INDIRECT("B"&amp;ROW())*(Infectious!E40+Exposed!E40)/(INDIRECT("Infectious.B"&amp;ROW())+INDIRECT("Exposed.B"&amp;ROW())),0)</f>
        <v>42</v>
      </c>
      <c r="F40" s="5" t="n">
        <f aca="true">ROUND(INDIRECT("B"&amp;ROW())*(Infectious!F40+Exposed!F40)/(INDIRECT("Infectious.B"&amp;ROW())+INDIRECT("Exposed.B"&amp;ROW())),0)</f>
        <v>5</v>
      </c>
      <c r="G40" s="5" t="n">
        <f aca="true">ROUND(INDIRECT("B"&amp;ROW())*(Infectious!G40+Exposed!G40)/(INDIRECT("Infectious.B"&amp;ROW())+INDIRECT("Exposed.B"&amp;ROW())),0)</f>
        <v>17</v>
      </c>
      <c r="H40" s="5" t="n">
        <f aca="true">ROUND(INDIRECT("B"&amp;ROW())*(Infectious!H40+Exposed!H40)/(INDIRECT("Infectious.B"&amp;ROW())+INDIRECT("Exposed.B"&amp;ROW())),0)</f>
        <v>35</v>
      </c>
      <c r="I40" s="5" t="n">
        <f aca="true">ROUND(INDIRECT("B"&amp;ROW())*(Infectious!I40+Exposed!I40)/(INDIRECT("Infectious.B"&amp;ROW())+INDIRECT("Exposed.B"&amp;ROW())),0)</f>
        <v>29</v>
      </c>
      <c r="J40" s="5" t="n">
        <f aca="true">ROUND(INDIRECT("B"&amp;ROW())*(Infectious!J40+Exposed!J40)/(INDIRECT("Infectious.B"&amp;ROW())+INDIRECT("Exposed.B"&amp;ROW())),0)</f>
        <v>13</v>
      </c>
      <c r="K40" s="5" t="n">
        <f aca="true" t="array" ref="K40:K40">ROUND(INDIRECT("B"&amp;ROW())*(Infectious!K40+Exposed!K40)/(INDIRECT("Infectious.B"&amp;ROW())+INDIRECT("Exposed.B"&amp;ROW())),0)</f>
        <v>5</v>
      </c>
      <c r="L40" s="5" t="n">
        <f aca="true" t="array" ref="L40:L40">ROUND(INDIRECT("B"&amp;ROW())*(Infectious!L40+Exposed!L40)/(INDIRECT("Infectious.B"&amp;ROW())+INDIRECT("Exposed.B"&amp;ROW())),0)</f>
        <v>16</v>
      </c>
      <c r="M40" s="5" t="n">
        <f aca="true" t="array" ref="M40:M40">ROUND(INDIRECT("B"&amp;ROW())*(Infectious!M40+Exposed!M40)/(INDIRECT("Infectious.B"&amp;ROW())+INDIRECT("Exposed.B"&amp;ROW())),0)</f>
        <v>40</v>
      </c>
      <c r="N40" s="5" t="n">
        <f aca="true" t="array" ref="N40:N40">ROUND(INDIRECT("B"&amp;ROW())*(Infectious!N40+Exposed!N40)/(INDIRECT("Infectious.B"&amp;ROW())+INDIRECT("Exposed.B"&amp;ROW())),0)</f>
        <v>81</v>
      </c>
      <c r="O40" s="5" t="n">
        <f aca="true" t="array" ref="O40:O40">ROUND(INDIRECT("B"&amp;ROW())*(Infectious!O40+Exposed!O40)/(INDIRECT("Infectious.B"&amp;ROW())+INDIRECT("Exposed.B"&amp;ROW())),0)</f>
        <v>25</v>
      </c>
      <c r="P40" s="5" t="n">
        <f aca="true" t="array" ref="P40:P40">ROUND(INDIRECT("B"&amp;ROW())*(Infectious!P40+Exposed!P40)/(INDIRECT("Infectious.B"&amp;ROW())+INDIRECT("Exposed.B"&amp;ROW())),0)</f>
        <v>24</v>
      </c>
      <c r="Q40" s="5" t="n">
        <f aca="true" t="array" ref="Q40:Q40">ROUND(INDIRECT("B"&amp;ROW())*(Infectious!Q40+Exposed!Q40)/(INDIRECT("Infectious.B"&amp;ROW())+INDIRECT("Exposed.B"&amp;ROW())),0)</f>
        <v>4</v>
      </c>
      <c r="R40" s="5" t="n">
        <f aca="true" t="array" ref="R40:R40">ROUND(INDIRECT("B"&amp;ROW())*(Infectious!R40+Exposed!R40)/(INDIRECT("Infectious.B"&amp;ROW())+INDIRECT("Exposed.B"&amp;ROW())),0)</f>
        <v>16</v>
      </c>
      <c r="S40" s="5" t="n">
        <f aca="true" t="array" ref="S40:S40">ROUND(INDIRECT("B"&amp;ROW())*(Infectious!S40+Exposed!S40)/(INDIRECT("Infectious.B"&amp;ROW())+INDIRECT("Exposed.B"&amp;ROW())),0)</f>
        <v>56</v>
      </c>
      <c r="T40" s="5" t="n">
        <f aca="true" t="array" ref="T40:T40">ROUND(INDIRECT("B"&amp;ROW())*(Infectious!T40+Exposed!T40)/(INDIRECT("Infectious.B"&amp;ROW())+INDIRECT("Exposed.B"&amp;ROW())),0)</f>
        <v>33</v>
      </c>
      <c r="U40" s="5" t="n">
        <f aca="true" t="array" ref="U40:U40">ROUND(INDIRECT("B"&amp;ROW())*(Infectious!U40+Exposed!U40)/(INDIRECT("Infectious.B"&amp;ROW())+INDIRECT("Exposed.B"&amp;ROW())),0)</f>
        <v>16</v>
      </c>
      <c r="V40" s="5" t="n">
        <f aca="true" t="array" ref="V40:V40">ROUND(INDIRECT("B"&amp;ROW())*(Infectious!V40+Exposed!V40)/(INDIRECT("Infectious.B"&amp;ROW())+INDIRECT("Exposed.B"&amp;ROW())),0)</f>
        <v>24</v>
      </c>
      <c r="W40" s="5" t="n">
        <f aca="true" t="array" ref="W40:W40">ROUND(INDIRECT("B"&amp;ROW())*(Infectious!W40+Exposed!W40)/(INDIRECT("Infectious.B"&amp;ROW())+INDIRECT("Exposed.B"&amp;ROW())),0)</f>
        <v>10</v>
      </c>
      <c r="X40" s="5" t="n">
        <f aca="true" t="array" ref="X40:X40">ROUND(INDIRECT("B"&amp;ROW())*(Infectious!X40+Exposed!X40)/(INDIRECT("Infectious.B"&amp;ROW())+INDIRECT("Exposed.B"&amp;ROW())),0)</f>
        <v>57</v>
      </c>
      <c r="Y40" s="5"/>
    </row>
    <row r="41" customFormat="false" ht="12.8" hidden="false" customHeight="false" outlineLevel="0" collapsed="false">
      <c r="A41" s="7" t="n">
        <v>44382</v>
      </c>
      <c r="B41" s="5" t="n">
        <v>44</v>
      </c>
      <c r="C41" s="8" t="n">
        <f aca="true">ROUND(INDIRECT("B"&amp;ROW())*(Infectious!C41+Exposed!C41)/(INDIRECT("Infectious.B"&amp;ROW())+INDIRECT("Exposed.B"&amp;ROW())),0)</f>
        <v>6</v>
      </c>
      <c r="D41" s="5" t="n">
        <f aca="true">ROUND(INDIRECT("B"&amp;ROW())*(Infectious!D41+Exposed!D41)/(INDIRECT("Infectious.B"&amp;ROW())+INDIRECT("Exposed.B"&amp;ROW())),0)</f>
        <v>10</v>
      </c>
      <c r="E41" s="5" t="n">
        <f aca="true">ROUND(INDIRECT("B"&amp;ROW())*(Infectious!E41+Exposed!E41)/(INDIRECT("Infectious.B"&amp;ROW())+INDIRECT("Exposed.B"&amp;ROW())),0)</f>
        <v>7</v>
      </c>
      <c r="F41" s="5" t="n">
        <f aca="true">ROUND(INDIRECT("B"&amp;ROW())*(Infectious!F41+Exposed!F41)/(INDIRECT("Infectious.B"&amp;ROW())+INDIRECT("Exposed.B"&amp;ROW())),0)</f>
        <v>6</v>
      </c>
      <c r="G41" s="5" t="n">
        <f aca="true">ROUND(INDIRECT("B"&amp;ROW())*(Infectious!G41+Exposed!G41)/(INDIRECT("Infectious.B"&amp;ROW())+INDIRECT("Exposed.B"&amp;ROW())),0)</f>
        <v>3</v>
      </c>
      <c r="H41" s="5" t="n">
        <f aca="true">ROUND(INDIRECT("B"&amp;ROW())*(Infectious!H41+Exposed!H41)/(INDIRECT("Infectious.B"&amp;ROW())+INDIRECT("Exposed.B"&amp;ROW())),0)</f>
        <v>5</v>
      </c>
      <c r="I41" s="5" t="n">
        <f aca="true">ROUND(INDIRECT("B"&amp;ROW())*(Infectious!I41+Exposed!I41)/(INDIRECT("Infectious.B"&amp;ROW())+INDIRECT("Exposed.B"&amp;ROW())),0)</f>
        <v>22</v>
      </c>
      <c r="J41" s="5" t="n">
        <f aca="true">ROUND(INDIRECT("B"&amp;ROW())*(Infectious!J41+Exposed!J41)/(INDIRECT("Infectious.B"&amp;ROW())+INDIRECT("Exposed.B"&amp;ROW())),0)</f>
        <v>5</v>
      </c>
      <c r="K41" s="5" t="n">
        <f aca="true" t="array" ref="K41:K41">ROUND(INDIRECT("B"&amp;ROW())*(Infectious!K41+Exposed!K41)/(INDIRECT("Infectious.B"&amp;ROW())+INDIRECT("Exposed.B"&amp;ROW())),0)</f>
        <v>5</v>
      </c>
      <c r="L41" s="5" t="n">
        <f aca="true" t="array" ref="L41:L41">ROUND(INDIRECT("B"&amp;ROW())*(Infectious!L41+Exposed!L41)/(INDIRECT("Infectious.B"&amp;ROW())+INDIRECT("Exposed.B"&amp;ROW())),0)</f>
        <v>4</v>
      </c>
      <c r="M41" s="5" t="n">
        <f aca="true" t="array" ref="M41:M41">ROUND(INDIRECT("B"&amp;ROW())*(Infectious!M41+Exposed!M41)/(INDIRECT("Infectious.B"&amp;ROW())+INDIRECT("Exposed.B"&amp;ROW())),0)</f>
        <v>9</v>
      </c>
      <c r="N41" s="5" t="n">
        <f aca="true" t="array" ref="N41:N41">ROUND(INDIRECT("B"&amp;ROW())*(Infectious!N41+Exposed!N41)/(INDIRECT("Infectious.B"&amp;ROW())+INDIRECT("Exposed.B"&amp;ROW())),0)</f>
        <v>11</v>
      </c>
      <c r="O41" s="5" t="n">
        <f aca="true" t="array" ref="O41:O41">ROUND(INDIRECT("B"&amp;ROW())*(Infectious!O41+Exposed!O41)/(INDIRECT("Infectious.B"&amp;ROW())+INDIRECT("Exposed.B"&amp;ROW())),0)</f>
        <v>17</v>
      </c>
      <c r="P41" s="5" t="n">
        <f aca="true" t="array" ref="P41:P41">ROUND(INDIRECT("B"&amp;ROW())*(Infectious!P41+Exposed!P41)/(INDIRECT("Infectious.B"&amp;ROW())+INDIRECT("Exposed.B"&amp;ROW())),0)</f>
        <v>1</v>
      </c>
      <c r="Q41" s="5" t="n">
        <f aca="true" t="array" ref="Q41:Q41">ROUND(INDIRECT("B"&amp;ROW())*(Infectious!Q41+Exposed!Q41)/(INDIRECT("Infectious.B"&amp;ROW())+INDIRECT("Exposed.B"&amp;ROW())),0)</f>
        <v>8</v>
      </c>
      <c r="R41" s="5" t="n">
        <f aca="true" t="array" ref="R41:R41">ROUND(INDIRECT("B"&amp;ROW())*(Infectious!R41+Exposed!R41)/(INDIRECT("Infectious.B"&amp;ROW())+INDIRECT("Exposed.B"&amp;ROW())),0)</f>
        <v>8</v>
      </c>
      <c r="S41" s="5" t="n">
        <f aca="true" t="array" ref="S41:S41">ROUND(INDIRECT("B"&amp;ROW())*(Infectious!S41+Exposed!S41)/(INDIRECT("Infectious.B"&amp;ROW())+INDIRECT("Exposed.B"&amp;ROW())),0)</f>
        <v>5</v>
      </c>
      <c r="T41" s="5" t="n">
        <f aca="true" t="array" ref="T41:T41">ROUND(INDIRECT("B"&amp;ROW())*(Infectious!T41+Exposed!T41)/(INDIRECT("Infectious.B"&amp;ROW())+INDIRECT("Exposed.B"&amp;ROW())),0)</f>
        <v>8</v>
      </c>
      <c r="U41" s="5" t="n">
        <f aca="true" t="array" ref="U41:U41">ROUND(INDIRECT("B"&amp;ROW())*(Infectious!U41+Exposed!U41)/(INDIRECT("Infectious.B"&amp;ROW())+INDIRECT("Exposed.B"&amp;ROW())),0)</f>
        <v>9</v>
      </c>
      <c r="V41" s="5" t="n">
        <f aca="true" t="array" ref="V41:V41">ROUND(INDIRECT("B"&amp;ROW())*(Infectious!V41+Exposed!V41)/(INDIRECT("Infectious.B"&amp;ROW())+INDIRECT("Exposed.B"&amp;ROW())),0)</f>
        <v>2</v>
      </c>
      <c r="W41" s="5" t="n">
        <f aca="true" t="array" ref="W41:W41">ROUND(INDIRECT("B"&amp;ROW())*(Infectious!W41+Exposed!W41)/(INDIRECT("Infectious.B"&amp;ROW())+INDIRECT("Exposed.B"&amp;ROW())),0)</f>
        <v>12</v>
      </c>
      <c r="X41" s="5" t="n">
        <f aca="true" t="array" ref="X41:X41">ROUND(INDIRECT("B"&amp;ROW())*(Infectious!X41+Exposed!X41)/(INDIRECT("Infectious.B"&amp;ROW())+INDIRECT("Exposed.B"&amp;ROW())),0)</f>
        <v>26</v>
      </c>
      <c r="Y41" s="5"/>
    </row>
    <row r="42" customFormat="false" ht="12.8" hidden="false" customHeight="false" outlineLevel="0" collapsed="false">
      <c r="A42" s="7" t="n">
        <v>44383</v>
      </c>
      <c r="B42" s="5" t="n">
        <v>119</v>
      </c>
      <c r="C42" s="8" t="n">
        <f aca="true">ROUND(INDIRECT("B"&amp;ROW())*(Infectious!C42+Exposed!C42)/(INDIRECT("Infectious.B"&amp;ROW())+INDIRECT("Exposed.B"&amp;ROW())),0)</f>
        <v>11</v>
      </c>
      <c r="D42" s="5" t="n">
        <f aca="true">ROUND(INDIRECT("B"&amp;ROW())*(Infectious!D42+Exposed!D42)/(INDIRECT("Infectious.B"&amp;ROW())+INDIRECT("Exposed.B"&amp;ROW())),0)</f>
        <v>2</v>
      </c>
      <c r="E42" s="5" t="n">
        <f aca="true">ROUND(INDIRECT("B"&amp;ROW())*(Infectious!E42+Exposed!E42)/(INDIRECT("Infectious.B"&amp;ROW())+INDIRECT("Exposed.B"&amp;ROW())),0)</f>
        <v>1</v>
      </c>
      <c r="F42" s="5" t="n">
        <f aca="true">ROUND(INDIRECT("B"&amp;ROW())*(Infectious!F42+Exposed!F42)/(INDIRECT("Infectious.B"&amp;ROW())+INDIRECT("Exposed.B"&amp;ROW())),0)</f>
        <v>1</v>
      </c>
      <c r="G42" s="5" t="n">
        <f aca="true">ROUND(INDIRECT("B"&amp;ROW())*(Infectious!G42+Exposed!G42)/(INDIRECT("Infectious.B"&amp;ROW())+INDIRECT("Exposed.B"&amp;ROW())),0)</f>
        <v>3</v>
      </c>
      <c r="H42" s="5" t="n">
        <f aca="true">ROUND(INDIRECT("B"&amp;ROW())*(Infectious!H42+Exposed!H42)/(INDIRECT("Infectious.B"&amp;ROW())+INDIRECT("Exposed.B"&amp;ROW())),0)</f>
        <v>12</v>
      </c>
      <c r="I42" s="5" t="n">
        <f aca="true">ROUND(INDIRECT("B"&amp;ROW())*(Infectious!I42+Exposed!I42)/(INDIRECT("Infectious.B"&amp;ROW())+INDIRECT("Exposed.B"&amp;ROW())),0)</f>
        <v>6</v>
      </c>
      <c r="J42" s="5" t="n">
        <f aca="true">ROUND(INDIRECT("B"&amp;ROW())*(Infectious!J42+Exposed!J42)/(INDIRECT("Infectious.B"&amp;ROW())+INDIRECT("Exposed.B"&amp;ROW())),0)</f>
        <v>3</v>
      </c>
      <c r="K42" s="5" t="n">
        <f aca="true" t="array" ref="K42:K42">ROUND(INDIRECT("B"&amp;ROW())*(Infectious!K42+Exposed!K42)/(INDIRECT("Infectious.B"&amp;ROW())+INDIRECT("Exposed.B"&amp;ROW())),0)</f>
        <v>4</v>
      </c>
      <c r="L42" s="5" t="n">
        <f aca="true" t="array" ref="L42:L42">ROUND(INDIRECT("B"&amp;ROW())*(Infectious!L42+Exposed!L42)/(INDIRECT("Infectious.B"&amp;ROW())+INDIRECT("Exposed.B"&amp;ROW())),0)</f>
        <v>17</v>
      </c>
      <c r="M42" s="5" t="n">
        <f aca="true" t="array" ref="M42:M42">ROUND(INDIRECT("B"&amp;ROW())*(Infectious!M42+Exposed!M42)/(INDIRECT("Infectious.B"&amp;ROW())+INDIRECT("Exposed.B"&amp;ROW())),0)</f>
        <v>2</v>
      </c>
      <c r="N42" s="5" t="n">
        <f aca="true" t="array" ref="N42:N42">ROUND(INDIRECT("B"&amp;ROW())*(Infectious!N42+Exposed!N42)/(INDIRECT("Infectious.B"&amp;ROW())+INDIRECT("Exposed.B"&amp;ROW())),0)</f>
        <v>4</v>
      </c>
      <c r="O42" s="5" t="n">
        <f aca="true" t="array" ref="O42:O42">ROUND(INDIRECT("B"&amp;ROW())*(Infectious!O42+Exposed!O42)/(INDIRECT("Infectious.B"&amp;ROW())+INDIRECT("Exposed.B"&amp;ROW())),0)</f>
        <v>9</v>
      </c>
      <c r="P42" s="5" t="n">
        <f aca="true" t="array" ref="P42:P42">ROUND(INDIRECT("B"&amp;ROW())*(Infectious!P42+Exposed!P42)/(INDIRECT("Infectious.B"&amp;ROW())+INDIRECT("Exposed.B"&amp;ROW())),0)</f>
        <v>2</v>
      </c>
      <c r="Q42" s="5" t="n">
        <f aca="true" t="array" ref="Q42:Q42">ROUND(INDIRECT("B"&amp;ROW())*(Infectious!Q42+Exposed!Q42)/(INDIRECT("Infectious.B"&amp;ROW())+INDIRECT("Exposed.B"&amp;ROW())),0)</f>
        <v>1</v>
      </c>
      <c r="R42" s="5" t="n">
        <f aca="true" t="array" ref="R42:R42">ROUND(INDIRECT("B"&amp;ROW())*(Infectious!R42+Exposed!R42)/(INDIRECT("Infectious.B"&amp;ROW())+INDIRECT("Exposed.B"&amp;ROW())),0)</f>
        <v>15</v>
      </c>
      <c r="S42" s="5" t="n">
        <f aca="true" t="array" ref="S42:S42">ROUND(INDIRECT("B"&amp;ROW())*(Infectious!S42+Exposed!S42)/(INDIRECT("Infectious.B"&amp;ROW())+INDIRECT("Exposed.B"&amp;ROW())),0)</f>
        <v>3</v>
      </c>
      <c r="T42" s="5" t="n">
        <f aca="true" t="array" ref="T42:T42">ROUND(INDIRECT("B"&amp;ROW())*(Infectious!T42+Exposed!T42)/(INDIRECT("Infectious.B"&amp;ROW())+INDIRECT("Exposed.B"&amp;ROW())),0)</f>
        <v>16</v>
      </c>
      <c r="U42" s="5" t="n">
        <f aca="true" t="array" ref="U42:U42">ROUND(INDIRECT("B"&amp;ROW())*(Infectious!U42+Exposed!U42)/(INDIRECT("Infectious.B"&amp;ROW())+INDIRECT("Exposed.B"&amp;ROW())),0)</f>
        <v>0</v>
      </c>
      <c r="V42" s="5" t="n">
        <f aca="true" t="array" ref="V42:V42">ROUND(INDIRECT("B"&amp;ROW())*(Infectious!V42+Exposed!V42)/(INDIRECT("Infectious.B"&amp;ROW())+INDIRECT("Exposed.B"&amp;ROW())),0)</f>
        <v>2</v>
      </c>
      <c r="W42" s="5" t="n">
        <f aca="true" t="array" ref="W42:W42">ROUND(INDIRECT("B"&amp;ROW())*(Infectious!W42+Exposed!W42)/(INDIRECT("Infectious.B"&amp;ROW())+INDIRECT("Exposed.B"&amp;ROW())),0)</f>
        <v>1</v>
      </c>
      <c r="X42" s="5" t="n">
        <f aca="true" t="array" ref="X42:X42">ROUND(INDIRECT("B"&amp;ROW())*(Infectious!X42+Exposed!X42)/(INDIRECT("Infectious.B"&amp;ROW())+INDIRECT("Exposed.B"&amp;ROW())),0)</f>
        <v>7</v>
      </c>
      <c r="Y42" s="5"/>
    </row>
    <row r="43" customFormat="false" ht="12.8" hidden="false" customHeight="false" outlineLevel="0" collapsed="false">
      <c r="A43" s="7" t="n">
        <v>44384</v>
      </c>
      <c r="B43" s="5" t="n">
        <v>77</v>
      </c>
      <c r="C43" s="8" t="n">
        <f aca="true">ROUND(INDIRECT("B"&amp;ROW())*(Infectious!C43+Exposed!C43)/(INDIRECT("Infectious.B"&amp;ROW())+INDIRECT("Exposed.B"&amp;ROW())),0)</f>
        <v>3</v>
      </c>
      <c r="D43" s="5" t="n">
        <f aca="true">ROUND(INDIRECT("B"&amp;ROW())*(Infectious!D43+Exposed!D43)/(INDIRECT("Infectious.B"&amp;ROW())+INDIRECT("Exposed.B"&amp;ROW())),0)</f>
        <v>5</v>
      </c>
      <c r="E43" s="5" t="n">
        <f aca="true">ROUND(INDIRECT("B"&amp;ROW())*(Infectious!E43+Exposed!E43)/(INDIRECT("Infectious.B"&amp;ROW())+INDIRECT("Exposed.B"&amp;ROW())),0)</f>
        <v>1</v>
      </c>
      <c r="F43" s="5" t="n">
        <f aca="true">ROUND(INDIRECT("B"&amp;ROW())*(Infectious!F43+Exposed!F43)/(INDIRECT("Infectious.B"&amp;ROW())+INDIRECT("Exposed.B"&amp;ROW())),0)</f>
        <v>3</v>
      </c>
      <c r="G43" s="5" t="n">
        <f aca="true">ROUND(INDIRECT("B"&amp;ROW())*(Infectious!G43+Exposed!G43)/(INDIRECT("Infectious.B"&amp;ROW())+INDIRECT("Exposed.B"&amp;ROW())),0)</f>
        <v>1</v>
      </c>
      <c r="H43" s="5" t="n">
        <f aca="true">ROUND(INDIRECT("B"&amp;ROW())*(Infectious!H43+Exposed!H43)/(INDIRECT("Infectious.B"&amp;ROW())+INDIRECT("Exposed.B"&amp;ROW())),0)</f>
        <v>5</v>
      </c>
      <c r="I43" s="5" t="n">
        <f aca="true">ROUND(INDIRECT("B"&amp;ROW())*(Infectious!I43+Exposed!I43)/(INDIRECT("Infectious.B"&amp;ROW())+INDIRECT("Exposed.B"&amp;ROW())),0)</f>
        <v>1</v>
      </c>
      <c r="J43" s="5" t="n">
        <f aca="true">ROUND(INDIRECT("B"&amp;ROW())*(Infectious!J43+Exposed!J43)/(INDIRECT("Infectious.B"&amp;ROW())+INDIRECT("Exposed.B"&amp;ROW())),0)</f>
        <v>0</v>
      </c>
      <c r="K43" s="5" t="n">
        <f aca="true" t="array" ref="K43:K43">ROUND(INDIRECT("B"&amp;ROW())*(Infectious!K43+Exposed!K43)/(INDIRECT("Infectious.B"&amp;ROW())+INDIRECT("Exposed.B"&amp;ROW())),0)</f>
        <v>3</v>
      </c>
      <c r="L43" s="5" t="n">
        <f aca="true" t="array" ref="L43:L43">ROUND(INDIRECT("B"&amp;ROW())*(Infectious!L43+Exposed!L43)/(INDIRECT("Infectious.B"&amp;ROW())+INDIRECT("Exposed.B"&amp;ROW())),0)</f>
        <v>9</v>
      </c>
      <c r="M43" s="5" t="n">
        <f aca="true" t="array" ref="M43:M43">ROUND(INDIRECT("B"&amp;ROW())*(Infectious!M43+Exposed!M43)/(INDIRECT("Infectious.B"&amp;ROW())+INDIRECT("Exposed.B"&amp;ROW())),0)</f>
        <v>4</v>
      </c>
      <c r="N43" s="5" t="n">
        <f aca="true" t="array" ref="N43:N43">ROUND(INDIRECT("B"&amp;ROW())*(Infectious!N43+Exposed!N43)/(INDIRECT("Infectious.B"&amp;ROW())+INDIRECT("Exposed.B"&amp;ROW())),0)</f>
        <v>3</v>
      </c>
      <c r="O43" s="5" t="n">
        <f aca="true" t="array" ref="O43:O43">ROUND(INDIRECT("B"&amp;ROW())*(Infectious!O43+Exposed!O43)/(INDIRECT("Infectious.B"&amp;ROW())+INDIRECT("Exposed.B"&amp;ROW())),0)</f>
        <v>10</v>
      </c>
      <c r="P43" s="5" t="n">
        <f aca="true" t="array" ref="P43:P43">ROUND(INDIRECT("B"&amp;ROW())*(Infectious!P43+Exposed!P43)/(INDIRECT("Infectious.B"&amp;ROW())+INDIRECT("Exposed.B"&amp;ROW())),0)</f>
        <v>0</v>
      </c>
      <c r="Q43" s="5" t="n">
        <f aca="true" t="array" ref="Q43:Q43">ROUND(INDIRECT("B"&amp;ROW())*(Infectious!Q43+Exposed!Q43)/(INDIRECT("Infectious.B"&amp;ROW())+INDIRECT("Exposed.B"&amp;ROW())),0)</f>
        <v>1</v>
      </c>
      <c r="R43" s="5" t="n">
        <f aca="true" t="array" ref="R43:R43">ROUND(INDIRECT("B"&amp;ROW())*(Infectious!R43+Exposed!R43)/(INDIRECT("Infectious.B"&amp;ROW())+INDIRECT("Exposed.B"&amp;ROW())),0)</f>
        <v>3</v>
      </c>
      <c r="S43" s="5" t="n">
        <f aca="true" t="array" ref="S43:S43">ROUND(INDIRECT("B"&amp;ROW())*(Infectious!S43+Exposed!S43)/(INDIRECT("Infectious.B"&amp;ROW())+INDIRECT("Exposed.B"&amp;ROW())),0)</f>
        <v>2</v>
      </c>
      <c r="T43" s="5" t="n">
        <f aca="true" t="array" ref="T43:T43">ROUND(INDIRECT("B"&amp;ROW())*(Infectious!T43+Exposed!T43)/(INDIRECT("Infectious.B"&amp;ROW())+INDIRECT("Exposed.B"&amp;ROW())),0)</f>
        <v>16</v>
      </c>
      <c r="U43" s="5" t="n">
        <f aca="true" t="array" ref="U43:U43">ROUND(INDIRECT("B"&amp;ROW())*(Infectious!U43+Exposed!U43)/(INDIRECT("Infectious.B"&amp;ROW())+INDIRECT("Exposed.B"&amp;ROW())),0)</f>
        <v>0</v>
      </c>
      <c r="V43" s="5" t="n">
        <f aca="true" t="array" ref="V43:V43">ROUND(INDIRECT("B"&amp;ROW())*(Infectious!V43+Exposed!V43)/(INDIRECT("Infectious.B"&amp;ROW())+INDIRECT("Exposed.B"&amp;ROW())),0)</f>
        <v>1</v>
      </c>
      <c r="W43" s="5" t="n">
        <f aca="true" t="array" ref="W43:W43">ROUND(INDIRECT("B"&amp;ROW())*(Infectious!W43+Exposed!W43)/(INDIRECT("Infectious.B"&amp;ROW())+INDIRECT("Exposed.B"&amp;ROW())),0)</f>
        <v>2</v>
      </c>
      <c r="X43" s="5" t="n">
        <f aca="true" t="array" ref="X43:X43">ROUND(INDIRECT("B"&amp;ROW())*(Infectious!X43+Exposed!X43)/(INDIRECT("Infectious.B"&amp;ROW())+INDIRECT("Exposed.B"&amp;ROW())),0)</f>
        <v>3</v>
      </c>
      <c r="Y43" s="5"/>
    </row>
    <row r="44" customFormat="false" ht="12.8" hidden="false" customHeight="false" outlineLevel="0" collapsed="false">
      <c r="A44" s="7" t="n">
        <v>44385</v>
      </c>
      <c r="B44" s="5" t="n">
        <v>76</v>
      </c>
      <c r="C44" s="8" t="n">
        <f aca="true">ROUND(INDIRECT("B"&amp;ROW())*(Infectious!C44+Exposed!C44)/(INDIRECT("Infectious.B"&amp;ROW())+INDIRECT("Exposed.B"&amp;ROW())),0)</f>
        <v>1</v>
      </c>
      <c r="D44" s="5" t="n">
        <f aca="true">ROUND(INDIRECT("B"&amp;ROW())*(Infectious!D44+Exposed!D44)/(INDIRECT("Infectious.B"&amp;ROW())+INDIRECT("Exposed.B"&amp;ROW())),0)</f>
        <v>2</v>
      </c>
      <c r="E44" s="5" t="n">
        <f aca="true">ROUND(INDIRECT("B"&amp;ROW())*(Infectious!E44+Exposed!E44)/(INDIRECT("Infectious.B"&amp;ROW())+INDIRECT("Exposed.B"&amp;ROW())),0)</f>
        <v>1</v>
      </c>
      <c r="F44" s="5" t="n">
        <f aca="true">ROUND(INDIRECT("B"&amp;ROW())*(Infectious!F44+Exposed!F44)/(INDIRECT("Infectious.B"&amp;ROW())+INDIRECT("Exposed.B"&amp;ROW())),0)</f>
        <v>0</v>
      </c>
      <c r="G44" s="5" t="n">
        <f aca="true">ROUND(INDIRECT("B"&amp;ROW())*(Infectious!G44+Exposed!G44)/(INDIRECT("Infectious.B"&amp;ROW())+INDIRECT("Exposed.B"&amp;ROW())),0)</f>
        <v>0</v>
      </c>
      <c r="H44" s="5" t="n">
        <f aca="true">ROUND(INDIRECT("B"&amp;ROW())*(Infectious!H44+Exposed!H44)/(INDIRECT("Infectious.B"&amp;ROW())+INDIRECT("Exposed.B"&amp;ROW())),0)</f>
        <v>14</v>
      </c>
      <c r="I44" s="5" t="n">
        <f aca="true">ROUND(INDIRECT("B"&amp;ROW())*(Infectious!I44+Exposed!I44)/(INDIRECT("Infectious.B"&amp;ROW())+INDIRECT("Exposed.B"&amp;ROW())),0)</f>
        <v>1</v>
      </c>
      <c r="J44" s="5" t="n">
        <f aca="true">ROUND(INDIRECT("B"&amp;ROW())*(Infectious!J44+Exposed!J44)/(INDIRECT("Infectious.B"&amp;ROW())+INDIRECT("Exposed.B"&amp;ROW())),0)</f>
        <v>6</v>
      </c>
      <c r="K44" s="5" t="n">
        <f aca="true" t="array" ref="K44:K44">ROUND(INDIRECT("B"&amp;ROW())*(Infectious!K44+Exposed!K44)/(INDIRECT("Infectious.B"&amp;ROW())+INDIRECT("Exposed.B"&amp;ROW())),0)</f>
        <v>3</v>
      </c>
      <c r="L44" s="5" t="n">
        <f aca="true" t="array" ref="L44:L44">ROUND(INDIRECT("B"&amp;ROW())*(Infectious!L44+Exposed!L44)/(INDIRECT("Infectious.B"&amp;ROW())+INDIRECT("Exposed.B"&amp;ROW())),0)</f>
        <v>16</v>
      </c>
      <c r="M44" s="5" t="n">
        <f aca="true" t="array" ref="M44:M44">ROUND(INDIRECT("B"&amp;ROW())*(Infectious!M44+Exposed!M44)/(INDIRECT("Infectious.B"&amp;ROW())+INDIRECT("Exposed.B"&amp;ROW())),0)</f>
        <v>3</v>
      </c>
      <c r="N44" s="5" t="n">
        <f aca="true" t="array" ref="N44:N44">ROUND(INDIRECT("B"&amp;ROW())*(Infectious!N44+Exposed!N44)/(INDIRECT("Infectious.B"&amp;ROW())+INDIRECT("Exposed.B"&amp;ROW())),0)</f>
        <v>3</v>
      </c>
      <c r="O44" s="5" t="n">
        <f aca="true" t="array" ref="O44:O44">ROUND(INDIRECT("B"&amp;ROW())*(Infectious!O44+Exposed!O44)/(INDIRECT("Infectious.B"&amp;ROW())+INDIRECT("Exposed.B"&amp;ROW())),0)</f>
        <v>13</v>
      </c>
      <c r="P44" s="5" t="n">
        <f aca="true" t="array" ref="P44:P44">ROUND(INDIRECT("B"&amp;ROW())*(Infectious!P44+Exposed!P44)/(INDIRECT("Infectious.B"&amp;ROW())+INDIRECT("Exposed.B"&amp;ROW())),0)</f>
        <v>0</v>
      </c>
      <c r="Q44" s="5" t="n">
        <f aca="true" t="array" ref="Q44:Q44">ROUND(INDIRECT("B"&amp;ROW())*(Infectious!Q44+Exposed!Q44)/(INDIRECT("Infectious.B"&amp;ROW())+INDIRECT("Exposed.B"&amp;ROW())),0)</f>
        <v>0</v>
      </c>
      <c r="R44" s="5" t="n">
        <f aca="true" t="array" ref="R44:R44">ROUND(INDIRECT("B"&amp;ROW())*(Infectious!R44+Exposed!R44)/(INDIRECT("Infectious.B"&amp;ROW())+INDIRECT("Exposed.B"&amp;ROW())),0)</f>
        <v>3</v>
      </c>
      <c r="S44" s="5" t="n">
        <f aca="true" t="array" ref="S44:S44">ROUND(INDIRECT("B"&amp;ROW())*(Infectious!S44+Exposed!S44)/(INDIRECT("Infectious.B"&amp;ROW())+INDIRECT("Exposed.B"&amp;ROW())),0)</f>
        <v>1</v>
      </c>
      <c r="T44" s="5" t="n">
        <f aca="true" t="array" ref="T44:T44">ROUND(INDIRECT("B"&amp;ROW())*(Infectious!T44+Exposed!T44)/(INDIRECT("Infectious.B"&amp;ROW())+INDIRECT("Exposed.B"&amp;ROW())),0)</f>
        <v>3</v>
      </c>
      <c r="U44" s="5" t="n">
        <f aca="true" t="array" ref="U44:U44">ROUND(INDIRECT("B"&amp;ROW())*(Infectious!U44+Exposed!U44)/(INDIRECT("Infectious.B"&amp;ROW())+INDIRECT("Exposed.B"&amp;ROW())),0)</f>
        <v>0</v>
      </c>
      <c r="V44" s="5" t="n">
        <f aca="true" t="array" ref="V44:V44">ROUND(INDIRECT("B"&amp;ROW())*(Infectious!V44+Exposed!V44)/(INDIRECT("Infectious.B"&amp;ROW())+INDIRECT("Exposed.B"&amp;ROW())),0)</f>
        <v>1</v>
      </c>
      <c r="W44" s="5" t="n">
        <f aca="true" t="array" ref="W44:W44">ROUND(INDIRECT("B"&amp;ROW())*(Infectious!W44+Exposed!W44)/(INDIRECT("Infectious.B"&amp;ROW())+INDIRECT("Exposed.B"&amp;ROW())),0)</f>
        <v>1</v>
      </c>
      <c r="X44" s="5" t="n">
        <f aca="true" t="array" ref="X44:X44">ROUND(INDIRECT("B"&amp;ROW())*(Infectious!X44+Exposed!X44)/(INDIRECT("Infectious.B"&amp;ROW())+INDIRECT("Exposed.B"&amp;ROW())),0)</f>
        <v>3</v>
      </c>
      <c r="Y44" s="5"/>
    </row>
    <row r="45" customFormat="false" ht="12.8" hidden="false" customHeight="false" outlineLevel="0" collapsed="false">
      <c r="A45" s="7" t="n">
        <v>44386</v>
      </c>
      <c r="B45" s="5" t="n">
        <v>86</v>
      </c>
      <c r="C45" s="8" t="n">
        <f aca="true">ROUND(INDIRECT("B"&amp;ROW())*(Infectious!C45+Exposed!C45)/(INDIRECT("Infectious.B"&amp;ROW())+INDIRECT("Exposed.B"&amp;ROW())),0)</f>
        <v>2</v>
      </c>
      <c r="D45" s="5" t="n">
        <f aca="true">ROUND(INDIRECT("B"&amp;ROW())*(Infectious!D45+Exposed!D45)/(INDIRECT("Infectious.B"&amp;ROW())+INDIRECT("Exposed.B"&amp;ROW())),0)</f>
        <v>11</v>
      </c>
      <c r="E45" s="5" t="n">
        <f aca="true">ROUND(INDIRECT("B"&amp;ROW())*(Infectious!E45+Exposed!E45)/(INDIRECT("Infectious.B"&amp;ROW())+INDIRECT("Exposed.B"&amp;ROW())),0)</f>
        <v>8</v>
      </c>
      <c r="F45" s="5" t="n">
        <f aca="true">ROUND(INDIRECT("B"&amp;ROW())*(Infectious!F45+Exposed!F45)/(INDIRECT("Infectious.B"&amp;ROW())+INDIRECT("Exposed.B"&amp;ROW())),0)</f>
        <v>1</v>
      </c>
      <c r="G45" s="5" t="n">
        <f aca="true">ROUND(INDIRECT("B"&amp;ROW())*(Infectious!G45+Exposed!G45)/(INDIRECT("Infectious.B"&amp;ROW())+INDIRECT("Exposed.B"&amp;ROW())),0)</f>
        <v>2</v>
      </c>
      <c r="H45" s="5" t="n">
        <f aca="true">ROUND(INDIRECT("B"&amp;ROW())*(Infectious!H45+Exposed!H45)/(INDIRECT("Infectious.B"&amp;ROW())+INDIRECT("Exposed.B"&amp;ROW())),0)</f>
        <v>5</v>
      </c>
      <c r="I45" s="5" t="n">
        <f aca="true">ROUND(INDIRECT("B"&amp;ROW())*(Infectious!I45+Exposed!I45)/(INDIRECT("Infectious.B"&amp;ROW())+INDIRECT("Exposed.B"&amp;ROW())),0)</f>
        <v>18</v>
      </c>
      <c r="J45" s="5" t="n">
        <f aca="true">ROUND(INDIRECT("B"&amp;ROW())*(Infectious!J45+Exposed!J45)/(INDIRECT("Infectious.B"&amp;ROW())+INDIRECT("Exposed.B"&amp;ROW())),0)</f>
        <v>2</v>
      </c>
      <c r="K45" s="5" t="n">
        <f aca="true" t="array" ref="K45:K45">ROUND(INDIRECT("B"&amp;ROW())*(Infectious!K45+Exposed!K45)/(INDIRECT("Infectious.B"&amp;ROW())+INDIRECT("Exposed.B"&amp;ROW())),0)</f>
        <v>1</v>
      </c>
      <c r="L45" s="5" t="n">
        <f aca="true" t="array" ref="L45:L45">ROUND(INDIRECT("B"&amp;ROW())*(Infectious!L45+Exposed!L45)/(INDIRECT("Infectious.B"&amp;ROW())+INDIRECT("Exposed.B"&amp;ROW())),0)</f>
        <v>0</v>
      </c>
      <c r="M45" s="5" t="n">
        <f aca="true" t="array" ref="M45:M45">ROUND(INDIRECT("B"&amp;ROW())*(Infectious!M45+Exposed!M45)/(INDIRECT("Infectious.B"&amp;ROW())+INDIRECT("Exposed.B"&amp;ROW())),0)</f>
        <v>7</v>
      </c>
      <c r="N45" s="5" t="n">
        <f aca="true" t="array" ref="N45:N45">ROUND(INDIRECT("B"&amp;ROW())*(Infectious!N45+Exposed!N45)/(INDIRECT("Infectious.B"&amp;ROW())+INDIRECT("Exposed.B"&amp;ROW())),0)</f>
        <v>5</v>
      </c>
      <c r="O45" s="5" t="n">
        <f aca="true" t="array" ref="O45:O45">ROUND(INDIRECT("B"&amp;ROW())*(Infectious!O45+Exposed!O45)/(INDIRECT("Infectious.B"&amp;ROW())+INDIRECT("Exposed.B"&amp;ROW())),0)</f>
        <v>1</v>
      </c>
      <c r="P45" s="5" t="n">
        <f aca="true" t="array" ref="P45:P45">ROUND(INDIRECT("B"&amp;ROW())*(Infectious!P45+Exposed!P45)/(INDIRECT("Infectious.B"&amp;ROW())+INDIRECT("Exposed.B"&amp;ROW())),0)</f>
        <v>0</v>
      </c>
      <c r="Q45" s="5" t="n">
        <f aca="true" t="array" ref="Q45:Q45">ROUND(INDIRECT("B"&amp;ROW())*(Infectious!Q45+Exposed!Q45)/(INDIRECT("Infectious.B"&amp;ROW())+INDIRECT("Exposed.B"&amp;ROW())),0)</f>
        <v>0</v>
      </c>
      <c r="R45" s="5" t="n">
        <f aca="true" t="array" ref="R45:R45">ROUND(INDIRECT("B"&amp;ROW())*(Infectious!R45+Exposed!R45)/(INDIRECT("Infectious.B"&amp;ROW())+INDIRECT("Exposed.B"&amp;ROW())),0)</f>
        <v>1</v>
      </c>
      <c r="S45" s="5" t="n">
        <f aca="true" t="array" ref="S45:S45">ROUND(INDIRECT("B"&amp;ROW())*(Infectious!S45+Exposed!S45)/(INDIRECT("Infectious.B"&amp;ROW())+INDIRECT("Exposed.B"&amp;ROW())),0)</f>
        <v>3</v>
      </c>
      <c r="T45" s="5" t="n">
        <f aca="true" t="array" ref="T45:T45">ROUND(INDIRECT("B"&amp;ROW())*(Infectious!T45+Exposed!T45)/(INDIRECT("Infectious.B"&amp;ROW())+INDIRECT("Exposed.B"&amp;ROW())),0)</f>
        <v>0</v>
      </c>
      <c r="U45" s="5" t="n">
        <f aca="true" t="array" ref="U45:U45">ROUND(INDIRECT("B"&amp;ROW())*(Infectious!U45+Exposed!U45)/(INDIRECT("Infectious.B"&amp;ROW())+INDIRECT("Exposed.B"&amp;ROW())),0)</f>
        <v>0</v>
      </c>
      <c r="V45" s="5" t="n">
        <f aca="true" t="array" ref="V45:V45">ROUND(INDIRECT("B"&amp;ROW())*(Infectious!V45+Exposed!V45)/(INDIRECT("Infectious.B"&amp;ROW())+INDIRECT("Exposed.B"&amp;ROW())),0)</f>
        <v>6</v>
      </c>
      <c r="W45" s="5" t="n">
        <f aca="true" t="array" ref="W45:W45">ROUND(INDIRECT("B"&amp;ROW())*(Infectious!W45+Exposed!W45)/(INDIRECT("Infectious.B"&amp;ROW())+INDIRECT("Exposed.B"&amp;ROW())),0)</f>
        <v>1</v>
      </c>
      <c r="X45" s="5" t="n">
        <f aca="true" t="array" ref="X45:X45">ROUND(INDIRECT("B"&amp;ROW())*(Infectious!X45+Exposed!X45)/(INDIRECT("Infectious.B"&amp;ROW())+INDIRECT("Exposed.B"&amp;ROW())),0)</f>
        <v>9</v>
      </c>
      <c r="Y45" s="5"/>
    </row>
    <row r="46" customFormat="false" ht="12.8" hidden="false" customHeight="false" outlineLevel="0" collapsed="false">
      <c r="A46" s="7" t="n">
        <v>44387</v>
      </c>
      <c r="B46" s="5" t="n">
        <v>49</v>
      </c>
      <c r="C46" s="8" t="n">
        <f aca="true">ROUND(INDIRECT("B"&amp;ROW())*(Infectious!C46+Exposed!C46)/(INDIRECT("Infectious.B"&amp;ROW())+INDIRECT("Exposed.B"&amp;ROW())),0)</f>
        <v>1</v>
      </c>
      <c r="D46" s="5" t="n">
        <f aca="true">ROUND(INDIRECT("B"&amp;ROW())*(Infectious!D46+Exposed!D46)/(INDIRECT("Infectious.B"&amp;ROW())+INDIRECT("Exposed.B"&amp;ROW())),0)</f>
        <v>1</v>
      </c>
      <c r="E46" s="5" t="n">
        <f aca="true">ROUND(INDIRECT("B"&amp;ROW())*(Infectious!E46+Exposed!E46)/(INDIRECT("Infectious.B"&amp;ROW())+INDIRECT("Exposed.B"&amp;ROW())),0)</f>
        <v>0</v>
      </c>
      <c r="F46" s="5" t="n">
        <f aca="true">ROUND(INDIRECT("B"&amp;ROW())*(Infectious!F46+Exposed!F46)/(INDIRECT("Infectious.B"&amp;ROW())+INDIRECT("Exposed.B"&amp;ROW())),0)</f>
        <v>0</v>
      </c>
      <c r="G46" s="5" t="n">
        <f aca="true">ROUND(INDIRECT("B"&amp;ROW())*(Infectious!G46+Exposed!G46)/(INDIRECT("Infectious.B"&amp;ROW())+INDIRECT("Exposed.B"&amp;ROW())),0)</f>
        <v>0</v>
      </c>
      <c r="H46" s="5" t="n">
        <f aca="true">ROUND(INDIRECT("B"&amp;ROW())*(Infectious!H46+Exposed!H46)/(INDIRECT("Infectious.B"&amp;ROW())+INDIRECT("Exposed.B"&amp;ROW())),0)</f>
        <v>0</v>
      </c>
      <c r="I46" s="5" t="n">
        <f aca="true">ROUND(INDIRECT("B"&amp;ROW())*(Infectious!I46+Exposed!I46)/(INDIRECT("Infectious.B"&amp;ROW())+INDIRECT("Exposed.B"&amp;ROW())),0)</f>
        <v>3</v>
      </c>
      <c r="J46" s="5" t="n">
        <f aca="true">ROUND(INDIRECT("B"&amp;ROW())*(Infectious!J46+Exposed!J46)/(INDIRECT("Infectious.B"&amp;ROW())+INDIRECT("Exposed.B"&amp;ROW())),0)</f>
        <v>1</v>
      </c>
      <c r="K46" s="5" t="n">
        <f aca="true" t="array" ref="K46:K46">ROUND(INDIRECT("B"&amp;ROW())*(Infectious!K46+Exposed!K46)/(INDIRECT("Infectious.B"&amp;ROW())+INDIRECT("Exposed.B"&amp;ROW())),0)</f>
        <v>1</v>
      </c>
      <c r="L46" s="5" t="n">
        <f aca="true" t="array" ref="L46:L46">ROUND(INDIRECT("B"&amp;ROW())*(Infectious!L46+Exposed!L46)/(INDIRECT("Infectious.B"&amp;ROW())+INDIRECT("Exposed.B"&amp;ROW())),0)</f>
        <v>3</v>
      </c>
      <c r="M46" s="5" t="n">
        <f aca="true" t="array" ref="M46:M46">ROUND(INDIRECT("B"&amp;ROW())*(Infectious!M46+Exposed!M46)/(INDIRECT("Infectious.B"&amp;ROW())+INDIRECT("Exposed.B"&amp;ROW())),0)</f>
        <v>6</v>
      </c>
      <c r="N46" s="5" t="n">
        <f aca="true" t="array" ref="N46:N46">ROUND(INDIRECT("B"&amp;ROW())*(Infectious!N46+Exposed!N46)/(INDIRECT("Infectious.B"&amp;ROW())+INDIRECT("Exposed.B"&amp;ROW())),0)</f>
        <v>8</v>
      </c>
      <c r="O46" s="5" t="n">
        <f aca="true" t="array" ref="O46:O46">ROUND(INDIRECT("B"&amp;ROW())*(Infectious!O46+Exposed!O46)/(INDIRECT("Infectious.B"&amp;ROW())+INDIRECT("Exposed.B"&amp;ROW())),0)</f>
        <v>1</v>
      </c>
      <c r="P46" s="5" t="n">
        <f aca="true" t="array" ref="P46:P46">ROUND(INDIRECT("B"&amp;ROW())*(Infectious!P46+Exposed!P46)/(INDIRECT("Infectious.B"&amp;ROW())+INDIRECT("Exposed.B"&amp;ROW())),0)</f>
        <v>0</v>
      </c>
      <c r="Q46" s="5" t="n">
        <f aca="true" t="array" ref="Q46:Q46">ROUND(INDIRECT("B"&amp;ROW())*(Infectious!Q46+Exposed!Q46)/(INDIRECT("Infectious.B"&amp;ROW())+INDIRECT("Exposed.B"&amp;ROW())),0)</f>
        <v>0</v>
      </c>
      <c r="R46" s="5" t="n">
        <f aca="true" t="array" ref="R46:R46">ROUND(INDIRECT("B"&amp;ROW())*(Infectious!R46+Exposed!R46)/(INDIRECT("Infectious.B"&amp;ROW())+INDIRECT("Exposed.B"&amp;ROW())),0)</f>
        <v>2</v>
      </c>
      <c r="S46" s="5" t="n">
        <f aca="true" t="array" ref="S46:S46">ROUND(INDIRECT("B"&amp;ROW())*(Infectious!S46+Exposed!S46)/(INDIRECT("Infectious.B"&amp;ROW())+INDIRECT("Exposed.B"&amp;ROW())),0)</f>
        <v>4</v>
      </c>
      <c r="T46" s="5" t="n">
        <f aca="true" t="array" ref="T46:T46">ROUND(INDIRECT("B"&amp;ROW())*(Infectious!T46+Exposed!T46)/(INDIRECT("Infectious.B"&amp;ROW())+INDIRECT("Exposed.B"&amp;ROW())),0)</f>
        <v>1</v>
      </c>
      <c r="U46" s="5" t="n">
        <f aca="true" t="array" ref="U46:U46">ROUND(INDIRECT("B"&amp;ROW())*(Infectious!U46+Exposed!U46)/(INDIRECT("Infectious.B"&amp;ROW())+INDIRECT("Exposed.B"&amp;ROW())),0)</f>
        <v>1</v>
      </c>
      <c r="V46" s="5" t="n">
        <f aca="true" t="array" ref="V46:V46">ROUND(INDIRECT("B"&amp;ROW())*(Infectious!V46+Exposed!V46)/(INDIRECT("Infectious.B"&amp;ROW())+INDIRECT("Exposed.B"&amp;ROW())),0)</f>
        <v>3</v>
      </c>
      <c r="W46" s="5" t="n">
        <f aca="true" t="array" ref="W46:W46">ROUND(INDIRECT("B"&amp;ROW())*(Infectious!W46+Exposed!W46)/(INDIRECT("Infectious.B"&amp;ROW())+INDIRECT("Exposed.B"&amp;ROW())),0)</f>
        <v>1</v>
      </c>
      <c r="X46" s="5" t="n">
        <f aca="true" t="array" ref="X46:X46">ROUND(INDIRECT("B"&amp;ROW())*(Infectious!X46+Exposed!X46)/(INDIRECT("Infectious.B"&amp;ROW())+INDIRECT("Exposed.B"&amp;ROW())),0)</f>
        <v>5</v>
      </c>
      <c r="Y46" s="5"/>
    </row>
    <row r="47" customFormat="false" ht="12.8" hidden="false" customHeight="false" outlineLevel="0" collapsed="false">
      <c r="A47" s="7" t="n">
        <v>44388</v>
      </c>
      <c r="B47" s="5" t="n">
        <v>84</v>
      </c>
      <c r="C47" s="8" t="n">
        <f aca="true">ROUND(INDIRECT("B"&amp;ROW())*(Infectious!C47+Exposed!C47)/(INDIRECT("Infectious.B"&amp;ROW())+INDIRECT("Exposed.B"&amp;ROW())),0)</f>
        <v>3</v>
      </c>
      <c r="D47" s="5" t="n">
        <f aca="true">ROUND(INDIRECT("B"&amp;ROW())*(Infectious!D47+Exposed!D47)/(INDIRECT("Infectious.B"&amp;ROW())+INDIRECT("Exposed.B"&amp;ROW())),0)</f>
        <v>1</v>
      </c>
      <c r="E47" s="5" t="n">
        <f aca="true">ROUND(INDIRECT("B"&amp;ROW())*(Infectious!E47+Exposed!E47)/(INDIRECT("Infectious.B"&amp;ROW())+INDIRECT("Exposed.B"&amp;ROW())),0)</f>
        <v>3</v>
      </c>
      <c r="F47" s="5" t="n">
        <f aca="true">ROUND(INDIRECT("B"&amp;ROW())*(Infectious!F47+Exposed!F47)/(INDIRECT("Infectious.B"&amp;ROW())+INDIRECT("Exposed.B"&amp;ROW())),0)</f>
        <v>1</v>
      </c>
      <c r="G47" s="5" t="n">
        <f aca="true">ROUND(INDIRECT("B"&amp;ROW())*(Infectious!G47+Exposed!G47)/(INDIRECT("Infectious.B"&amp;ROW())+INDIRECT("Exposed.B"&amp;ROW())),0)</f>
        <v>2</v>
      </c>
      <c r="H47" s="5" t="n">
        <f aca="true">ROUND(INDIRECT("B"&amp;ROW())*(Infectious!H47+Exposed!H47)/(INDIRECT("Infectious.B"&amp;ROW())+INDIRECT("Exposed.B"&amp;ROW())),0)</f>
        <v>1</v>
      </c>
      <c r="I47" s="5" t="n">
        <f aca="true">ROUND(INDIRECT("B"&amp;ROW())*(Infectious!I47+Exposed!I47)/(INDIRECT("Infectious.B"&amp;ROW())+INDIRECT("Exposed.B"&amp;ROW())),0)</f>
        <v>6</v>
      </c>
      <c r="J47" s="5" t="n">
        <f aca="true">ROUND(INDIRECT("B"&amp;ROW())*(Infectious!J47+Exposed!J47)/(INDIRECT("Infectious.B"&amp;ROW())+INDIRECT("Exposed.B"&amp;ROW())),0)</f>
        <v>6</v>
      </c>
      <c r="K47" s="5" t="n">
        <f aca="true" t="array" ref="K47:K47">ROUND(INDIRECT("B"&amp;ROW())*(Infectious!K47+Exposed!K47)/(INDIRECT("Infectious.B"&amp;ROW())+INDIRECT("Exposed.B"&amp;ROW())),0)</f>
        <v>2</v>
      </c>
      <c r="L47" s="5" t="n">
        <f aca="true" t="array" ref="L47:L47">ROUND(INDIRECT("B"&amp;ROW())*(Infectious!L47+Exposed!L47)/(INDIRECT("Infectious.B"&amp;ROW())+INDIRECT("Exposed.B"&amp;ROW())),0)</f>
        <v>1</v>
      </c>
      <c r="M47" s="5" t="n">
        <f aca="true" t="array" ref="M47:M47">ROUND(INDIRECT("B"&amp;ROW())*(Infectious!M47+Exposed!M47)/(INDIRECT("Infectious.B"&amp;ROW())+INDIRECT("Exposed.B"&amp;ROW())),0)</f>
        <v>0</v>
      </c>
      <c r="N47" s="5" t="n">
        <f aca="true" t="array" ref="N47:N47">ROUND(INDIRECT("B"&amp;ROW())*(Infectious!N47+Exposed!N47)/(INDIRECT("Infectious.B"&amp;ROW())+INDIRECT("Exposed.B"&amp;ROW())),0)</f>
        <v>4</v>
      </c>
      <c r="O47" s="5" t="n">
        <f aca="true" t="array" ref="O47:O47">ROUND(INDIRECT("B"&amp;ROW())*(Infectious!O47+Exposed!O47)/(INDIRECT("Infectious.B"&amp;ROW())+INDIRECT("Exposed.B"&amp;ROW())),0)</f>
        <v>8</v>
      </c>
      <c r="P47" s="5" t="n">
        <f aca="true" t="array" ref="P47:P47">ROUND(INDIRECT("B"&amp;ROW())*(Infectious!P47+Exposed!P47)/(INDIRECT("Infectious.B"&amp;ROW())+INDIRECT("Exposed.B"&amp;ROW())),0)</f>
        <v>0</v>
      </c>
      <c r="Q47" s="5" t="n">
        <f aca="true" t="array" ref="Q47:Q47">ROUND(INDIRECT("B"&amp;ROW())*(Infectious!Q47+Exposed!Q47)/(INDIRECT("Infectious.B"&amp;ROW())+INDIRECT("Exposed.B"&amp;ROW())),0)</f>
        <v>18</v>
      </c>
      <c r="R47" s="5" t="n">
        <f aca="true" t="array" ref="R47:R47">ROUND(INDIRECT("B"&amp;ROW())*(Infectious!R47+Exposed!R47)/(INDIRECT("Infectious.B"&amp;ROW())+INDIRECT("Exposed.B"&amp;ROW())),0)</f>
        <v>3</v>
      </c>
      <c r="S47" s="5" t="n">
        <f aca="true" t="array" ref="S47:S47">ROUND(INDIRECT("B"&amp;ROW())*(Infectious!S47+Exposed!S47)/(INDIRECT("Infectious.B"&amp;ROW())+INDIRECT("Exposed.B"&amp;ROW())),0)</f>
        <v>4</v>
      </c>
      <c r="T47" s="5" t="n">
        <f aca="true" t="array" ref="T47:T47">ROUND(INDIRECT("B"&amp;ROW())*(Infectious!T47+Exposed!T47)/(INDIRECT("Infectious.B"&amp;ROW())+INDIRECT("Exposed.B"&amp;ROW())),0)</f>
        <v>1</v>
      </c>
      <c r="U47" s="5" t="n">
        <f aca="true" t="array" ref="U47:U47">ROUND(INDIRECT("B"&amp;ROW())*(Infectious!U47+Exposed!U47)/(INDIRECT("Infectious.B"&amp;ROW())+INDIRECT("Exposed.B"&amp;ROW())),0)</f>
        <v>3</v>
      </c>
      <c r="V47" s="5" t="n">
        <f aca="true" t="array" ref="V47:V47">ROUND(INDIRECT("B"&amp;ROW())*(Infectious!V47+Exposed!V47)/(INDIRECT("Infectious.B"&amp;ROW())+INDIRECT("Exposed.B"&amp;ROW())),0)</f>
        <v>2</v>
      </c>
      <c r="W47" s="5" t="n">
        <f aca="true" t="array" ref="W47:W47">ROUND(INDIRECT("B"&amp;ROW())*(Infectious!W47+Exposed!W47)/(INDIRECT("Infectious.B"&amp;ROW())+INDIRECT("Exposed.B"&amp;ROW())),0)</f>
        <v>1</v>
      </c>
      <c r="X47" s="5" t="n">
        <f aca="true" t="array" ref="X47:X47">ROUND(INDIRECT("B"&amp;ROW())*(Infectious!X47+Exposed!X47)/(INDIRECT("Infectious.B"&amp;ROW())+INDIRECT("Exposed.B"&amp;ROW())),0)</f>
        <v>6</v>
      </c>
      <c r="Y47" s="5"/>
    </row>
    <row r="48" customFormat="false" ht="12.8" hidden="false" customHeight="false" outlineLevel="0" collapsed="false">
      <c r="A48" s="7" t="n">
        <v>44389</v>
      </c>
      <c r="B48" s="5" t="n">
        <v>106</v>
      </c>
      <c r="C48" s="8" t="n">
        <f aca="true">ROUND(INDIRECT("B"&amp;ROW())*(Infectious!C48+Exposed!C48)/(INDIRECT("Infectious.B"&amp;ROW())+INDIRECT("Exposed.B"&amp;ROW())),0)</f>
        <v>3</v>
      </c>
      <c r="D48" s="5" t="n">
        <f aca="true">ROUND(INDIRECT("B"&amp;ROW())*(Infectious!D48+Exposed!D48)/(INDIRECT("Infectious.B"&amp;ROW())+INDIRECT("Exposed.B"&amp;ROW())),0)</f>
        <v>2</v>
      </c>
      <c r="E48" s="5" t="n">
        <f aca="true">ROUND(INDIRECT("B"&amp;ROW())*(Infectious!E48+Exposed!E48)/(INDIRECT("Infectious.B"&amp;ROW())+INDIRECT("Exposed.B"&amp;ROW())),0)</f>
        <v>4</v>
      </c>
      <c r="F48" s="5" t="n">
        <f aca="true">ROUND(INDIRECT("B"&amp;ROW())*(Infectious!F48+Exposed!F48)/(INDIRECT("Infectious.B"&amp;ROW())+INDIRECT("Exposed.B"&amp;ROW())),0)</f>
        <v>4</v>
      </c>
      <c r="G48" s="5" t="n">
        <f aca="true">ROUND(INDIRECT("B"&amp;ROW())*(Infectious!G48+Exposed!G48)/(INDIRECT("Infectious.B"&amp;ROW())+INDIRECT("Exposed.B"&amp;ROW())),0)</f>
        <v>2</v>
      </c>
      <c r="H48" s="5" t="n">
        <f aca="true">ROUND(INDIRECT("B"&amp;ROW())*(Infectious!H48+Exposed!H48)/(INDIRECT("Infectious.B"&amp;ROW())+INDIRECT("Exposed.B"&amp;ROW())),0)</f>
        <v>1</v>
      </c>
      <c r="I48" s="5" t="n">
        <f aca="true">ROUND(INDIRECT("B"&amp;ROW())*(Infectious!I48+Exposed!I48)/(INDIRECT("Infectious.B"&amp;ROW())+INDIRECT("Exposed.B"&amp;ROW())),0)</f>
        <v>11</v>
      </c>
      <c r="J48" s="5" t="n">
        <f aca="true">ROUND(INDIRECT("B"&amp;ROW())*(Infectious!J48+Exposed!J48)/(INDIRECT("Infectious.B"&amp;ROW())+INDIRECT("Exposed.B"&amp;ROW())),0)</f>
        <v>3</v>
      </c>
      <c r="K48" s="5" t="n">
        <f aca="true" t="array" ref="K48:K48">ROUND(INDIRECT("B"&amp;ROW())*(Infectious!K48+Exposed!K48)/(INDIRECT("Infectious.B"&amp;ROW())+INDIRECT("Exposed.B"&amp;ROW())),0)</f>
        <v>3</v>
      </c>
      <c r="L48" s="5" t="n">
        <f aca="true" t="array" ref="L48:L48">ROUND(INDIRECT("B"&amp;ROW())*(Infectious!L48+Exposed!L48)/(INDIRECT("Infectious.B"&amp;ROW())+INDIRECT("Exposed.B"&amp;ROW())),0)</f>
        <v>2</v>
      </c>
      <c r="M48" s="5" t="n">
        <f aca="true" t="array" ref="M48:M48">ROUND(INDIRECT("B"&amp;ROW())*(Infectious!M48+Exposed!M48)/(INDIRECT("Infectious.B"&amp;ROW())+INDIRECT("Exposed.B"&amp;ROW())),0)</f>
        <v>1</v>
      </c>
      <c r="N48" s="5" t="n">
        <f aca="true" t="array" ref="N48:N48">ROUND(INDIRECT("B"&amp;ROW())*(Infectious!N48+Exposed!N48)/(INDIRECT("Infectious.B"&amp;ROW())+INDIRECT("Exposed.B"&amp;ROW())),0)</f>
        <v>4</v>
      </c>
      <c r="O48" s="5" t="n">
        <f aca="true" t="array" ref="O48:O48">ROUND(INDIRECT("B"&amp;ROW())*(Infectious!O48+Exposed!O48)/(INDIRECT("Infectious.B"&amp;ROW())+INDIRECT("Exposed.B"&amp;ROW())),0)</f>
        <v>10</v>
      </c>
      <c r="P48" s="5" t="n">
        <f aca="true" t="array" ref="P48:P48">ROUND(INDIRECT("B"&amp;ROW())*(Infectious!P48+Exposed!P48)/(INDIRECT("Infectious.B"&amp;ROW())+INDIRECT("Exposed.B"&amp;ROW())),0)</f>
        <v>1</v>
      </c>
      <c r="Q48" s="5" t="n">
        <f aca="true" t="array" ref="Q48:Q48">ROUND(INDIRECT("B"&amp;ROW())*(Infectious!Q48+Exposed!Q48)/(INDIRECT("Infectious.B"&amp;ROW())+INDIRECT("Exposed.B"&amp;ROW())),0)</f>
        <v>6</v>
      </c>
      <c r="R48" s="5" t="n">
        <f aca="true" t="array" ref="R48:R48">ROUND(INDIRECT("B"&amp;ROW())*(Infectious!R48+Exposed!R48)/(INDIRECT("Infectious.B"&amp;ROW())+INDIRECT("Exposed.B"&amp;ROW())),0)</f>
        <v>5</v>
      </c>
      <c r="S48" s="5" t="n">
        <f aca="true" t="array" ref="S48:S48">ROUND(INDIRECT("B"&amp;ROW())*(Infectious!S48+Exposed!S48)/(INDIRECT("Infectious.B"&amp;ROW())+INDIRECT("Exposed.B"&amp;ROW())),0)</f>
        <v>5</v>
      </c>
      <c r="T48" s="5" t="n">
        <f aca="true" t="array" ref="T48:T48">ROUND(INDIRECT("B"&amp;ROW())*(Infectious!T48+Exposed!T48)/(INDIRECT("Infectious.B"&amp;ROW())+INDIRECT("Exposed.B"&amp;ROW())),0)</f>
        <v>4</v>
      </c>
      <c r="U48" s="5" t="n">
        <f aca="true" t="array" ref="U48:U48">ROUND(INDIRECT("B"&amp;ROW())*(Infectious!U48+Exposed!U48)/(INDIRECT("Infectious.B"&amp;ROW())+INDIRECT("Exposed.B"&amp;ROW())),0)</f>
        <v>5</v>
      </c>
      <c r="V48" s="5" t="n">
        <f aca="true" t="array" ref="V48:V48">ROUND(INDIRECT("B"&amp;ROW())*(Infectious!V48+Exposed!V48)/(INDIRECT("Infectious.B"&amp;ROW())+INDIRECT("Exposed.B"&amp;ROW())),0)</f>
        <v>0</v>
      </c>
      <c r="W48" s="5" t="n">
        <f aca="true" t="array" ref="W48:W48">ROUND(INDIRECT("B"&amp;ROW())*(Infectious!W48+Exposed!W48)/(INDIRECT("Infectious.B"&amp;ROW())+INDIRECT("Exposed.B"&amp;ROW())),0)</f>
        <v>6</v>
      </c>
      <c r="X48" s="5" t="n">
        <f aca="true" t="array" ref="X48:X48">ROUND(INDIRECT("B"&amp;ROW())*(Infectious!X48+Exposed!X48)/(INDIRECT("Infectious.B"&amp;ROW())+INDIRECT("Exposed.B"&amp;ROW())),0)</f>
        <v>14</v>
      </c>
      <c r="Y48" s="5"/>
    </row>
    <row r="49" customFormat="false" ht="12.8" hidden="false" customHeight="false" outlineLevel="0" collapsed="false">
      <c r="A49" s="7" t="n">
        <v>44390</v>
      </c>
      <c r="B49" s="5" t="n">
        <v>183</v>
      </c>
      <c r="C49" s="8" t="n">
        <f aca="true">ROUND(INDIRECT("B"&amp;ROW())*(Infectious!C49+Exposed!C49)/(INDIRECT("Infectious.B"&amp;ROW())+INDIRECT("Exposed.B"&amp;ROW())),0)</f>
        <v>5</v>
      </c>
      <c r="D49" s="5" t="n">
        <f aca="true">ROUND(INDIRECT("B"&amp;ROW())*(Infectious!D49+Exposed!D49)/(INDIRECT("Infectious.B"&amp;ROW())+INDIRECT("Exposed.B"&amp;ROW())),0)</f>
        <v>3</v>
      </c>
      <c r="E49" s="5" t="n">
        <f aca="true">ROUND(INDIRECT("B"&amp;ROW())*(Infectious!E49+Exposed!E49)/(INDIRECT("Infectious.B"&amp;ROW())+INDIRECT("Exposed.B"&amp;ROW())),0)</f>
        <v>18</v>
      </c>
      <c r="F49" s="5" t="n">
        <f aca="true">ROUND(INDIRECT("B"&amp;ROW())*(Infectious!F49+Exposed!F49)/(INDIRECT("Infectious.B"&amp;ROW())+INDIRECT("Exposed.B"&amp;ROW())),0)</f>
        <v>5</v>
      </c>
      <c r="G49" s="5" t="n">
        <f aca="true">ROUND(INDIRECT("B"&amp;ROW())*(Infectious!G49+Exposed!G49)/(INDIRECT("Infectious.B"&amp;ROW())+INDIRECT("Exposed.B"&amp;ROW())),0)</f>
        <v>4</v>
      </c>
      <c r="H49" s="5" t="n">
        <f aca="true">ROUND(INDIRECT("B"&amp;ROW())*(Infectious!H49+Exposed!H49)/(INDIRECT("Infectious.B"&amp;ROW())+INDIRECT("Exposed.B"&amp;ROW())),0)</f>
        <v>13</v>
      </c>
      <c r="I49" s="5" t="n">
        <f aca="true">ROUND(INDIRECT("B"&amp;ROW())*(Infectious!I49+Exposed!I49)/(INDIRECT("Infectious.B"&amp;ROW())+INDIRECT("Exposed.B"&amp;ROW())),0)</f>
        <v>17</v>
      </c>
      <c r="J49" s="5" t="n">
        <f aca="true">ROUND(INDIRECT("B"&amp;ROW())*(Infectious!J49+Exposed!J49)/(INDIRECT("Infectious.B"&amp;ROW())+INDIRECT("Exposed.B"&amp;ROW())),0)</f>
        <v>9</v>
      </c>
      <c r="K49" s="5" t="n">
        <f aca="true" t="array" ref="K49:K49">ROUND(INDIRECT("B"&amp;ROW())*(Infectious!K49+Exposed!K49)/(INDIRECT("Infectious.B"&amp;ROW())+INDIRECT("Exposed.B"&amp;ROW())),0)</f>
        <v>3</v>
      </c>
      <c r="L49" s="5" t="n">
        <f aca="true" t="array" ref="L49:L49">ROUND(INDIRECT("B"&amp;ROW())*(Infectious!L49+Exposed!L49)/(INDIRECT("Infectious.B"&amp;ROW())+INDIRECT("Exposed.B"&amp;ROW())),0)</f>
        <v>2</v>
      </c>
      <c r="M49" s="5" t="n">
        <f aca="true" t="array" ref="M49:M49">ROUND(INDIRECT("B"&amp;ROW())*(Infectious!M49+Exposed!M49)/(INDIRECT("Infectious.B"&amp;ROW())+INDIRECT("Exposed.B"&amp;ROW())),0)</f>
        <v>31</v>
      </c>
      <c r="N49" s="5" t="n">
        <f aca="true" t="array" ref="N49:N49">ROUND(INDIRECT("B"&amp;ROW())*(Infectious!N49+Exposed!N49)/(INDIRECT("Infectious.B"&amp;ROW())+INDIRECT("Exposed.B"&amp;ROW())),0)</f>
        <v>11</v>
      </c>
      <c r="O49" s="5" t="n">
        <f aca="true" t="array" ref="O49:O49">ROUND(INDIRECT("B"&amp;ROW())*(Infectious!O49+Exposed!O49)/(INDIRECT("Infectious.B"&amp;ROW())+INDIRECT("Exposed.B"&amp;ROW())),0)</f>
        <v>11</v>
      </c>
      <c r="P49" s="5" t="n">
        <f aca="true" t="array" ref="P49:P49">ROUND(INDIRECT("B"&amp;ROW())*(Infectious!P49+Exposed!P49)/(INDIRECT("Infectious.B"&amp;ROW())+INDIRECT("Exposed.B"&amp;ROW())),0)</f>
        <v>0</v>
      </c>
      <c r="Q49" s="5" t="n">
        <f aca="true" t="array" ref="Q49:Q49">ROUND(INDIRECT("B"&amp;ROW())*(Infectious!Q49+Exposed!Q49)/(INDIRECT("Infectious.B"&amp;ROW())+INDIRECT("Exposed.B"&amp;ROW())),0)</f>
        <v>2</v>
      </c>
      <c r="R49" s="5" t="n">
        <f aca="true" t="array" ref="R49:R49">ROUND(INDIRECT("B"&amp;ROW())*(Infectious!R49+Exposed!R49)/(INDIRECT("Infectious.B"&amp;ROW())+INDIRECT("Exposed.B"&amp;ROW())),0)</f>
        <v>2</v>
      </c>
      <c r="S49" s="5" t="n">
        <f aca="true" t="array" ref="S49:S49">ROUND(INDIRECT("B"&amp;ROW())*(Infectious!S49+Exposed!S49)/(INDIRECT("Infectious.B"&amp;ROW())+INDIRECT("Exposed.B"&amp;ROW())),0)</f>
        <v>5</v>
      </c>
      <c r="T49" s="5" t="n">
        <f aca="true" t="array" ref="T49:T49">ROUND(INDIRECT("B"&amp;ROW())*(Infectious!T49+Exposed!T49)/(INDIRECT("Infectious.B"&amp;ROW())+INDIRECT("Exposed.B"&amp;ROW())),0)</f>
        <v>4</v>
      </c>
      <c r="U49" s="5" t="n">
        <f aca="true" t="array" ref="U49:U49">ROUND(INDIRECT("B"&amp;ROW())*(Infectious!U49+Exposed!U49)/(INDIRECT("Infectious.B"&amp;ROW())+INDIRECT("Exposed.B"&amp;ROW())),0)</f>
        <v>0</v>
      </c>
      <c r="V49" s="5" t="n">
        <f aca="true" t="array" ref="V49:V49">ROUND(INDIRECT("B"&amp;ROW())*(Infectious!V49+Exposed!V49)/(INDIRECT("Infectious.B"&amp;ROW())+INDIRECT("Exposed.B"&amp;ROW())),0)</f>
        <v>1</v>
      </c>
      <c r="W49" s="5" t="n">
        <f aca="true" t="array" ref="W49:W49">ROUND(INDIRECT("B"&amp;ROW())*(Infectious!W49+Exposed!W49)/(INDIRECT("Infectious.B"&amp;ROW())+INDIRECT("Exposed.B"&amp;ROW())),0)</f>
        <v>2</v>
      </c>
      <c r="X49" s="5" t="n">
        <f aca="true" t="array" ref="X49:X49">ROUND(INDIRECT("B"&amp;ROW())*(Infectious!X49+Exposed!X49)/(INDIRECT("Infectious.B"&amp;ROW())+INDIRECT("Exposed.B"&amp;ROW())),0)</f>
        <v>18</v>
      </c>
      <c r="Y49" s="5"/>
    </row>
    <row r="50" customFormat="false" ht="12.8" hidden="false" customHeight="false" outlineLevel="0" collapsed="false">
      <c r="A50" s="7" t="n">
        <v>44391</v>
      </c>
      <c r="B50" s="5" t="n">
        <v>168</v>
      </c>
      <c r="C50" s="8" t="n">
        <f aca="true">ROUND(INDIRECT("B"&amp;ROW())*(Infectious!C50+Exposed!C50)/(INDIRECT("Infectious.B"&amp;ROW())+INDIRECT("Exposed.B"&amp;ROW())),0)</f>
        <v>7</v>
      </c>
      <c r="D50" s="5" t="n">
        <f aca="true">ROUND(INDIRECT("B"&amp;ROW())*(Infectious!D50+Exposed!D50)/(INDIRECT("Infectious.B"&amp;ROW())+INDIRECT("Exposed.B"&amp;ROW())),0)</f>
        <v>9</v>
      </c>
      <c r="E50" s="5" t="n">
        <f aca="true">ROUND(INDIRECT("B"&amp;ROW())*(Infectious!E50+Exposed!E50)/(INDIRECT("Infectious.B"&amp;ROW())+INDIRECT("Exposed.B"&amp;ROW())),0)</f>
        <v>12</v>
      </c>
      <c r="F50" s="5" t="n">
        <f aca="true">ROUND(INDIRECT("B"&amp;ROW())*(Infectious!F50+Exposed!F50)/(INDIRECT("Infectious.B"&amp;ROW())+INDIRECT("Exposed.B"&amp;ROW())),0)</f>
        <v>2</v>
      </c>
      <c r="G50" s="5" t="n">
        <f aca="true">ROUND(INDIRECT("B"&amp;ROW())*(Infectious!G50+Exposed!G50)/(INDIRECT("Infectious.B"&amp;ROW())+INDIRECT("Exposed.B"&amp;ROW())),0)</f>
        <v>5</v>
      </c>
      <c r="H50" s="5" t="n">
        <f aca="true">ROUND(INDIRECT("B"&amp;ROW())*(Infectious!H50+Exposed!H50)/(INDIRECT("Infectious.B"&amp;ROW())+INDIRECT("Exposed.B"&amp;ROW())),0)</f>
        <v>6</v>
      </c>
      <c r="I50" s="5" t="n">
        <f aca="true">ROUND(INDIRECT("B"&amp;ROW())*(Infectious!I50+Exposed!I50)/(INDIRECT("Infectious.B"&amp;ROW())+INDIRECT("Exposed.B"&amp;ROW())),0)</f>
        <v>12</v>
      </c>
      <c r="J50" s="5" t="n">
        <f aca="true">ROUND(INDIRECT("B"&amp;ROW())*(Infectious!J50+Exposed!J50)/(INDIRECT("Infectious.B"&amp;ROW())+INDIRECT("Exposed.B"&amp;ROW())),0)</f>
        <v>4</v>
      </c>
      <c r="K50" s="5" t="n">
        <f aca="true" t="array" ref="K50:K50">ROUND(INDIRECT("B"&amp;ROW())*(Infectious!K50+Exposed!K50)/(INDIRECT("Infectious.B"&amp;ROW())+INDIRECT("Exposed.B"&amp;ROW())),0)</f>
        <v>1</v>
      </c>
      <c r="L50" s="5" t="n">
        <f aca="true" t="array" ref="L50:L50">ROUND(INDIRECT("B"&amp;ROW())*(Infectious!L50+Exposed!L50)/(INDIRECT("Infectious.B"&amp;ROW())+INDIRECT("Exposed.B"&amp;ROW())),0)</f>
        <v>5</v>
      </c>
      <c r="M50" s="5" t="n">
        <f aca="true" t="array" ref="M50:M50">ROUND(INDIRECT("B"&amp;ROW())*(Infectious!M50+Exposed!M50)/(INDIRECT("Infectious.B"&amp;ROW())+INDIRECT("Exposed.B"&amp;ROW())),0)</f>
        <v>14</v>
      </c>
      <c r="N50" s="5" t="n">
        <f aca="true" t="array" ref="N50:N50">ROUND(INDIRECT("B"&amp;ROW())*(Infectious!N50+Exposed!N50)/(INDIRECT("Infectious.B"&amp;ROW())+INDIRECT("Exposed.B"&amp;ROW())),0)</f>
        <v>17</v>
      </c>
      <c r="O50" s="5" t="n">
        <f aca="true" t="array" ref="O50:O50">ROUND(INDIRECT("B"&amp;ROW())*(Infectious!O50+Exposed!O50)/(INDIRECT("Infectious.B"&amp;ROW())+INDIRECT("Exposed.B"&amp;ROW())),0)</f>
        <v>8</v>
      </c>
      <c r="P50" s="5" t="n">
        <f aca="true" t="array" ref="P50:P50">ROUND(INDIRECT("B"&amp;ROW())*(Infectious!P50+Exposed!P50)/(INDIRECT("Infectious.B"&amp;ROW())+INDIRECT("Exposed.B"&amp;ROW())),0)</f>
        <v>2</v>
      </c>
      <c r="Q50" s="5" t="n">
        <f aca="true" t="array" ref="Q50:Q50">ROUND(INDIRECT("B"&amp;ROW())*(Infectious!Q50+Exposed!Q50)/(INDIRECT("Infectious.B"&amp;ROW())+INDIRECT("Exposed.B"&amp;ROW())),0)</f>
        <v>1</v>
      </c>
      <c r="R50" s="5" t="n">
        <f aca="true" t="array" ref="R50:R50">ROUND(INDIRECT("B"&amp;ROW())*(Infectious!R50+Exposed!R50)/(INDIRECT("Infectious.B"&amp;ROW())+INDIRECT("Exposed.B"&amp;ROW())),0)</f>
        <v>5</v>
      </c>
      <c r="S50" s="5" t="n">
        <f aca="true" t="array" ref="S50:S50">ROUND(INDIRECT("B"&amp;ROW())*(Infectious!S50+Exposed!S50)/(INDIRECT("Infectious.B"&amp;ROW())+INDIRECT("Exposed.B"&amp;ROW())),0)</f>
        <v>14</v>
      </c>
      <c r="T50" s="5" t="n">
        <f aca="true" t="array" ref="T50:T50">ROUND(INDIRECT("B"&amp;ROW())*(Infectious!T50+Exposed!T50)/(INDIRECT("Infectious.B"&amp;ROW())+INDIRECT("Exposed.B"&amp;ROW())),0)</f>
        <v>9</v>
      </c>
      <c r="U50" s="5" t="n">
        <f aca="true" t="array" ref="U50:U50">ROUND(INDIRECT("B"&amp;ROW())*(Infectious!U50+Exposed!U50)/(INDIRECT("Infectious.B"&amp;ROW())+INDIRECT("Exposed.B"&amp;ROW())),0)</f>
        <v>5</v>
      </c>
      <c r="V50" s="5" t="n">
        <f aca="true" t="array" ref="V50:V50">ROUND(INDIRECT("B"&amp;ROW())*(Infectious!V50+Exposed!V50)/(INDIRECT("Infectious.B"&amp;ROW())+INDIRECT("Exposed.B"&amp;ROW())),0)</f>
        <v>8</v>
      </c>
      <c r="W50" s="5" t="n">
        <f aca="true" t="array" ref="W50:W50">ROUND(INDIRECT("B"&amp;ROW())*(Infectious!W50+Exposed!W50)/(INDIRECT("Infectious.B"&amp;ROW())+INDIRECT("Exposed.B"&amp;ROW())),0)</f>
        <v>4</v>
      </c>
      <c r="X50" s="5" t="n">
        <f aca="true" t="array" ref="X50:X50">ROUND(INDIRECT("B"&amp;ROW())*(Infectious!X50+Exposed!X50)/(INDIRECT("Infectious.B"&amp;ROW())+INDIRECT("Exposed.B"&amp;ROW())),0)</f>
        <v>18</v>
      </c>
      <c r="Y50" s="5"/>
    </row>
    <row r="51" customFormat="false" ht="12.8" hidden="false" customHeight="false" outlineLevel="0" collapsed="false">
      <c r="A51" s="7" t="n">
        <v>44392</v>
      </c>
      <c r="B51" s="5" t="n">
        <v>772</v>
      </c>
      <c r="C51" s="8" t="n">
        <f aca="true">ROUND(INDIRECT("B"&amp;ROW())*(Infectious!C51+Exposed!C51)/(INDIRECT("Infectious.B"&amp;ROW())+INDIRECT("Exposed.B"&amp;ROW())),0)</f>
        <v>31</v>
      </c>
      <c r="D51" s="5" t="n">
        <f aca="true">ROUND(INDIRECT("B"&amp;ROW())*(Infectious!D51+Exposed!D51)/(INDIRECT("Infectious.B"&amp;ROW())+INDIRECT("Exposed.B"&amp;ROW())),0)</f>
        <v>22</v>
      </c>
      <c r="E51" s="5" t="n">
        <f aca="true">ROUND(INDIRECT("B"&amp;ROW())*(Infectious!E51+Exposed!E51)/(INDIRECT("Infectious.B"&amp;ROW())+INDIRECT("Exposed.B"&amp;ROW())),0)</f>
        <v>40</v>
      </c>
      <c r="F51" s="5" t="n">
        <f aca="true">ROUND(INDIRECT("B"&amp;ROW())*(Infectious!F51+Exposed!F51)/(INDIRECT("Infectious.B"&amp;ROW())+INDIRECT("Exposed.B"&amp;ROW())),0)</f>
        <v>36</v>
      </c>
      <c r="G51" s="5" t="n">
        <f aca="true">ROUND(INDIRECT("B"&amp;ROW())*(Infectious!G51+Exposed!G51)/(INDIRECT("Infectious.B"&amp;ROW())+INDIRECT("Exposed.B"&amp;ROW())),0)</f>
        <v>21</v>
      </c>
      <c r="H51" s="5" t="n">
        <f aca="true">ROUND(INDIRECT("B"&amp;ROW())*(Infectious!H51+Exposed!H51)/(INDIRECT("Infectious.B"&amp;ROW())+INDIRECT("Exposed.B"&amp;ROW())),0)</f>
        <v>12</v>
      </c>
      <c r="I51" s="5" t="n">
        <f aca="true">ROUND(INDIRECT("B"&amp;ROW())*(Infectious!I51+Exposed!I51)/(INDIRECT("Infectious.B"&amp;ROW())+INDIRECT("Exposed.B"&amp;ROW())),0)</f>
        <v>110</v>
      </c>
      <c r="J51" s="5" t="n">
        <f aca="true">ROUND(INDIRECT("B"&amp;ROW())*(Infectious!J51+Exposed!J51)/(INDIRECT("Infectious.B"&amp;ROW())+INDIRECT("Exposed.B"&amp;ROW())),0)</f>
        <v>31</v>
      </c>
      <c r="K51" s="5" t="n">
        <f aca="true" t="array" ref="K51:K51">ROUND(INDIRECT("B"&amp;ROW())*(Infectious!K51+Exposed!K51)/(INDIRECT("Infectious.B"&amp;ROW())+INDIRECT("Exposed.B"&amp;ROW())),0)</f>
        <v>28</v>
      </c>
      <c r="L51" s="5" t="n">
        <f aca="true" t="array" ref="L51:L51">ROUND(INDIRECT("B"&amp;ROW())*(Infectious!L51+Exposed!L51)/(INDIRECT("Infectious.B"&amp;ROW())+INDIRECT("Exposed.B"&amp;ROW())),0)</f>
        <v>21</v>
      </c>
      <c r="M51" s="5" t="n">
        <f aca="true" t="array" ref="M51:M51">ROUND(INDIRECT("B"&amp;ROW())*(Infectious!M51+Exposed!M51)/(INDIRECT("Infectious.B"&amp;ROW())+INDIRECT("Exposed.B"&amp;ROW())),0)</f>
        <v>10</v>
      </c>
      <c r="N51" s="5" t="n">
        <f aca="true" t="array" ref="N51:N51">ROUND(INDIRECT("B"&amp;ROW())*(Infectious!N51+Exposed!N51)/(INDIRECT("Infectious.B"&amp;ROW())+INDIRECT("Exposed.B"&amp;ROW())),0)</f>
        <v>36</v>
      </c>
      <c r="O51" s="5" t="n">
        <f aca="true" t="array" ref="O51:O51">ROUND(INDIRECT("B"&amp;ROW())*(Infectious!O51+Exposed!O51)/(INDIRECT("Infectious.B"&amp;ROW())+INDIRECT("Exposed.B"&amp;ROW())),0)</f>
        <v>97</v>
      </c>
      <c r="P51" s="5" t="n">
        <f aca="true" t="array" ref="P51:P51">ROUND(INDIRECT("B"&amp;ROW())*(Infectious!P51+Exposed!P51)/(INDIRECT("Infectious.B"&amp;ROW())+INDIRECT("Exposed.B"&amp;ROW())),0)</f>
        <v>9</v>
      </c>
      <c r="Q51" s="5" t="n">
        <f aca="true" t="array" ref="Q51:Q51">ROUND(INDIRECT("B"&amp;ROW())*(Infectious!Q51+Exposed!Q51)/(INDIRECT("Infectious.B"&amp;ROW())+INDIRECT("Exposed.B"&amp;ROW())),0)</f>
        <v>60</v>
      </c>
      <c r="R51" s="5" t="n">
        <f aca="true" t="array" ref="R51:R51">ROUND(INDIRECT("B"&amp;ROW())*(Infectious!R51+Exposed!R51)/(INDIRECT("Infectious.B"&amp;ROW())+INDIRECT("Exposed.B"&amp;ROW())),0)</f>
        <v>47</v>
      </c>
      <c r="S51" s="5" t="n">
        <f aca="true" t="array" ref="S51:S51">ROUND(INDIRECT("B"&amp;ROW())*(Infectious!S51+Exposed!S51)/(INDIRECT("Infectious.B"&amp;ROW())+INDIRECT("Exposed.B"&amp;ROW())),0)</f>
        <v>44</v>
      </c>
      <c r="T51" s="5" t="n">
        <f aca="true" t="array" ref="T51:T51">ROUND(INDIRECT("B"&amp;ROW())*(Infectious!T51+Exposed!T51)/(INDIRECT("Infectious.B"&amp;ROW())+INDIRECT("Exposed.B"&amp;ROW())),0)</f>
        <v>41</v>
      </c>
      <c r="U51" s="5" t="n">
        <f aca="true" t="array" ref="U51:U51">ROUND(INDIRECT("B"&amp;ROW())*(Infectious!U51+Exposed!U51)/(INDIRECT("Infectious.B"&amp;ROW())+INDIRECT("Exposed.B"&amp;ROW())),0)</f>
        <v>51</v>
      </c>
      <c r="V51" s="5" t="n">
        <f aca="true" t="array" ref="V51:V51">ROUND(INDIRECT("B"&amp;ROW())*(Infectious!V51+Exposed!V51)/(INDIRECT("Infectious.B"&amp;ROW())+INDIRECT("Exposed.B"&amp;ROW())),0)</f>
        <v>4</v>
      </c>
      <c r="W51" s="5" t="n">
        <f aca="true" t="array" ref="W51:W51">ROUND(INDIRECT("B"&amp;ROW())*(Infectious!W51+Exposed!W51)/(INDIRECT("Infectious.B"&amp;ROW())+INDIRECT("Exposed.B"&amp;ROW())),0)</f>
        <v>60</v>
      </c>
      <c r="X51" s="5" t="n">
        <f aca="true" t="array" ref="X51:X51">ROUND(INDIRECT("B"&amp;ROW())*(Infectious!X51+Exposed!X51)/(INDIRECT("Infectious.B"&amp;ROW())+INDIRECT("Exposed.B"&amp;ROW())),0)</f>
        <v>133</v>
      </c>
      <c r="Y51" s="5"/>
    </row>
    <row r="52" customFormat="false" ht="12.8" hidden="false" customHeight="false" outlineLevel="0" collapsed="false">
      <c r="A52" s="7" t="n">
        <v>44393</v>
      </c>
      <c r="B52" s="5" t="n">
        <v>155</v>
      </c>
      <c r="C52" s="8" t="n">
        <f aca="true">ROUND(INDIRECT("B"&amp;ROW())*(Infectious!C52+Exposed!C52)/(INDIRECT("Infectious.B"&amp;ROW())+INDIRECT("Exposed.B"&amp;ROW())),0)</f>
        <v>3</v>
      </c>
      <c r="D52" s="5" t="n">
        <f aca="true">ROUND(INDIRECT("B"&amp;ROW())*(Infectious!D52+Exposed!D52)/(INDIRECT("Infectious.B"&amp;ROW())+INDIRECT("Exposed.B"&amp;ROW())),0)</f>
        <v>6</v>
      </c>
      <c r="E52" s="5" t="n">
        <f aca="true">ROUND(INDIRECT("B"&amp;ROW())*(Infectious!E52+Exposed!E52)/(INDIRECT("Infectious.B"&amp;ROW())+INDIRECT("Exposed.B"&amp;ROW())),0)</f>
        <v>3</v>
      </c>
      <c r="F52" s="5" t="n">
        <f aca="true">ROUND(INDIRECT("B"&amp;ROW())*(Infectious!F52+Exposed!F52)/(INDIRECT("Infectious.B"&amp;ROW())+INDIRECT("Exposed.B"&amp;ROW())),0)</f>
        <v>0</v>
      </c>
      <c r="G52" s="5" t="n">
        <f aca="true">ROUND(INDIRECT("B"&amp;ROW())*(Infectious!G52+Exposed!G52)/(INDIRECT("Infectious.B"&amp;ROW())+INDIRECT("Exposed.B"&amp;ROW())),0)</f>
        <v>9</v>
      </c>
      <c r="H52" s="5" t="n">
        <f aca="true">ROUND(INDIRECT("B"&amp;ROW())*(Infectious!H52+Exposed!H52)/(INDIRECT("Infectious.B"&amp;ROW())+INDIRECT("Exposed.B"&amp;ROW())),0)</f>
        <v>18</v>
      </c>
      <c r="I52" s="5" t="n">
        <f aca="true">ROUND(INDIRECT("B"&amp;ROW())*(Infectious!I52+Exposed!I52)/(INDIRECT("Infectious.B"&amp;ROW())+INDIRECT("Exposed.B"&amp;ROW())),0)</f>
        <v>12</v>
      </c>
      <c r="J52" s="5" t="n">
        <f aca="true">ROUND(INDIRECT("B"&amp;ROW())*(Infectious!J52+Exposed!J52)/(INDIRECT("Infectious.B"&amp;ROW())+INDIRECT("Exposed.B"&amp;ROW())),0)</f>
        <v>10</v>
      </c>
      <c r="K52" s="5" t="n">
        <f aca="true" t="array" ref="K52:K52">ROUND(INDIRECT("B"&amp;ROW())*(Infectious!K52+Exposed!K52)/(INDIRECT("Infectious.B"&amp;ROW())+INDIRECT("Exposed.B"&amp;ROW())),0)</f>
        <v>0</v>
      </c>
      <c r="L52" s="5" t="n">
        <f aca="true" t="array" ref="L52:L52">ROUND(INDIRECT("B"&amp;ROW())*(Infectious!L52+Exposed!L52)/(INDIRECT("Infectious.B"&amp;ROW())+INDIRECT("Exposed.B"&amp;ROW())),0)</f>
        <v>6</v>
      </c>
      <c r="M52" s="5" t="n">
        <f aca="true" t="array" ref="M52:M52">ROUND(INDIRECT("B"&amp;ROW())*(Infectious!M52+Exposed!M52)/(INDIRECT("Infectious.B"&amp;ROW())+INDIRECT("Exposed.B"&amp;ROW())),0)</f>
        <v>8</v>
      </c>
      <c r="N52" s="5" t="n">
        <f aca="true" t="array" ref="N52:N52">ROUND(INDIRECT("B"&amp;ROW())*(Infectious!N52+Exposed!N52)/(INDIRECT("Infectious.B"&amp;ROW())+INDIRECT("Exposed.B"&amp;ROW())),0)</f>
        <v>15</v>
      </c>
      <c r="O52" s="5" t="n">
        <f aca="true" t="array" ref="O52:O52">ROUND(INDIRECT("B"&amp;ROW())*(Infectious!O52+Exposed!O52)/(INDIRECT("Infectious.B"&amp;ROW())+INDIRECT("Exposed.B"&amp;ROW())),0)</f>
        <v>7</v>
      </c>
      <c r="P52" s="5" t="n">
        <f aca="true" t="array" ref="P52:P52">ROUND(INDIRECT("B"&amp;ROW())*(Infectious!P52+Exposed!P52)/(INDIRECT("Infectious.B"&amp;ROW())+INDIRECT("Exposed.B"&amp;ROW())),0)</f>
        <v>1</v>
      </c>
      <c r="Q52" s="5" t="n">
        <f aca="true" t="array" ref="Q52:Q52">ROUND(INDIRECT("B"&amp;ROW())*(Infectious!Q52+Exposed!Q52)/(INDIRECT("Infectious.B"&amp;ROW())+INDIRECT("Exposed.B"&amp;ROW())),0)</f>
        <v>1</v>
      </c>
      <c r="R52" s="5" t="n">
        <f aca="true" t="array" ref="R52:R52">ROUND(INDIRECT("B"&amp;ROW())*(Infectious!R52+Exposed!R52)/(INDIRECT("Infectious.B"&amp;ROW())+INDIRECT("Exposed.B"&amp;ROW())),0)</f>
        <v>5</v>
      </c>
      <c r="S52" s="5" t="n">
        <f aca="true" t="array" ref="S52:S52">ROUND(INDIRECT("B"&amp;ROW())*(Infectious!S52+Exposed!S52)/(INDIRECT("Infectious.B"&amp;ROW())+INDIRECT("Exposed.B"&amp;ROW())),0)</f>
        <v>1</v>
      </c>
      <c r="T52" s="5" t="n">
        <f aca="true" t="array" ref="T52:T52">ROUND(INDIRECT("B"&amp;ROW())*(Infectious!T52+Exposed!T52)/(INDIRECT("Infectious.B"&amp;ROW())+INDIRECT("Exposed.B"&amp;ROW())),0)</f>
        <v>5</v>
      </c>
      <c r="U52" s="5" t="n">
        <f aca="true" t="array" ref="U52:U52">ROUND(INDIRECT("B"&amp;ROW())*(Infectious!U52+Exposed!U52)/(INDIRECT("Infectious.B"&amp;ROW())+INDIRECT("Exposed.B"&amp;ROW())),0)</f>
        <v>3</v>
      </c>
      <c r="V52" s="5" t="n">
        <f aca="true" t="array" ref="V52:V52">ROUND(INDIRECT("B"&amp;ROW())*(Infectious!V52+Exposed!V52)/(INDIRECT("Infectious.B"&amp;ROW())+INDIRECT("Exposed.B"&amp;ROW())),0)</f>
        <v>6</v>
      </c>
      <c r="W52" s="5" t="n">
        <f aca="true" t="array" ref="W52:W52">ROUND(INDIRECT("B"&amp;ROW())*(Infectious!W52+Exposed!W52)/(INDIRECT("Infectious.B"&amp;ROW())+INDIRECT("Exposed.B"&amp;ROW())),0)</f>
        <v>5</v>
      </c>
      <c r="X52" s="5" t="n">
        <f aca="true" t="array" ref="X52:X52">ROUND(INDIRECT("B"&amp;ROW())*(Infectious!X52+Exposed!X52)/(INDIRECT("Infectious.B"&amp;ROW())+INDIRECT("Exposed.B"&amp;ROW())),0)</f>
        <v>13</v>
      </c>
      <c r="Y52" s="5"/>
    </row>
    <row r="53" customFormat="false" ht="12.8" hidden="false" customHeight="false" outlineLevel="0" collapsed="false">
      <c r="A53" s="7" t="n">
        <v>44394</v>
      </c>
      <c r="B53" s="5" t="n">
        <v>244</v>
      </c>
      <c r="C53" s="8" t="n">
        <f aca="true">ROUND(INDIRECT("B"&amp;ROW())*(Infectious!C53+Exposed!C53)/(INDIRECT("Infectious.B"&amp;ROW())+INDIRECT("Exposed.B"&amp;ROW())),0)</f>
        <v>5</v>
      </c>
      <c r="D53" s="5" t="n">
        <f aca="true">ROUND(INDIRECT("B"&amp;ROW())*(Infectious!D53+Exposed!D53)/(INDIRECT("Infectious.B"&amp;ROW())+INDIRECT("Exposed.B"&amp;ROW())),0)</f>
        <v>3</v>
      </c>
      <c r="E53" s="5" t="n">
        <f aca="true">ROUND(INDIRECT("B"&amp;ROW())*(Infectious!E53+Exposed!E53)/(INDIRECT("Infectious.B"&amp;ROW())+INDIRECT("Exposed.B"&amp;ROW())),0)</f>
        <v>10</v>
      </c>
      <c r="F53" s="5" t="n">
        <f aca="true">ROUND(INDIRECT("B"&amp;ROW())*(Infectious!F53+Exposed!F53)/(INDIRECT("Infectious.B"&amp;ROW())+INDIRECT("Exposed.B"&amp;ROW())),0)</f>
        <v>3</v>
      </c>
      <c r="G53" s="5" t="n">
        <f aca="true">ROUND(INDIRECT("B"&amp;ROW())*(Infectious!G53+Exposed!G53)/(INDIRECT("Infectious.B"&amp;ROW())+INDIRECT("Exposed.B"&amp;ROW())),0)</f>
        <v>10</v>
      </c>
      <c r="H53" s="5" t="n">
        <f aca="true">ROUND(INDIRECT("B"&amp;ROW())*(Infectious!H53+Exposed!H53)/(INDIRECT("Infectious.B"&amp;ROW())+INDIRECT("Exposed.B"&amp;ROW())),0)</f>
        <v>35</v>
      </c>
      <c r="I53" s="5" t="n">
        <f aca="true">ROUND(INDIRECT("B"&amp;ROW())*(Infectious!I53+Exposed!I53)/(INDIRECT("Infectious.B"&amp;ROW())+INDIRECT("Exposed.B"&amp;ROW())),0)</f>
        <v>12</v>
      </c>
      <c r="J53" s="5" t="n">
        <f aca="true">ROUND(INDIRECT("B"&amp;ROW())*(Infectious!J53+Exposed!J53)/(INDIRECT("Infectious.B"&amp;ROW())+INDIRECT("Exposed.B"&amp;ROW())),0)</f>
        <v>11</v>
      </c>
      <c r="K53" s="5" t="n">
        <f aca="true" t="array" ref="K53:K53">ROUND(INDIRECT("B"&amp;ROW())*(Infectious!K53+Exposed!K53)/(INDIRECT("Infectious.B"&amp;ROW())+INDIRECT("Exposed.B"&amp;ROW())),0)</f>
        <v>9</v>
      </c>
      <c r="L53" s="5" t="n">
        <f aca="true" t="array" ref="L53:L53">ROUND(INDIRECT("B"&amp;ROW())*(Infectious!L53+Exposed!L53)/(INDIRECT("Infectious.B"&amp;ROW())+INDIRECT("Exposed.B"&amp;ROW())),0)</f>
        <v>18</v>
      </c>
      <c r="M53" s="5" t="n">
        <f aca="true" t="array" ref="M53:M53">ROUND(INDIRECT("B"&amp;ROW())*(Infectious!M53+Exposed!M53)/(INDIRECT("Infectious.B"&amp;ROW())+INDIRECT("Exposed.B"&amp;ROW())),0)</f>
        <v>26</v>
      </c>
      <c r="N53" s="5" t="n">
        <f aca="true" t="array" ref="N53:N53">ROUND(INDIRECT("B"&amp;ROW())*(Infectious!N53+Exposed!N53)/(INDIRECT("Infectious.B"&amp;ROW())+INDIRECT("Exposed.B"&amp;ROW())),0)</f>
        <v>34</v>
      </c>
      <c r="O53" s="5" t="n">
        <f aca="true" t="array" ref="O53:O53">ROUND(INDIRECT("B"&amp;ROW())*(Infectious!O53+Exposed!O53)/(INDIRECT("Infectious.B"&amp;ROW())+INDIRECT("Exposed.B"&amp;ROW())),0)</f>
        <v>8</v>
      </c>
      <c r="P53" s="5" t="n">
        <f aca="true" t="array" ref="P53:P53">ROUND(INDIRECT("B"&amp;ROW())*(Infectious!P53+Exposed!P53)/(INDIRECT("Infectious.B"&amp;ROW())+INDIRECT("Exposed.B"&amp;ROW())),0)</f>
        <v>2</v>
      </c>
      <c r="Q53" s="5" t="n">
        <f aca="true" t="array" ref="Q53:Q53">ROUND(INDIRECT("B"&amp;ROW())*(Infectious!Q53+Exposed!Q53)/(INDIRECT("Infectious.B"&amp;ROW())+INDIRECT("Exposed.B"&amp;ROW())),0)</f>
        <v>3</v>
      </c>
      <c r="R53" s="5" t="n">
        <f aca="true" t="array" ref="R53:R53">ROUND(INDIRECT("B"&amp;ROW())*(Infectious!R53+Exposed!R53)/(INDIRECT("Infectious.B"&amp;ROW())+INDIRECT("Exposed.B"&amp;ROW())),0)</f>
        <v>10</v>
      </c>
      <c r="S53" s="5" t="n">
        <f aca="true" t="array" ref="S53:S53">ROUND(INDIRECT("B"&amp;ROW())*(Infectious!S53+Exposed!S53)/(INDIRECT("Infectious.B"&amp;ROW())+INDIRECT("Exposed.B"&amp;ROW())),0)</f>
        <v>5</v>
      </c>
      <c r="T53" s="5" t="n">
        <f aca="true" t="array" ref="T53:T53">ROUND(INDIRECT("B"&amp;ROW())*(Infectious!T53+Exposed!T53)/(INDIRECT("Infectious.B"&amp;ROW())+INDIRECT("Exposed.B"&amp;ROW())),0)</f>
        <v>5</v>
      </c>
      <c r="U53" s="5" t="n">
        <f aca="true" t="array" ref="U53:U53">ROUND(INDIRECT("B"&amp;ROW())*(Infectious!U53+Exposed!U53)/(INDIRECT("Infectious.B"&amp;ROW())+INDIRECT("Exposed.B"&amp;ROW())),0)</f>
        <v>0</v>
      </c>
      <c r="V53" s="5" t="n">
        <f aca="true" t="array" ref="V53:V53">ROUND(INDIRECT("B"&amp;ROW())*(Infectious!V53+Exposed!V53)/(INDIRECT("Infectious.B"&amp;ROW())+INDIRECT("Exposed.B"&amp;ROW())),0)</f>
        <v>5</v>
      </c>
      <c r="W53" s="5" t="n">
        <f aca="true" t="array" ref="W53:W53">ROUND(INDIRECT("B"&amp;ROW())*(Infectious!W53+Exposed!W53)/(INDIRECT("Infectious.B"&amp;ROW())+INDIRECT("Exposed.B"&amp;ROW())),0)</f>
        <v>5</v>
      </c>
      <c r="X53" s="5" t="n">
        <f aca="true" t="array" ref="X53:X53">ROUND(INDIRECT("B"&amp;ROW())*(Infectious!X53+Exposed!X53)/(INDIRECT("Infectious.B"&amp;ROW())+INDIRECT("Exposed.B"&amp;ROW())),0)</f>
        <v>2</v>
      </c>
      <c r="Y53" s="5"/>
    </row>
    <row r="54" customFormat="false" ht="12.8" hidden="false" customHeight="false" outlineLevel="0" collapsed="false">
      <c r="A54" s="7" t="n">
        <v>44395</v>
      </c>
      <c r="B54" s="5" t="n">
        <v>222</v>
      </c>
      <c r="C54" s="8" t="n">
        <f aca="true">ROUND(INDIRECT("B"&amp;ROW())*(Infectious!C54+Exposed!C54)/(INDIRECT("Infectious.B"&amp;ROW())+INDIRECT("Exposed.B"&amp;ROW())),0)</f>
        <v>7</v>
      </c>
      <c r="D54" s="5" t="n">
        <f aca="true">ROUND(INDIRECT("B"&amp;ROW())*(Infectious!D54+Exposed!D54)/(INDIRECT("Infectious.B"&amp;ROW())+INDIRECT("Exposed.B"&amp;ROW())),0)</f>
        <v>17</v>
      </c>
      <c r="E54" s="5" t="n">
        <f aca="true">ROUND(INDIRECT("B"&amp;ROW())*(Infectious!E54+Exposed!E54)/(INDIRECT("Infectious.B"&amp;ROW())+INDIRECT("Exposed.B"&amp;ROW())),0)</f>
        <v>12</v>
      </c>
      <c r="F54" s="5" t="n">
        <f aca="true">ROUND(INDIRECT("B"&amp;ROW())*(Infectious!F54+Exposed!F54)/(INDIRECT("Infectious.B"&amp;ROW())+INDIRECT("Exposed.B"&amp;ROW())),0)</f>
        <v>8</v>
      </c>
      <c r="G54" s="5" t="n">
        <f aca="true">ROUND(INDIRECT("B"&amp;ROW())*(Infectious!G54+Exposed!G54)/(INDIRECT("Infectious.B"&amp;ROW())+INDIRECT("Exposed.B"&amp;ROW())),0)</f>
        <v>9</v>
      </c>
      <c r="H54" s="5" t="n">
        <f aca="true">ROUND(INDIRECT("B"&amp;ROW())*(Infectious!H54+Exposed!H54)/(INDIRECT("Infectious.B"&amp;ROW())+INDIRECT("Exposed.B"&amp;ROW())),0)</f>
        <v>28</v>
      </c>
      <c r="I54" s="5" t="n">
        <f aca="true">ROUND(INDIRECT("B"&amp;ROW())*(Infectious!I54+Exposed!I54)/(INDIRECT("Infectious.B"&amp;ROW())+INDIRECT("Exposed.B"&amp;ROW())),0)</f>
        <v>10</v>
      </c>
      <c r="J54" s="5" t="n">
        <f aca="true">ROUND(INDIRECT("B"&amp;ROW())*(Infectious!J54+Exposed!J54)/(INDIRECT("Infectious.B"&amp;ROW())+INDIRECT("Exposed.B"&amp;ROW())),0)</f>
        <v>17</v>
      </c>
      <c r="K54" s="5" t="n">
        <f aca="true" t="array" ref="K54:K54">ROUND(INDIRECT("B"&amp;ROW())*(Infectious!K54+Exposed!K54)/(INDIRECT("Infectious.B"&amp;ROW())+INDIRECT("Exposed.B"&amp;ROW())),0)</f>
        <v>11</v>
      </c>
      <c r="L54" s="5" t="n">
        <f aca="true" t="array" ref="L54:L54">ROUND(INDIRECT("B"&amp;ROW())*(Infectious!L54+Exposed!L54)/(INDIRECT("Infectious.B"&amp;ROW())+INDIRECT("Exposed.B"&amp;ROW())),0)</f>
        <v>11</v>
      </c>
      <c r="M54" s="5" t="n">
        <f aca="true" t="array" ref="M54:M54">ROUND(INDIRECT("B"&amp;ROW())*(Infectious!M54+Exposed!M54)/(INDIRECT("Infectious.B"&amp;ROW())+INDIRECT("Exposed.B"&amp;ROW())),0)</f>
        <v>28</v>
      </c>
      <c r="N54" s="5" t="n">
        <f aca="true" t="array" ref="N54:N54">ROUND(INDIRECT("B"&amp;ROW())*(Infectious!N54+Exposed!N54)/(INDIRECT("Infectious.B"&amp;ROW())+INDIRECT("Exposed.B"&amp;ROW())),0)</f>
        <v>19</v>
      </c>
      <c r="O54" s="5" t="n">
        <f aca="true" t="array" ref="O54:O54">ROUND(INDIRECT("B"&amp;ROW())*(Infectious!O54+Exposed!O54)/(INDIRECT("Infectious.B"&amp;ROW())+INDIRECT("Exposed.B"&amp;ROW())),0)</f>
        <v>9</v>
      </c>
      <c r="P54" s="5" t="n">
        <f aca="true" t="array" ref="P54:P54">ROUND(INDIRECT("B"&amp;ROW())*(Infectious!P54+Exposed!P54)/(INDIRECT("Infectious.B"&amp;ROW())+INDIRECT("Exposed.B"&amp;ROW())),0)</f>
        <v>1</v>
      </c>
      <c r="Q54" s="5" t="n">
        <f aca="true" t="array" ref="Q54:Q54">ROUND(INDIRECT("B"&amp;ROW())*(Infectious!Q54+Exposed!Q54)/(INDIRECT("Infectious.B"&amp;ROW())+INDIRECT("Exposed.B"&amp;ROW())),0)</f>
        <v>5</v>
      </c>
      <c r="R54" s="5" t="n">
        <f aca="true" t="array" ref="R54:R54">ROUND(INDIRECT("B"&amp;ROW())*(Infectious!R54+Exposed!R54)/(INDIRECT("Infectious.B"&amp;ROW())+INDIRECT("Exposed.B"&amp;ROW())),0)</f>
        <v>12</v>
      </c>
      <c r="S54" s="5" t="n">
        <f aca="true" t="array" ref="S54:S54">ROUND(INDIRECT("B"&amp;ROW())*(Infectious!S54+Exposed!S54)/(INDIRECT("Infectious.B"&amp;ROW())+INDIRECT("Exposed.B"&amp;ROW())),0)</f>
        <v>7</v>
      </c>
      <c r="T54" s="5" t="n">
        <f aca="true" t="array" ref="T54:T54">ROUND(INDIRECT("B"&amp;ROW())*(Infectious!T54+Exposed!T54)/(INDIRECT("Infectious.B"&amp;ROW())+INDIRECT("Exposed.B"&amp;ROW())),0)</f>
        <v>6</v>
      </c>
      <c r="U54" s="5" t="n">
        <f aca="true" t="array" ref="U54:U54">ROUND(INDIRECT("B"&amp;ROW())*(Infectious!U54+Exposed!U54)/(INDIRECT("Infectious.B"&amp;ROW())+INDIRECT("Exposed.B"&amp;ROW())),0)</f>
        <v>4</v>
      </c>
      <c r="V54" s="5" t="n">
        <f aca="true" t="array" ref="V54:V54">ROUND(INDIRECT("B"&amp;ROW())*(Infectious!V54+Exposed!V54)/(INDIRECT("Infectious.B"&amp;ROW())+INDIRECT("Exposed.B"&amp;ROW())),0)</f>
        <v>12</v>
      </c>
      <c r="W54" s="5" t="n">
        <f aca="true" t="array" ref="W54:W54">ROUND(INDIRECT("B"&amp;ROW())*(Infectious!W54+Exposed!W54)/(INDIRECT("Infectious.B"&amp;ROW())+INDIRECT("Exposed.B"&amp;ROW())),0)</f>
        <v>6</v>
      </c>
      <c r="X54" s="5" t="n">
        <f aca="true" t="array" ref="X54:X54">ROUND(INDIRECT("B"&amp;ROW())*(Infectious!X54+Exposed!X54)/(INDIRECT("Infectious.B"&amp;ROW())+INDIRECT("Exposed.B"&amp;ROW())),0)</f>
        <v>24</v>
      </c>
      <c r="Y54" s="5"/>
    </row>
    <row r="55" customFormat="false" ht="12.8" hidden="false" customHeight="false" outlineLevel="0" collapsed="false">
      <c r="A55" s="7" t="n">
        <v>44396</v>
      </c>
      <c r="B55" s="5" t="n">
        <v>309</v>
      </c>
      <c r="C55" s="8" t="n">
        <f aca="true">ROUND(INDIRECT("B"&amp;ROW())*(Infectious!C55+Exposed!C55)/(INDIRECT("Infectious.B"&amp;ROW())+INDIRECT("Exposed.B"&amp;ROW())),0)</f>
        <v>8</v>
      </c>
      <c r="D55" s="5" t="n">
        <f aca="true">ROUND(INDIRECT("B"&amp;ROW())*(Infectious!D55+Exposed!D55)/(INDIRECT("Infectious.B"&amp;ROW())+INDIRECT("Exposed.B"&amp;ROW())),0)</f>
        <v>24</v>
      </c>
      <c r="E55" s="5" t="n">
        <f aca="true">ROUND(INDIRECT("B"&amp;ROW())*(Infectious!E55+Exposed!E55)/(INDIRECT("Infectious.B"&amp;ROW())+INDIRECT("Exposed.B"&amp;ROW())),0)</f>
        <v>15</v>
      </c>
      <c r="F55" s="5" t="n">
        <f aca="true">ROUND(INDIRECT("B"&amp;ROW())*(Infectious!F55+Exposed!F55)/(INDIRECT("Infectious.B"&amp;ROW())+INDIRECT("Exposed.B"&amp;ROW())),0)</f>
        <v>3</v>
      </c>
      <c r="G55" s="5" t="n">
        <f aca="true">ROUND(INDIRECT("B"&amp;ROW())*(Infectious!G55+Exposed!G55)/(INDIRECT("Infectious.B"&amp;ROW())+INDIRECT("Exposed.B"&amp;ROW())),0)</f>
        <v>12</v>
      </c>
      <c r="H55" s="5" t="n">
        <f aca="true">ROUND(INDIRECT("B"&amp;ROW())*(Infectious!H55+Exposed!H55)/(INDIRECT("Infectious.B"&amp;ROW())+INDIRECT("Exposed.B"&amp;ROW())),0)</f>
        <v>12</v>
      </c>
      <c r="I55" s="5" t="n">
        <f aca="true">ROUND(INDIRECT("B"&amp;ROW())*(Infectious!I55+Exposed!I55)/(INDIRECT("Infectious.B"&amp;ROW())+INDIRECT("Exposed.B"&amp;ROW())),0)</f>
        <v>31</v>
      </c>
      <c r="J55" s="5" t="n">
        <f aca="true">ROUND(INDIRECT("B"&amp;ROW())*(Infectious!J55+Exposed!J55)/(INDIRECT("Infectious.B"&amp;ROW())+INDIRECT("Exposed.B"&amp;ROW())),0)</f>
        <v>12</v>
      </c>
      <c r="K55" s="5" t="n">
        <f aca="true" t="array" ref="K55:K55">ROUND(INDIRECT("B"&amp;ROW())*(Infectious!K55+Exposed!K55)/(INDIRECT("Infectious.B"&amp;ROW())+INDIRECT("Exposed.B"&amp;ROW())),0)</f>
        <v>0</v>
      </c>
      <c r="L55" s="5" t="n">
        <f aca="true" t="array" ref="L55:L55">ROUND(INDIRECT("B"&amp;ROW())*(Infectious!L55+Exposed!L55)/(INDIRECT("Infectious.B"&amp;ROW())+INDIRECT("Exposed.B"&amp;ROW())),0)</f>
        <v>16</v>
      </c>
      <c r="M55" s="5" t="n">
        <f aca="true" t="array" ref="M55:M55">ROUND(INDIRECT("B"&amp;ROW())*(Infectious!M55+Exposed!M55)/(INDIRECT("Infectious.B"&amp;ROW())+INDIRECT("Exposed.B"&amp;ROW())),0)</f>
        <v>31</v>
      </c>
      <c r="N55" s="5" t="n">
        <f aca="true" t="array" ref="N55:N55">ROUND(INDIRECT("B"&amp;ROW())*(Infectious!N55+Exposed!N55)/(INDIRECT("Infectious.B"&amp;ROW())+INDIRECT("Exposed.B"&amp;ROW())),0)</f>
        <v>18</v>
      </c>
      <c r="O55" s="5" t="n">
        <f aca="true" t="array" ref="O55:O55">ROUND(INDIRECT("B"&amp;ROW())*(Infectious!O55+Exposed!O55)/(INDIRECT("Infectious.B"&amp;ROW())+INDIRECT("Exposed.B"&amp;ROW())),0)</f>
        <v>1</v>
      </c>
      <c r="P55" s="5" t="n">
        <f aca="true" t="array" ref="P55:P55">ROUND(INDIRECT("B"&amp;ROW())*(Infectious!P55+Exposed!P55)/(INDIRECT("Infectious.B"&amp;ROW())+INDIRECT("Exposed.B"&amp;ROW())),0)</f>
        <v>0</v>
      </c>
      <c r="Q55" s="5" t="n">
        <f aca="true" t="array" ref="Q55:Q55">ROUND(INDIRECT("B"&amp;ROW())*(Infectious!Q55+Exposed!Q55)/(INDIRECT("Infectious.B"&amp;ROW())+INDIRECT("Exposed.B"&amp;ROW())),0)</f>
        <v>6</v>
      </c>
      <c r="R55" s="5" t="n">
        <f aca="true" t="array" ref="R55:R55">ROUND(INDIRECT("B"&amp;ROW())*(Infectious!R55+Exposed!R55)/(INDIRECT("Infectious.B"&amp;ROW())+INDIRECT("Exposed.B"&amp;ROW())),0)</f>
        <v>9</v>
      </c>
      <c r="S55" s="5" t="n">
        <f aca="true" t="array" ref="S55:S55">ROUND(INDIRECT("B"&amp;ROW())*(Infectious!S55+Exposed!S55)/(INDIRECT("Infectious.B"&amp;ROW())+INDIRECT("Exposed.B"&amp;ROW())),0)</f>
        <v>4</v>
      </c>
      <c r="T55" s="5" t="n">
        <f aca="true" t="array" ref="T55:T55">ROUND(INDIRECT("B"&amp;ROW())*(Infectious!T55+Exposed!T55)/(INDIRECT("Infectious.B"&amp;ROW())+INDIRECT("Exposed.B"&amp;ROW())),0)</f>
        <v>15</v>
      </c>
      <c r="U55" s="5" t="n">
        <f aca="true" t="array" ref="U55:U55">ROUND(INDIRECT("B"&amp;ROW())*(Infectious!U55+Exposed!U55)/(INDIRECT("Infectious.B"&amp;ROW())+INDIRECT("Exposed.B"&amp;ROW())),0)</f>
        <v>4</v>
      </c>
      <c r="V55" s="5" t="n">
        <f aca="true" t="array" ref="V55:V55">ROUND(INDIRECT("B"&amp;ROW())*(Infectious!V55+Exposed!V55)/(INDIRECT("Infectious.B"&amp;ROW())+INDIRECT("Exposed.B"&amp;ROW())),0)</f>
        <v>5</v>
      </c>
      <c r="W55" s="5" t="n">
        <f aca="true" t="array" ref="W55:W55">ROUND(INDIRECT("B"&amp;ROW())*(Infectious!W55+Exposed!W55)/(INDIRECT("Infectious.B"&amp;ROW())+INDIRECT("Exposed.B"&amp;ROW())),0)</f>
        <v>10</v>
      </c>
      <c r="X55" s="5" t="n">
        <f aca="true" t="array" ref="X55:X55">ROUND(INDIRECT("B"&amp;ROW())*(Infectious!X55+Exposed!X55)/(INDIRECT("Infectious.B"&amp;ROW())+INDIRECT("Exposed.B"&amp;ROW())),0)</f>
        <v>20</v>
      </c>
      <c r="Y55" s="5"/>
    </row>
    <row r="56" customFormat="false" ht="12.8" hidden="false" customHeight="false" outlineLevel="0" collapsed="false">
      <c r="A56" s="7" t="n">
        <v>44397</v>
      </c>
      <c r="B56" s="5" t="n">
        <v>587</v>
      </c>
      <c r="C56" s="8" t="n">
        <f aca="true">ROUND(INDIRECT("B"&amp;ROW())*(Infectious!C56+Exposed!C56)/(INDIRECT("Infectious.B"&amp;ROW())+INDIRECT("Exposed.B"&amp;ROW())),0)</f>
        <v>30</v>
      </c>
      <c r="D56" s="5" t="n">
        <f aca="true">ROUND(INDIRECT("B"&amp;ROW())*(Infectious!D56+Exposed!D56)/(INDIRECT("Infectious.B"&amp;ROW())+INDIRECT("Exposed.B"&amp;ROW())),0)</f>
        <v>14</v>
      </c>
      <c r="E56" s="5" t="n">
        <f aca="true">ROUND(INDIRECT("B"&amp;ROW())*(Infectious!E56+Exposed!E56)/(INDIRECT("Infectious.B"&amp;ROW())+INDIRECT("Exposed.B"&amp;ROW())),0)</f>
        <v>37</v>
      </c>
      <c r="F56" s="5" t="n">
        <f aca="true">ROUND(INDIRECT("B"&amp;ROW())*(Infectious!F56+Exposed!F56)/(INDIRECT("Infectious.B"&amp;ROW())+INDIRECT("Exposed.B"&amp;ROW())),0)</f>
        <v>2</v>
      </c>
      <c r="G56" s="5" t="n">
        <f aca="true">ROUND(INDIRECT("B"&amp;ROW())*(Infectious!G56+Exposed!G56)/(INDIRECT("Infectious.B"&amp;ROW())+INDIRECT("Exposed.B"&amp;ROW())),0)</f>
        <v>7</v>
      </c>
      <c r="H56" s="5" t="n">
        <f aca="true">ROUND(INDIRECT("B"&amp;ROW())*(Infectious!H56+Exposed!H56)/(INDIRECT("Infectious.B"&amp;ROW())+INDIRECT("Exposed.B"&amp;ROW())),0)</f>
        <v>35</v>
      </c>
      <c r="I56" s="5" t="n">
        <f aca="true">ROUND(INDIRECT("B"&amp;ROW())*(Infectious!I56+Exposed!I56)/(INDIRECT("Infectious.B"&amp;ROW())+INDIRECT("Exposed.B"&amp;ROW())),0)</f>
        <v>21</v>
      </c>
      <c r="J56" s="5" t="n">
        <f aca="true">ROUND(INDIRECT("B"&amp;ROW())*(Infectious!J56+Exposed!J56)/(INDIRECT("Infectious.B"&amp;ROW())+INDIRECT("Exposed.B"&amp;ROW())),0)</f>
        <v>58</v>
      </c>
      <c r="K56" s="5" t="n">
        <f aca="true" t="array" ref="K56:K56">ROUND(INDIRECT("B"&amp;ROW())*(Infectious!K56+Exposed!K56)/(INDIRECT("Infectious.B"&amp;ROW())+INDIRECT("Exposed.B"&amp;ROW())),0)</f>
        <v>6</v>
      </c>
      <c r="L56" s="5" t="n">
        <f aca="true" t="array" ref="L56:L56">ROUND(INDIRECT("B"&amp;ROW())*(Infectious!L56+Exposed!L56)/(INDIRECT("Infectious.B"&amp;ROW())+INDIRECT("Exposed.B"&amp;ROW())),0)</f>
        <v>23</v>
      </c>
      <c r="M56" s="5" t="n">
        <f aca="true" t="array" ref="M56:M56">ROUND(INDIRECT("B"&amp;ROW())*(Infectious!M56+Exposed!M56)/(INDIRECT("Infectious.B"&amp;ROW())+INDIRECT("Exposed.B"&amp;ROW())),0)</f>
        <v>68</v>
      </c>
      <c r="N56" s="5" t="n">
        <f aca="true" t="array" ref="N56:N56">ROUND(INDIRECT("B"&amp;ROW())*(Infectious!N56+Exposed!N56)/(INDIRECT("Infectious.B"&amp;ROW())+INDIRECT("Exposed.B"&amp;ROW())),0)</f>
        <v>100</v>
      </c>
      <c r="O56" s="5" t="n">
        <f aca="true" t="array" ref="O56:O56">ROUND(INDIRECT("B"&amp;ROW())*(Infectious!O56+Exposed!O56)/(INDIRECT("Infectious.B"&amp;ROW())+INDIRECT("Exposed.B"&amp;ROW())),0)</f>
        <v>2</v>
      </c>
      <c r="P56" s="5" t="n">
        <f aca="true" t="array" ref="P56:P56">ROUND(INDIRECT("B"&amp;ROW())*(Infectious!P56+Exposed!P56)/(INDIRECT("Infectious.B"&amp;ROW())+INDIRECT("Exposed.B"&amp;ROW())),0)</f>
        <v>1</v>
      </c>
      <c r="Q56" s="5" t="n">
        <f aca="true" t="array" ref="Q56:Q56">ROUND(INDIRECT("B"&amp;ROW())*(Infectious!Q56+Exposed!Q56)/(INDIRECT("Infectious.B"&amp;ROW())+INDIRECT("Exposed.B"&amp;ROW())),0)</f>
        <v>13</v>
      </c>
      <c r="R56" s="5" t="n">
        <f aca="true" t="array" ref="R56:R56">ROUND(INDIRECT("B"&amp;ROW())*(Infectious!R56+Exposed!R56)/(INDIRECT("Infectious.B"&amp;ROW())+INDIRECT("Exposed.B"&amp;ROW())),0)</f>
        <v>16</v>
      </c>
      <c r="S56" s="5" t="n">
        <f aca="true" t="array" ref="S56:S56">ROUND(INDIRECT("B"&amp;ROW())*(Infectious!S56+Exposed!S56)/(INDIRECT("Infectious.B"&amp;ROW())+INDIRECT("Exposed.B"&amp;ROW())),0)</f>
        <v>17</v>
      </c>
      <c r="T56" s="5" t="n">
        <f aca="true" t="array" ref="T56:T56">ROUND(INDIRECT("B"&amp;ROW())*(Infectious!T56+Exposed!T56)/(INDIRECT("Infectious.B"&amp;ROW())+INDIRECT("Exposed.B"&amp;ROW())),0)</f>
        <v>14</v>
      </c>
      <c r="U56" s="5" t="n">
        <f aca="true" t="array" ref="U56:U56">ROUND(INDIRECT("B"&amp;ROW())*(Infectious!U56+Exposed!U56)/(INDIRECT("Infectious.B"&amp;ROW())+INDIRECT("Exposed.B"&amp;ROW())),0)</f>
        <v>7</v>
      </c>
      <c r="V56" s="5" t="n">
        <f aca="true" t="array" ref="V56:V56">ROUND(INDIRECT("B"&amp;ROW())*(Infectious!V56+Exposed!V56)/(INDIRECT("Infectious.B"&amp;ROW())+INDIRECT("Exposed.B"&amp;ROW())),0)</f>
        <v>24</v>
      </c>
      <c r="W56" s="5" t="n">
        <f aca="true" t="array" ref="W56:W56">ROUND(INDIRECT("B"&amp;ROW())*(Infectious!W56+Exposed!W56)/(INDIRECT("Infectious.B"&amp;ROW())+INDIRECT("Exposed.B"&amp;ROW())),0)</f>
        <v>3</v>
      </c>
      <c r="X56" s="5" t="n">
        <f aca="true" t="array" ref="X56:X56">ROUND(INDIRECT("B"&amp;ROW())*(Infectious!X56+Exposed!X56)/(INDIRECT("Infectious.B"&amp;ROW())+INDIRECT("Exposed.B"&amp;ROW())),0)</f>
        <v>13</v>
      </c>
      <c r="Y56" s="5"/>
    </row>
    <row r="57" customFormat="false" ht="12.8" hidden="false" customHeight="false" outlineLevel="0" collapsed="false">
      <c r="A57" s="7" t="n">
        <v>44398</v>
      </c>
      <c r="B57" s="5" t="n">
        <v>1179</v>
      </c>
      <c r="C57" s="8" t="n">
        <f aca="true">ROUND(INDIRECT("B"&amp;ROW())*(Infectious!C57+Exposed!C57)/(INDIRECT("Infectious.B"&amp;ROW())+INDIRECT("Exposed.B"&amp;ROW())),0)</f>
        <v>11</v>
      </c>
      <c r="D57" s="5" t="n">
        <f aca="true">ROUND(INDIRECT("B"&amp;ROW())*(Infectious!D57+Exposed!D57)/(INDIRECT("Infectious.B"&amp;ROW())+INDIRECT("Exposed.B"&amp;ROW())),0)</f>
        <v>52</v>
      </c>
      <c r="E57" s="5" t="n">
        <f aca="true">ROUND(INDIRECT("B"&amp;ROW())*(Infectious!E57+Exposed!E57)/(INDIRECT("Infectious.B"&amp;ROW())+INDIRECT("Exposed.B"&amp;ROW())),0)</f>
        <v>23</v>
      </c>
      <c r="F57" s="5" t="n">
        <f aca="true">ROUND(INDIRECT("B"&amp;ROW())*(Infectious!F57+Exposed!F57)/(INDIRECT("Infectious.B"&amp;ROW())+INDIRECT("Exposed.B"&amp;ROW())),0)</f>
        <v>38</v>
      </c>
      <c r="G57" s="5" t="n">
        <f aca="true">ROUND(INDIRECT("B"&amp;ROW())*(Infectious!G57+Exposed!G57)/(INDIRECT("Infectious.B"&amp;ROW())+INDIRECT("Exposed.B"&amp;ROW())),0)</f>
        <v>105</v>
      </c>
      <c r="H57" s="5" t="n">
        <f aca="true">ROUND(INDIRECT("B"&amp;ROW())*(Infectious!H57+Exposed!H57)/(INDIRECT("Infectious.B"&amp;ROW())+INDIRECT("Exposed.B"&amp;ROW())),0)</f>
        <v>223</v>
      </c>
      <c r="I57" s="5" t="n">
        <f aca="true">ROUND(INDIRECT("B"&amp;ROW())*(Infectious!I57+Exposed!I57)/(INDIRECT("Infectious.B"&amp;ROW())+INDIRECT("Exposed.B"&amp;ROW())),0)</f>
        <v>36</v>
      </c>
      <c r="J57" s="5" t="n">
        <f aca="true">ROUND(INDIRECT("B"&amp;ROW())*(Infectious!J57+Exposed!J57)/(INDIRECT("Infectious.B"&amp;ROW())+INDIRECT("Exposed.B"&amp;ROW())),0)</f>
        <v>65</v>
      </c>
      <c r="K57" s="5" t="n">
        <f aca="true" t="array" ref="K57:K57">ROUND(INDIRECT("B"&amp;ROW())*(Infectious!K57+Exposed!K57)/(INDIRECT("Infectious.B"&amp;ROW())+INDIRECT("Exposed.B"&amp;ROW())),0)</f>
        <v>43</v>
      </c>
      <c r="L57" s="5" t="n">
        <f aca="true" t="array" ref="L57:L57">ROUND(INDIRECT("B"&amp;ROW())*(Infectious!L57+Exposed!L57)/(INDIRECT("Infectious.B"&amp;ROW())+INDIRECT("Exposed.B"&amp;ROW())),0)</f>
        <v>32</v>
      </c>
      <c r="M57" s="5" t="n">
        <f aca="true" t="array" ref="M57:M57">ROUND(INDIRECT("B"&amp;ROW())*(Infectious!M57+Exposed!M57)/(INDIRECT("Infectious.B"&amp;ROW())+INDIRECT("Exposed.B"&amp;ROW())),0)</f>
        <v>233</v>
      </c>
      <c r="N57" s="5" t="n">
        <f aca="true" t="array" ref="N57:N57">ROUND(INDIRECT("B"&amp;ROW())*(Infectious!N57+Exposed!N57)/(INDIRECT("Infectious.B"&amp;ROW())+INDIRECT("Exposed.B"&amp;ROW())),0)</f>
        <v>204</v>
      </c>
      <c r="O57" s="5" t="n">
        <f aca="true" t="array" ref="O57:O57">ROUND(INDIRECT("B"&amp;ROW())*(Infectious!O57+Exposed!O57)/(INDIRECT("Infectious.B"&amp;ROW())+INDIRECT("Exposed.B"&amp;ROW())),0)</f>
        <v>120</v>
      </c>
      <c r="P57" s="5" t="n">
        <f aca="true" t="array" ref="P57:P57">ROUND(INDIRECT("B"&amp;ROW())*(Infectious!P57+Exposed!P57)/(INDIRECT("Infectious.B"&amp;ROW())+INDIRECT("Exposed.B"&amp;ROW())),0)</f>
        <v>6</v>
      </c>
      <c r="Q57" s="5" t="n">
        <f aca="true" t="array" ref="Q57:Q57">ROUND(INDIRECT("B"&amp;ROW())*(Infectious!Q57+Exposed!Q57)/(INDIRECT("Infectious.B"&amp;ROW())+INDIRECT("Exposed.B"&amp;ROW())),0)</f>
        <v>4</v>
      </c>
      <c r="R57" s="5" t="n">
        <f aca="true" t="array" ref="R57:R57">ROUND(INDIRECT("B"&amp;ROW())*(Infectious!R57+Exposed!R57)/(INDIRECT("Infectious.B"&amp;ROW())+INDIRECT("Exposed.B"&amp;ROW())),0)</f>
        <v>79</v>
      </c>
      <c r="S57" s="5" t="n">
        <f aca="true" t="array" ref="S57:S57">ROUND(INDIRECT("B"&amp;ROW())*(Infectious!S57+Exposed!S57)/(INDIRECT("Infectious.B"&amp;ROW())+INDIRECT("Exposed.B"&amp;ROW())),0)</f>
        <v>60</v>
      </c>
      <c r="T57" s="5" t="n">
        <f aca="true" t="array" ref="T57:T57">ROUND(INDIRECT("B"&amp;ROW())*(Infectious!T57+Exposed!T57)/(INDIRECT("Infectious.B"&amp;ROW())+INDIRECT("Exposed.B"&amp;ROW())),0)</f>
        <v>22</v>
      </c>
      <c r="U57" s="5" t="n">
        <f aca="true" t="array" ref="U57:U57">ROUND(INDIRECT("B"&amp;ROW())*(Infectious!U57+Exposed!U57)/(INDIRECT("Infectious.B"&amp;ROW())+INDIRECT("Exposed.B"&amp;ROW())),0)</f>
        <v>10</v>
      </c>
      <c r="V57" s="5" t="n">
        <f aca="true" t="array" ref="V57:V57">ROUND(INDIRECT("B"&amp;ROW())*(Infectious!V57+Exposed!V57)/(INDIRECT("Infectious.B"&amp;ROW())+INDIRECT("Exposed.B"&amp;ROW())),0)</f>
        <v>26</v>
      </c>
      <c r="W57" s="5" t="n">
        <f aca="true" t="array" ref="W57:W57">ROUND(INDIRECT("B"&amp;ROW())*(Infectious!W57+Exposed!W57)/(INDIRECT("Infectious.B"&amp;ROW())+INDIRECT("Exposed.B"&amp;ROW())),0)</f>
        <v>41</v>
      </c>
      <c r="X57" s="5" t="n">
        <f aca="true" t="array" ref="X57:X57">ROUND(INDIRECT("B"&amp;ROW())*(Infectious!X57+Exposed!X57)/(INDIRECT("Infectious.B"&amp;ROW())+INDIRECT("Exposed.B"&amp;ROW())),0)</f>
        <v>72</v>
      </c>
      <c r="Y57" s="5"/>
    </row>
    <row r="58" customFormat="false" ht="12.8" hidden="false" customHeight="false" outlineLevel="0" collapsed="false">
      <c r="A58" s="7" t="n">
        <v>44399</v>
      </c>
      <c r="B58" s="5" t="n">
        <v>1585</v>
      </c>
      <c r="C58" s="8" t="n">
        <f aca="true">ROUND(INDIRECT("B"&amp;ROW())*(Infectious!C58+Exposed!C58)/(INDIRECT("Infectious.B"&amp;ROW())+INDIRECT("Exposed.B"&amp;ROW())),0)</f>
        <v>79</v>
      </c>
      <c r="D58" s="5" t="n">
        <f aca="true">ROUND(INDIRECT("B"&amp;ROW())*(Infectious!D58+Exposed!D58)/(INDIRECT("Infectious.B"&amp;ROW())+INDIRECT("Exposed.B"&amp;ROW())),0)</f>
        <v>57</v>
      </c>
      <c r="E58" s="5" t="n">
        <f aca="true">ROUND(INDIRECT("B"&amp;ROW())*(Infectious!E58+Exposed!E58)/(INDIRECT("Infectious.B"&amp;ROW())+INDIRECT("Exposed.B"&amp;ROW())),0)</f>
        <v>73</v>
      </c>
      <c r="F58" s="5" t="n">
        <f aca="true">ROUND(INDIRECT("B"&amp;ROW())*(Infectious!F58+Exposed!F58)/(INDIRECT("Infectious.B"&amp;ROW())+INDIRECT("Exposed.B"&amp;ROW())),0)</f>
        <v>34</v>
      </c>
      <c r="G58" s="5" t="n">
        <f aca="true">ROUND(INDIRECT("B"&amp;ROW())*(Infectious!G58+Exposed!G58)/(INDIRECT("Infectious.B"&amp;ROW())+INDIRECT("Exposed.B"&amp;ROW())),0)</f>
        <v>117</v>
      </c>
      <c r="H58" s="5" t="n">
        <f aca="true">ROUND(INDIRECT("B"&amp;ROW())*(Infectious!H58+Exposed!H58)/(INDIRECT("Infectious.B"&amp;ROW())+INDIRECT("Exposed.B"&amp;ROW())),0)</f>
        <v>191</v>
      </c>
      <c r="I58" s="5" t="n">
        <f aca="true">ROUND(INDIRECT("B"&amp;ROW())*(Infectious!I58+Exposed!I58)/(INDIRECT("Infectious.B"&amp;ROW())+INDIRECT("Exposed.B"&amp;ROW())),0)</f>
        <v>92</v>
      </c>
      <c r="J58" s="5" t="n">
        <f aca="true">ROUND(INDIRECT("B"&amp;ROW())*(Infectious!J58+Exposed!J58)/(INDIRECT("Infectious.B"&amp;ROW())+INDIRECT("Exposed.B"&amp;ROW())),0)</f>
        <v>38</v>
      </c>
      <c r="K58" s="5" t="n">
        <f aca="true" t="array" ref="K58:K58">ROUND(INDIRECT("B"&amp;ROW())*(Infectious!K58+Exposed!K58)/(INDIRECT("Infectious.B"&amp;ROW())+INDIRECT("Exposed.B"&amp;ROW())),0)</f>
        <v>23</v>
      </c>
      <c r="L58" s="5" t="n">
        <f aca="true" t="array" ref="L58:L58">ROUND(INDIRECT("B"&amp;ROW())*(Infectious!L58+Exposed!L58)/(INDIRECT("Infectious.B"&amp;ROW())+INDIRECT("Exposed.B"&amp;ROW())),0)</f>
        <v>58</v>
      </c>
      <c r="M58" s="5" t="n">
        <f aca="true" t="array" ref="M58:M58">ROUND(INDIRECT("B"&amp;ROW())*(Infectious!M58+Exposed!M58)/(INDIRECT("Infectious.B"&amp;ROW())+INDIRECT("Exposed.B"&amp;ROW())),0)</f>
        <v>175</v>
      </c>
      <c r="N58" s="5" t="n">
        <f aca="true" t="array" ref="N58:N58">ROUND(INDIRECT("B"&amp;ROW())*(Infectious!N58+Exposed!N58)/(INDIRECT("Infectious.B"&amp;ROW())+INDIRECT("Exposed.B"&amp;ROW())),0)</f>
        <v>184</v>
      </c>
      <c r="O58" s="5" t="n">
        <f aca="true" t="array" ref="O58:O58">ROUND(INDIRECT("B"&amp;ROW())*(Infectious!O58+Exposed!O58)/(INDIRECT("Infectious.B"&amp;ROW())+INDIRECT("Exposed.B"&amp;ROW())),0)</f>
        <v>70</v>
      </c>
      <c r="P58" s="5" t="n">
        <f aca="true" t="array" ref="P58:P58">ROUND(INDIRECT("B"&amp;ROW())*(Infectious!P58+Exposed!P58)/(INDIRECT("Infectious.B"&amp;ROW())+INDIRECT("Exposed.B"&amp;ROW())),0)</f>
        <v>9</v>
      </c>
      <c r="Q58" s="5" t="n">
        <f aca="true" t="array" ref="Q58:Q58">ROUND(INDIRECT("B"&amp;ROW())*(Infectious!Q58+Exposed!Q58)/(INDIRECT("Infectious.B"&amp;ROW())+INDIRECT("Exposed.B"&amp;ROW())),0)</f>
        <v>44</v>
      </c>
      <c r="R58" s="5" t="n">
        <f aca="true" t="array" ref="R58:R58">ROUND(INDIRECT("B"&amp;ROW())*(Infectious!R58+Exposed!R58)/(INDIRECT("Infectious.B"&amp;ROW())+INDIRECT("Exposed.B"&amp;ROW())),0)</f>
        <v>14</v>
      </c>
      <c r="S58" s="5" t="n">
        <f aca="true" t="array" ref="S58:S58">ROUND(INDIRECT("B"&amp;ROW())*(Infectious!S58+Exposed!S58)/(INDIRECT("Infectious.B"&amp;ROW())+INDIRECT("Exposed.B"&amp;ROW())),0)</f>
        <v>42</v>
      </c>
      <c r="T58" s="5" t="n">
        <f aca="true" t="array" ref="T58:T58">ROUND(INDIRECT("B"&amp;ROW())*(Infectious!T58+Exposed!T58)/(INDIRECT("Infectious.B"&amp;ROW())+INDIRECT("Exposed.B"&amp;ROW())),0)</f>
        <v>41</v>
      </c>
      <c r="U58" s="5" t="n">
        <f aca="true" t="array" ref="U58:U58">ROUND(INDIRECT("B"&amp;ROW())*(Infectious!U58+Exposed!U58)/(INDIRECT("Infectious.B"&amp;ROW())+INDIRECT("Exposed.B"&amp;ROW())),0)</f>
        <v>16</v>
      </c>
      <c r="V58" s="5" t="n">
        <f aca="true" t="array" ref="V58:V58">ROUND(INDIRECT("B"&amp;ROW())*(Infectious!V58+Exposed!V58)/(INDIRECT("Infectious.B"&amp;ROW())+INDIRECT("Exposed.B"&amp;ROW())),0)</f>
        <v>76</v>
      </c>
      <c r="W58" s="5" t="n">
        <f aca="true" t="array" ref="W58:W58">ROUND(INDIRECT("B"&amp;ROW())*(Infectious!W58+Exposed!W58)/(INDIRECT("Infectious.B"&amp;ROW())+INDIRECT("Exposed.B"&amp;ROW())),0)</f>
        <v>32</v>
      </c>
      <c r="X58" s="5" t="n">
        <f aca="true" t="array" ref="X58:X58">ROUND(INDIRECT("B"&amp;ROW())*(Infectious!X58+Exposed!X58)/(INDIRECT("Infectious.B"&amp;ROW())+INDIRECT("Exposed.B"&amp;ROW())),0)</f>
        <v>119</v>
      </c>
      <c r="Y58" s="5"/>
    </row>
    <row r="59" customFormat="false" ht="12.8" hidden="false" customHeight="false" outlineLevel="0" collapsed="false">
      <c r="A59" s="7" t="n">
        <v>44400</v>
      </c>
      <c r="B59" s="5" t="n">
        <v>2046</v>
      </c>
      <c r="C59" s="8" t="n">
        <f aca="true">ROUND(INDIRECT("B"&amp;ROW())*(Infectious!C59+Exposed!C59)/(INDIRECT("Infectious.B"&amp;ROW())+INDIRECT("Exposed.B"&amp;ROW())),0)</f>
        <v>174</v>
      </c>
      <c r="D59" s="5" t="n">
        <f aca="true">ROUND(INDIRECT("B"&amp;ROW())*(Infectious!D59+Exposed!D59)/(INDIRECT("Infectious.B"&amp;ROW())+INDIRECT("Exposed.B"&amp;ROW())),0)</f>
        <v>65</v>
      </c>
      <c r="E59" s="5" t="n">
        <f aca="true">ROUND(INDIRECT("B"&amp;ROW())*(Infectious!E59+Exposed!E59)/(INDIRECT("Infectious.B"&amp;ROW())+INDIRECT("Exposed.B"&amp;ROW())),0)</f>
        <v>40</v>
      </c>
      <c r="F59" s="5" t="n">
        <f aca="true">ROUND(INDIRECT("B"&amp;ROW())*(Infectious!F59+Exposed!F59)/(INDIRECT("Infectious.B"&amp;ROW())+INDIRECT("Exposed.B"&amp;ROW())),0)</f>
        <v>113</v>
      </c>
      <c r="G59" s="5" t="n">
        <f aca="true">ROUND(INDIRECT("B"&amp;ROW())*(Infectious!G59+Exposed!G59)/(INDIRECT("Infectious.B"&amp;ROW())+INDIRECT("Exposed.B"&amp;ROW())),0)</f>
        <v>80</v>
      </c>
      <c r="H59" s="5" t="n">
        <f aca="true">ROUND(INDIRECT("B"&amp;ROW())*(Infectious!H59+Exposed!H59)/(INDIRECT("Infectious.B"&amp;ROW())+INDIRECT("Exposed.B"&amp;ROW())),0)</f>
        <v>140</v>
      </c>
      <c r="I59" s="5" t="n">
        <f aca="true">ROUND(INDIRECT("B"&amp;ROW())*(Infectious!I59+Exposed!I59)/(INDIRECT("Infectious.B"&amp;ROW())+INDIRECT("Exposed.B"&amp;ROW())),0)</f>
        <v>109</v>
      </c>
      <c r="J59" s="5" t="n">
        <f aca="true">ROUND(INDIRECT("B"&amp;ROW())*(Infectious!J59+Exposed!J59)/(INDIRECT("Infectious.B"&amp;ROW())+INDIRECT("Exposed.B"&amp;ROW())),0)</f>
        <v>69</v>
      </c>
      <c r="K59" s="5" t="n">
        <f aca="true" t="array" ref="K59:K59">ROUND(INDIRECT("B"&amp;ROW())*(Infectious!K59+Exposed!K59)/(INDIRECT("Infectious.B"&amp;ROW())+INDIRECT("Exposed.B"&amp;ROW())),0)</f>
        <v>24</v>
      </c>
      <c r="L59" s="5" t="n">
        <f aca="true" t="array" ref="L59:L59">ROUND(INDIRECT("B"&amp;ROW())*(Infectious!L59+Exposed!L59)/(INDIRECT("Infectious.B"&amp;ROW())+INDIRECT("Exposed.B"&amp;ROW())),0)</f>
        <v>36</v>
      </c>
      <c r="M59" s="5" t="n">
        <f aca="true" t="array" ref="M59:M59">ROUND(INDIRECT("B"&amp;ROW())*(Infectious!M59+Exposed!M59)/(INDIRECT("Infectious.B"&amp;ROW())+INDIRECT("Exposed.B"&amp;ROW())),0)</f>
        <v>286</v>
      </c>
      <c r="N59" s="5" t="n">
        <f aca="true" t="array" ref="N59:N59">ROUND(INDIRECT("B"&amp;ROW())*(Infectious!N59+Exposed!N59)/(INDIRECT("Infectious.B"&amp;ROW())+INDIRECT("Exposed.B"&amp;ROW())),0)</f>
        <v>150</v>
      </c>
      <c r="O59" s="5" t="n">
        <f aca="true" t="array" ref="O59:O59">ROUND(INDIRECT("B"&amp;ROW())*(Infectious!O59+Exposed!O59)/(INDIRECT("Infectious.B"&amp;ROW())+INDIRECT("Exposed.B"&amp;ROW())),0)</f>
        <v>79</v>
      </c>
      <c r="P59" s="5" t="n">
        <f aca="true" t="array" ref="P59:P59">ROUND(INDIRECT("B"&amp;ROW())*(Infectious!P59+Exposed!P59)/(INDIRECT("Infectious.B"&amp;ROW())+INDIRECT("Exposed.B"&amp;ROW())),0)</f>
        <v>13</v>
      </c>
      <c r="Q59" s="5" t="n">
        <f aca="true" t="array" ref="Q59:Q59">ROUND(INDIRECT("B"&amp;ROW())*(Infectious!Q59+Exposed!Q59)/(INDIRECT("Infectious.B"&amp;ROW())+INDIRECT("Exposed.B"&amp;ROW())),0)</f>
        <v>43</v>
      </c>
      <c r="R59" s="5" t="n">
        <f aca="true" t="array" ref="R59:R59">ROUND(INDIRECT("B"&amp;ROW())*(Infectious!R59+Exposed!R59)/(INDIRECT("Infectious.B"&amp;ROW())+INDIRECT("Exposed.B"&amp;ROW())),0)</f>
        <v>103</v>
      </c>
      <c r="S59" s="5" t="n">
        <f aca="true" t="array" ref="S59:S59">ROUND(INDIRECT("B"&amp;ROW())*(Infectious!S59+Exposed!S59)/(INDIRECT("Infectious.B"&amp;ROW())+INDIRECT("Exposed.B"&amp;ROW())),0)</f>
        <v>216</v>
      </c>
      <c r="T59" s="5" t="n">
        <f aca="true" t="array" ref="T59:T59">ROUND(INDIRECT("B"&amp;ROW())*(Infectious!T59+Exposed!T59)/(INDIRECT("Infectious.B"&amp;ROW())+INDIRECT("Exposed.B"&amp;ROW())),0)</f>
        <v>107</v>
      </c>
      <c r="U59" s="5" t="n">
        <f aca="true" t="array" ref="U59:U59">ROUND(INDIRECT("B"&amp;ROW())*(Infectious!U59+Exposed!U59)/(INDIRECT("Infectious.B"&amp;ROW())+INDIRECT("Exposed.B"&amp;ROW())),0)</f>
        <v>36</v>
      </c>
      <c r="V59" s="5" t="n">
        <f aca="true" t="array" ref="V59:V59">ROUND(INDIRECT("B"&amp;ROW())*(Infectious!V59+Exposed!V59)/(INDIRECT("Infectious.B"&amp;ROW())+INDIRECT("Exposed.B"&amp;ROW())),0)</f>
        <v>36</v>
      </c>
      <c r="W59" s="5" t="n">
        <f aca="true" t="array" ref="W59:W59">ROUND(INDIRECT("B"&amp;ROW())*(Infectious!W59+Exposed!W59)/(INDIRECT("Infectious.B"&amp;ROW())+INDIRECT("Exposed.B"&amp;ROW())),0)</f>
        <v>42</v>
      </c>
      <c r="X59" s="5" t="n">
        <f aca="true" t="array" ref="X59:X59">ROUND(INDIRECT("B"&amp;ROW())*(Infectious!X59+Exposed!X59)/(INDIRECT("Infectious.B"&amp;ROW())+INDIRECT("Exposed.B"&amp;ROW())),0)</f>
        <v>83</v>
      </c>
      <c r="Y59" s="5"/>
    </row>
    <row r="60" customFormat="false" ht="12.8" hidden="false" customHeight="false" outlineLevel="0" collapsed="false">
      <c r="A60" s="7" t="n">
        <v>44401</v>
      </c>
      <c r="B60" s="5" t="n">
        <v>2231</v>
      </c>
      <c r="C60" s="8" t="n">
        <f aca="true">ROUND(INDIRECT("B"&amp;ROW())*(Infectious!C60+Exposed!C60)/(INDIRECT("Infectious.B"&amp;ROW())+INDIRECT("Exposed.B"&amp;ROW())),0)</f>
        <v>42</v>
      </c>
      <c r="D60" s="5" t="n">
        <f aca="true">ROUND(INDIRECT("B"&amp;ROW())*(Infectious!D60+Exposed!D60)/(INDIRECT("Infectious.B"&amp;ROW())+INDIRECT("Exposed.B"&amp;ROW())),0)</f>
        <v>67</v>
      </c>
      <c r="E60" s="5" t="n">
        <f aca="true">ROUND(INDIRECT("B"&amp;ROW())*(Infectious!E60+Exposed!E60)/(INDIRECT("Infectious.B"&amp;ROW())+INDIRECT("Exposed.B"&amp;ROW())),0)</f>
        <v>74</v>
      </c>
      <c r="F60" s="5" t="n">
        <f aca="true">ROUND(INDIRECT("B"&amp;ROW())*(Infectious!F60+Exposed!F60)/(INDIRECT("Infectious.B"&amp;ROW())+INDIRECT("Exposed.B"&amp;ROW())),0)</f>
        <v>43</v>
      </c>
      <c r="G60" s="5" t="n">
        <f aca="true">ROUND(INDIRECT("B"&amp;ROW())*(Infectious!G60+Exposed!G60)/(INDIRECT("Infectious.B"&amp;ROW())+INDIRECT("Exposed.B"&amp;ROW())),0)</f>
        <v>59</v>
      </c>
      <c r="H60" s="5" t="n">
        <f aca="true">ROUND(INDIRECT("B"&amp;ROW())*(Infectious!H60+Exposed!H60)/(INDIRECT("Infectious.B"&amp;ROW())+INDIRECT("Exposed.B"&amp;ROW())),0)</f>
        <v>213</v>
      </c>
      <c r="I60" s="5" t="n">
        <f aca="true">ROUND(INDIRECT("B"&amp;ROW())*(Infectious!I60+Exposed!I60)/(INDIRECT("Infectious.B"&amp;ROW())+INDIRECT("Exposed.B"&amp;ROW())),0)</f>
        <v>84</v>
      </c>
      <c r="J60" s="5" t="n">
        <f aca="true">ROUND(INDIRECT("B"&amp;ROW())*(Infectious!J60+Exposed!J60)/(INDIRECT("Infectious.B"&amp;ROW())+INDIRECT("Exposed.B"&amp;ROW())),0)</f>
        <v>52</v>
      </c>
      <c r="K60" s="5" t="n">
        <f aca="true" t="array" ref="K60:K60">ROUND(INDIRECT("B"&amp;ROW())*(Infectious!K60+Exposed!K60)/(INDIRECT("Infectious.B"&amp;ROW())+INDIRECT("Exposed.B"&amp;ROW())),0)</f>
        <v>46</v>
      </c>
      <c r="L60" s="5" t="n">
        <f aca="true" t="array" ref="L60:L60">ROUND(INDIRECT("B"&amp;ROW())*(Infectious!L60+Exposed!L60)/(INDIRECT("Infectious.B"&amp;ROW())+INDIRECT("Exposed.B"&amp;ROW())),0)</f>
        <v>86</v>
      </c>
      <c r="M60" s="5" t="n">
        <f aca="true" t="array" ref="M60:M60">ROUND(INDIRECT("B"&amp;ROW())*(Infectious!M60+Exposed!M60)/(INDIRECT("Infectious.B"&amp;ROW())+INDIRECT("Exposed.B"&amp;ROW())),0)</f>
        <v>289</v>
      </c>
      <c r="N60" s="5" t="n">
        <f aca="true" t="array" ref="N60:N60">ROUND(INDIRECT("B"&amp;ROW())*(Infectious!N60+Exposed!N60)/(INDIRECT("Infectious.B"&amp;ROW())+INDIRECT("Exposed.B"&amp;ROW())),0)</f>
        <v>396</v>
      </c>
      <c r="O60" s="5" t="n">
        <f aca="true" t="array" ref="O60:O60">ROUND(INDIRECT("B"&amp;ROW())*(Infectious!O60+Exposed!O60)/(INDIRECT("Infectious.B"&amp;ROW())+INDIRECT("Exposed.B"&amp;ROW())),0)</f>
        <v>52</v>
      </c>
      <c r="P60" s="5" t="n">
        <f aca="true" t="array" ref="P60:P60">ROUND(INDIRECT("B"&amp;ROW())*(Infectious!P60+Exposed!P60)/(INDIRECT("Infectious.B"&amp;ROW())+INDIRECT("Exposed.B"&amp;ROW())),0)</f>
        <v>5</v>
      </c>
      <c r="Q60" s="5" t="n">
        <f aca="true" t="array" ref="Q60:Q60">ROUND(INDIRECT("B"&amp;ROW())*(Infectious!Q60+Exposed!Q60)/(INDIRECT("Infectious.B"&amp;ROW())+INDIRECT("Exposed.B"&amp;ROW())),0)</f>
        <v>46</v>
      </c>
      <c r="R60" s="5" t="n">
        <f aca="true" t="array" ref="R60:R60">ROUND(INDIRECT("B"&amp;ROW())*(Infectious!R60+Exposed!R60)/(INDIRECT("Infectious.B"&amp;ROW())+INDIRECT("Exposed.B"&amp;ROW())),0)</f>
        <v>110</v>
      </c>
      <c r="S60" s="5" t="n">
        <f aca="true" t="array" ref="S60:S60">ROUND(INDIRECT("B"&amp;ROW())*(Infectious!S60+Exposed!S60)/(INDIRECT("Infectious.B"&amp;ROW())+INDIRECT("Exposed.B"&amp;ROW())),0)</f>
        <v>113</v>
      </c>
      <c r="T60" s="5" t="n">
        <f aca="true" t="array" ref="T60:T60">ROUND(INDIRECT("B"&amp;ROW())*(Infectious!T60+Exposed!T60)/(INDIRECT("Infectious.B"&amp;ROW())+INDIRECT("Exposed.B"&amp;ROW())),0)</f>
        <v>160</v>
      </c>
      <c r="U60" s="5" t="n">
        <f aca="true" t="array" ref="U60:U60">ROUND(INDIRECT("B"&amp;ROW())*(Infectious!U60+Exposed!U60)/(INDIRECT("Infectious.B"&amp;ROW())+INDIRECT("Exposed.B"&amp;ROW())),0)</f>
        <v>34</v>
      </c>
      <c r="V60" s="5" t="n">
        <f aca="true" t="array" ref="V60:V60">ROUND(INDIRECT("B"&amp;ROW())*(Infectious!V60+Exposed!V60)/(INDIRECT("Infectious.B"&amp;ROW())+INDIRECT("Exposed.B"&amp;ROW())),0)</f>
        <v>107</v>
      </c>
      <c r="W60" s="5" t="n">
        <f aca="true" t="array" ref="W60:W60">ROUND(INDIRECT("B"&amp;ROW())*(Infectious!W60+Exposed!W60)/(INDIRECT("Infectious.B"&amp;ROW())+INDIRECT("Exposed.B"&amp;ROW())),0)</f>
        <v>28</v>
      </c>
      <c r="X60" s="5" t="n">
        <f aca="true" t="array" ref="X60:X60">ROUND(INDIRECT("B"&amp;ROW())*(Infectious!X60+Exposed!X60)/(INDIRECT("Infectious.B"&amp;ROW())+INDIRECT("Exposed.B"&amp;ROW())),0)</f>
        <v>125</v>
      </c>
      <c r="Y60" s="5"/>
    </row>
    <row r="61" customFormat="false" ht="12.8" hidden="false" customHeight="false" outlineLevel="0" collapsed="false">
      <c r="A61" s="7" t="n">
        <v>44402</v>
      </c>
      <c r="B61" s="5" t="n">
        <v>1887</v>
      </c>
      <c r="C61" s="8" t="n">
        <f aca="true">ROUND(INDIRECT("B"&amp;ROW())*(Infectious!C61+Exposed!C61)/(INDIRECT("Infectious.B"&amp;ROW())+INDIRECT("Exposed.B"&amp;ROW())),0)</f>
        <v>79</v>
      </c>
      <c r="D61" s="5" t="n">
        <f aca="true">ROUND(INDIRECT("B"&amp;ROW())*(Infectious!D61+Exposed!D61)/(INDIRECT("Infectious.B"&amp;ROW())+INDIRECT("Exposed.B"&amp;ROW())),0)</f>
        <v>39</v>
      </c>
      <c r="E61" s="5" t="n">
        <f aca="true">ROUND(INDIRECT("B"&amp;ROW())*(Infectious!E61+Exposed!E61)/(INDIRECT("Infectious.B"&amp;ROW())+INDIRECT("Exposed.B"&amp;ROW())),0)</f>
        <v>48</v>
      </c>
      <c r="F61" s="5" t="n">
        <f aca="true">ROUND(INDIRECT("B"&amp;ROW())*(Infectious!F61+Exposed!F61)/(INDIRECT("Infectious.B"&amp;ROW())+INDIRECT("Exposed.B"&amp;ROW())),0)</f>
        <v>10</v>
      </c>
      <c r="G61" s="5" t="n">
        <f aca="true">ROUND(INDIRECT("B"&amp;ROW())*(Infectious!G61+Exposed!G61)/(INDIRECT("Infectious.B"&amp;ROW())+INDIRECT("Exposed.B"&amp;ROW())),0)</f>
        <v>140</v>
      </c>
      <c r="H61" s="5" t="n">
        <f aca="true">ROUND(INDIRECT("B"&amp;ROW())*(Infectious!H61+Exposed!H61)/(INDIRECT("Infectious.B"&amp;ROW())+INDIRECT("Exposed.B"&amp;ROW())),0)</f>
        <v>179</v>
      </c>
      <c r="I61" s="5" t="n">
        <f aca="true">ROUND(INDIRECT("B"&amp;ROW())*(Infectious!I61+Exposed!I61)/(INDIRECT("Infectious.B"&amp;ROW())+INDIRECT("Exposed.B"&amp;ROW())),0)</f>
        <v>238</v>
      </c>
      <c r="J61" s="5" t="n">
        <f aca="true">ROUND(INDIRECT("B"&amp;ROW())*(Infectious!J61+Exposed!J61)/(INDIRECT("Infectious.B"&amp;ROW())+INDIRECT("Exposed.B"&amp;ROW())),0)</f>
        <v>257</v>
      </c>
      <c r="K61" s="5" t="n">
        <f aca="true" t="array" ref="K61:K61">ROUND(INDIRECT("B"&amp;ROW())*(Infectious!K61+Exposed!K61)/(INDIRECT("Infectious.B"&amp;ROW())+INDIRECT("Exposed.B"&amp;ROW())),0)</f>
        <v>64</v>
      </c>
      <c r="L61" s="5" t="n">
        <f aca="true" t="array" ref="L61:L61">ROUND(INDIRECT("B"&amp;ROW())*(Infectious!L61+Exposed!L61)/(INDIRECT("Infectious.B"&amp;ROW())+INDIRECT("Exposed.B"&amp;ROW())),0)</f>
        <v>28</v>
      </c>
      <c r="M61" s="5" t="n">
        <f aca="true" t="array" ref="M61:M61">ROUND(INDIRECT("B"&amp;ROW())*(Infectious!M61+Exposed!M61)/(INDIRECT("Infectious.B"&amp;ROW())+INDIRECT("Exposed.B"&amp;ROW())),0)</f>
        <v>101</v>
      </c>
      <c r="N61" s="5" t="n">
        <f aca="true" t="array" ref="N61:N61">ROUND(INDIRECT("B"&amp;ROW())*(Infectious!N61+Exposed!N61)/(INDIRECT("Infectious.B"&amp;ROW())+INDIRECT("Exposed.B"&amp;ROW())),0)</f>
        <v>120</v>
      </c>
      <c r="O61" s="5" t="n">
        <f aca="true" t="array" ref="O61:O61">ROUND(INDIRECT("B"&amp;ROW())*(Infectious!O61+Exposed!O61)/(INDIRECT("Infectious.B"&amp;ROW())+INDIRECT("Exposed.B"&amp;ROW())),0)</f>
        <v>104</v>
      </c>
      <c r="P61" s="5" t="n">
        <f aca="true" t="array" ref="P61:P61">ROUND(INDIRECT("B"&amp;ROW())*(Infectious!P61+Exposed!P61)/(INDIRECT("Infectious.B"&amp;ROW())+INDIRECT("Exposed.B"&amp;ROW())),0)</f>
        <v>3</v>
      </c>
      <c r="Q61" s="5" t="n">
        <f aca="true" t="array" ref="Q61:Q61">ROUND(INDIRECT("B"&amp;ROW())*(Infectious!Q61+Exposed!Q61)/(INDIRECT("Infectious.B"&amp;ROW())+INDIRECT("Exposed.B"&amp;ROW())),0)</f>
        <v>110</v>
      </c>
      <c r="R61" s="5" t="n">
        <f aca="true" t="array" ref="R61:R61">ROUND(INDIRECT("B"&amp;ROW())*(Infectious!R61+Exposed!R61)/(INDIRECT("Infectious.B"&amp;ROW())+INDIRECT("Exposed.B"&amp;ROW())),0)</f>
        <v>60</v>
      </c>
      <c r="S61" s="5" t="n">
        <f aca="true" t="array" ref="S61:S61">ROUND(INDIRECT("B"&amp;ROW())*(Infectious!S61+Exposed!S61)/(INDIRECT("Infectious.B"&amp;ROW())+INDIRECT("Exposed.B"&amp;ROW())),0)</f>
        <v>143</v>
      </c>
      <c r="T61" s="5" t="n">
        <f aca="true" t="array" ref="T61:T61">ROUND(INDIRECT("B"&amp;ROW())*(Infectious!T61+Exposed!T61)/(INDIRECT("Infectious.B"&amp;ROW())+INDIRECT("Exposed.B"&amp;ROW())),0)</f>
        <v>15</v>
      </c>
      <c r="U61" s="5" t="n">
        <f aca="true" t="array" ref="U61:U61">ROUND(INDIRECT("B"&amp;ROW())*(Infectious!U61+Exposed!U61)/(INDIRECT("Infectious.B"&amp;ROW())+INDIRECT("Exposed.B"&amp;ROW())),0)</f>
        <v>3</v>
      </c>
      <c r="V61" s="5" t="n">
        <f aca="true" t="array" ref="V61:V61">ROUND(INDIRECT("B"&amp;ROW())*(Infectious!V61+Exposed!V61)/(INDIRECT("Infectious.B"&amp;ROW())+INDIRECT("Exposed.B"&amp;ROW())),0)</f>
        <v>52</v>
      </c>
      <c r="W61" s="5" t="n">
        <f aca="true" t="array" ref="W61:W61">ROUND(INDIRECT("B"&amp;ROW())*(Infectious!W61+Exposed!W61)/(INDIRECT("Infectious.B"&amp;ROW())+INDIRECT("Exposed.B"&amp;ROW())),0)</f>
        <v>72</v>
      </c>
      <c r="X61" s="5" t="n">
        <f aca="true" t="array" ref="X61:X61">ROUND(INDIRECT("B"&amp;ROW())*(Infectious!X61+Exposed!X61)/(INDIRECT("Infectious.B"&amp;ROW())+INDIRECT("Exposed.B"&amp;ROW())),0)</f>
        <v>19</v>
      </c>
      <c r="Y61" s="5"/>
    </row>
    <row r="62" customFormat="false" ht="12.8" hidden="false" customHeight="false" outlineLevel="0" collapsed="false">
      <c r="A62" s="7" t="n">
        <v>44403</v>
      </c>
      <c r="B62" s="5" t="n">
        <v>2112</v>
      </c>
      <c r="C62" s="8" t="n">
        <f aca="true">ROUND(INDIRECT("B"&amp;ROW())*(Infectious!C62+Exposed!C62)/(INDIRECT("Infectious.B"&amp;ROW())+INDIRECT("Exposed.B"&amp;ROW())),0)</f>
        <v>83</v>
      </c>
      <c r="D62" s="5" t="n">
        <f aca="true">ROUND(INDIRECT("B"&amp;ROW())*(Infectious!D62+Exposed!D62)/(INDIRECT("Infectious.B"&amp;ROW())+INDIRECT("Exposed.B"&amp;ROW())),0)</f>
        <v>47</v>
      </c>
      <c r="E62" s="5" t="n">
        <f aca="true">ROUND(INDIRECT("B"&amp;ROW())*(Infectious!E62+Exposed!E62)/(INDIRECT("Infectious.B"&amp;ROW())+INDIRECT("Exposed.B"&amp;ROW())),0)</f>
        <v>171</v>
      </c>
      <c r="F62" s="5" t="n">
        <f aca="true">ROUND(INDIRECT("B"&amp;ROW())*(Infectious!F62+Exposed!F62)/(INDIRECT("Infectious.B"&amp;ROW())+INDIRECT("Exposed.B"&amp;ROW())),0)</f>
        <v>42</v>
      </c>
      <c r="G62" s="5" t="n">
        <f aca="true">ROUND(INDIRECT("B"&amp;ROW())*(Infectious!G62+Exposed!G62)/(INDIRECT("Infectious.B"&amp;ROW())+INDIRECT("Exposed.B"&amp;ROW())),0)</f>
        <v>248</v>
      </c>
      <c r="H62" s="5" t="n">
        <f aca="true">ROUND(INDIRECT("B"&amp;ROW())*(Infectious!H62+Exposed!H62)/(INDIRECT("Infectious.B"&amp;ROW())+INDIRECT("Exposed.B"&amp;ROW())),0)</f>
        <v>87</v>
      </c>
      <c r="I62" s="5" t="n">
        <f aca="true">ROUND(INDIRECT("B"&amp;ROW())*(Infectious!I62+Exposed!I62)/(INDIRECT("Infectious.B"&amp;ROW())+INDIRECT("Exposed.B"&amp;ROW())),0)</f>
        <v>38</v>
      </c>
      <c r="J62" s="5" t="n">
        <f aca="true">ROUND(INDIRECT("B"&amp;ROW())*(Infectious!J62+Exposed!J62)/(INDIRECT("Infectious.B"&amp;ROW())+INDIRECT("Exposed.B"&amp;ROW())),0)</f>
        <v>122</v>
      </c>
      <c r="K62" s="5" t="n">
        <f aca="true" t="array" ref="K62:K62">ROUND(INDIRECT("B"&amp;ROW())*(Infectious!K62+Exposed!K62)/(INDIRECT("Infectious.B"&amp;ROW())+INDIRECT("Exposed.B"&amp;ROW())),0)</f>
        <v>98</v>
      </c>
      <c r="L62" s="5" t="n">
        <f aca="true" t="array" ref="L62:L62">ROUND(INDIRECT("B"&amp;ROW())*(Infectious!L62+Exposed!L62)/(INDIRECT("Infectious.B"&amp;ROW())+INDIRECT("Exposed.B"&amp;ROW())),0)</f>
        <v>74</v>
      </c>
      <c r="M62" s="5" t="n">
        <f aca="true" t="array" ref="M62:M62">ROUND(INDIRECT("B"&amp;ROW())*(Infectious!M62+Exposed!M62)/(INDIRECT("Infectious.B"&amp;ROW())+INDIRECT("Exposed.B"&amp;ROW())),0)</f>
        <v>155</v>
      </c>
      <c r="N62" s="5" t="n">
        <f aca="true" t="array" ref="N62:N62">ROUND(INDIRECT("B"&amp;ROW())*(Infectious!N62+Exposed!N62)/(INDIRECT("Infectious.B"&amp;ROW())+INDIRECT("Exposed.B"&amp;ROW())),0)</f>
        <v>275</v>
      </c>
      <c r="O62" s="5" t="n">
        <f aca="true" t="array" ref="O62:O62">ROUND(INDIRECT("B"&amp;ROW())*(Infectious!O62+Exposed!O62)/(INDIRECT("Infectious.B"&amp;ROW())+INDIRECT("Exposed.B"&amp;ROW())),0)</f>
        <v>94</v>
      </c>
      <c r="P62" s="5" t="n">
        <f aca="true" t="array" ref="P62:P62">ROUND(INDIRECT("B"&amp;ROW())*(Infectious!P62+Exposed!P62)/(INDIRECT("Infectious.B"&amp;ROW())+INDIRECT("Exposed.B"&amp;ROW())),0)</f>
        <v>3</v>
      </c>
      <c r="Q62" s="5" t="n">
        <f aca="true" t="array" ref="Q62:Q62">ROUND(INDIRECT("B"&amp;ROW())*(Infectious!Q62+Exposed!Q62)/(INDIRECT("Infectious.B"&amp;ROW())+INDIRECT("Exposed.B"&amp;ROW())),0)</f>
        <v>6</v>
      </c>
      <c r="R62" s="5" t="n">
        <f aca="true" t="array" ref="R62:R62">ROUND(INDIRECT("B"&amp;ROW())*(Infectious!R62+Exposed!R62)/(INDIRECT("Infectious.B"&amp;ROW())+INDIRECT("Exposed.B"&amp;ROW())),0)</f>
        <v>115</v>
      </c>
      <c r="S62" s="5" t="n">
        <f aca="true" t="array" ref="S62:S62">ROUND(INDIRECT("B"&amp;ROW())*(Infectious!S62+Exposed!S62)/(INDIRECT("Infectious.B"&amp;ROW())+INDIRECT("Exposed.B"&amp;ROW())),0)</f>
        <v>148</v>
      </c>
      <c r="T62" s="5" t="n">
        <f aca="true" t="array" ref="T62:T62">ROUND(INDIRECT("B"&amp;ROW())*(Infectious!T62+Exposed!T62)/(INDIRECT("Infectious.B"&amp;ROW())+INDIRECT("Exposed.B"&amp;ROW())),0)</f>
        <v>82</v>
      </c>
      <c r="U62" s="5" t="n">
        <f aca="true" t="array" ref="U62:U62">ROUND(INDIRECT("B"&amp;ROW())*(Infectious!U62+Exposed!U62)/(INDIRECT("Infectious.B"&amp;ROW())+INDIRECT("Exposed.B"&amp;ROW())),0)</f>
        <v>15</v>
      </c>
      <c r="V62" s="5" t="n">
        <f aca="true" t="array" ref="V62:V62">ROUND(INDIRECT("B"&amp;ROW())*(Infectious!V62+Exposed!V62)/(INDIRECT("Infectious.B"&amp;ROW())+INDIRECT("Exposed.B"&amp;ROW())),0)</f>
        <v>61</v>
      </c>
      <c r="W62" s="5" t="n">
        <f aca="true" t="array" ref="W62:W62">ROUND(INDIRECT("B"&amp;ROW())*(Infectious!W62+Exposed!W62)/(INDIRECT("Infectious.B"&amp;ROW())+INDIRECT("Exposed.B"&amp;ROW())),0)</f>
        <v>69</v>
      </c>
      <c r="X62" s="5" t="n">
        <f aca="true" t="array" ref="X62:X62">ROUND(INDIRECT("B"&amp;ROW())*(Infectious!X62+Exposed!X62)/(INDIRECT("Infectious.B"&amp;ROW())+INDIRECT("Exposed.B"&amp;ROW())),0)</f>
        <v>78</v>
      </c>
      <c r="Y62" s="5"/>
    </row>
    <row r="63" customFormat="false" ht="12.8" hidden="false" customHeight="false" outlineLevel="0" collapsed="false">
      <c r="A63" s="7" t="n">
        <v>44404</v>
      </c>
      <c r="B63" s="5" t="n">
        <v>1955</v>
      </c>
      <c r="C63" s="8" t="n">
        <f aca="true">ROUND(INDIRECT("B"&amp;ROW())*(Infectious!C63+Exposed!C63)/(INDIRECT("Infectious.B"&amp;ROW())+INDIRECT("Exposed.B"&amp;ROW())),0)</f>
        <v>81</v>
      </c>
      <c r="D63" s="5" t="n">
        <f aca="true">ROUND(INDIRECT("B"&amp;ROW())*(Infectious!D63+Exposed!D63)/(INDIRECT("Infectious.B"&amp;ROW())+INDIRECT("Exposed.B"&amp;ROW())),0)</f>
        <v>5</v>
      </c>
      <c r="E63" s="5" t="n">
        <f aca="true">ROUND(INDIRECT("B"&amp;ROW())*(Infectious!E63+Exposed!E63)/(INDIRECT("Infectious.B"&amp;ROW())+INDIRECT("Exposed.B"&amp;ROW())),0)</f>
        <v>118</v>
      </c>
      <c r="F63" s="5" t="n">
        <f aca="true">ROUND(INDIRECT("B"&amp;ROW())*(Infectious!F63+Exposed!F63)/(INDIRECT("Infectious.B"&amp;ROW())+INDIRECT("Exposed.B"&amp;ROW())),0)</f>
        <v>5</v>
      </c>
      <c r="G63" s="5" t="n">
        <f aca="true">ROUND(INDIRECT("B"&amp;ROW())*(Infectious!G63+Exposed!G63)/(INDIRECT("Infectious.B"&amp;ROW())+INDIRECT("Exposed.B"&amp;ROW())),0)</f>
        <v>37</v>
      </c>
      <c r="H63" s="5" t="n">
        <f aca="true">ROUND(INDIRECT("B"&amp;ROW())*(Infectious!H63+Exposed!H63)/(INDIRECT("Infectious.B"&amp;ROW())+INDIRECT("Exposed.B"&amp;ROW())),0)</f>
        <v>231</v>
      </c>
      <c r="I63" s="5" t="n">
        <f aca="true">ROUND(INDIRECT("B"&amp;ROW())*(Infectious!I63+Exposed!I63)/(INDIRECT("Infectious.B"&amp;ROW())+INDIRECT("Exposed.B"&amp;ROW())),0)</f>
        <v>137</v>
      </c>
      <c r="J63" s="5" t="n">
        <f aca="true">ROUND(INDIRECT("B"&amp;ROW())*(Infectious!J63+Exposed!J63)/(INDIRECT("Infectious.B"&amp;ROW())+INDIRECT("Exposed.B"&amp;ROW())),0)</f>
        <v>180</v>
      </c>
      <c r="K63" s="5" t="n">
        <f aca="true" t="array" ref="K63:K63">ROUND(INDIRECT("B"&amp;ROW())*(Infectious!K63+Exposed!K63)/(INDIRECT("Infectious.B"&amp;ROW())+INDIRECT("Exposed.B"&amp;ROW())),0)</f>
        <v>56</v>
      </c>
      <c r="L63" s="5" t="n">
        <f aca="true" t="array" ref="L63:L63">ROUND(INDIRECT("B"&amp;ROW())*(Infectious!L63+Exposed!L63)/(INDIRECT("Infectious.B"&amp;ROW())+INDIRECT("Exposed.B"&amp;ROW())),0)</f>
        <v>70</v>
      </c>
      <c r="M63" s="5" t="n">
        <f aca="true" t="array" ref="M63:M63">ROUND(INDIRECT("B"&amp;ROW())*(Infectious!M63+Exposed!M63)/(INDIRECT("Infectious.B"&amp;ROW())+INDIRECT("Exposed.B"&amp;ROW())),0)</f>
        <v>288</v>
      </c>
      <c r="N63" s="5" t="n">
        <f aca="true" t="array" ref="N63:N63">ROUND(INDIRECT("B"&amp;ROW())*(Infectious!N63+Exposed!N63)/(INDIRECT("Infectious.B"&amp;ROW())+INDIRECT("Exposed.B"&amp;ROW())),0)</f>
        <v>219</v>
      </c>
      <c r="O63" s="5" t="n">
        <f aca="true" t="array" ref="O63:O63">ROUND(INDIRECT("B"&amp;ROW())*(Infectious!O63+Exposed!O63)/(INDIRECT("Infectious.B"&amp;ROW())+INDIRECT("Exposed.B"&amp;ROW())),0)</f>
        <v>86</v>
      </c>
      <c r="P63" s="5" t="n">
        <f aca="true" t="array" ref="P63:P63">ROUND(INDIRECT("B"&amp;ROW())*(Infectious!P63+Exposed!P63)/(INDIRECT("Infectious.B"&amp;ROW())+INDIRECT("Exposed.B"&amp;ROW())),0)</f>
        <v>7</v>
      </c>
      <c r="Q63" s="5" t="n">
        <f aca="true" t="array" ref="Q63:Q63">ROUND(INDIRECT("B"&amp;ROW())*(Infectious!Q63+Exposed!Q63)/(INDIRECT("Infectious.B"&amp;ROW())+INDIRECT("Exposed.B"&amp;ROW())),0)</f>
        <v>61</v>
      </c>
      <c r="R63" s="5" t="n">
        <f aca="true" t="array" ref="R63:R63">ROUND(INDIRECT("B"&amp;ROW())*(Infectious!R63+Exposed!R63)/(INDIRECT("Infectious.B"&amp;ROW())+INDIRECT("Exposed.B"&amp;ROW())),0)</f>
        <v>70</v>
      </c>
      <c r="S63" s="5" t="n">
        <f aca="true" t="array" ref="S63:S63">ROUND(INDIRECT("B"&amp;ROW())*(Infectious!S63+Exposed!S63)/(INDIRECT("Infectious.B"&amp;ROW())+INDIRECT("Exposed.B"&amp;ROW())),0)</f>
        <v>81</v>
      </c>
      <c r="T63" s="5" t="n">
        <f aca="true" t="array" ref="T63:T63">ROUND(INDIRECT("B"&amp;ROW())*(Infectious!T63+Exposed!T63)/(INDIRECT("Infectious.B"&amp;ROW())+INDIRECT("Exposed.B"&amp;ROW())),0)</f>
        <v>15</v>
      </c>
      <c r="U63" s="5" t="n">
        <f aca="true" t="array" ref="U63:U63">ROUND(INDIRECT("B"&amp;ROW())*(Infectious!U63+Exposed!U63)/(INDIRECT("Infectious.B"&amp;ROW())+INDIRECT("Exposed.B"&amp;ROW())),0)</f>
        <v>17</v>
      </c>
      <c r="V63" s="5" t="n">
        <f aca="true" t="array" ref="V63:V63">ROUND(INDIRECT("B"&amp;ROW())*(Infectious!V63+Exposed!V63)/(INDIRECT("Infectious.B"&amp;ROW())+INDIRECT("Exposed.B"&amp;ROW())),0)</f>
        <v>29</v>
      </c>
      <c r="W63" s="5" t="n">
        <f aca="true" t="array" ref="W63:W63">ROUND(INDIRECT("B"&amp;ROW())*(Infectious!W63+Exposed!W63)/(INDIRECT("Infectious.B"&amp;ROW())+INDIRECT("Exposed.B"&amp;ROW())),0)</f>
        <v>60</v>
      </c>
      <c r="X63" s="5" t="n">
        <f aca="true" t="array" ref="X63:X63">ROUND(INDIRECT("B"&amp;ROW())*(Infectious!X63+Exposed!X63)/(INDIRECT("Infectious.B"&amp;ROW())+INDIRECT("Exposed.B"&amp;ROW())),0)</f>
        <v>101</v>
      </c>
      <c r="Y63" s="5"/>
    </row>
    <row r="64" customFormat="false" ht="12.8" hidden="false" customHeight="false" outlineLevel="0" collapsed="false">
      <c r="A64" s="7" t="n">
        <v>44405</v>
      </c>
      <c r="B64" s="5" t="n">
        <v>4354</v>
      </c>
      <c r="C64" s="8" t="n">
        <f aca="true">ROUND(INDIRECT("B"&amp;ROW())*(Infectious!C64+Exposed!C64)/(INDIRECT("Infectious.B"&amp;ROW())+INDIRECT("Exposed.B"&amp;ROW())),0)</f>
        <v>425</v>
      </c>
      <c r="D64" s="5" t="n">
        <f aca="true">ROUND(INDIRECT("B"&amp;ROW())*(Infectious!D64+Exposed!D64)/(INDIRECT("Infectious.B"&amp;ROW())+INDIRECT("Exposed.B"&amp;ROW())),0)</f>
        <v>75</v>
      </c>
      <c r="E64" s="5" t="n">
        <f aca="true">ROUND(INDIRECT("B"&amp;ROW())*(Infectious!E64+Exposed!E64)/(INDIRECT("Infectious.B"&amp;ROW())+INDIRECT("Exposed.B"&amp;ROW())),0)</f>
        <v>338</v>
      </c>
      <c r="F64" s="5" t="n">
        <f aca="true">ROUND(INDIRECT("B"&amp;ROW())*(Infectious!F64+Exposed!F64)/(INDIRECT("Infectious.B"&amp;ROW())+INDIRECT("Exposed.B"&amp;ROW())),0)</f>
        <v>169</v>
      </c>
      <c r="G64" s="5" t="n">
        <f aca="true">ROUND(INDIRECT("B"&amp;ROW())*(Infectious!G64+Exposed!G64)/(INDIRECT("Infectious.B"&amp;ROW())+INDIRECT("Exposed.B"&amp;ROW())),0)</f>
        <v>290</v>
      </c>
      <c r="H64" s="5" t="n">
        <f aca="true">ROUND(INDIRECT("B"&amp;ROW())*(Infectious!H64+Exposed!H64)/(INDIRECT("Infectious.B"&amp;ROW())+INDIRECT("Exposed.B"&amp;ROW())),0)</f>
        <v>148</v>
      </c>
      <c r="I64" s="5" t="n">
        <f aca="true">ROUND(INDIRECT("B"&amp;ROW())*(Infectious!I64+Exposed!I64)/(INDIRECT("Infectious.B"&amp;ROW())+INDIRECT("Exposed.B"&amp;ROW())),0)</f>
        <v>390</v>
      </c>
      <c r="J64" s="5" t="n">
        <f aca="true">ROUND(INDIRECT("B"&amp;ROW())*(Infectious!J64+Exposed!J64)/(INDIRECT("Infectious.B"&amp;ROW())+INDIRECT("Exposed.B"&amp;ROW())),0)</f>
        <v>241</v>
      </c>
      <c r="K64" s="5" t="n">
        <f aca="true" t="array" ref="K64:K64">ROUND(INDIRECT("B"&amp;ROW())*(Infectious!K64+Exposed!K64)/(INDIRECT("Infectious.B"&amp;ROW())+INDIRECT("Exposed.B"&amp;ROW())),0)</f>
        <v>28</v>
      </c>
      <c r="L64" s="5" t="n">
        <f aca="true" t="array" ref="L64:L64">ROUND(INDIRECT("B"&amp;ROW())*(Infectious!L64+Exposed!L64)/(INDIRECT("Infectious.B"&amp;ROW())+INDIRECT("Exposed.B"&amp;ROW())),0)</f>
        <v>82</v>
      </c>
      <c r="M64" s="5" t="n">
        <f aca="true" t="array" ref="M64:M64">ROUND(INDIRECT("B"&amp;ROW())*(Infectious!M64+Exposed!M64)/(INDIRECT("Infectious.B"&amp;ROW())+INDIRECT("Exposed.B"&amp;ROW())),0)</f>
        <v>789</v>
      </c>
      <c r="N64" s="5" t="n">
        <f aca="true" t="array" ref="N64:N64">ROUND(INDIRECT("B"&amp;ROW())*(Infectious!N64+Exposed!N64)/(INDIRECT("Infectious.B"&amp;ROW())+INDIRECT("Exposed.B"&amp;ROW())),0)</f>
        <v>454</v>
      </c>
      <c r="O64" s="5" t="n">
        <f aca="true" t="array" ref="O64:O64">ROUND(INDIRECT("B"&amp;ROW())*(Infectious!O64+Exposed!O64)/(INDIRECT("Infectious.B"&amp;ROW())+INDIRECT("Exposed.B"&amp;ROW())),0)</f>
        <v>245</v>
      </c>
      <c r="P64" s="5" t="n">
        <f aca="true" t="array" ref="P64:P64">ROUND(INDIRECT("B"&amp;ROW())*(Infectious!P64+Exposed!P64)/(INDIRECT("Infectious.B"&amp;ROW())+INDIRECT("Exposed.B"&amp;ROW())),0)</f>
        <v>14</v>
      </c>
      <c r="Q64" s="5" t="n">
        <f aca="true" t="array" ref="Q64:Q64">ROUND(INDIRECT("B"&amp;ROW())*(Infectious!Q64+Exposed!Q64)/(INDIRECT("Infectious.B"&amp;ROW())+INDIRECT("Exposed.B"&amp;ROW())),0)</f>
        <v>16</v>
      </c>
      <c r="R64" s="5" t="n">
        <f aca="true" t="array" ref="R64:R64">ROUND(INDIRECT("B"&amp;ROW())*(Infectious!R64+Exposed!R64)/(INDIRECT("Infectious.B"&amp;ROW())+INDIRECT("Exposed.B"&amp;ROW())),0)</f>
        <v>129</v>
      </c>
      <c r="S64" s="5" t="n">
        <f aca="true" t="array" ref="S64:S64">ROUND(INDIRECT("B"&amp;ROW())*(Infectious!S64+Exposed!S64)/(INDIRECT("Infectious.B"&amp;ROW())+INDIRECT("Exposed.B"&amp;ROW())),0)</f>
        <v>42</v>
      </c>
      <c r="T64" s="5" t="n">
        <f aca="true" t="array" ref="T64:T64">ROUND(INDIRECT("B"&amp;ROW())*(Infectious!T64+Exposed!T64)/(INDIRECT("Infectious.B"&amp;ROW())+INDIRECT("Exposed.B"&amp;ROW())),0)</f>
        <v>262</v>
      </c>
      <c r="U64" s="5" t="n">
        <f aca="true" t="array" ref="U64:U64">ROUND(INDIRECT("B"&amp;ROW())*(Infectious!U64+Exposed!U64)/(INDIRECT("Infectious.B"&amp;ROW())+INDIRECT("Exposed.B"&amp;ROW())),0)</f>
        <v>45</v>
      </c>
      <c r="V64" s="5" t="n">
        <f aca="true" t="array" ref="V64:V64">ROUND(INDIRECT("B"&amp;ROW())*(Infectious!V64+Exposed!V64)/(INDIRECT("Infectious.B"&amp;ROW())+INDIRECT("Exposed.B"&amp;ROW())),0)</f>
        <v>115</v>
      </c>
      <c r="W64" s="5" t="n">
        <f aca="true" t="array" ref="W64:W64">ROUND(INDIRECT("B"&amp;ROW())*(Infectious!W64+Exposed!W64)/(INDIRECT("Infectious.B"&amp;ROW())+INDIRECT("Exposed.B"&amp;ROW())),0)</f>
        <v>41</v>
      </c>
      <c r="X64" s="5" t="n">
        <f aca="true" t="array" ref="X64:X64">ROUND(INDIRECT("B"&amp;ROW())*(Infectious!X64+Exposed!X64)/(INDIRECT("Infectious.B"&amp;ROW())+INDIRECT("Exposed.B"&amp;ROW())),0)</f>
        <v>16</v>
      </c>
      <c r="Y64" s="5"/>
    </row>
    <row r="65" customFormat="false" ht="12.8" hidden="false" customHeight="false" outlineLevel="0" collapsed="false">
      <c r="A65" s="7" t="n">
        <v>44406</v>
      </c>
      <c r="B65" s="5" t="n">
        <v>3851</v>
      </c>
      <c r="C65" s="8" t="n">
        <f aca="true">ROUND(INDIRECT("B"&amp;ROW())*(Infectious!C65+Exposed!C65)/(INDIRECT("Infectious.B"&amp;ROW())+INDIRECT("Exposed.B"&amp;ROW())),0)</f>
        <v>53</v>
      </c>
      <c r="D65" s="5" t="n">
        <f aca="true">ROUND(INDIRECT("B"&amp;ROW())*(Infectious!D65+Exposed!D65)/(INDIRECT("Infectious.B"&amp;ROW())+INDIRECT("Exposed.B"&amp;ROW())),0)</f>
        <v>84</v>
      </c>
      <c r="E65" s="5" t="n">
        <f aca="true">ROUND(INDIRECT("B"&amp;ROW())*(Infectious!E65+Exposed!E65)/(INDIRECT("Infectious.B"&amp;ROW())+INDIRECT("Exposed.B"&amp;ROW())),0)</f>
        <v>24</v>
      </c>
      <c r="F65" s="5" t="n">
        <f aca="true">ROUND(INDIRECT("B"&amp;ROW())*(Infectious!F65+Exposed!F65)/(INDIRECT("Infectious.B"&amp;ROW())+INDIRECT("Exposed.B"&amp;ROW())),0)</f>
        <v>143</v>
      </c>
      <c r="G65" s="5" t="n">
        <f aca="true">ROUND(INDIRECT("B"&amp;ROW())*(Infectious!G65+Exposed!G65)/(INDIRECT("Infectious.B"&amp;ROW())+INDIRECT("Exposed.B"&amp;ROW())),0)</f>
        <v>152</v>
      </c>
      <c r="H65" s="5" t="n">
        <f aca="true">ROUND(INDIRECT("B"&amp;ROW())*(Infectious!H65+Exposed!H65)/(INDIRECT("Infectious.B"&amp;ROW())+INDIRECT("Exposed.B"&amp;ROW())),0)</f>
        <v>232</v>
      </c>
      <c r="I65" s="5" t="n">
        <f aca="true">ROUND(INDIRECT("B"&amp;ROW())*(Infectious!I65+Exposed!I65)/(INDIRECT("Infectious.B"&amp;ROW())+INDIRECT("Exposed.B"&amp;ROW())),0)</f>
        <v>245</v>
      </c>
      <c r="J65" s="5" t="n">
        <f aca="true">ROUND(INDIRECT("B"&amp;ROW())*(Infectious!J65+Exposed!J65)/(INDIRECT("Infectious.B"&amp;ROW())+INDIRECT("Exposed.B"&amp;ROW())),0)</f>
        <v>410</v>
      </c>
      <c r="K65" s="5" t="n">
        <f aca="true" t="array" ref="K65:K65">ROUND(INDIRECT("B"&amp;ROW())*(Infectious!K65+Exposed!K65)/(INDIRECT("Infectious.B"&amp;ROW())+INDIRECT("Exposed.B"&amp;ROW())),0)</f>
        <v>166</v>
      </c>
      <c r="L65" s="5" t="n">
        <f aca="true" t="array" ref="L65:L65">ROUND(INDIRECT("B"&amp;ROW())*(Infectious!L65+Exposed!L65)/(INDIRECT("Infectious.B"&amp;ROW())+INDIRECT("Exposed.B"&amp;ROW())),0)</f>
        <v>177</v>
      </c>
      <c r="M65" s="5" t="n">
        <f aca="true" t="array" ref="M65:M65">ROUND(INDIRECT("B"&amp;ROW())*(Infectious!M65+Exposed!M65)/(INDIRECT("Infectious.B"&amp;ROW())+INDIRECT("Exposed.B"&amp;ROW())),0)</f>
        <v>277</v>
      </c>
      <c r="N65" s="5" t="n">
        <f aca="true" t="array" ref="N65:N65">ROUND(INDIRECT("B"&amp;ROW())*(Infectious!N65+Exposed!N65)/(INDIRECT("Infectious.B"&amp;ROW())+INDIRECT("Exposed.B"&amp;ROW())),0)</f>
        <v>172</v>
      </c>
      <c r="O65" s="5" t="n">
        <f aca="true" t="array" ref="O65:O65">ROUND(INDIRECT("B"&amp;ROW())*(Infectious!O65+Exposed!O65)/(INDIRECT("Infectious.B"&amp;ROW())+INDIRECT("Exposed.B"&amp;ROW())),0)</f>
        <v>188</v>
      </c>
      <c r="P65" s="5" t="n">
        <f aca="true" t="array" ref="P65:P65">ROUND(INDIRECT("B"&amp;ROW())*(Infectious!P65+Exposed!P65)/(INDIRECT("Infectious.B"&amp;ROW())+INDIRECT("Exposed.B"&amp;ROW())),0)</f>
        <v>1</v>
      </c>
      <c r="Q65" s="5" t="n">
        <f aca="true" t="array" ref="Q65:Q65">ROUND(INDIRECT("B"&amp;ROW())*(Infectious!Q65+Exposed!Q65)/(INDIRECT("Infectious.B"&amp;ROW())+INDIRECT("Exposed.B"&amp;ROW())),0)</f>
        <v>202</v>
      </c>
      <c r="R65" s="5" t="n">
        <f aca="true" t="array" ref="R65:R65">ROUND(INDIRECT("B"&amp;ROW())*(Infectious!R65+Exposed!R65)/(INDIRECT("Infectious.B"&amp;ROW())+INDIRECT("Exposed.B"&amp;ROW())),0)</f>
        <v>199</v>
      </c>
      <c r="S65" s="5" t="n">
        <f aca="true" t="array" ref="S65:S65">ROUND(INDIRECT("B"&amp;ROW())*(Infectious!S65+Exposed!S65)/(INDIRECT("Infectious.B"&amp;ROW())+INDIRECT("Exposed.B"&amp;ROW())),0)</f>
        <v>220</v>
      </c>
      <c r="T65" s="5" t="n">
        <f aca="true" t="array" ref="T65:T65">ROUND(INDIRECT("B"&amp;ROW())*(Infectious!T65+Exposed!T65)/(INDIRECT("Infectious.B"&amp;ROW())+INDIRECT("Exposed.B"&amp;ROW())),0)</f>
        <v>188</v>
      </c>
      <c r="U65" s="5" t="n">
        <f aca="true" t="array" ref="U65:U65">ROUND(INDIRECT("B"&amp;ROW())*(Infectious!U65+Exposed!U65)/(INDIRECT("Infectious.B"&amp;ROW())+INDIRECT("Exposed.B"&amp;ROW())),0)</f>
        <v>31</v>
      </c>
      <c r="V65" s="5" t="n">
        <f aca="true" t="array" ref="V65:V65">ROUND(INDIRECT("B"&amp;ROW())*(Infectious!V65+Exposed!V65)/(INDIRECT("Infectious.B"&amp;ROW())+INDIRECT("Exposed.B"&amp;ROW())),0)</f>
        <v>219</v>
      </c>
      <c r="W65" s="5" t="n">
        <f aca="true" t="array" ref="W65:W65">ROUND(INDIRECT("B"&amp;ROW())*(Infectious!W65+Exposed!W65)/(INDIRECT("Infectious.B"&amp;ROW())+INDIRECT("Exposed.B"&amp;ROW())),0)</f>
        <v>214</v>
      </c>
      <c r="X65" s="5" t="n">
        <f aca="true" t="array" ref="X65:X65">ROUND(INDIRECT("B"&amp;ROW())*(Infectious!X65+Exposed!X65)/(INDIRECT("Infectious.B"&amp;ROW())+INDIRECT("Exposed.B"&amp;ROW())),0)</f>
        <v>254</v>
      </c>
      <c r="Y65" s="5"/>
    </row>
    <row r="66" customFormat="false" ht="12.8" hidden="false" customHeight="false" outlineLevel="0" collapsed="false">
      <c r="A66" s="7" t="n">
        <v>44407</v>
      </c>
      <c r="B66" s="5" t="n">
        <v>3128</v>
      </c>
      <c r="C66" s="8" t="n">
        <f aca="true">ROUND(INDIRECT("B"&amp;ROW())*(Infectious!C66+Exposed!C66)/(INDIRECT("Infectious.B"&amp;ROW())+INDIRECT("Exposed.B"&amp;ROW())),0)</f>
        <v>41</v>
      </c>
      <c r="D66" s="5" t="n">
        <f aca="true">ROUND(INDIRECT("B"&amp;ROW())*(Infectious!D66+Exposed!D66)/(INDIRECT("Infectious.B"&amp;ROW())+INDIRECT("Exposed.B"&amp;ROW())),0)</f>
        <v>183</v>
      </c>
      <c r="E66" s="5" t="n">
        <f aca="true">ROUND(INDIRECT("B"&amp;ROW())*(Infectious!E66+Exposed!E66)/(INDIRECT("Infectious.B"&amp;ROW())+INDIRECT("Exposed.B"&amp;ROW())),0)</f>
        <v>223</v>
      </c>
      <c r="F66" s="5" t="n">
        <f aca="true">ROUND(INDIRECT("B"&amp;ROW())*(Infectious!F66+Exposed!F66)/(INDIRECT("Infectious.B"&amp;ROW())+INDIRECT("Exposed.B"&amp;ROW())),0)</f>
        <v>63</v>
      </c>
      <c r="G66" s="5" t="n">
        <f aca="true">ROUND(INDIRECT("B"&amp;ROW())*(Infectious!G66+Exposed!G66)/(INDIRECT("Infectious.B"&amp;ROW())+INDIRECT("Exposed.B"&amp;ROW())),0)</f>
        <v>41</v>
      </c>
      <c r="H66" s="5" t="n">
        <f aca="true">ROUND(INDIRECT("B"&amp;ROW())*(Infectious!H66+Exposed!H66)/(INDIRECT("Infectious.B"&amp;ROW())+INDIRECT("Exposed.B"&amp;ROW())),0)</f>
        <v>405</v>
      </c>
      <c r="I66" s="5" t="n">
        <f aca="true">ROUND(INDIRECT("B"&amp;ROW())*(Infectious!I66+Exposed!I66)/(INDIRECT("Infectious.B"&amp;ROW())+INDIRECT("Exposed.B"&amp;ROW())),0)</f>
        <v>178</v>
      </c>
      <c r="J66" s="5" t="n">
        <f aca="true">ROUND(INDIRECT("B"&amp;ROW())*(Infectious!J66+Exposed!J66)/(INDIRECT("Infectious.B"&amp;ROW())+INDIRECT("Exposed.B"&amp;ROW())),0)</f>
        <v>157</v>
      </c>
      <c r="K66" s="5" t="n">
        <f aca="true" t="array" ref="K66:K66">ROUND(INDIRECT("B"&amp;ROW())*(Infectious!K66+Exposed!K66)/(INDIRECT("Infectious.B"&amp;ROW())+INDIRECT("Exposed.B"&amp;ROW())),0)</f>
        <v>141</v>
      </c>
      <c r="L66" s="5" t="n">
        <f aca="true" t="array" ref="L66:L66">ROUND(INDIRECT("B"&amp;ROW())*(Infectious!L66+Exposed!L66)/(INDIRECT("Infectious.B"&amp;ROW())+INDIRECT("Exposed.B"&amp;ROW())),0)</f>
        <v>134</v>
      </c>
      <c r="M66" s="5" t="n">
        <f aca="true" t="array" ref="M66:M66">ROUND(INDIRECT("B"&amp;ROW())*(Infectious!M66+Exposed!M66)/(INDIRECT("Infectious.B"&amp;ROW())+INDIRECT("Exposed.B"&amp;ROW())),0)</f>
        <v>358</v>
      </c>
      <c r="N66" s="5" t="n">
        <f aca="true" t="array" ref="N66:N66">ROUND(INDIRECT("B"&amp;ROW())*(Infectious!N66+Exposed!N66)/(INDIRECT("Infectious.B"&amp;ROW())+INDIRECT("Exposed.B"&amp;ROW())),0)</f>
        <v>67</v>
      </c>
      <c r="O66" s="5" t="n">
        <f aca="true" t="array" ref="O66:O66">ROUND(INDIRECT("B"&amp;ROW())*(Infectious!O66+Exposed!O66)/(INDIRECT("Infectious.B"&amp;ROW())+INDIRECT("Exposed.B"&amp;ROW())),0)</f>
        <v>138</v>
      </c>
      <c r="P66" s="5" t="n">
        <f aca="true" t="array" ref="P66:P66">ROUND(INDIRECT("B"&amp;ROW())*(Infectious!P66+Exposed!P66)/(INDIRECT("Infectious.B"&amp;ROW())+INDIRECT("Exposed.B"&amp;ROW())),0)</f>
        <v>21</v>
      </c>
      <c r="Q66" s="5" t="n">
        <f aca="true" t="array" ref="Q66:Q66">ROUND(INDIRECT("B"&amp;ROW())*(Infectious!Q66+Exposed!Q66)/(INDIRECT("Infectious.B"&amp;ROW())+INDIRECT("Exposed.B"&amp;ROW())),0)</f>
        <v>34</v>
      </c>
      <c r="R66" s="5" t="n">
        <f aca="true" t="array" ref="R66:R66">ROUND(INDIRECT("B"&amp;ROW())*(Infectious!R66+Exposed!R66)/(INDIRECT("Infectious.B"&amp;ROW())+INDIRECT("Exposed.B"&amp;ROW())),0)</f>
        <v>105</v>
      </c>
      <c r="S66" s="5" t="n">
        <f aca="true" t="array" ref="S66:S66">ROUND(INDIRECT("B"&amp;ROW())*(Infectious!S66+Exposed!S66)/(INDIRECT("Infectious.B"&amp;ROW())+INDIRECT("Exposed.B"&amp;ROW())),0)</f>
        <v>132</v>
      </c>
      <c r="T66" s="5" t="n">
        <f aca="true" t="array" ref="T66:T66">ROUND(INDIRECT("B"&amp;ROW())*(Infectious!T66+Exposed!T66)/(INDIRECT("Infectious.B"&amp;ROW())+INDIRECT("Exposed.B"&amp;ROW())),0)</f>
        <v>174</v>
      </c>
      <c r="U66" s="5" t="n">
        <f aca="true" t="array" ref="U66:U66">ROUND(INDIRECT("B"&amp;ROW())*(Infectious!U66+Exposed!U66)/(INDIRECT("Infectious.B"&amp;ROW())+INDIRECT("Exposed.B"&amp;ROW())),0)</f>
        <v>24</v>
      </c>
      <c r="V66" s="5" t="n">
        <f aca="true" t="array" ref="V66:V66">ROUND(INDIRECT("B"&amp;ROW())*(Infectious!V66+Exposed!V66)/(INDIRECT("Infectious.B"&amp;ROW())+INDIRECT("Exposed.B"&amp;ROW())),0)</f>
        <v>103</v>
      </c>
      <c r="W66" s="5" t="n">
        <f aca="true" t="array" ref="W66:W66">ROUND(INDIRECT("B"&amp;ROW())*(Infectious!W66+Exposed!W66)/(INDIRECT("Infectious.B"&amp;ROW())+INDIRECT("Exposed.B"&amp;ROW())),0)</f>
        <v>75</v>
      </c>
      <c r="X66" s="5" t="n">
        <f aca="true" t="array" ref="X66:X66">ROUND(INDIRECT("B"&amp;ROW())*(Infectious!X66+Exposed!X66)/(INDIRECT("Infectious.B"&amp;ROW())+INDIRECT("Exposed.B"&amp;ROW())),0)</f>
        <v>328</v>
      </c>
      <c r="Y66" s="5"/>
    </row>
    <row r="67" customFormat="false" ht="12.8" hidden="false" customHeight="false" outlineLevel="0" collapsed="false">
      <c r="A67" s="7" t="n">
        <v>44408</v>
      </c>
      <c r="B67" s="5" t="n">
        <v>2825</v>
      </c>
      <c r="C67" s="8" t="n">
        <f aca="true">ROUND(INDIRECT("B"&amp;ROW())*(Infectious!C67+Exposed!C67)/(INDIRECT("Infectious.B"&amp;ROW())+INDIRECT("Exposed.B"&amp;ROW())),0)</f>
        <v>44</v>
      </c>
      <c r="D67" s="5" t="n">
        <f aca="true">ROUND(INDIRECT("B"&amp;ROW())*(Infectious!D67+Exposed!D67)/(INDIRECT("Infectious.B"&amp;ROW())+INDIRECT("Exposed.B"&amp;ROW())),0)</f>
        <v>48</v>
      </c>
      <c r="E67" s="5" t="n">
        <f aca="true">ROUND(INDIRECT("B"&amp;ROW())*(Infectious!E67+Exposed!E67)/(INDIRECT("Infectious.B"&amp;ROW())+INDIRECT("Exposed.B"&amp;ROW())),0)</f>
        <v>267</v>
      </c>
      <c r="F67" s="5" t="n">
        <f aca="true">ROUND(INDIRECT("B"&amp;ROW())*(Infectious!F67+Exposed!F67)/(INDIRECT("Infectious.B"&amp;ROW())+INDIRECT("Exposed.B"&amp;ROW())),0)</f>
        <v>182</v>
      </c>
      <c r="G67" s="5" t="n">
        <f aca="true">ROUND(INDIRECT("B"&amp;ROW())*(Infectious!G67+Exposed!G67)/(INDIRECT("Infectious.B"&amp;ROW())+INDIRECT("Exposed.B"&amp;ROW())),0)</f>
        <v>26</v>
      </c>
      <c r="H67" s="5" t="n">
        <f aca="true">ROUND(INDIRECT("B"&amp;ROW())*(Infectious!H67+Exposed!H67)/(INDIRECT("Infectious.B"&amp;ROW())+INDIRECT("Exposed.B"&amp;ROW())),0)</f>
        <v>27</v>
      </c>
      <c r="I67" s="5" t="n">
        <f aca="true">ROUND(INDIRECT("B"&amp;ROW())*(Infectious!I67+Exposed!I67)/(INDIRECT("Infectious.B"&amp;ROW())+INDIRECT("Exposed.B"&amp;ROW())),0)</f>
        <v>208</v>
      </c>
      <c r="J67" s="5" t="n">
        <f aca="true">ROUND(INDIRECT("B"&amp;ROW())*(Infectious!J67+Exposed!J67)/(INDIRECT("Infectious.B"&amp;ROW())+INDIRECT("Exposed.B"&amp;ROW())),0)</f>
        <v>87</v>
      </c>
      <c r="K67" s="5" t="n">
        <f aca="true" t="array" ref="K67:K67">ROUND(INDIRECT("B"&amp;ROW())*(Infectious!K67+Exposed!K67)/(INDIRECT("Infectious.B"&amp;ROW())+INDIRECT("Exposed.B"&amp;ROW())),0)</f>
        <v>47</v>
      </c>
      <c r="L67" s="5" t="n">
        <f aca="true" t="array" ref="L67:L67">ROUND(INDIRECT("B"&amp;ROW())*(Infectious!L67+Exposed!L67)/(INDIRECT("Infectious.B"&amp;ROW())+INDIRECT("Exposed.B"&amp;ROW())),0)</f>
        <v>220</v>
      </c>
      <c r="M67" s="5" t="n">
        <f aca="true" t="array" ref="M67:M67">ROUND(INDIRECT("B"&amp;ROW())*(Infectious!M67+Exposed!M67)/(INDIRECT("Infectious.B"&amp;ROW())+INDIRECT("Exposed.B"&amp;ROW())),0)</f>
        <v>917</v>
      </c>
      <c r="N67" s="5" t="n">
        <f aca="true" t="array" ref="N67:N67">ROUND(INDIRECT("B"&amp;ROW())*(Infectious!N67+Exposed!N67)/(INDIRECT("Infectious.B"&amp;ROW())+INDIRECT("Exposed.B"&amp;ROW())),0)</f>
        <v>121</v>
      </c>
      <c r="O67" s="5" t="n">
        <f aca="true" t="array" ref="O67:O67">ROUND(INDIRECT("B"&amp;ROW())*(Infectious!O67+Exposed!O67)/(INDIRECT("Infectious.B"&amp;ROW())+INDIRECT("Exposed.B"&amp;ROW())),0)</f>
        <v>148</v>
      </c>
      <c r="P67" s="5" t="n">
        <f aca="true" t="array" ref="P67:P67">ROUND(INDIRECT("B"&amp;ROW())*(Infectious!P67+Exposed!P67)/(INDIRECT("Infectious.B"&amp;ROW())+INDIRECT("Exposed.B"&amp;ROW())),0)</f>
        <v>0</v>
      </c>
      <c r="Q67" s="5" t="n">
        <f aca="true" t="array" ref="Q67:Q67">ROUND(INDIRECT("B"&amp;ROW())*(Infectious!Q67+Exposed!Q67)/(INDIRECT("Infectious.B"&amp;ROW())+INDIRECT("Exposed.B"&amp;ROW())),0)</f>
        <v>35</v>
      </c>
      <c r="R67" s="5" t="n">
        <f aca="true" t="array" ref="R67:R67">ROUND(INDIRECT("B"&amp;ROW())*(Infectious!R67+Exposed!R67)/(INDIRECT("Infectious.B"&amp;ROW())+INDIRECT("Exposed.B"&amp;ROW())),0)</f>
        <v>77</v>
      </c>
      <c r="S67" s="5" t="n">
        <f aca="true" t="array" ref="S67:S67">ROUND(INDIRECT("B"&amp;ROW())*(Infectious!S67+Exposed!S67)/(INDIRECT("Infectious.B"&amp;ROW())+INDIRECT("Exposed.B"&amp;ROW())),0)</f>
        <v>112</v>
      </c>
      <c r="T67" s="5" t="n">
        <f aca="true" t="array" ref="T67:T67">ROUND(INDIRECT("B"&amp;ROW())*(Infectious!T67+Exposed!T67)/(INDIRECT("Infectious.B"&amp;ROW())+INDIRECT("Exposed.B"&amp;ROW())),0)</f>
        <v>38</v>
      </c>
      <c r="U67" s="5" t="n">
        <f aca="true" t="array" ref="U67:U67">ROUND(INDIRECT("B"&amp;ROW())*(Infectious!U67+Exposed!U67)/(INDIRECT("Infectious.B"&amp;ROW())+INDIRECT("Exposed.B"&amp;ROW())),0)</f>
        <v>72</v>
      </c>
      <c r="V67" s="5" t="n">
        <f aca="true" t="array" ref="V67:V67">ROUND(INDIRECT("B"&amp;ROW())*(Infectious!V67+Exposed!V67)/(INDIRECT("Infectious.B"&amp;ROW())+INDIRECT("Exposed.B"&amp;ROW())),0)</f>
        <v>15</v>
      </c>
      <c r="W67" s="5" t="n">
        <f aca="true" t="array" ref="W67:W67">ROUND(INDIRECT("B"&amp;ROW())*(Infectious!W67+Exposed!W67)/(INDIRECT("Infectious.B"&amp;ROW())+INDIRECT("Exposed.B"&amp;ROW())),0)</f>
        <v>101</v>
      </c>
      <c r="X67" s="5" t="n">
        <f aca="true" t="array" ref="X67:X67">ROUND(INDIRECT("B"&amp;ROW())*(Infectious!X67+Exposed!X67)/(INDIRECT("Infectious.B"&amp;ROW())+INDIRECT("Exposed.B"&amp;ROW())),0)</f>
        <v>32</v>
      </c>
      <c r="Y67" s="5"/>
    </row>
    <row r="68" customFormat="false" ht="12.8" hidden="false" customHeight="false" outlineLevel="0" collapsed="false">
      <c r="A68" s="7" t="n">
        <v>44409</v>
      </c>
      <c r="B68" s="5" t="n">
        <v>3491</v>
      </c>
      <c r="C68" s="8" t="n">
        <f aca="true">ROUND(INDIRECT("B"&amp;ROW())*(Infectious!C68+Exposed!C68)/(INDIRECT("Infectious.B"&amp;ROW())+INDIRECT("Exposed.B"&amp;ROW())),0)</f>
        <v>134</v>
      </c>
      <c r="D68" s="5" t="n">
        <f aca="true">ROUND(INDIRECT("B"&amp;ROW())*(Infectious!D68+Exposed!D68)/(INDIRECT("Infectious.B"&amp;ROW())+INDIRECT("Exposed.B"&amp;ROW())),0)</f>
        <v>112</v>
      </c>
      <c r="E68" s="5" t="n">
        <f aca="true">ROUND(INDIRECT("B"&amp;ROW())*(Infectious!E68+Exposed!E68)/(INDIRECT("Infectious.B"&amp;ROW())+INDIRECT("Exposed.B"&amp;ROW())),0)</f>
        <v>169</v>
      </c>
      <c r="F68" s="5" t="n">
        <f aca="true">ROUND(INDIRECT("B"&amp;ROW())*(Infectious!F68+Exposed!F68)/(INDIRECT("Infectious.B"&amp;ROW())+INDIRECT("Exposed.B"&amp;ROW())),0)</f>
        <v>47</v>
      </c>
      <c r="G68" s="5" t="n">
        <f aca="true">ROUND(INDIRECT("B"&amp;ROW())*(Infectious!G68+Exposed!G68)/(INDIRECT("Infectious.B"&amp;ROW())+INDIRECT("Exposed.B"&amp;ROW())),0)</f>
        <v>78</v>
      </c>
      <c r="H68" s="5" t="n">
        <f aca="true">ROUND(INDIRECT("B"&amp;ROW())*(Infectious!H68+Exposed!H68)/(INDIRECT("Infectious.B"&amp;ROW())+INDIRECT("Exposed.B"&amp;ROW())),0)</f>
        <v>84</v>
      </c>
      <c r="I68" s="5" t="n">
        <f aca="true">ROUND(INDIRECT("B"&amp;ROW())*(Infectious!I68+Exposed!I68)/(INDIRECT("Infectious.B"&amp;ROW())+INDIRECT("Exposed.B"&amp;ROW())),0)</f>
        <v>115</v>
      </c>
      <c r="J68" s="5" t="n">
        <f aca="true">ROUND(INDIRECT("B"&amp;ROW())*(Infectious!J68+Exposed!J68)/(INDIRECT("Infectious.B"&amp;ROW())+INDIRECT("Exposed.B"&amp;ROW())),0)</f>
        <v>68</v>
      </c>
      <c r="K68" s="5" t="n">
        <f aca="true" t="array" ref="K68:K68">ROUND(INDIRECT("B"&amp;ROW())*(Infectious!K68+Exposed!K68)/(INDIRECT("Infectious.B"&amp;ROW())+INDIRECT("Exposed.B"&amp;ROW())),0)</f>
        <v>77</v>
      </c>
      <c r="L68" s="5" t="n">
        <f aca="true" t="array" ref="L68:L68">ROUND(INDIRECT("B"&amp;ROW())*(Infectious!L68+Exposed!L68)/(INDIRECT("Infectious.B"&amp;ROW())+INDIRECT("Exposed.B"&amp;ROW())),0)</f>
        <v>181</v>
      </c>
      <c r="M68" s="5" t="n">
        <f aca="true" t="array" ref="M68:M68">ROUND(INDIRECT("B"&amp;ROW())*(Infectious!M68+Exposed!M68)/(INDIRECT("Infectious.B"&amp;ROW())+INDIRECT("Exposed.B"&amp;ROW())),0)</f>
        <v>476</v>
      </c>
      <c r="N68" s="5" t="n">
        <f aca="true" t="array" ref="N68:N68">ROUND(INDIRECT("B"&amp;ROW())*(Infectious!N68+Exposed!N68)/(INDIRECT("Infectious.B"&amp;ROW())+INDIRECT("Exposed.B"&amp;ROW())),0)</f>
        <v>303</v>
      </c>
      <c r="O68" s="5" t="n">
        <f aca="true" t="array" ref="O68:O68">ROUND(INDIRECT("B"&amp;ROW())*(Infectious!O68+Exposed!O68)/(INDIRECT("Infectious.B"&amp;ROW())+INDIRECT("Exposed.B"&amp;ROW())),0)</f>
        <v>300</v>
      </c>
      <c r="P68" s="5" t="n">
        <f aca="true" t="array" ref="P68:P68">ROUND(INDIRECT("B"&amp;ROW())*(Infectious!P68+Exposed!P68)/(INDIRECT("Infectious.B"&amp;ROW())+INDIRECT("Exposed.B"&amp;ROW())),0)</f>
        <v>26</v>
      </c>
      <c r="Q68" s="5" t="n">
        <f aca="true" t="array" ref="Q68:Q68">ROUND(INDIRECT("B"&amp;ROW())*(Infectious!Q68+Exposed!Q68)/(INDIRECT("Infectious.B"&amp;ROW())+INDIRECT("Exposed.B"&amp;ROW())),0)</f>
        <v>36</v>
      </c>
      <c r="R68" s="5" t="n">
        <f aca="true" t="array" ref="R68:R68">ROUND(INDIRECT("B"&amp;ROW())*(Infectious!R68+Exposed!R68)/(INDIRECT("Infectious.B"&amp;ROW())+INDIRECT("Exposed.B"&amp;ROW())),0)</f>
        <v>110</v>
      </c>
      <c r="S68" s="5" t="n">
        <f aca="true" t="array" ref="S68:S68">ROUND(INDIRECT("B"&amp;ROW())*(Infectious!S68+Exposed!S68)/(INDIRECT("Infectious.B"&amp;ROW())+INDIRECT("Exposed.B"&amp;ROW())),0)</f>
        <v>314</v>
      </c>
      <c r="T68" s="5" t="n">
        <f aca="true" t="array" ref="T68:T68">ROUND(INDIRECT("B"&amp;ROW())*(Infectious!T68+Exposed!T68)/(INDIRECT("Infectious.B"&amp;ROW())+INDIRECT("Exposed.B"&amp;ROW())),0)</f>
        <v>329</v>
      </c>
      <c r="U68" s="5" t="n">
        <f aca="true" t="array" ref="U68:U68">ROUND(INDIRECT("B"&amp;ROW())*(Infectious!U68+Exposed!U68)/(INDIRECT("Infectious.B"&amp;ROW())+INDIRECT("Exposed.B"&amp;ROW())),0)</f>
        <v>50</v>
      </c>
      <c r="V68" s="5" t="n">
        <f aca="true" t="array" ref="V68:V68">ROUND(INDIRECT("B"&amp;ROW())*(Infectious!V68+Exposed!V68)/(INDIRECT("Infectious.B"&amp;ROW())+INDIRECT("Exposed.B"&amp;ROW())),0)</f>
        <v>96</v>
      </c>
      <c r="W68" s="5" t="n">
        <f aca="true" t="array" ref="W68:W68">ROUND(INDIRECT("B"&amp;ROW())*(Infectious!W68+Exposed!W68)/(INDIRECT("Infectious.B"&amp;ROW())+INDIRECT("Exposed.B"&amp;ROW())),0)</f>
        <v>188</v>
      </c>
      <c r="X68" s="5" t="n">
        <f aca="true" t="array" ref="X68:X68">ROUND(INDIRECT("B"&amp;ROW())*(Infectious!X68+Exposed!X68)/(INDIRECT("Infectious.B"&amp;ROW())+INDIRECT("Exposed.B"&amp;ROW())),0)</f>
        <v>200</v>
      </c>
      <c r="Y68" s="5"/>
    </row>
    <row r="69" customFormat="false" ht="12.8" hidden="false" customHeight="false" outlineLevel="0" collapsed="false">
      <c r="A69" s="7" t="n">
        <v>44410</v>
      </c>
      <c r="B69" s="5" t="n">
        <v>3204</v>
      </c>
      <c r="C69" s="8" t="n">
        <f aca="true">ROUND(INDIRECT("B"&amp;ROW())*(Infectious!C69+Exposed!C69)/(INDIRECT("Infectious.B"&amp;ROW())+INDIRECT("Exposed.B"&amp;ROW())),0)</f>
        <v>184</v>
      </c>
      <c r="D69" s="5" t="n">
        <f aca="true">ROUND(INDIRECT("B"&amp;ROW())*(Infectious!D69+Exposed!D69)/(INDIRECT("Infectious.B"&amp;ROW())+INDIRECT("Exposed.B"&amp;ROW())),0)</f>
        <v>117</v>
      </c>
      <c r="E69" s="5" t="n">
        <f aca="true">ROUND(INDIRECT("B"&amp;ROW())*(Infectious!E69+Exposed!E69)/(INDIRECT("Infectious.B"&amp;ROW())+INDIRECT("Exposed.B"&amp;ROW())),0)</f>
        <v>244</v>
      </c>
      <c r="F69" s="5" t="n">
        <f aca="true">ROUND(INDIRECT("B"&amp;ROW())*(Infectious!F69+Exposed!F69)/(INDIRECT("Infectious.B"&amp;ROW())+INDIRECT("Exposed.B"&amp;ROW())),0)</f>
        <v>86</v>
      </c>
      <c r="G69" s="5" t="n">
        <f aca="true">ROUND(INDIRECT("B"&amp;ROW())*(Infectious!G69+Exposed!G69)/(INDIRECT("Infectious.B"&amp;ROW())+INDIRECT("Exposed.B"&amp;ROW())),0)</f>
        <v>73</v>
      </c>
      <c r="H69" s="5" t="n">
        <f aca="true">ROUND(INDIRECT("B"&amp;ROW())*(Infectious!H69+Exposed!H69)/(INDIRECT("Infectious.B"&amp;ROW())+INDIRECT("Exposed.B"&amp;ROW())),0)</f>
        <v>65</v>
      </c>
      <c r="I69" s="5" t="n">
        <f aca="true">ROUND(INDIRECT("B"&amp;ROW())*(Infectious!I69+Exposed!I69)/(INDIRECT("Infectious.B"&amp;ROW())+INDIRECT("Exposed.B"&amp;ROW())),0)</f>
        <v>303</v>
      </c>
      <c r="J69" s="5" t="n">
        <f aca="true">ROUND(INDIRECT("B"&amp;ROW())*(Infectious!J69+Exposed!J69)/(INDIRECT("Infectious.B"&amp;ROW())+INDIRECT("Exposed.B"&amp;ROW())),0)</f>
        <v>19</v>
      </c>
      <c r="K69" s="5" t="n">
        <f aca="true" t="array" ref="K69:K69">ROUND(INDIRECT("B"&amp;ROW())*(Infectious!K69+Exposed!K69)/(INDIRECT("Infectious.B"&amp;ROW())+INDIRECT("Exposed.B"&amp;ROW())),0)</f>
        <v>241</v>
      </c>
      <c r="L69" s="5" t="n">
        <f aca="true" t="array" ref="L69:L69">ROUND(INDIRECT("B"&amp;ROW())*(Infectious!L69+Exposed!L69)/(INDIRECT("Infectious.B"&amp;ROW())+INDIRECT("Exposed.B"&amp;ROW())),0)</f>
        <v>238</v>
      </c>
      <c r="M69" s="5" t="n">
        <f aca="true" t="array" ref="M69:M69">ROUND(INDIRECT("B"&amp;ROW())*(Infectious!M69+Exposed!M69)/(INDIRECT("Infectious.B"&amp;ROW())+INDIRECT("Exposed.B"&amp;ROW())),0)</f>
        <v>194</v>
      </c>
      <c r="N69" s="5" t="n">
        <f aca="true" t="array" ref="N69:N69">ROUND(INDIRECT("B"&amp;ROW())*(Infectious!N69+Exposed!N69)/(INDIRECT("Infectious.B"&amp;ROW())+INDIRECT("Exposed.B"&amp;ROW())),0)</f>
        <v>192</v>
      </c>
      <c r="O69" s="5" t="n">
        <f aca="true" t="array" ref="O69:O69">ROUND(INDIRECT("B"&amp;ROW())*(Infectious!O69+Exposed!O69)/(INDIRECT("Infectious.B"&amp;ROW())+INDIRECT("Exposed.B"&amp;ROW())),0)</f>
        <v>210</v>
      </c>
      <c r="P69" s="5" t="n">
        <f aca="true" t="array" ref="P69:P69">ROUND(INDIRECT("B"&amp;ROW())*(Infectious!P69+Exposed!P69)/(INDIRECT("Infectious.B"&amp;ROW())+INDIRECT("Exposed.B"&amp;ROW())),0)</f>
        <v>14</v>
      </c>
      <c r="Q69" s="5" t="n">
        <f aca="true" t="array" ref="Q69:Q69">ROUND(INDIRECT("B"&amp;ROW())*(Infectious!Q69+Exposed!Q69)/(INDIRECT("Infectious.B"&amp;ROW())+INDIRECT("Exposed.B"&amp;ROW())),0)</f>
        <v>71</v>
      </c>
      <c r="R69" s="5" t="n">
        <f aca="true" t="array" ref="R69:R69">ROUND(INDIRECT("B"&amp;ROW())*(Infectious!R69+Exposed!R69)/(INDIRECT("Infectious.B"&amp;ROW())+INDIRECT("Exposed.B"&amp;ROW())),0)</f>
        <v>78</v>
      </c>
      <c r="S69" s="5" t="n">
        <f aca="true" t="array" ref="S69:S69">ROUND(INDIRECT("B"&amp;ROW())*(Infectious!S69+Exposed!S69)/(INDIRECT("Infectious.B"&amp;ROW())+INDIRECT("Exposed.B"&amp;ROW())),0)</f>
        <v>230</v>
      </c>
      <c r="T69" s="5" t="n">
        <f aca="true" t="array" ref="T69:T69">ROUND(INDIRECT("B"&amp;ROW())*(Infectious!T69+Exposed!T69)/(INDIRECT("Infectious.B"&amp;ROW())+INDIRECT("Exposed.B"&amp;ROW())),0)</f>
        <v>211</v>
      </c>
      <c r="U69" s="5" t="n">
        <f aca="true" t="array" ref="U69:U69">ROUND(INDIRECT("B"&amp;ROW())*(Infectious!U69+Exposed!U69)/(INDIRECT("Infectious.B"&amp;ROW())+INDIRECT("Exposed.B"&amp;ROW())),0)</f>
        <v>54</v>
      </c>
      <c r="V69" s="5" t="n">
        <f aca="true" t="array" ref="V69:V69">ROUND(INDIRECT("B"&amp;ROW())*(Infectious!V69+Exposed!V69)/(INDIRECT("Infectious.B"&amp;ROW())+INDIRECT("Exposed.B"&amp;ROW())),0)</f>
        <v>104</v>
      </c>
      <c r="W69" s="5" t="n">
        <f aca="true" t="array" ref="W69:W69">ROUND(INDIRECT("B"&amp;ROW())*(Infectious!W69+Exposed!W69)/(INDIRECT("Infectious.B"&amp;ROW())+INDIRECT("Exposed.B"&amp;ROW())),0)</f>
        <v>141</v>
      </c>
      <c r="X69" s="5" t="n">
        <f aca="true" t="array" ref="X69:X69">ROUND(INDIRECT("B"&amp;ROW())*(Infectious!X69+Exposed!X69)/(INDIRECT("Infectious.B"&amp;ROW())+INDIRECT("Exposed.B"&amp;ROW())),0)</f>
        <v>136</v>
      </c>
      <c r="Y69" s="5"/>
    </row>
    <row r="70" customFormat="false" ht="12.8" hidden="false" customHeight="false" outlineLevel="0" collapsed="false">
      <c r="A70" s="7" t="n">
        <v>44411</v>
      </c>
      <c r="B70" s="5" t="n">
        <v>3125</v>
      </c>
      <c r="C70" s="8" t="n">
        <f aca="true">ROUND(INDIRECT("B"&amp;ROW())*(Infectious!C70+Exposed!C70)/(INDIRECT("Infectious.B"&amp;ROW())+INDIRECT("Exposed.B"&amp;ROW())),0)</f>
        <v>328</v>
      </c>
      <c r="D70" s="5" t="n">
        <f aca="true">ROUND(INDIRECT("B"&amp;ROW())*(Infectious!D70+Exposed!D70)/(INDIRECT("Infectious.B"&amp;ROW())+INDIRECT("Exposed.B"&amp;ROW())),0)</f>
        <v>188</v>
      </c>
      <c r="E70" s="5" t="n">
        <f aca="true">ROUND(INDIRECT("B"&amp;ROW())*(Infectious!E70+Exposed!E70)/(INDIRECT("Infectious.B"&amp;ROW())+INDIRECT("Exposed.B"&amp;ROW())),0)</f>
        <v>409</v>
      </c>
      <c r="F70" s="5" t="n">
        <f aca="true">ROUND(INDIRECT("B"&amp;ROW())*(Infectious!F70+Exposed!F70)/(INDIRECT("Infectious.B"&amp;ROW())+INDIRECT("Exposed.B"&amp;ROW())),0)</f>
        <v>369</v>
      </c>
      <c r="G70" s="5" t="n">
        <f aca="true">ROUND(INDIRECT("B"&amp;ROW())*(Infectious!G70+Exposed!G70)/(INDIRECT("Infectious.B"&amp;ROW())+INDIRECT("Exposed.B"&amp;ROW())),0)</f>
        <v>114</v>
      </c>
      <c r="H70" s="5" t="n">
        <f aca="true">ROUND(INDIRECT("B"&amp;ROW())*(Infectious!H70+Exposed!H70)/(INDIRECT("Infectious.B"&amp;ROW())+INDIRECT("Exposed.B"&amp;ROW())),0)</f>
        <v>70</v>
      </c>
      <c r="I70" s="5" t="n">
        <f aca="true">ROUND(INDIRECT("B"&amp;ROW())*(Infectious!I70+Exposed!I70)/(INDIRECT("Infectious.B"&amp;ROW())+INDIRECT("Exposed.B"&amp;ROW())),0)</f>
        <v>139</v>
      </c>
      <c r="J70" s="5" t="n">
        <f aca="true">ROUND(INDIRECT("B"&amp;ROW())*(Infectious!J70+Exposed!J70)/(INDIRECT("Infectious.B"&amp;ROW())+INDIRECT("Exposed.B"&amp;ROW())),0)</f>
        <v>45</v>
      </c>
      <c r="K70" s="5" t="n">
        <f aca="true" t="array" ref="K70:K70">ROUND(INDIRECT("B"&amp;ROW())*(Infectious!K70+Exposed!K70)/(INDIRECT("Infectious.B"&amp;ROW())+INDIRECT("Exposed.B"&amp;ROW())),0)</f>
        <v>118</v>
      </c>
      <c r="L70" s="5" t="n">
        <f aca="true" t="array" ref="L70:L70">ROUND(INDIRECT("B"&amp;ROW())*(Infectious!L70+Exposed!L70)/(INDIRECT("Infectious.B"&amp;ROW())+INDIRECT("Exposed.B"&amp;ROW())),0)</f>
        <v>201</v>
      </c>
      <c r="M70" s="5" t="n">
        <f aca="true" t="array" ref="M70:M70">ROUND(INDIRECT("B"&amp;ROW())*(Infectious!M70+Exposed!M70)/(INDIRECT("Infectious.B"&amp;ROW())+INDIRECT("Exposed.B"&amp;ROW())),0)</f>
        <v>79</v>
      </c>
      <c r="N70" s="5" t="n">
        <f aca="true" t="array" ref="N70:N70">ROUND(INDIRECT("B"&amp;ROW())*(Infectious!N70+Exposed!N70)/(INDIRECT("Infectious.B"&amp;ROW())+INDIRECT("Exposed.B"&amp;ROW())),0)</f>
        <v>107</v>
      </c>
      <c r="O70" s="5" t="n">
        <f aca="true" t="array" ref="O70:O70">ROUND(INDIRECT("B"&amp;ROW())*(Infectious!O70+Exposed!O70)/(INDIRECT("Infectious.B"&amp;ROW())+INDIRECT("Exposed.B"&amp;ROW())),0)</f>
        <v>204</v>
      </c>
      <c r="P70" s="5" t="n">
        <f aca="true" t="array" ref="P70:P70">ROUND(INDIRECT("B"&amp;ROW())*(Infectious!P70+Exposed!P70)/(INDIRECT("Infectious.B"&amp;ROW())+INDIRECT("Exposed.B"&amp;ROW())),0)</f>
        <v>23</v>
      </c>
      <c r="Q70" s="5" t="n">
        <f aca="true" t="array" ref="Q70:Q70">ROUND(INDIRECT("B"&amp;ROW())*(Infectious!Q70+Exposed!Q70)/(INDIRECT("Infectious.B"&amp;ROW())+INDIRECT("Exposed.B"&amp;ROW())),0)</f>
        <v>64</v>
      </c>
      <c r="R70" s="5" t="n">
        <f aca="true" t="array" ref="R70:R70">ROUND(INDIRECT("B"&amp;ROW())*(Infectious!R70+Exposed!R70)/(INDIRECT("Infectious.B"&amp;ROW())+INDIRECT("Exposed.B"&amp;ROW())),0)</f>
        <v>79</v>
      </c>
      <c r="S70" s="5" t="n">
        <f aca="true" t="array" ref="S70:S70">ROUND(INDIRECT("B"&amp;ROW())*(Infectious!S70+Exposed!S70)/(INDIRECT("Infectious.B"&amp;ROW())+INDIRECT("Exposed.B"&amp;ROW())),0)</f>
        <v>175</v>
      </c>
      <c r="T70" s="5" t="n">
        <f aca="true" t="array" ref="T70:T70">ROUND(INDIRECT("B"&amp;ROW())*(Infectious!T70+Exposed!T70)/(INDIRECT("Infectious.B"&amp;ROW())+INDIRECT("Exposed.B"&amp;ROW())),0)</f>
        <v>146</v>
      </c>
      <c r="U70" s="5" t="n">
        <f aca="true" t="array" ref="U70:U70">ROUND(INDIRECT("B"&amp;ROW())*(Infectious!U70+Exposed!U70)/(INDIRECT("Infectious.B"&amp;ROW())+INDIRECT("Exposed.B"&amp;ROW())),0)</f>
        <v>43</v>
      </c>
      <c r="V70" s="5" t="n">
        <f aca="true" t="array" ref="V70:V70">ROUND(INDIRECT("B"&amp;ROW())*(Infectious!V70+Exposed!V70)/(INDIRECT("Infectious.B"&amp;ROW())+INDIRECT("Exposed.B"&amp;ROW())),0)</f>
        <v>74</v>
      </c>
      <c r="W70" s="5" t="n">
        <f aca="true" t="array" ref="W70:W70">ROUND(INDIRECT("B"&amp;ROW())*(Infectious!W70+Exposed!W70)/(INDIRECT("Infectious.B"&amp;ROW())+INDIRECT("Exposed.B"&amp;ROW())),0)</f>
        <v>119</v>
      </c>
      <c r="X70" s="5" t="n">
        <f aca="true" t="array" ref="X70:X70">ROUND(INDIRECT("B"&amp;ROW())*(Infectious!X70+Exposed!X70)/(INDIRECT("Infectious.B"&amp;ROW())+INDIRECT("Exposed.B"&amp;ROW())),0)</f>
        <v>32</v>
      </c>
      <c r="Y70" s="5"/>
    </row>
    <row r="71" customFormat="false" ht="12.8" hidden="false" customHeight="false" outlineLevel="0" collapsed="false">
      <c r="A71" s="7" t="n">
        <v>44412</v>
      </c>
      <c r="B71" s="5" t="n">
        <v>2776</v>
      </c>
      <c r="C71" s="8" t="n">
        <f aca="true">ROUND(INDIRECT("B"&amp;ROW())*(Infectious!C71+Exposed!C71)/(INDIRECT("Infectious.B"&amp;ROW())+INDIRECT("Exposed.B"&amp;ROW())),0)</f>
        <v>225</v>
      </c>
      <c r="D71" s="5" t="n">
        <f aca="true">ROUND(INDIRECT("B"&amp;ROW())*(Infectious!D71+Exposed!D71)/(INDIRECT("Infectious.B"&amp;ROW())+INDIRECT("Exposed.B"&amp;ROW())),0)</f>
        <v>163</v>
      </c>
      <c r="E71" s="5" t="n">
        <f aca="true">ROUND(INDIRECT("B"&amp;ROW())*(Infectious!E71+Exposed!E71)/(INDIRECT("Infectious.B"&amp;ROW())+INDIRECT("Exposed.B"&amp;ROW())),0)</f>
        <v>91</v>
      </c>
      <c r="F71" s="5" t="n">
        <f aca="true">ROUND(INDIRECT("B"&amp;ROW())*(Infectious!F71+Exposed!F71)/(INDIRECT("Infectious.B"&amp;ROW())+INDIRECT("Exposed.B"&amp;ROW())),0)</f>
        <v>153</v>
      </c>
      <c r="G71" s="5" t="n">
        <f aca="true">ROUND(INDIRECT("B"&amp;ROW())*(Infectious!G71+Exposed!G71)/(INDIRECT("Infectious.B"&amp;ROW())+INDIRECT("Exposed.B"&amp;ROW())),0)</f>
        <v>58</v>
      </c>
      <c r="H71" s="5" t="n">
        <f aca="true">ROUND(INDIRECT("B"&amp;ROW())*(Infectious!H71+Exposed!H71)/(INDIRECT("Infectious.B"&amp;ROW())+INDIRECT("Exposed.B"&amp;ROW())),0)</f>
        <v>147</v>
      </c>
      <c r="I71" s="5" t="n">
        <f aca="true">ROUND(INDIRECT("B"&amp;ROW())*(Infectious!I71+Exposed!I71)/(INDIRECT("Infectious.B"&amp;ROW())+INDIRECT("Exposed.B"&amp;ROW())),0)</f>
        <v>212</v>
      </c>
      <c r="J71" s="5" t="n">
        <f aca="true">ROUND(INDIRECT("B"&amp;ROW())*(Infectious!J71+Exposed!J71)/(INDIRECT("Infectious.B"&amp;ROW())+INDIRECT("Exposed.B"&amp;ROW())),0)</f>
        <v>54</v>
      </c>
      <c r="K71" s="5" t="n">
        <f aca="true" t="array" ref="K71:K71">ROUND(INDIRECT("B"&amp;ROW())*(Infectious!K71+Exposed!K71)/(INDIRECT("Infectious.B"&amp;ROW())+INDIRECT("Exposed.B"&amp;ROW())),0)</f>
        <v>95</v>
      </c>
      <c r="L71" s="5" t="n">
        <f aca="true" t="array" ref="L71:L71">ROUND(INDIRECT("B"&amp;ROW())*(Infectious!L71+Exposed!L71)/(INDIRECT("Infectious.B"&amp;ROW())+INDIRECT("Exposed.B"&amp;ROW())),0)</f>
        <v>200</v>
      </c>
      <c r="M71" s="5" t="n">
        <f aca="true" t="array" ref="M71:M71">ROUND(INDIRECT("B"&amp;ROW())*(Infectious!M71+Exposed!M71)/(INDIRECT("Infectious.B"&amp;ROW())+INDIRECT("Exposed.B"&amp;ROW())),0)</f>
        <v>78</v>
      </c>
      <c r="N71" s="5" t="n">
        <f aca="true" t="array" ref="N71:N71">ROUND(INDIRECT("B"&amp;ROW())*(Infectious!N71+Exposed!N71)/(INDIRECT("Infectious.B"&amp;ROW())+INDIRECT("Exposed.B"&amp;ROW())),0)</f>
        <v>222</v>
      </c>
      <c r="O71" s="5" t="n">
        <f aca="true" t="array" ref="O71:O71">ROUND(INDIRECT("B"&amp;ROW())*(Infectious!O71+Exposed!O71)/(INDIRECT("Infectious.B"&amp;ROW())+INDIRECT("Exposed.B"&amp;ROW())),0)</f>
        <v>236</v>
      </c>
      <c r="P71" s="5" t="n">
        <f aca="true" t="array" ref="P71:P71">ROUND(INDIRECT("B"&amp;ROW())*(Infectious!P71+Exposed!P71)/(INDIRECT("Infectious.B"&amp;ROW())+INDIRECT("Exposed.B"&amp;ROW())),0)</f>
        <v>7</v>
      </c>
      <c r="Q71" s="5" t="n">
        <f aca="true" t="array" ref="Q71:Q71">ROUND(INDIRECT("B"&amp;ROW())*(Infectious!Q71+Exposed!Q71)/(INDIRECT("Infectious.B"&amp;ROW())+INDIRECT("Exposed.B"&amp;ROW())),0)</f>
        <v>133</v>
      </c>
      <c r="R71" s="5" t="n">
        <f aca="true" t="array" ref="R71:R71">ROUND(INDIRECT("B"&amp;ROW())*(Infectious!R71+Exposed!R71)/(INDIRECT("Infectious.B"&amp;ROW())+INDIRECT("Exposed.B"&amp;ROW())),0)</f>
        <v>108</v>
      </c>
      <c r="S71" s="5" t="n">
        <f aca="true" t="array" ref="S71:S71">ROUND(INDIRECT("B"&amp;ROW())*(Infectious!S71+Exposed!S71)/(INDIRECT("Infectious.B"&amp;ROW())+INDIRECT("Exposed.B"&amp;ROW())),0)</f>
        <v>208</v>
      </c>
      <c r="T71" s="5" t="n">
        <f aca="true" t="array" ref="T71:T71">ROUND(INDIRECT("B"&amp;ROW())*(Infectious!T71+Exposed!T71)/(INDIRECT("Infectious.B"&amp;ROW())+INDIRECT("Exposed.B"&amp;ROW())),0)</f>
        <v>20</v>
      </c>
      <c r="U71" s="5" t="n">
        <f aca="true" t="array" ref="U71:U71">ROUND(INDIRECT("B"&amp;ROW())*(Infectious!U71+Exposed!U71)/(INDIRECT("Infectious.B"&amp;ROW())+INDIRECT("Exposed.B"&amp;ROW())),0)</f>
        <v>45</v>
      </c>
      <c r="V71" s="5" t="n">
        <f aca="true" t="array" ref="V71:V71">ROUND(INDIRECT("B"&amp;ROW())*(Infectious!V71+Exposed!V71)/(INDIRECT("Infectious.B"&amp;ROW())+INDIRECT("Exposed.B"&amp;ROW())),0)</f>
        <v>138</v>
      </c>
      <c r="W71" s="5" t="n">
        <f aca="true" t="array" ref="W71:W71">ROUND(INDIRECT("B"&amp;ROW())*(Infectious!W71+Exposed!W71)/(INDIRECT("Infectious.B"&amp;ROW())+INDIRECT("Exposed.B"&amp;ROW())),0)</f>
        <v>150</v>
      </c>
      <c r="X71" s="5" t="n">
        <f aca="true" t="array" ref="X71:X71">ROUND(INDIRECT("B"&amp;ROW())*(Infectious!X71+Exposed!X71)/(INDIRECT("Infectious.B"&amp;ROW())+INDIRECT("Exposed.B"&amp;ROW())),0)</f>
        <v>32</v>
      </c>
      <c r="Y71" s="5"/>
    </row>
    <row r="72" customFormat="false" ht="12.8" hidden="false" customHeight="false" outlineLevel="0" collapsed="false">
      <c r="A72" s="7" t="n">
        <v>44413</v>
      </c>
      <c r="B72" s="5" t="n">
        <v>3041</v>
      </c>
      <c r="C72" s="8" t="n">
        <f aca="true">ROUND(INDIRECT("B"&amp;ROW())*(Infectious!C72+Exposed!C72)/(INDIRECT("Infectious.B"&amp;ROW())+INDIRECT("Exposed.B"&amp;ROW())),0)</f>
        <v>121</v>
      </c>
      <c r="D72" s="5" t="n">
        <f aca="true">ROUND(INDIRECT("B"&amp;ROW())*(Infectious!D72+Exposed!D72)/(INDIRECT("Infectious.B"&amp;ROW())+INDIRECT("Exposed.B"&amp;ROW())),0)</f>
        <v>128</v>
      </c>
      <c r="E72" s="5" t="n">
        <f aca="true">ROUND(INDIRECT("B"&amp;ROW())*(Infectious!E72+Exposed!E72)/(INDIRECT("Infectious.B"&amp;ROW())+INDIRECT("Exposed.B"&amp;ROW())),0)</f>
        <v>66</v>
      </c>
      <c r="F72" s="5" t="n">
        <f aca="true">ROUND(INDIRECT("B"&amp;ROW())*(Infectious!F72+Exposed!F72)/(INDIRECT("Infectious.B"&amp;ROW())+INDIRECT("Exposed.B"&amp;ROW())),0)</f>
        <v>158</v>
      </c>
      <c r="G72" s="5" t="n">
        <f aca="true">ROUND(INDIRECT("B"&amp;ROW())*(Infectious!G72+Exposed!G72)/(INDIRECT("Infectious.B"&amp;ROW())+INDIRECT("Exposed.B"&amp;ROW())),0)</f>
        <v>51</v>
      </c>
      <c r="H72" s="5" t="n">
        <f aca="true">ROUND(INDIRECT("B"&amp;ROW())*(Infectious!H72+Exposed!H72)/(INDIRECT("Infectious.B"&amp;ROW())+INDIRECT("Exposed.B"&amp;ROW())),0)</f>
        <v>104</v>
      </c>
      <c r="I72" s="5" t="n">
        <f aca="true">ROUND(INDIRECT("B"&amp;ROW())*(Infectious!I72+Exposed!I72)/(INDIRECT("Infectious.B"&amp;ROW())+INDIRECT("Exposed.B"&amp;ROW())),0)</f>
        <v>378</v>
      </c>
      <c r="J72" s="5" t="n">
        <f aca="true">ROUND(INDIRECT("B"&amp;ROW())*(Infectious!J72+Exposed!J72)/(INDIRECT("Infectious.B"&amp;ROW())+INDIRECT("Exposed.B"&amp;ROW())),0)</f>
        <v>186</v>
      </c>
      <c r="K72" s="5" t="n">
        <f aca="true" t="array" ref="K72:K72">ROUND(INDIRECT("B"&amp;ROW())*(Infectious!K72+Exposed!K72)/(INDIRECT("Infectious.B"&amp;ROW())+INDIRECT("Exposed.B"&amp;ROW())),0)</f>
        <v>47</v>
      </c>
      <c r="L72" s="5" t="n">
        <f aca="true" t="array" ref="L72:L72">ROUND(INDIRECT("B"&amp;ROW())*(Infectious!L72+Exposed!L72)/(INDIRECT("Infectious.B"&amp;ROW())+INDIRECT("Exposed.B"&amp;ROW())),0)</f>
        <v>102</v>
      </c>
      <c r="M72" s="5" t="n">
        <f aca="true" t="array" ref="M72:M72">ROUND(INDIRECT("B"&amp;ROW())*(Infectious!M72+Exposed!M72)/(INDIRECT("Infectious.B"&amp;ROW())+INDIRECT("Exposed.B"&amp;ROW())),0)</f>
        <v>35</v>
      </c>
      <c r="N72" s="5" t="n">
        <f aca="true" t="array" ref="N72:N72">ROUND(INDIRECT("B"&amp;ROW())*(Infectious!N72+Exposed!N72)/(INDIRECT("Infectious.B"&amp;ROW())+INDIRECT("Exposed.B"&amp;ROW())),0)</f>
        <v>111</v>
      </c>
      <c r="O72" s="5" t="n">
        <f aca="true" t="array" ref="O72:O72">ROUND(INDIRECT("B"&amp;ROW())*(Infectious!O72+Exposed!O72)/(INDIRECT("Infectious.B"&amp;ROW())+INDIRECT("Exposed.B"&amp;ROW())),0)</f>
        <v>289</v>
      </c>
      <c r="P72" s="5" t="n">
        <f aca="true" t="array" ref="P72:P72">ROUND(INDIRECT("B"&amp;ROW())*(Infectious!P72+Exposed!P72)/(INDIRECT("Infectious.B"&amp;ROW())+INDIRECT("Exposed.B"&amp;ROW())),0)</f>
        <v>9</v>
      </c>
      <c r="Q72" s="5" t="n">
        <f aca="true" t="array" ref="Q72:Q72">ROUND(INDIRECT("B"&amp;ROW())*(Infectious!Q72+Exposed!Q72)/(INDIRECT("Infectious.B"&amp;ROW())+INDIRECT("Exposed.B"&amp;ROW())),0)</f>
        <v>50</v>
      </c>
      <c r="R72" s="5" t="n">
        <f aca="true" t="array" ref="R72:R72">ROUND(INDIRECT("B"&amp;ROW())*(Infectious!R72+Exposed!R72)/(INDIRECT("Infectious.B"&amp;ROW())+INDIRECT("Exposed.B"&amp;ROW())),0)</f>
        <v>47</v>
      </c>
      <c r="S72" s="5" t="n">
        <f aca="true" t="array" ref="S72:S72">ROUND(INDIRECT("B"&amp;ROW())*(Infectious!S72+Exposed!S72)/(INDIRECT("Infectious.B"&amp;ROW())+INDIRECT("Exposed.B"&amp;ROW())),0)</f>
        <v>130</v>
      </c>
      <c r="T72" s="5" t="n">
        <f aca="true" t="array" ref="T72:T72">ROUND(INDIRECT("B"&amp;ROW())*(Infectious!T72+Exposed!T72)/(INDIRECT("Infectious.B"&amp;ROW())+INDIRECT("Exposed.B"&amp;ROW())),0)</f>
        <v>144</v>
      </c>
      <c r="U72" s="5" t="n">
        <f aca="true" t="array" ref="U72:U72">ROUND(INDIRECT("B"&amp;ROW())*(Infectious!U72+Exposed!U72)/(INDIRECT("Infectious.B"&amp;ROW())+INDIRECT("Exposed.B"&amp;ROW())),0)</f>
        <v>44</v>
      </c>
      <c r="V72" s="5" t="n">
        <f aca="true" t="array" ref="V72:V72">ROUND(INDIRECT("B"&amp;ROW())*(Infectious!V72+Exposed!V72)/(INDIRECT("Infectious.B"&amp;ROW())+INDIRECT("Exposed.B"&amp;ROW())),0)</f>
        <v>35</v>
      </c>
      <c r="W72" s="5" t="n">
        <f aca="true" t="array" ref="W72:W72">ROUND(INDIRECT("B"&amp;ROW())*(Infectious!W72+Exposed!W72)/(INDIRECT("Infectious.B"&amp;ROW())+INDIRECT("Exposed.B"&amp;ROW())),0)</f>
        <v>117</v>
      </c>
      <c r="X72" s="5" t="n">
        <f aca="true" t="array" ref="X72:X72">ROUND(INDIRECT("B"&amp;ROW())*(Infectious!X72+Exposed!X72)/(INDIRECT("Infectious.B"&amp;ROW())+INDIRECT("Exposed.B"&amp;ROW())),0)</f>
        <v>688</v>
      </c>
      <c r="Y72" s="5"/>
    </row>
    <row r="73" customFormat="false" ht="12.8" hidden="false" customHeight="false" outlineLevel="0" collapsed="false">
      <c r="A73" s="7" t="n">
        <v>44414</v>
      </c>
      <c r="B73" s="5" t="n">
        <v>2823</v>
      </c>
      <c r="C73" s="8" t="n">
        <f aca="true">ROUND(INDIRECT("B"&amp;ROW())*(Infectious!C73+Exposed!C73)/(INDIRECT("Infectious.B"&amp;ROW())+INDIRECT("Exposed.B"&amp;ROW())),0)</f>
        <v>165</v>
      </c>
      <c r="D73" s="5" t="n">
        <f aca="true">ROUND(INDIRECT("B"&amp;ROW())*(Infectious!D73+Exposed!D73)/(INDIRECT("Infectious.B"&amp;ROW())+INDIRECT("Exposed.B"&amp;ROW())),0)</f>
        <v>147</v>
      </c>
      <c r="E73" s="5" t="n">
        <f aca="true">ROUND(INDIRECT("B"&amp;ROW())*(Infectious!E73+Exposed!E73)/(INDIRECT("Infectious.B"&amp;ROW())+INDIRECT("Exposed.B"&amp;ROW())),0)</f>
        <v>117</v>
      </c>
      <c r="F73" s="5" t="n">
        <f aca="true">ROUND(INDIRECT("B"&amp;ROW())*(Infectious!F73+Exposed!F73)/(INDIRECT("Infectious.B"&amp;ROW())+INDIRECT("Exposed.B"&amp;ROW())),0)</f>
        <v>176</v>
      </c>
      <c r="G73" s="5" t="n">
        <f aca="true">ROUND(INDIRECT("B"&amp;ROW())*(Infectious!G73+Exposed!G73)/(INDIRECT("Infectious.B"&amp;ROW())+INDIRECT("Exposed.B"&amp;ROW())),0)</f>
        <v>93</v>
      </c>
      <c r="H73" s="5" t="n">
        <f aca="true">ROUND(INDIRECT("B"&amp;ROW())*(Infectious!H73+Exposed!H73)/(INDIRECT("Infectious.B"&amp;ROW())+INDIRECT("Exposed.B"&amp;ROW())),0)</f>
        <v>69</v>
      </c>
      <c r="I73" s="5" t="n">
        <f aca="true">ROUND(INDIRECT("B"&amp;ROW())*(Infectious!I73+Exposed!I73)/(INDIRECT("Infectious.B"&amp;ROW())+INDIRECT("Exposed.B"&amp;ROW())),0)</f>
        <v>595</v>
      </c>
      <c r="J73" s="5" t="n">
        <f aca="true">ROUND(INDIRECT("B"&amp;ROW())*(Infectious!J73+Exposed!J73)/(INDIRECT("Infectious.B"&amp;ROW())+INDIRECT("Exposed.B"&amp;ROW())),0)</f>
        <v>122</v>
      </c>
      <c r="K73" s="5" t="n">
        <f aca="true" t="array" ref="K73:K73">ROUND(INDIRECT("B"&amp;ROW())*(Infectious!K73+Exposed!K73)/(INDIRECT("Infectious.B"&amp;ROW())+INDIRECT("Exposed.B"&amp;ROW())),0)</f>
        <v>134</v>
      </c>
      <c r="L73" s="5" t="n">
        <f aca="true" t="array" ref="L73:L73">ROUND(INDIRECT("B"&amp;ROW())*(Infectious!L73+Exposed!L73)/(INDIRECT("Infectious.B"&amp;ROW())+INDIRECT("Exposed.B"&amp;ROW())),0)</f>
        <v>218</v>
      </c>
      <c r="M73" s="5" t="n">
        <f aca="true" t="array" ref="M73:M73">ROUND(INDIRECT("B"&amp;ROW())*(Infectious!M73+Exposed!M73)/(INDIRECT("Infectious.B"&amp;ROW())+INDIRECT("Exposed.B"&amp;ROW())),0)</f>
        <v>51</v>
      </c>
      <c r="N73" s="5" t="n">
        <f aca="true" t="array" ref="N73:N73">ROUND(INDIRECT("B"&amp;ROW())*(Infectious!N73+Exposed!N73)/(INDIRECT("Infectious.B"&amp;ROW())+INDIRECT("Exposed.B"&amp;ROW())),0)</f>
        <v>134</v>
      </c>
      <c r="O73" s="5" t="n">
        <f aca="true" t="array" ref="O73:O73">ROUND(INDIRECT("B"&amp;ROW())*(Infectious!O73+Exposed!O73)/(INDIRECT("Infectious.B"&amp;ROW())+INDIRECT("Exposed.B"&amp;ROW())),0)</f>
        <v>121</v>
      </c>
      <c r="P73" s="5" t="n">
        <f aca="true" t="array" ref="P73:P73">ROUND(INDIRECT("B"&amp;ROW())*(Infectious!P73+Exposed!P73)/(INDIRECT("Infectious.B"&amp;ROW())+INDIRECT("Exposed.B"&amp;ROW())),0)</f>
        <v>21</v>
      </c>
      <c r="Q73" s="5" t="n">
        <f aca="true" t="array" ref="Q73:Q73">ROUND(INDIRECT("B"&amp;ROW())*(Infectious!Q73+Exposed!Q73)/(INDIRECT("Infectious.B"&amp;ROW())+INDIRECT("Exposed.B"&amp;ROW())),0)</f>
        <v>96</v>
      </c>
      <c r="R73" s="5" t="n">
        <f aca="true" t="array" ref="R73:R73">ROUND(INDIRECT("B"&amp;ROW())*(Infectious!R73+Exposed!R73)/(INDIRECT("Infectious.B"&amp;ROW())+INDIRECT("Exposed.B"&amp;ROW())),0)</f>
        <v>110</v>
      </c>
      <c r="S73" s="5" t="n">
        <f aca="true" t="array" ref="S73:S73">ROUND(INDIRECT("B"&amp;ROW())*(Infectious!S73+Exposed!S73)/(INDIRECT("Infectious.B"&amp;ROW())+INDIRECT("Exposed.B"&amp;ROW())),0)</f>
        <v>99</v>
      </c>
      <c r="T73" s="5" t="n">
        <f aca="true" t="array" ref="T73:T73">ROUND(INDIRECT("B"&amp;ROW())*(Infectious!T73+Exposed!T73)/(INDIRECT("Infectious.B"&amp;ROW())+INDIRECT("Exposed.B"&amp;ROW())),0)</f>
        <v>62</v>
      </c>
      <c r="U73" s="5" t="n">
        <f aca="true" t="array" ref="U73:U73">ROUND(INDIRECT("B"&amp;ROW())*(Infectious!U73+Exposed!U73)/(INDIRECT("Infectious.B"&amp;ROW())+INDIRECT("Exposed.B"&amp;ROW())),0)</f>
        <v>11</v>
      </c>
      <c r="V73" s="5" t="n">
        <f aca="true" t="array" ref="V73:V73">ROUND(INDIRECT("B"&amp;ROW())*(Infectious!V73+Exposed!V73)/(INDIRECT("Infectious.B"&amp;ROW())+INDIRECT("Exposed.B"&amp;ROW())),0)</f>
        <v>158</v>
      </c>
      <c r="W73" s="5" t="n">
        <f aca="true" t="array" ref="W73:W73">ROUND(INDIRECT("B"&amp;ROW())*(Infectious!W73+Exposed!W73)/(INDIRECT("Infectious.B"&amp;ROW())+INDIRECT("Exposed.B"&amp;ROW())),0)</f>
        <v>107</v>
      </c>
      <c r="X73" s="5" t="n">
        <f aca="true" t="array" ref="X73:X73">ROUND(INDIRECT("B"&amp;ROW())*(Infectious!X73+Exposed!X73)/(INDIRECT("Infectious.B"&amp;ROW())+INDIRECT("Exposed.B"&amp;ROW())),0)</f>
        <v>16</v>
      </c>
      <c r="Y73" s="5"/>
    </row>
    <row r="74" customFormat="false" ht="12.8" hidden="false" customHeight="false" outlineLevel="0" collapsed="false">
      <c r="A74" s="7" t="n">
        <v>44415</v>
      </c>
      <c r="B74" s="5" t="n">
        <v>3333</v>
      </c>
      <c r="C74" s="8" t="n">
        <f aca="true">ROUND(INDIRECT("B"&amp;ROW())*(Infectious!C74+Exposed!C74)/(INDIRECT("Infectious.B"&amp;ROW())+INDIRECT("Exposed.B"&amp;ROW())),0)</f>
        <v>119</v>
      </c>
      <c r="D74" s="5" t="n">
        <f aca="true">ROUND(INDIRECT("B"&amp;ROW())*(Infectious!D74+Exposed!D74)/(INDIRECT("Infectious.B"&amp;ROW())+INDIRECT("Exposed.B"&amp;ROW())),0)</f>
        <v>150</v>
      </c>
      <c r="E74" s="5" t="n">
        <f aca="true">ROUND(INDIRECT("B"&amp;ROW())*(Infectious!E74+Exposed!E74)/(INDIRECT("Infectious.B"&amp;ROW())+INDIRECT("Exposed.B"&amp;ROW())),0)</f>
        <v>81</v>
      </c>
      <c r="F74" s="5" t="n">
        <f aca="true">ROUND(INDIRECT("B"&amp;ROW())*(Infectious!F74+Exposed!F74)/(INDIRECT("Infectious.B"&amp;ROW())+INDIRECT("Exposed.B"&amp;ROW())),0)</f>
        <v>70</v>
      </c>
      <c r="G74" s="5" t="n">
        <f aca="true">ROUND(INDIRECT("B"&amp;ROW())*(Infectious!G74+Exposed!G74)/(INDIRECT("Infectious.B"&amp;ROW())+INDIRECT("Exposed.B"&amp;ROW())),0)</f>
        <v>142</v>
      </c>
      <c r="H74" s="5" t="n">
        <f aca="true">ROUND(INDIRECT("B"&amp;ROW())*(Infectious!H74+Exposed!H74)/(INDIRECT("Infectious.B"&amp;ROW())+INDIRECT("Exposed.B"&amp;ROW())),0)</f>
        <v>86</v>
      </c>
      <c r="I74" s="5" t="n">
        <f aca="true">ROUND(INDIRECT("B"&amp;ROW())*(Infectious!I74+Exposed!I74)/(INDIRECT("Infectious.B"&amp;ROW())+INDIRECT("Exposed.B"&amp;ROW())),0)</f>
        <v>343</v>
      </c>
      <c r="J74" s="5" t="n">
        <f aca="true">ROUND(INDIRECT("B"&amp;ROW())*(Infectious!J74+Exposed!J74)/(INDIRECT("Infectious.B"&amp;ROW())+INDIRECT("Exposed.B"&amp;ROW())),0)</f>
        <v>275</v>
      </c>
      <c r="K74" s="5" t="n">
        <f aca="true" t="array" ref="K74:K74">ROUND(INDIRECT("B"&amp;ROW())*(Infectious!K74+Exposed!K74)/(INDIRECT("Infectious.B"&amp;ROW())+INDIRECT("Exposed.B"&amp;ROW())),0)</f>
        <v>143</v>
      </c>
      <c r="L74" s="5" t="n">
        <f aca="true" t="array" ref="L74:L74">ROUND(INDIRECT("B"&amp;ROW())*(Infectious!L74+Exposed!L74)/(INDIRECT("Infectious.B"&amp;ROW())+INDIRECT("Exposed.B"&amp;ROW())),0)</f>
        <v>254</v>
      </c>
      <c r="M74" s="5" t="n">
        <f aca="true" t="array" ref="M74:M74">ROUND(INDIRECT("B"&amp;ROW())*(Infectious!M74+Exposed!M74)/(INDIRECT("Infectious.B"&amp;ROW())+INDIRECT("Exposed.B"&amp;ROW())),0)</f>
        <v>62</v>
      </c>
      <c r="N74" s="5" t="n">
        <f aca="true" t="array" ref="N74:N74">ROUND(INDIRECT("B"&amp;ROW())*(Infectious!N74+Exposed!N74)/(INDIRECT("Infectious.B"&amp;ROW())+INDIRECT("Exposed.B"&amp;ROW())),0)</f>
        <v>208</v>
      </c>
      <c r="O74" s="5" t="n">
        <f aca="true" t="array" ref="O74:O74">ROUND(INDIRECT("B"&amp;ROW())*(Infectious!O74+Exposed!O74)/(INDIRECT("Infectious.B"&amp;ROW())+INDIRECT("Exposed.B"&amp;ROW())),0)</f>
        <v>344</v>
      </c>
      <c r="P74" s="5" t="n">
        <f aca="true" t="array" ref="P74:P74">ROUND(INDIRECT("B"&amp;ROW())*(Infectious!P74+Exposed!P74)/(INDIRECT("Infectious.B"&amp;ROW())+INDIRECT("Exposed.B"&amp;ROW())),0)</f>
        <v>25</v>
      </c>
      <c r="Q74" s="5" t="n">
        <f aca="true" t="array" ref="Q74:Q74">ROUND(INDIRECT("B"&amp;ROW())*(Infectious!Q74+Exposed!Q74)/(INDIRECT("Infectious.B"&amp;ROW())+INDIRECT("Exposed.B"&amp;ROW())),0)</f>
        <v>45</v>
      </c>
      <c r="R74" s="5" t="n">
        <f aca="true" t="array" ref="R74:R74">ROUND(INDIRECT("B"&amp;ROW())*(Infectious!R74+Exposed!R74)/(INDIRECT("Infectious.B"&amp;ROW())+INDIRECT("Exposed.B"&amp;ROW())),0)</f>
        <v>109</v>
      </c>
      <c r="S74" s="5" t="n">
        <f aca="true" t="array" ref="S74:S74">ROUND(INDIRECT("B"&amp;ROW())*(Infectious!S74+Exposed!S74)/(INDIRECT("Infectious.B"&amp;ROW())+INDIRECT("Exposed.B"&amp;ROW())),0)</f>
        <v>142</v>
      </c>
      <c r="T74" s="5" t="n">
        <f aca="true" t="array" ref="T74:T74">ROUND(INDIRECT("B"&amp;ROW())*(Infectious!T74+Exposed!T74)/(INDIRECT("Infectious.B"&amp;ROW())+INDIRECT("Exposed.B"&amp;ROW())),0)</f>
        <v>115</v>
      </c>
      <c r="U74" s="5" t="n">
        <f aca="true" t="array" ref="U74:U74">ROUND(INDIRECT("B"&amp;ROW())*(Infectious!U74+Exposed!U74)/(INDIRECT("Infectious.B"&amp;ROW())+INDIRECT("Exposed.B"&amp;ROW())),0)</f>
        <v>9</v>
      </c>
      <c r="V74" s="5" t="n">
        <f aca="true" t="array" ref="V74:V74">ROUND(INDIRECT("B"&amp;ROW())*(Infectious!V74+Exposed!V74)/(INDIRECT("Infectious.B"&amp;ROW())+INDIRECT("Exposed.B"&amp;ROW())),0)</f>
        <v>91</v>
      </c>
      <c r="W74" s="5" t="n">
        <f aca="true" t="array" ref="W74:W74">ROUND(INDIRECT("B"&amp;ROW())*(Infectious!W74+Exposed!W74)/(INDIRECT("Infectious.B"&amp;ROW())+INDIRECT("Exposed.B"&amp;ROW())),0)</f>
        <v>168</v>
      </c>
      <c r="X74" s="5" t="n">
        <f aca="true" t="array" ref="X74:X74">ROUND(INDIRECT("B"&amp;ROW())*(Infectious!X74+Exposed!X74)/(INDIRECT("Infectious.B"&amp;ROW())+INDIRECT("Exposed.B"&amp;ROW())),0)</f>
        <v>352</v>
      </c>
    </row>
    <row r="75" customFormat="false" ht="12.8" hidden="false" customHeight="false" outlineLevel="0" collapsed="false">
      <c r="A75" s="7" t="n">
        <v>44416</v>
      </c>
      <c r="B75" s="5" t="n">
        <v>2823</v>
      </c>
      <c r="C75" s="8" t="n">
        <f aca="true">ROUND(INDIRECT("B"&amp;ROW())*(Infectious!C75+Exposed!C75)/(INDIRECT("Infectious.B"&amp;ROW())+INDIRECT("Exposed.B"&amp;ROW())),0)</f>
        <v>133</v>
      </c>
      <c r="D75" s="5" t="n">
        <f aca="true">ROUND(INDIRECT("B"&amp;ROW())*(Infectious!D75+Exposed!D75)/(INDIRECT("Infectious.B"&amp;ROW())+INDIRECT("Exposed.B"&amp;ROW())),0)</f>
        <v>90</v>
      </c>
      <c r="E75" s="5" t="n">
        <f aca="true">ROUND(INDIRECT("B"&amp;ROW())*(Infectious!E75+Exposed!E75)/(INDIRECT("Infectious.B"&amp;ROW())+INDIRECT("Exposed.B"&amp;ROW())),0)</f>
        <v>185</v>
      </c>
      <c r="F75" s="5" t="n">
        <f aca="true">ROUND(INDIRECT("B"&amp;ROW())*(Infectious!F75+Exposed!F75)/(INDIRECT("Infectious.B"&amp;ROW())+INDIRECT("Exposed.B"&amp;ROW())),0)</f>
        <v>177</v>
      </c>
      <c r="G75" s="5" t="n">
        <f aca="true">ROUND(INDIRECT("B"&amp;ROW())*(Infectious!G75+Exposed!G75)/(INDIRECT("Infectious.B"&amp;ROW())+INDIRECT("Exposed.B"&amp;ROW())),0)</f>
        <v>77</v>
      </c>
      <c r="H75" s="5" t="n">
        <f aca="true">ROUND(INDIRECT("B"&amp;ROW())*(Infectious!H75+Exposed!H75)/(INDIRECT("Infectious.B"&amp;ROW())+INDIRECT("Exposed.B"&amp;ROW())),0)</f>
        <v>30</v>
      </c>
      <c r="I75" s="5" t="n">
        <f aca="true">ROUND(INDIRECT("B"&amp;ROW())*(Infectious!I75+Exposed!I75)/(INDIRECT("Infectious.B"&amp;ROW())+INDIRECT("Exposed.B"&amp;ROW())),0)</f>
        <v>502</v>
      </c>
      <c r="J75" s="5" t="n">
        <f aca="true">ROUND(INDIRECT("B"&amp;ROW())*(Infectious!J75+Exposed!J75)/(INDIRECT("Infectious.B"&amp;ROW())+INDIRECT("Exposed.B"&amp;ROW())),0)</f>
        <v>159</v>
      </c>
      <c r="K75" s="5" t="n">
        <f aca="true" t="array" ref="K75:K75">ROUND(INDIRECT("B"&amp;ROW())*(Infectious!K75+Exposed!K75)/(INDIRECT("Infectious.B"&amp;ROW())+INDIRECT("Exposed.B"&amp;ROW())),0)</f>
        <v>172</v>
      </c>
      <c r="L75" s="5" t="n">
        <f aca="true" t="array" ref="L75:L75">ROUND(INDIRECT("B"&amp;ROW())*(Infectious!L75+Exposed!L75)/(INDIRECT("Infectious.B"&amp;ROW())+INDIRECT("Exposed.B"&amp;ROW())),0)</f>
        <v>182</v>
      </c>
      <c r="M75" s="5" t="n">
        <f aca="true" t="array" ref="M75:M75">ROUND(INDIRECT("B"&amp;ROW())*(Infectious!M75+Exposed!M75)/(INDIRECT("Infectious.B"&amp;ROW())+INDIRECT("Exposed.B"&amp;ROW())),0)</f>
        <v>69</v>
      </c>
      <c r="N75" s="5" t="n">
        <f aca="true" t="array" ref="N75:N75">ROUND(INDIRECT("B"&amp;ROW())*(Infectious!N75+Exposed!N75)/(INDIRECT("Infectious.B"&amp;ROW())+INDIRECT("Exposed.B"&amp;ROW())),0)</f>
        <v>137</v>
      </c>
      <c r="O75" s="5" t="n">
        <f aca="true" t="array" ref="O75:O75">ROUND(INDIRECT("B"&amp;ROW())*(Infectious!O75+Exposed!O75)/(INDIRECT("Infectious.B"&amp;ROW())+INDIRECT("Exposed.B"&amp;ROW())),0)</f>
        <v>151</v>
      </c>
      <c r="P75" s="5" t="n">
        <f aca="true" t="array" ref="P75:P75">ROUND(INDIRECT("B"&amp;ROW())*(Infectious!P75+Exposed!P75)/(INDIRECT("Infectious.B"&amp;ROW())+INDIRECT("Exposed.B"&amp;ROW())),0)</f>
        <v>2</v>
      </c>
      <c r="Q75" s="5" t="n">
        <f aca="true" t="array" ref="Q75:Q75">ROUND(INDIRECT("B"&amp;ROW())*(Infectious!Q75+Exposed!Q75)/(INDIRECT("Infectious.B"&amp;ROW())+INDIRECT("Exposed.B"&amp;ROW())),0)</f>
        <v>72</v>
      </c>
      <c r="R75" s="5" t="n">
        <f aca="true" t="array" ref="R75:R75">ROUND(INDIRECT("B"&amp;ROW())*(Infectious!R75+Exposed!R75)/(INDIRECT("Infectious.B"&amp;ROW())+INDIRECT("Exposed.B"&amp;ROW())),0)</f>
        <v>78</v>
      </c>
      <c r="S75" s="5" t="n">
        <f aca="true" t="array" ref="S75:S75">ROUND(INDIRECT("B"&amp;ROW())*(Infectious!S75+Exposed!S75)/(INDIRECT("Infectious.B"&amp;ROW())+INDIRECT("Exposed.B"&amp;ROW())),0)</f>
        <v>128</v>
      </c>
      <c r="T75" s="5" t="n">
        <f aca="true" t="array" ref="T75:T75">ROUND(INDIRECT("B"&amp;ROW())*(Infectious!T75+Exposed!T75)/(INDIRECT("Infectious.B"&amp;ROW())+INDIRECT("Exposed.B"&amp;ROW())),0)</f>
        <v>86</v>
      </c>
      <c r="U75" s="5" t="n">
        <f aca="true" t="array" ref="U75:U75">ROUND(INDIRECT("B"&amp;ROW())*(Infectious!U75+Exposed!U75)/(INDIRECT("Infectious.B"&amp;ROW())+INDIRECT("Exposed.B"&amp;ROW())),0)</f>
        <v>12</v>
      </c>
      <c r="V75" s="5" t="n">
        <f aca="true" t="array" ref="V75:V75">ROUND(INDIRECT("B"&amp;ROW())*(Infectious!V75+Exposed!V75)/(INDIRECT("Infectious.B"&amp;ROW())+INDIRECT("Exposed.B"&amp;ROW())),0)</f>
        <v>90</v>
      </c>
      <c r="W75" s="5" t="n">
        <f aca="true" t="array" ref="W75:W75">ROUND(INDIRECT("B"&amp;ROW())*(Infectious!W75+Exposed!W75)/(INDIRECT("Infectious.B"&amp;ROW())+INDIRECT("Exposed.B"&amp;ROW())),0)</f>
        <v>142</v>
      </c>
      <c r="X75" s="5" t="n">
        <f aca="true" t="array" ref="X75:X75">ROUND(INDIRECT("B"&amp;ROW())*(Infectious!X75+Exposed!X75)/(INDIRECT("Infectious.B"&amp;ROW())+INDIRECT("Exposed.B"&amp;ROW())),0)</f>
        <v>149</v>
      </c>
    </row>
    <row r="76" customFormat="false" ht="12.8" hidden="false" customHeight="false" outlineLevel="0" collapsed="false">
      <c r="A76" s="7" t="n">
        <v>44417</v>
      </c>
      <c r="B76" s="5" t="n">
        <v>2206</v>
      </c>
      <c r="C76" s="8" t="n">
        <f aca="true">ROUND(INDIRECT("B"&amp;ROW())*(Infectious!C76+Exposed!C76)/(INDIRECT("Infectious.B"&amp;ROW())+INDIRECT("Exposed.B"&amp;ROW())),0)</f>
        <v>99</v>
      </c>
      <c r="D76" s="5" t="n">
        <f aca="true">ROUND(INDIRECT("B"&amp;ROW())*(Infectious!D76+Exposed!D76)/(INDIRECT("Infectious.B"&amp;ROW())+INDIRECT("Exposed.B"&amp;ROW())),0)</f>
        <v>47</v>
      </c>
      <c r="E76" s="5" t="n">
        <f aca="true">ROUND(INDIRECT("B"&amp;ROW())*(Infectious!E76+Exposed!E76)/(INDIRECT("Infectious.B"&amp;ROW())+INDIRECT("Exposed.B"&amp;ROW())),0)</f>
        <v>79</v>
      </c>
      <c r="F76" s="5" t="n">
        <f aca="true">ROUND(INDIRECT("B"&amp;ROW())*(Infectious!F76+Exposed!F76)/(INDIRECT("Infectious.B"&amp;ROW())+INDIRECT("Exposed.B"&amp;ROW())),0)</f>
        <v>175</v>
      </c>
      <c r="G76" s="5" t="n">
        <f aca="true">ROUND(INDIRECT("B"&amp;ROW())*(Infectious!G76+Exposed!G76)/(INDIRECT("Infectious.B"&amp;ROW())+INDIRECT("Exposed.B"&amp;ROW())),0)</f>
        <v>108</v>
      </c>
      <c r="H76" s="5" t="n">
        <f aca="true">ROUND(INDIRECT("B"&amp;ROW())*(Infectious!H76+Exposed!H76)/(INDIRECT("Infectious.B"&amp;ROW())+INDIRECT("Exposed.B"&amp;ROW())),0)</f>
        <v>26</v>
      </c>
      <c r="I76" s="5" t="n">
        <f aca="true">ROUND(INDIRECT("B"&amp;ROW())*(Infectious!I76+Exposed!I76)/(INDIRECT("Infectious.B"&amp;ROW())+INDIRECT("Exposed.B"&amp;ROW())),0)</f>
        <v>382</v>
      </c>
      <c r="J76" s="5" t="n">
        <f aca="true">ROUND(INDIRECT("B"&amp;ROW())*(Infectious!J76+Exposed!J76)/(INDIRECT("Infectious.B"&amp;ROW())+INDIRECT("Exposed.B"&amp;ROW())),0)</f>
        <v>182</v>
      </c>
      <c r="K76" s="5" t="n">
        <f aca="true" t="array" ref="K76:K76">ROUND(INDIRECT("B"&amp;ROW())*(Infectious!K76+Exposed!K76)/(INDIRECT("Infectious.B"&amp;ROW())+INDIRECT("Exposed.B"&amp;ROW())),0)</f>
        <v>114</v>
      </c>
      <c r="L76" s="5" t="n">
        <f aca="true" t="array" ref="L76:L76">ROUND(INDIRECT("B"&amp;ROW())*(Infectious!L76+Exposed!L76)/(INDIRECT("Infectious.B"&amp;ROW())+INDIRECT("Exposed.B"&amp;ROW())),0)</f>
        <v>107</v>
      </c>
      <c r="M76" s="5" t="n">
        <f aca="true" t="array" ref="M76:M76">ROUND(INDIRECT("B"&amp;ROW())*(Infectious!M76+Exposed!M76)/(INDIRECT("Infectious.B"&amp;ROW())+INDIRECT("Exposed.B"&amp;ROW())),0)</f>
        <v>57</v>
      </c>
      <c r="N76" s="5" t="n">
        <f aca="true" t="array" ref="N76:N76">ROUND(INDIRECT("B"&amp;ROW())*(Infectious!N76+Exposed!N76)/(INDIRECT("Infectious.B"&amp;ROW())+INDIRECT("Exposed.B"&amp;ROW())),0)</f>
        <v>72</v>
      </c>
      <c r="O76" s="5" t="n">
        <f aca="true" t="array" ref="O76:O76">ROUND(INDIRECT("B"&amp;ROW())*(Infectious!O76+Exposed!O76)/(INDIRECT("Infectious.B"&amp;ROW())+INDIRECT("Exposed.B"&amp;ROW())),0)</f>
        <v>168</v>
      </c>
      <c r="P76" s="5" t="n">
        <f aca="true" t="array" ref="P76:P76">ROUND(INDIRECT("B"&amp;ROW())*(Infectious!P76+Exposed!P76)/(INDIRECT("Infectious.B"&amp;ROW())+INDIRECT("Exposed.B"&amp;ROW())),0)</f>
        <v>40</v>
      </c>
      <c r="Q76" s="5" t="n">
        <f aca="true" t="array" ref="Q76:Q76">ROUND(INDIRECT("B"&amp;ROW())*(Infectious!Q76+Exposed!Q76)/(INDIRECT("Infectious.B"&amp;ROW())+INDIRECT("Exposed.B"&amp;ROW())),0)</f>
        <v>80</v>
      </c>
      <c r="R76" s="5" t="n">
        <f aca="true" t="array" ref="R76:R76">ROUND(INDIRECT("B"&amp;ROW())*(Infectious!R76+Exposed!R76)/(INDIRECT("Infectious.B"&amp;ROW())+INDIRECT("Exposed.B"&amp;ROW())),0)</f>
        <v>91</v>
      </c>
      <c r="S76" s="5" t="n">
        <f aca="true" t="array" ref="S76:S76">ROUND(INDIRECT("B"&amp;ROW())*(Infectious!S76+Exposed!S76)/(INDIRECT("Infectious.B"&amp;ROW())+INDIRECT("Exposed.B"&amp;ROW())),0)</f>
        <v>91</v>
      </c>
      <c r="T76" s="5" t="n">
        <f aca="true" t="array" ref="T76:T76">ROUND(INDIRECT("B"&amp;ROW())*(Infectious!T76+Exposed!T76)/(INDIRECT("Infectious.B"&amp;ROW())+INDIRECT("Exposed.B"&amp;ROW())),0)</f>
        <v>59</v>
      </c>
      <c r="U76" s="5" t="n">
        <f aca="true" t="array" ref="U76:U76">ROUND(INDIRECT("B"&amp;ROW())*(Infectious!U76+Exposed!U76)/(INDIRECT("Infectious.B"&amp;ROW())+INDIRECT("Exposed.B"&amp;ROW())),0)</f>
        <v>6</v>
      </c>
      <c r="V76" s="5" t="n">
        <f aca="true" t="array" ref="V76:V76">ROUND(INDIRECT("B"&amp;ROW())*(Infectious!V76+Exposed!V76)/(INDIRECT("Infectious.B"&amp;ROW())+INDIRECT("Exposed.B"&amp;ROW())),0)</f>
        <v>104</v>
      </c>
      <c r="W76" s="5" t="n">
        <f aca="true" t="array" ref="W76:W76">ROUND(INDIRECT("B"&amp;ROW())*(Infectious!W76+Exposed!W76)/(INDIRECT("Infectious.B"&amp;ROW())+INDIRECT("Exposed.B"&amp;ROW())),0)</f>
        <v>69</v>
      </c>
      <c r="X76" s="5" t="n">
        <f aca="true" t="array" ref="X76:X76">ROUND(INDIRECT("B"&amp;ROW())*(Infectious!X76+Exposed!X76)/(INDIRECT("Infectious.B"&amp;ROW())+INDIRECT("Exposed.B"&amp;ROW())),0)</f>
        <v>51</v>
      </c>
    </row>
    <row r="77" customFormat="false" ht="12.8" hidden="false" customHeight="false" outlineLevel="0" collapsed="false">
      <c r="A77" s="7" t="n">
        <v>44418</v>
      </c>
      <c r="B77" s="5" t="n">
        <v>2964</v>
      </c>
      <c r="C77" s="8" t="n">
        <f aca="true">ROUND(INDIRECT("B"&amp;ROW())*(Infectious!C77+Exposed!C77)/(INDIRECT("Infectious.B"&amp;ROW())+INDIRECT("Exposed.B"&amp;ROW())),0)</f>
        <v>184</v>
      </c>
      <c r="D77" s="5" t="n">
        <f aca="true">ROUND(INDIRECT("B"&amp;ROW())*(Infectious!D77+Exposed!D77)/(INDIRECT("Infectious.B"&amp;ROW())+INDIRECT("Exposed.B"&amp;ROW())),0)</f>
        <v>174</v>
      </c>
      <c r="E77" s="5" t="n">
        <f aca="true">ROUND(INDIRECT("B"&amp;ROW())*(Infectious!E77+Exposed!E77)/(INDIRECT("Infectious.B"&amp;ROW())+INDIRECT("Exposed.B"&amp;ROW())),0)</f>
        <v>162</v>
      </c>
      <c r="F77" s="5" t="n">
        <f aca="true">ROUND(INDIRECT("B"&amp;ROW())*(Infectious!F77+Exposed!F77)/(INDIRECT("Infectious.B"&amp;ROW())+INDIRECT("Exposed.B"&amp;ROW())),0)</f>
        <v>239</v>
      </c>
      <c r="G77" s="5" t="n">
        <f aca="true">ROUND(INDIRECT("B"&amp;ROW())*(Infectious!G77+Exposed!G77)/(INDIRECT("Infectious.B"&amp;ROW())+INDIRECT("Exposed.B"&amp;ROW())),0)</f>
        <v>53</v>
      </c>
      <c r="H77" s="5" t="n">
        <f aca="true">ROUND(INDIRECT("B"&amp;ROW())*(Infectious!H77+Exposed!H77)/(INDIRECT("Infectious.B"&amp;ROW())+INDIRECT("Exposed.B"&amp;ROW())),0)</f>
        <v>40</v>
      </c>
      <c r="I77" s="5" t="n">
        <f aca="true">ROUND(INDIRECT("B"&amp;ROW())*(Infectious!I77+Exposed!I77)/(INDIRECT("Infectious.B"&amp;ROW())+INDIRECT("Exposed.B"&amp;ROW())),0)</f>
        <v>107</v>
      </c>
      <c r="J77" s="5" t="n">
        <f aca="true">ROUND(INDIRECT("B"&amp;ROW())*(Infectious!J77+Exposed!J77)/(INDIRECT("Infectious.B"&amp;ROW())+INDIRECT("Exposed.B"&amp;ROW())),0)</f>
        <v>27</v>
      </c>
      <c r="K77" s="5" t="n">
        <f aca="true" t="array" ref="K77:K77">ROUND(INDIRECT("B"&amp;ROW())*(Infectious!K77+Exposed!K77)/(INDIRECT("Infectious.B"&amp;ROW())+INDIRECT("Exposed.B"&amp;ROW())),0)</f>
        <v>185</v>
      </c>
      <c r="L77" s="5" t="n">
        <f aca="true" t="array" ref="L77:L77">ROUND(INDIRECT("B"&amp;ROW())*(Infectious!L77+Exposed!L77)/(INDIRECT("Infectious.B"&amp;ROW())+INDIRECT("Exposed.B"&amp;ROW())),0)</f>
        <v>284</v>
      </c>
      <c r="M77" s="5" t="n">
        <f aca="true" t="array" ref="M77:M77">ROUND(INDIRECT("B"&amp;ROW())*(Infectious!M77+Exposed!M77)/(INDIRECT("Infectious.B"&amp;ROW())+INDIRECT("Exposed.B"&amp;ROW())),0)</f>
        <v>54</v>
      </c>
      <c r="N77" s="5" t="n">
        <f aca="true" t="array" ref="N77:N77">ROUND(INDIRECT("B"&amp;ROW())*(Infectious!N77+Exposed!N77)/(INDIRECT("Infectious.B"&amp;ROW())+INDIRECT("Exposed.B"&amp;ROW())),0)</f>
        <v>238</v>
      </c>
      <c r="O77" s="5" t="n">
        <f aca="true" t="array" ref="O77:O77">ROUND(INDIRECT("B"&amp;ROW())*(Infectious!O77+Exposed!O77)/(INDIRECT("Infectious.B"&amp;ROW())+INDIRECT("Exposed.B"&amp;ROW())),0)</f>
        <v>264</v>
      </c>
      <c r="P77" s="5" t="n">
        <f aca="true" t="array" ref="P77:P77">ROUND(INDIRECT("B"&amp;ROW())*(Infectious!P77+Exposed!P77)/(INDIRECT("Infectious.B"&amp;ROW())+INDIRECT("Exposed.B"&amp;ROW())),0)</f>
        <v>24</v>
      </c>
      <c r="Q77" s="5" t="n">
        <f aca="true" t="array" ref="Q77:Q77">ROUND(INDIRECT("B"&amp;ROW())*(Infectious!Q77+Exposed!Q77)/(INDIRECT("Infectious.B"&amp;ROW())+INDIRECT("Exposed.B"&amp;ROW())),0)</f>
        <v>112</v>
      </c>
      <c r="R77" s="5" t="n">
        <f aca="true" t="array" ref="R77:R77">ROUND(INDIRECT("B"&amp;ROW())*(Infectious!R77+Exposed!R77)/(INDIRECT("Infectious.B"&amp;ROW())+INDIRECT("Exposed.B"&amp;ROW())),0)</f>
        <v>147</v>
      </c>
      <c r="S77" s="5" t="n">
        <f aca="true" t="array" ref="S77:S77">ROUND(INDIRECT("B"&amp;ROW())*(Infectious!S77+Exposed!S77)/(INDIRECT("Infectious.B"&amp;ROW())+INDIRECT("Exposed.B"&amp;ROW())),0)</f>
        <v>139</v>
      </c>
      <c r="T77" s="5" t="n">
        <f aca="true" t="array" ref="T77:T77">ROUND(INDIRECT("B"&amp;ROW())*(Infectious!T77+Exposed!T77)/(INDIRECT("Infectious.B"&amp;ROW())+INDIRECT("Exposed.B"&amp;ROW())),0)</f>
        <v>50</v>
      </c>
      <c r="U77" s="5" t="n">
        <f aca="true" t="array" ref="U77:U77">ROUND(INDIRECT("B"&amp;ROW())*(Infectious!U77+Exposed!U77)/(INDIRECT("Infectious.B"&amp;ROW())+INDIRECT("Exposed.B"&amp;ROW())),0)</f>
        <v>78</v>
      </c>
      <c r="V77" s="5" t="n">
        <f aca="true" t="array" ref="V77:V77">ROUND(INDIRECT("B"&amp;ROW())*(Infectious!V77+Exposed!V77)/(INDIRECT("Infectious.B"&amp;ROW())+INDIRECT("Exposed.B"&amp;ROW())),0)</f>
        <v>158</v>
      </c>
      <c r="W77" s="5" t="n">
        <f aca="true" t="array" ref="W77:W77">ROUND(INDIRECT("B"&amp;ROW())*(Infectious!W77+Exposed!W77)/(INDIRECT("Infectious.B"&amp;ROW())+INDIRECT("Exposed.B"&amp;ROW())),0)</f>
        <v>107</v>
      </c>
      <c r="X77" s="5" t="n">
        <f aca="true" t="array" ref="X77:X77">ROUND(INDIRECT("B"&amp;ROW())*(Infectious!X77+Exposed!X77)/(INDIRECT("Infectious.B"&amp;ROW())+INDIRECT("Exposed.B"&amp;ROW())),0)</f>
        <v>137</v>
      </c>
    </row>
    <row r="78" customFormat="false" ht="12.8" hidden="false" customHeight="false" outlineLevel="0" collapsed="false">
      <c r="A78" s="7" t="n">
        <v>44419</v>
      </c>
      <c r="B78" s="5" t="n">
        <v>2042</v>
      </c>
      <c r="C78" s="8" t="n">
        <f aca="true">ROUND(INDIRECT("B"&amp;ROW())*(Infectious!C78+Exposed!C78)/(INDIRECT("Infectious.B"&amp;ROW())+INDIRECT("Exposed.B"&amp;ROW())),0)</f>
        <v>42</v>
      </c>
      <c r="D78" s="5" t="n">
        <f aca="true">ROUND(INDIRECT("B"&amp;ROW())*(Infectious!D78+Exposed!D78)/(INDIRECT("Infectious.B"&amp;ROW())+INDIRECT("Exposed.B"&amp;ROW())),0)</f>
        <v>87</v>
      </c>
      <c r="E78" s="5" t="n">
        <f aca="true">ROUND(INDIRECT("B"&amp;ROW())*(Infectious!E78+Exposed!E78)/(INDIRECT("Infectious.B"&amp;ROW())+INDIRECT("Exposed.B"&amp;ROW())),0)</f>
        <v>129</v>
      </c>
      <c r="F78" s="5" t="n">
        <f aca="true">ROUND(INDIRECT("B"&amp;ROW())*(Infectious!F78+Exposed!F78)/(INDIRECT("Infectious.B"&amp;ROW())+INDIRECT("Exposed.B"&amp;ROW())),0)</f>
        <v>31</v>
      </c>
      <c r="G78" s="5" t="n">
        <f aca="true">ROUND(INDIRECT("B"&amp;ROW())*(Infectious!G78+Exposed!G78)/(INDIRECT("Infectious.B"&amp;ROW())+INDIRECT("Exposed.B"&amp;ROW())),0)</f>
        <v>58</v>
      </c>
      <c r="H78" s="5" t="n">
        <f aca="true">ROUND(INDIRECT("B"&amp;ROW())*(Infectious!H78+Exposed!H78)/(INDIRECT("Infectious.B"&amp;ROW())+INDIRECT("Exposed.B"&amp;ROW())),0)</f>
        <v>45</v>
      </c>
      <c r="I78" s="5" t="n">
        <f aca="true">ROUND(INDIRECT("B"&amp;ROW())*(Infectious!I78+Exposed!I78)/(INDIRECT("Infectious.B"&amp;ROW())+INDIRECT("Exposed.B"&amp;ROW())),0)</f>
        <v>198</v>
      </c>
      <c r="J78" s="5" t="n">
        <f aca="true">ROUND(INDIRECT("B"&amp;ROW())*(Infectious!J78+Exposed!J78)/(INDIRECT("Infectious.B"&amp;ROW())+INDIRECT("Exposed.B"&amp;ROW())),0)</f>
        <v>148</v>
      </c>
      <c r="K78" s="5" t="n">
        <f aca="true" t="array" ref="K78:K78">ROUND(INDIRECT("B"&amp;ROW())*(Infectious!K78+Exposed!K78)/(INDIRECT("Infectious.B"&amp;ROW())+INDIRECT("Exposed.B"&amp;ROW())),0)</f>
        <v>133</v>
      </c>
      <c r="L78" s="5" t="n">
        <f aca="true" t="array" ref="L78:L78">ROUND(INDIRECT("B"&amp;ROW())*(Infectious!L78+Exposed!L78)/(INDIRECT("Infectious.B"&amp;ROW())+INDIRECT("Exposed.B"&amp;ROW())),0)</f>
        <v>183</v>
      </c>
      <c r="M78" s="5" t="n">
        <f aca="true" t="array" ref="M78:M78">ROUND(INDIRECT("B"&amp;ROW())*(Infectious!M78+Exposed!M78)/(INDIRECT("Infectious.B"&amp;ROW())+INDIRECT("Exposed.B"&amp;ROW())),0)</f>
        <v>52</v>
      </c>
      <c r="N78" s="5" t="n">
        <f aca="true" t="array" ref="N78:N78">ROUND(INDIRECT("B"&amp;ROW())*(Infectious!N78+Exposed!N78)/(INDIRECT("Infectious.B"&amp;ROW())+INDIRECT("Exposed.B"&amp;ROW())),0)</f>
        <v>90</v>
      </c>
      <c r="O78" s="5" t="n">
        <f aca="true" t="array" ref="O78:O78">ROUND(INDIRECT("B"&amp;ROW())*(Infectious!O78+Exposed!O78)/(INDIRECT("Infectious.B"&amp;ROW())+INDIRECT("Exposed.B"&amp;ROW())),0)</f>
        <v>201</v>
      </c>
      <c r="P78" s="5" t="n">
        <f aca="true" t="array" ref="P78:P78">ROUND(INDIRECT("B"&amp;ROW())*(Infectious!P78+Exposed!P78)/(INDIRECT("Infectious.B"&amp;ROW())+INDIRECT("Exposed.B"&amp;ROW())),0)</f>
        <v>13</v>
      </c>
      <c r="Q78" s="5" t="n">
        <f aca="true" t="array" ref="Q78:Q78">ROUND(INDIRECT("B"&amp;ROW())*(Infectious!Q78+Exposed!Q78)/(INDIRECT("Infectious.B"&amp;ROW())+INDIRECT("Exposed.B"&amp;ROW())),0)</f>
        <v>118</v>
      </c>
      <c r="R78" s="5" t="n">
        <f aca="true" t="array" ref="R78:R78">ROUND(INDIRECT("B"&amp;ROW())*(Infectious!R78+Exposed!R78)/(INDIRECT("Infectious.B"&amp;ROW())+INDIRECT("Exposed.B"&amp;ROW())),0)</f>
        <v>84</v>
      </c>
      <c r="S78" s="5" t="n">
        <f aca="true" t="array" ref="S78:S78">ROUND(INDIRECT("B"&amp;ROW())*(Infectious!S78+Exposed!S78)/(INDIRECT("Infectious.B"&amp;ROW())+INDIRECT("Exposed.B"&amp;ROW())),0)</f>
        <v>77</v>
      </c>
      <c r="T78" s="5" t="n">
        <f aca="true" t="array" ref="T78:T78">ROUND(INDIRECT("B"&amp;ROW())*(Infectious!T78+Exposed!T78)/(INDIRECT("Infectious.B"&amp;ROW())+INDIRECT("Exposed.B"&amp;ROW())),0)</f>
        <v>33</v>
      </c>
      <c r="U78" s="5" t="n">
        <f aca="true" t="array" ref="U78:U78">ROUND(INDIRECT("B"&amp;ROW())*(Infectious!U78+Exposed!U78)/(INDIRECT("Infectious.B"&amp;ROW())+INDIRECT("Exposed.B"&amp;ROW())),0)</f>
        <v>6</v>
      </c>
      <c r="V78" s="5" t="n">
        <f aca="true" t="array" ref="V78:V78">ROUND(INDIRECT("B"&amp;ROW())*(Infectious!V78+Exposed!V78)/(INDIRECT("Infectious.B"&amp;ROW())+INDIRECT("Exposed.B"&amp;ROW())),0)</f>
        <v>83</v>
      </c>
      <c r="W78" s="5" t="n">
        <f aca="true" t="array" ref="W78:W78">ROUND(INDIRECT("B"&amp;ROW())*(Infectious!W78+Exposed!W78)/(INDIRECT("Infectious.B"&amp;ROW())+INDIRECT("Exposed.B"&amp;ROW())),0)</f>
        <v>101</v>
      </c>
      <c r="X78" s="5" t="n">
        <f aca="true" t="array" ref="X78:X78">ROUND(INDIRECT("B"&amp;ROW())*(Infectious!X78+Exposed!X78)/(INDIRECT("Infectious.B"&amp;ROW())+INDIRECT("Exposed.B"&amp;ROW())),0)</f>
        <v>131</v>
      </c>
    </row>
    <row r="79" customFormat="false" ht="12.8" hidden="false" customHeight="false" outlineLevel="0" collapsed="false">
      <c r="A79" s="7" t="n">
        <v>44420</v>
      </c>
      <c r="B79" s="5" t="n">
        <v>2149</v>
      </c>
      <c r="C79" s="8" t="n">
        <f aca="true">ROUND(INDIRECT("B"&amp;ROW())*(Infectious!C79+Exposed!C79)/(INDIRECT("Infectious.B"&amp;ROW())+INDIRECT("Exposed.B"&amp;ROW())),0)</f>
        <v>101</v>
      </c>
      <c r="D79" s="5" t="n">
        <f aca="true">ROUND(INDIRECT("B"&amp;ROW())*(Infectious!D79+Exposed!D79)/(INDIRECT("Infectious.B"&amp;ROW())+INDIRECT("Exposed.B"&amp;ROW())),0)</f>
        <v>102</v>
      </c>
      <c r="E79" s="5" t="n">
        <f aca="true">ROUND(INDIRECT("B"&amp;ROW())*(Infectious!E79+Exposed!E79)/(INDIRECT("Infectious.B"&amp;ROW())+INDIRECT("Exposed.B"&amp;ROW())),0)</f>
        <v>132</v>
      </c>
      <c r="F79" s="5" t="n">
        <f aca="true">ROUND(INDIRECT("B"&amp;ROW())*(Infectious!F79+Exposed!F79)/(INDIRECT("Infectious.B"&amp;ROW())+INDIRECT("Exposed.B"&amp;ROW())),0)</f>
        <v>75</v>
      </c>
      <c r="G79" s="5" t="n">
        <f aca="true">ROUND(INDIRECT("B"&amp;ROW())*(Infectious!G79+Exposed!G79)/(INDIRECT("Infectious.B"&amp;ROW())+INDIRECT("Exposed.B"&amp;ROW())),0)</f>
        <v>61</v>
      </c>
      <c r="H79" s="5" t="n">
        <f aca="true">ROUND(INDIRECT("B"&amp;ROW())*(Infectious!H79+Exposed!H79)/(INDIRECT("Infectious.B"&amp;ROW())+INDIRECT("Exposed.B"&amp;ROW())),0)</f>
        <v>33</v>
      </c>
      <c r="I79" s="5" t="n">
        <f aca="true">ROUND(INDIRECT("B"&amp;ROW())*(Infectious!I79+Exposed!I79)/(INDIRECT("Infectious.B"&amp;ROW())+INDIRECT("Exposed.B"&amp;ROW())),0)</f>
        <v>202</v>
      </c>
      <c r="J79" s="5" t="n">
        <f aca="true">ROUND(INDIRECT("B"&amp;ROW())*(Infectious!J79+Exposed!J79)/(INDIRECT("Infectious.B"&amp;ROW())+INDIRECT("Exposed.B"&amp;ROW())),0)</f>
        <v>30</v>
      </c>
      <c r="K79" s="5" t="n">
        <f aca="true" t="array" ref="K79:K79">ROUND(INDIRECT("B"&amp;ROW())*(Infectious!K79+Exposed!K79)/(INDIRECT("Infectious.B"&amp;ROW())+INDIRECT("Exposed.B"&amp;ROW())),0)</f>
        <v>129</v>
      </c>
      <c r="L79" s="5" t="n">
        <f aca="true" t="array" ref="L79:L79">ROUND(INDIRECT("B"&amp;ROW())*(Infectious!L79+Exposed!L79)/(INDIRECT("Infectious.B"&amp;ROW())+INDIRECT("Exposed.B"&amp;ROW())),0)</f>
        <v>131</v>
      </c>
      <c r="M79" s="5" t="n">
        <f aca="true" t="array" ref="M79:M79">ROUND(INDIRECT("B"&amp;ROW())*(Infectious!M79+Exposed!M79)/(INDIRECT("Infectious.B"&amp;ROW())+INDIRECT("Exposed.B"&amp;ROW())),0)</f>
        <v>47</v>
      </c>
      <c r="N79" s="5" t="n">
        <f aca="true" t="array" ref="N79:N79">ROUND(INDIRECT("B"&amp;ROW())*(Infectious!N79+Exposed!N79)/(INDIRECT("Infectious.B"&amp;ROW())+INDIRECT("Exposed.B"&amp;ROW())),0)</f>
        <v>136</v>
      </c>
      <c r="O79" s="5" t="n">
        <f aca="true" t="array" ref="O79:O79">ROUND(INDIRECT("B"&amp;ROW())*(Infectious!O79+Exposed!O79)/(INDIRECT("Infectious.B"&amp;ROW())+INDIRECT("Exposed.B"&amp;ROW())),0)</f>
        <v>139</v>
      </c>
      <c r="P79" s="5" t="n">
        <f aca="true" t="array" ref="P79:P79">ROUND(INDIRECT("B"&amp;ROW())*(Infectious!P79+Exposed!P79)/(INDIRECT("Infectious.B"&amp;ROW())+INDIRECT("Exposed.B"&amp;ROW())),0)</f>
        <v>9</v>
      </c>
      <c r="Q79" s="5" t="n">
        <f aca="true" t="array" ref="Q79:Q79">ROUND(INDIRECT("B"&amp;ROW())*(Infectious!Q79+Exposed!Q79)/(INDIRECT("Infectious.B"&amp;ROW())+INDIRECT("Exposed.B"&amp;ROW())),0)</f>
        <v>174</v>
      </c>
      <c r="R79" s="5" t="n">
        <f aca="true" t="array" ref="R79:R79">ROUND(INDIRECT("B"&amp;ROW())*(Infectious!R79+Exposed!R79)/(INDIRECT("Infectious.B"&amp;ROW())+INDIRECT("Exposed.B"&amp;ROW())),0)</f>
        <v>45</v>
      </c>
      <c r="S79" s="5" t="n">
        <f aca="true" t="array" ref="S79:S79">ROUND(INDIRECT("B"&amp;ROW())*(Infectious!S79+Exposed!S79)/(INDIRECT("Infectious.B"&amp;ROW())+INDIRECT("Exposed.B"&amp;ROW())),0)</f>
        <v>98</v>
      </c>
      <c r="T79" s="5" t="n">
        <f aca="true" t="array" ref="T79:T79">ROUND(INDIRECT("B"&amp;ROW())*(Infectious!T79+Exposed!T79)/(INDIRECT("Infectious.B"&amp;ROW())+INDIRECT("Exposed.B"&amp;ROW())),0)</f>
        <v>164</v>
      </c>
      <c r="U79" s="5" t="n">
        <f aca="true" t="array" ref="U79:U79">ROUND(INDIRECT("B"&amp;ROW())*(Infectious!U79+Exposed!U79)/(INDIRECT("Infectious.B"&amp;ROW())+INDIRECT("Exposed.B"&amp;ROW())),0)</f>
        <v>77</v>
      </c>
      <c r="V79" s="5" t="n">
        <f aca="true" t="array" ref="V79:V79">ROUND(INDIRECT("B"&amp;ROW())*(Infectious!V79+Exposed!V79)/(INDIRECT("Infectious.B"&amp;ROW())+INDIRECT("Exposed.B"&amp;ROW())),0)</f>
        <v>89</v>
      </c>
      <c r="W79" s="5" t="n">
        <f aca="true" t="array" ref="W79:W79">ROUND(INDIRECT("B"&amp;ROW())*(Infectious!W79+Exposed!W79)/(INDIRECT("Infectious.B"&amp;ROW())+INDIRECT("Exposed.B"&amp;ROW())),0)</f>
        <v>107</v>
      </c>
      <c r="X79" s="5" t="n">
        <f aca="true" t="array" ref="X79:X79">ROUND(INDIRECT("B"&amp;ROW())*(Infectious!X79+Exposed!X79)/(INDIRECT("Infectious.B"&amp;ROW())+INDIRECT("Exposed.B"&amp;ROW())),0)</f>
        <v>69</v>
      </c>
    </row>
    <row r="80" customFormat="false" ht="12.8" hidden="false" customHeight="false" outlineLevel="0" collapsed="false">
      <c r="A80" s="7" t="n">
        <v>44421</v>
      </c>
      <c r="B80" s="5" t="n">
        <v>2175</v>
      </c>
      <c r="C80" s="8" t="n">
        <f aca="true">ROUND(INDIRECT("B"&amp;ROW())*(Infectious!C80+Exposed!C80)/(INDIRECT("Infectious.B"&amp;ROW())+INDIRECT("Exposed.B"&amp;ROW())),0)</f>
        <v>145</v>
      </c>
      <c r="D80" s="5" t="n">
        <f aca="true">ROUND(INDIRECT("B"&amp;ROW())*(Infectious!D80+Exposed!D80)/(INDIRECT("Infectious.B"&amp;ROW())+INDIRECT("Exposed.B"&amp;ROW())),0)</f>
        <v>58</v>
      </c>
      <c r="E80" s="5" t="n">
        <f aca="true">ROUND(INDIRECT("B"&amp;ROW())*(Infectious!E80+Exposed!E80)/(INDIRECT("Infectious.B"&amp;ROW())+INDIRECT("Exposed.B"&amp;ROW())),0)</f>
        <v>98</v>
      </c>
      <c r="F80" s="5" t="n">
        <f aca="true">ROUND(INDIRECT("B"&amp;ROW())*(Infectious!F80+Exposed!F80)/(INDIRECT("Infectious.B"&amp;ROW())+INDIRECT("Exposed.B"&amp;ROW())),0)</f>
        <v>59</v>
      </c>
      <c r="G80" s="5" t="n">
        <f aca="true">ROUND(INDIRECT("B"&amp;ROW())*(Infectious!G80+Exposed!G80)/(INDIRECT("Infectious.B"&amp;ROW())+INDIRECT("Exposed.B"&amp;ROW())),0)</f>
        <v>56</v>
      </c>
      <c r="H80" s="5" t="n">
        <f aca="true">ROUND(INDIRECT("B"&amp;ROW())*(Infectious!H80+Exposed!H80)/(INDIRECT("Infectious.B"&amp;ROW())+INDIRECT("Exposed.B"&amp;ROW())),0)</f>
        <v>44</v>
      </c>
      <c r="I80" s="5" t="n">
        <f aca="true">ROUND(INDIRECT("B"&amp;ROW())*(Infectious!I80+Exposed!I80)/(INDIRECT("Infectious.B"&amp;ROW())+INDIRECT("Exposed.B"&amp;ROW())),0)</f>
        <v>135</v>
      </c>
      <c r="J80" s="5" t="n">
        <f aca="true">ROUND(INDIRECT("B"&amp;ROW())*(Infectious!J80+Exposed!J80)/(INDIRECT("Infectious.B"&amp;ROW())+INDIRECT("Exposed.B"&amp;ROW())),0)</f>
        <v>219</v>
      </c>
      <c r="K80" s="5" t="n">
        <f aca="true" t="array" ref="K80:K80">ROUND(INDIRECT("B"&amp;ROW())*(Infectious!K80+Exposed!K80)/(INDIRECT("Infectious.B"&amp;ROW())+INDIRECT("Exposed.B"&amp;ROW())),0)</f>
        <v>215</v>
      </c>
      <c r="L80" s="5" t="n">
        <f aca="true" t="array" ref="L80:L80">ROUND(INDIRECT("B"&amp;ROW())*(Infectious!L80+Exposed!L80)/(INDIRECT("Infectious.B"&amp;ROW())+INDIRECT("Exposed.B"&amp;ROW())),0)</f>
        <v>166</v>
      </c>
      <c r="M80" s="5" t="n">
        <f aca="true" t="array" ref="M80:M80">ROUND(INDIRECT("B"&amp;ROW())*(Infectious!M80+Exposed!M80)/(INDIRECT("Infectious.B"&amp;ROW())+INDIRECT("Exposed.B"&amp;ROW())),0)</f>
        <v>49</v>
      </c>
      <c r="N80" s="5" t="n">
        <f aca="true" t="array" ref="N80:N80">ROUND(INDIRECT("B"&amp;ROW())*(Infectious!N80+Exposed!N80)/(INDIRECT("Infectious.B"&amp;ROW())+INDIRECT("Exposed.B"&amp;ROW())),0)</f>
        <v>90</v>
      </c>
      <c r="O80" s="5" t="n">
        <f aca="true" t="array" ref="O80:O80">ROUND(INDIRECT("B"&amp;ROW())*(Infectious!O80+Exposed!O80)/(INDIRECT("Infectious.B"&amp;ROW())+INDIRECT("Exposed.B"&amp;ROW())),0)</f>
        <v>146</v>
      </c>
      <c r="P80" s="5" t="n">
        <f aca="true" t="array" ref="P80:P80">ROUND(INDIRECT("B"&amp;ROW())*(Infectious!P80+Exposed!P80)/(INDIRECT("Infectious.B"&amp;ROW())+INDIRECT("Exposed.B"&amp;ROW())),0)</f>
        <v>18</v>
      </c>
      <c r="Q80" s="5" t="n">
        <f aca="true" t="array" ref="Q80:Q80">ROUND(INDIRECT("B"&amp;ROW())*(Infectious!Q80+Exposed!Q80)/(INDIRECT("Infectious.B"&amp;ROW())+INDIRECT("Exposed.B"&amp;ROW())),0)</f>
        <v>31</v>
      </c>
      <c r="R80" s="5" t="n">
        <f aca="true" t="array" ref="R80:R80">ROUND(INDIRECT("B"&amp;ROW())*(Infectious!R80+Exposed!R80)/(INDIRECT("Infectious.B"&amp;ROW())+INDIRECT("Exposed.B"&amp;ROW())),0)</f>
        <v>92</v>
      </c>
      <c r="S80" s="5" t="n">
        <f aca="true" t="array" ref="S80:S80">ROUND(INDIRECT("B"&amp;ROW())*(Infectious!S80+Exposed!S80)/(INDIRECT("Infectious.B"&amp;ROW())+INDIRECT("Exposed.B"&amp;ROW())),0)</f>
        <v>108</v>
      </c>
      <c r="T80" s="5" t="n">
        <f aca="true" t="array" ref="T80:T80">ROUND(INDIRECT("B"&amp;ROW())*(Infectious!T80+Exposed!T80)/(INDIRECT("Infectious.B"&amp;ROW())+INDIRECT("Exposed.B"&amp;ROW())),0)</f>
        <v>27</v>
      </c>
      <c r="U80" s="5" t="n">
        <f aca="true" t="array" ref="U80:U80">ROUND(INDIRECT("B"&amp;ROW())*(Infectious!U80+Exposed!U80)/(INDIRECT("Infectious.B"&amp;ROW())+INDIRECT("Exposed.B"&amp;ROW())),0)</f>
        <v>16</v>
      </c>
      <c r="V80" s="5" t="n">
        <f aca="true" t="array" ref="V80:V80">ROUND(INDIRECT("B"&amp;ROW())*(Infectious!V80+Exposed!V80)/(INDIRECT("Infectious.B"&amp;ROW())+INDIRECT("Exposed.B"&amp;ROW())),0)</f>
        <v>171</v>
      </c>
      <c r="W80" s="5" t="n">
        <f aca="true" t="array" ref="W80:W80">ROUND(INDIRECT("B"&amp;ROW())*(Infectious!W80+Exposed!W80)/(INDIRECT("Infectious.B"&amp;ROW())+INDIRECT("Exposed.B"&amp;ROW())),0)</f>
        <v>111</v>
      </c>
      <c r="X80" s="5" t="n">
        <f aca="true" t="array" ref="X80:X80">ROUND(INDIRECT("B"&amp;ROW())*(Infectious!X80+Exposed!X80)/(INDIRECT("Infectious.B"&amp;ROW())+INDIRECT("Exposed.B"&amp;ROW())),0)</f>
        <v>121</v>
      </c>
    </row>
    <row r="81" customFormat="false" ht="12.8" hidden="false" customHeight="false" outlineLevel="0" collapsed="false">
      <c r="A81" s="7" t="n">
        <v>44422</v>
      </c>
      <c r="B81" s="5" t="n">
        <v>3417</v>
      </c>
      <c r="C81" s="8" t="n">
        <f aca="true">ROUND(INDIRECT("B"&amp;ROW())*(Infectious!C81+Exposed!C81)/(INDIRECT("Infectious.B"&amp;ROW())+INDIRECT("Exposed.B"&amp;ROW())),0)</f>
        <v>135</v>
      </c>
      <c r="D81" s="5" t="n">
        <f aca="true">ROUND(INDIRECT("B"&amp;ROW())*(Infectious!D81+Exposed!D81)/(INDIRECT("Infectious.B"&amp;ROW())+INDIRECT("Exposed.B"&amp;ROW())),0)</f>
        <v>303</v>
      </c>
      <c r="E81" s="5" t="n">
        <f aca="true">ROUND(INDIRECT("B"&amp;ROW())*(Infectious!E81+Exposed!E81)/(INDIRECT("Infectious.B"&amp;ROW())+INDIRECT("Exposed.B"&amp;ROW())),0)</f>
        <v>128</v>
      </c>
      <c r="F81" s="5" t="n">
        <f aca="true">ROUND(INDIRECT("B"&amp;ROW())*(Infectious!F81+Exposed!F81)/(INDIRECT("Infectious.B"&amp;ROW())+INDIRECT("Exposed.B"&amp;ROW())),0)</f>
        <v>228</v>
      </c>
      <c r="G81" s="5" t="n">
        <f aca="true">ROUND(INDIRECT("B"&amp;ROW())*(Infectious!G81+Exposed!G81)/(INDIRECT("Infectious.B"&amp;ROW())+INDIRECT("Exposed.B"&amp;ROW())),0)</f>
        <v>90</v>
      </c>
      <c r="H81" s="5" t="n">
        <f aca="true">ROUND(INDIRECT("B"&amp;ROW())*(Infectious!H81+Exposed!H81)/(INDIRECT("Infectious.B"&amp;ROW())+INDIRECT("Exposed.B"&amp;ROW())),0)</f>
        <v>52</v>
      </c>
      <c r="I81" s="5" t="n">
        <f aca="true">ROUND(INDIRECT("B"&amp;ROW())*(Infectious!I81+Exposed!I81)/(INDIRECT("Infectious.B"&amp;ROW())+INDIRECT("Exposed.B"&amp;ROW())),0)</f>
        <v>190</v>
      </c>
      <c r="J81" s="5" t="n">
        <f aca="true">ROUND(INDIRECT("B"&amp;ROW())*(Infectious!J81+Exposed!J81)/(INDIRECT("Infectious.B"&amp;ROW())+INDIRECT("Exposed.B"&amp;ROW())),0)</f>
        <v>162</v>
      </c>
      <c r="K81" s="5" t="n">
        <f aca="true" t="array" ref="K81:K81">ROUND(INDIRECT("B"&amp;ROW())*(Infectious!K81+Exposed!K81)/(INDIRECT("Infectious.B"&amp;ROW())+INDIRECT("Exposed.B"&amp;ROW())),0)</f>
        <v>269</v>
      </c>
      <c r="L81" s="5" t="n">
        <f aca="true" t="array" ref="L81:L81">ROUND(INDIRECT("B"&amp;ROW())*(Infectious!L81+Exposed!L81)/(INDIRECT("Infectious.B"&amp;ROW())+INDIRECT("Exposed.B"&amp;ROW())),0)</f>
        <v>66</v>
      </c>
      <c r="M81" s="5" t="n">
        <f aca="true" t="array" ref="M81:M81">ROUND(INDIRECT("B"&amp;ROW())*(Infectious!M81+Exposed!M81)/(INDIRECT("Infectious.B"&amp;ROW())+INDIRECT("Exposed.B"&amp;ROW())),0)</f>
        <v>88</v>
      </c>
      <c r="N81" s="5" t="n">
        <f aca="true" t="array" ref="N81:N81">ROUND(INDIRECT("B"&amp;ROW())*(Infectious!N81+Exposed!N81)/(INDIRECT("Infectious.B"&amp;ROW())+INDIRECT("Exposed.B"&amp;ROW())),0)</f>
        <v>305</v>
      </c>
      <c r="O81" s="5" t="n">
        <f aca="true" t="array" ref="O81:O81">ROUND(INDIRECT("B"&amp;ROW())*(Infectious!O81+Exposed!O81)/(INDIRECT("Infectious.B"&amp;ROW())+INDIRECT("Exposed.B"&amp;ROW())),0)</f>
        <v>209</v>
      </c>
      <c r="P81" s="5" t="n">
        <f aca="true" t="array" ref="P81:P81">ROUND(INDIRECT("B"&amp;ROW())*(Infectious!P81+Exposed!P81)/(INDIRECT("Infectious.B"&amp;ROW())+INDIRECT("Exposed.B"&amp;ROW())),0)</f>
        <v>29</v>
      </c>
      <c r="Q81" s="5" t="n">
        <f aca="true" t="array" ref="Q81:Q81">ROUND(INDIRECT("B"&amp;ROW())*(Infectious!Q81+Exposed!Q81)/(INDIRECT("Infectious.B"&amp;ROW())+INDIRECT("Exposed.B"&amp;ROW())),0)</f>
        <v>179</v>
      </c>
      <c r="R81" s="5" t="n">
        <f aca="true" t="array" ref="R81:R81">ROUND(INDIRECT("B"&amp;ROW())*(Infectious!R81+Exposed!R81)/(INDIRECT("Infectious.B"&amp;ROW())+INDIRECT("Exposed.B"&amp;ROW())),0)</f>
        <v>83</v>
      </c>
      <c r="S81" s="5" t="n">
        <f aca="true" t="array" ref="S81:S81">ROUND(INDIRECT("B"&amp;ROW())*(Infectious!S81+Exposed!S81)/(INDIRECT("Infectious.B"&amp;ROW())+INDIRECT("Exposed.B"&amp;ROW())),0)</f>
        <v>94</v>
      </c>
      <c r="T81" s="5" t="n">
        <f aca="true" t="array" ref="T81:T81">ROUND(INDIRECT("B"&amp;ROW())*(Infectious!T81+Exposed!T81)/(INDIRECT("Infectious.B"&amp;ROW())+INDIRECT("Exposed.B"&amp;ROW())),0)</f>
        <v>210</v>
      </c>
      <c r="U81" s="5" t="n">
        <f aca="true" t="array" ref="U81:U81">ROUND(INDIRECT("B"&amp;ROW())*(Infectious!U81+Exposed!U81)/(INDIRECT("Infectious.B"&amp;ROW())+INDIRECT("Exposed.B"&amp;ROW())),0)</f>
        <v>71</v>
      </c>
      <c r="V81" s="5" t="n">
        <f aca="true" t="array" ref="V81:V81">ROUND(INDIRECT("B"&amp;ROW())*(Infectious!V81+Exposed!V81)/(INDIRECT("Infectious.B"&amp;ROW())+INDIRECT("Exposed.B"&amp;ROW())),0)</f>
        <v>257</v>
      </c>
      <c r="W81" s="5" t="n">
        <f aca="true" t="array" ref="W81:W81">ROUND(INDIRECT("B"&amp;ROW())*(Infectious!W81+Exposed!W81)/(INDIRECT("Infectious.B"&amp;ROW())+INDIRECT("Exposed.B"&amp;ROW())),0)</f>
        <v>115</v>
      </c>
      <c r="X81" s="5" t="n">
        <f aca="true" t="array" ref="X81:X81">ROUND(INDIRECT("B"&amp;ROW())*(Infectious!X81+Exposed!X81)/(INDIRECT("Infectious.B"&amp;ROW())+INDIRECT("Exposed.B"&amp;ROW())),0)</f>
        <v>154</v>
      </c>
    </row>
    <row r="82" customFormat="false" ht="12.8" hidden="false" customHeight="false" outlineLevel="0" collapsed="false">
      <c r="A82" s="7" t="n">
        <v>44423</v>
      </c>
      <c r="B82" s="5" t="n">
        <v>2146</v>
      </c>
      <c r="C82" s="8" t="n">
        <f aca="true">ROUND(INDIRECT("B"&amp;ROW())*(Infectious!C82+Exposed!C82)/(INDIRECT("Infectious.B"&amp;ROW())+INDIRECT("Exposed.B"&amp;ROW())),0)</f>
        <v>145</v>
      </c>
      <c r="D82" s="5" t="n">
        <f aca="true">ROUND(INDIRECT("B"&amp;ROW())*(Infectious!D82+Exposed!D82)/(INDIRECT("Infectious.B"&amp;ROW())+INDIRECT("Exposed.B"&amp;ROW())),0)</f>
        <v>101</v>
      </c>
      <c r="E82" s="5" t="n">
        <f aca="true">ROUND(INDIRECT("B"&amp;ROW())*(Infectious!E82+Exposed!E82)/(INDIRECT("Infectious.B"&amp;ROW())+INDIRECT("Exposed.B"&amp;ROW())),0)</f>
        <v>78</v>
      </c>
      <c r="F82" s="5" t="n">
        <f aca="true">ROUND(INDIRECT("B"&amp;ROW())*(Infectious!F82+Exposed!F82)/(INDIRECT("Infectious.B"&amp;ROW())+INDIRECT("Exposed.B"&amp;ROW())),0)</f>
        <v>101</v>
      </c>
      <c r="G82" s="5" t="n">
        <f aca="true">ROUND(INDIRECT("B"&amp;ROW())*(Infectious!G82+Exposed!G82)/(INDIRECT("Infectious.B"&amp;ROW())+INDIRECT("Exposed.B"&amp;ROW())),0)</f>
        <v>37</v>
      </c>
      <c r="H82" s="5" t="n">
        <f aca="true">ROUND(INDIRECT("B"&amp;ROW())*(Infectious!H82+Exposed!H82)/(INDIRECT("Infectious.B"&amp;ROW())+INDIRECT("Exposed.B"&amp;ROW())),0)</f>
        <v>34</v>
      </c>
      <c r="I82" s="5" t="n">
        <f aca="true">ROUND(INDIRECT("B"&amp;ROW())*(Infectious!I82+Exposed!I82)/(INDIRECT("Infectious.B"&amp;ROW())+INDIRECT("Exposed.B"&amp;ROW())),0)</f>
        <v>100</v>
      </c>
      <c r="J82" s="5" t="n">
        <f aca="true">ROUND(INDIRECT("B"&amp;ROW())*(Infectious!J82+Exposed!J82)/(INDIRECT("Infectious.B"&amp;ROW())+INDIRECT("Exposed.B"&amp;ROW())),0)</f>
        <v>144</v>
      </c>
      <c r="K82" s="5" t="n">
        <f aca="true" t="array" ref="K82:K82">ROUND(INDIRECT("B"&amp;ROW())*(Infectious!K82+Exposed!K82)/(INDIRECT("Infectious.B"&amp;ROW())+INDIRECT("Exposed.B"&amp;ROW())),0)</f>
        <v>99</v>
      </c>
      <c r="L82" s="5" t="n">
        <f aca="true" t="array" ref="L82:L82">ROUND(INDIRECT("B"&amp;ROW())*(Infectious!L82+Exposed!L82)/(INDIRECT("Infectious.B"&amp;ROW())+INDIRECT("Exposed.B"&amp;ROW())),0)</f>
        <v>174</v>
      </c>
      <c r="M82" s="5" t="n">
        <f aca="true" t="array" ref="M82:M82">ROUND(INDIRECT("B"&amp;ROW())*(Infectious!M82+Exposed!M82)/(INDIRECT("Infectious.B"&amp;ROW())+INDIRECT("Exposed.B"&amp;ROW())),0)</f>
        <v>35</v>
      </c>
      <c r="N82" s="5" t="n">
        <f aca="true" t="array" ref="N82:N82">ROUND(INDIRECT("B"&amp;ROW())*(Infectious!N82+Exposed!N82)/(INDIRECT("Infectious.B"&amp;ROW())+INDIRECT("Exposed.B"&amp;ROW())),0)</f>
        <v>215</v>
      </c>
      <c r="O82" s="5" t="n">
        <f aca="true" t="array" ref="O82:O82">ROUND(INDIRECT("B"&amp;ROW())*(Infectious!O82+Exposed!O82)/(INDIRECT("Infectious.B"&amp;ROW())+INDIRECT("Exposed.B"&amp;ROW())),0)</f>
        <v>213</v>
      </c>
      <c r="P82" s="5" t="n">
        <f aca="true" t="array" ref="P82:P82">ROUND(INDIRECT("B"&amp;ROW())*(Infectious!P82+Exposed!P82)/(INDIRECT("Infectious.B"&amp;ROW())+INDIRECT("Exposed.B"&amp;ROW())),0)</f>
        <v>7</v>
      </c>
      <c r="Q82" s="5" t="n">
        <f aca="true" t="array" ref="Q82:Q82">ROUND(INDIRECT("B"&amp;ROW())*(Infectious!Q82+Exposed!Q82)/(INDIRECT("Infectious.B"&amp;ROW())+INDIRECT("Exposed.B"&amp;ROW())),0)</f>
        <v>4</v>
      </c>
      <c r="R82" s="5" t="n">
        <f aca="true" t="array" ref="R82:R82">ROUND(INDIRECT("B"&amp;ROW())*(Infectious!R82+Exposed!R82)/(INDIRECT("Infectious.B"&amp;ROW())+INDIRECT("Exposed.B"&amp;ROW())),0)</f>
        <v>127</v>
      </c>
      <c r="S82" s="5" t="n">
        <f aca="true" t="array" ref="S82:S82">ROUND(INDIRECT("B"&amp;ROW())*(Infectious!S82+Exposed!S82)/(INDIRECT("Infectious.B"&amp;ROW())+INDIRECT("Exposed.B"&amp;ROW())),0)</f>
        <v>157</v>
      </c>
      <c r="T82" s="5" t="n">
        <f aca="true" t="array" ref="T82:T82">ROUND(INDIRECT("B"&amp;ROW())*(Infectious!T82+Exposed!T82)/(INDIRECT("Infectious.B"&amp;ROW())+INDIRECT("Exposed.B"&amp;ROW())),0)</f>
        <v>77</v>
      </c>
      <c r="U82" s="5" t="n">
        <f aca="true" t="array" ref="U82:U82">ROUND(INDIRECT("B"&amp;ROW())*(Infectious!U82+Exposed!U82)/(INDIRECT("Infectious.B"&amp;ROW())+INDIRECT("Exposed.B"&amp;ROW())),0)</f>
        <v>37</v>
      </c>
      <c r="V82" s="5" t="n">
        <f aca="true" t="array" ref="V82:V82">ROUND(INDIRECT("B"&amp;ROW())*(Infectious!V82+Exposed!V82)/(INDIRECT("Infectious.B"&amp;ROW())+INDIRECT("Exposed.B"&amp;ROW())),0)</f>
        <v>76</v>
      </c>
      <c r="W82" s="5" t="n">
        <f aca="true" t="array" ref="W82:W82">ROUND(INDIRECT("B"&amp;ROW())*(Infectious!W82+Exposed!W82)/(INDIRECT("Infectious.B"&amp;ROW())+INDIRECT("Exposed.B"&amp;ROW())),0)</f>
        <v>107</v>
      </c>
      <c r="X82" s="5" t="n">
        <f aca="true" t="array" ref="X82:X82">ROUND(INDIRECT("B"&amp;ROW())*(Infectious!X82+Exposed!X82)/(INDIRECT("Infectious.B"&amp;ROW())+INDIRECT("Exposed.B"&amp;ROW())),0)</f>
        <v>81</v>
      </c>
    </row>
    <row r="83" customFormat="false" ht="12.8" hidden="false" customHeight="false" outlineLevel="0" collapsed="false">
      <c r="A83" s="7" t="n">
        <v>44424</v>
      </c>
      <c r="B83" s="5" t="n">
        <v>2716</v>
      </c>
      <c r="C83" s="8" t="n">
        <f aca="true">ROUND(INDIRECT("B"&amp;ROW())*(Infectious!C83+Exposed!C83)/(INDIRECT("Infectious.B"&amp;ROW())+INDIRECT("Exposed.B"&amp;ROW())),0)</f>
        <v>146</v>
      </c>
      <c r="D83" s="5" t="n">
        <f aca="true">ROUND(INDIRECT("B"&amp;ROW())*(Infectious!D83+Exposed!D83)/(INDIRECT("Infectious.B"&amp;ROW())+INDIRECT("Exposed.B"&amp;ROW())),0)</f>
        <v>122</v>
      </c>
      <c r="E83" s="5" t="n">
        <f aca="true">ROUND(INDIRECT("B"&amp;ROW())*(Infectious!E83+Exposed!E83)/(INDIRECT("Infectious.B"&amp;ROW())+INDIRECT("Exposed.B"&amp;ROW())),0)</f>
        <v>106</v>
      </c>
      <c r="F83" s="5" t="n">
        <f aca="true">ROUND(INDIRECT("B"&amp;ROW())*(Infectious!F83+Exposed!F83)/(INDIRECT("Infectious.B"&amp;ROW())+INDIRECT("Exposed.B"&amp;ROW())),0)</f>
        <v>179</v>
      </c>
      <c r="G83" s="5" t="n">
        <f aca="true">ROUND(INDIRECT("B"&amp;ROW())*(Infectious!G83+Exposed!G83)/(INDIRECT("Infectious.B"&amp;ROW())+INDIRECT("Exposed.B"&amp;ROW())),0)</f>
        <v>69</v>
      </c>
      <c r="H83" s="5" t="n">
        <f aca="true">ROUND(INDIRECT("B"&amp;ROW())*(Infectious!H83+Exposed!H83)/(INDIRECT("Infectious.B"&amp;ROW())+INDIRECT("Exposed.B"&amp;ROW())),0)</f>
        <v>83</v>
      </c>
      <c r="I83" s="5" t="n">
        <f aca="true">ROUND(INDIRECT("B"&amp;ROW())*(Infectious!I83+Exposed!I83)/(INDIRECT("Infectious.B"&amp;ROW())+INDIRECT("Exposed.B"&amp;ROW())),0)</f>
        <v>119</v>
      </c>
      <c r="J83" s="5" t="n">
        <f aca="true">ROUND(INDIRECT("B"&amp;ROW())*(Infectious!J83+Exposed!J83)/(INDIRECT("Infectious.B"&amp;ROW())+INDIRECT("Exposed.B"&amp;ROW())),0)</f>
        <v>177</v>
      </c>
      <c r="K83" s="5" t="n">
        <f aca="true" t="array" ref="K83:K83">ROUND(INDIRECT("B"&amp;ROW())*(Infectious!K83+Exposed!K83)/(INDIRECT("Infectious.B"&amp;ROW())+INDIRECT("Exposed.B"&amp;ROW())),0)</f>
        <v>161</v>
      </c>
      <c r="L83" s="5" t="n">
        <f aca="true" t="array" ref="L83:L83">ROUND(INDIRECT("B"&amp;ROW())*(Infectious!L83+Exposed!L83)/(INDIRECT("Infectious.B"&amp;ROW())+INDIRECT("Exposed.B"&amp;ROW())),0)</f>
        <v>90</v>
      </c>
      <c r="M83" s="5" t="n">
        <f aca="true" t="array" ref="M83:M83">ROUND(INDIRECT("B"&amp;ROW())*(Infectious!M83+Exposed!M83)/(INDIRECT("Infectious.B"&amp;ROW())+INDIRECT("Exposed.B"&amp;ROW())),0)</f>
        <v>50</v>
      </c>
      <c r="N83" s="5" t="n">
        <f aca="true" t="array" ref="N83:N83">ROUND(INDIRECT("B"&amp;ROW())*(Infectious!N83+Exposed!N83)/(INDIRECT("Infectious.B"&amp;ROW())+INDIRECT("Exposed.B"&amp;ROW())),0)</f>
        <v>253</v>
      </c>
      <c r="O83" s="5" t="n">
        <f aca="true" t="array" ref="O83:O83">ROUND(INDIRECT("B"&amp;ROW())*(Infectious!O83+Exposed!O83)/(INDIRECT("Infectious.B"&amp;ROW())+INDIRECT("Exposed.B"&amp;ROW())),0)</f>
        <v>212</v>
      </c>
      <c r="P83" s="5" t="n">
        <f aca="true" t="array" ref="P83:P83">ROUND(INDIRECT("B"&amp;ROW())*(Infectious!P83+Exposed!P83)/(INDIRECT("Infectious.B"&amp;ROW())+INDIRECT("Exposed.B"&amp;ROW())),0)</f>
        <v>17</v>
      </c>
      <c r="Q83" s="5" t="n">
        <f aca="true" t="array" ref="Q83:Q83">ROUND(INDIRECT("B"&amp;ROW())*(Infectious!Q83+Exposed!Q83)/(INDIRECT("Infectious.B"&amp;ROW())+INDIRECT("Exposed.B"&amp;ROW())),0)</f>
        <v>156</v>
      </c>
      <c r="R83" s="5" t="n">
        <f aca="true" t="array" ref="R83:R83">ROUND(INDIRECT("B"&amp;ROW())*(Infectious!R83+Exposed!R83)/(INDIRECT("Infectious.B"&amp;ROW())+INDIRECT("Exposed.B"&amp;ROW())),0)</f>
        <v>147</v>
      </c>
      <c r="S83" s="5" t="n">
        <f aca="true" t="array" ref="S83:S83">ROUND(INDIRECT("B"&amp;ROW())*(Infectious!S83+Exposed!S83)/(INDIRECT("Infectious.B"&amp;ROW())+INDIRECT("Exposed.B"&amp;ROW())),0)</f>
        <v>112</v>
      </c>
      <c r="T83" s="5" t="n">
        <f aca="true" t="array" ref="T83:T83">ROUND(INDIRECT("B"&amp;ROW())*(Infectious!T83+Exposed!T83)/(INDIRECT("Infectious.B"&amp;ROW())+INDIRECT("Exposed.B"&amp;ROW())),0)</f>
        <v>23</v>
      </c>
      <c r="U83" s="5" t="n">
        <f aca="true" t="array" ref="U83:U83">ROUND(INDIRECT("B"&amp;ROW())*(Infectious!U83+Exposed!U83)/(INDIRECT("Infectious.B"&amp;ROW())+INDIRECT("Exposed.B"&amp;ROW())),0)</f>
        <v>57</v>
      </c>
      <c r="V83" s="5" t="n">
        <f aca="true" t="array" ref="V83:V83">ROUND(INDIRECT("B"&amp;ROW())*(Infectious!V83+Exposed!V83)/(INDIRECT("Infectious.B"&amp;ROW())+INDIRECT("Exposed.B"&amp;ROW())),0)</f>
        <v>163</v>
      </c>
      <c r="W83" s="5" t="n">
        <f aca="true" t="array" ref="W83:W83">ROUND(INDIRECT("B"&amp;ROW())*(Infectious!W83+Exposed!W83)/(INDIRECT("Infectious.B"&amp;ROW())+INDIRECT("Exposed.B"&amp;ROW())),0)</f>
        <v>96</v>
      </c>
      <c r="X83" s="5" t="n">
        <f aca="true" t="array" ref="X83:X83">ROUND(INDIRECT("B"&amp;ROW())*(Infectious!X83+Exposed!X83)/(INDIRECT("Infectious.B"&amp;ROW())+INDIRECT("Exposed.B"&amp;ROW())),0)</f>
        <v>177</v>
      </c>
    </row>
    <row r="84" customFormat="false" ht="12.8" hidden="false" customHeight="false" outlineLevel="0" collapsed="false">
      <c r="A84" s="7" t="n">
        <v>44425</v>
      </c>
      <c r="B84" s="5" t="n">
        <v>2561</v>
      </c>
      <c r="C84" s="8" t="n">
        <f aca="true">ROUND(INDIRECT("B"&amp;ROW())*(Infectious!C84+Exposed!C84)/(INDIRECT("Infectious.B"&amp;ROW())+INDIRECT("Exposed.B"&amp;ROW())),0)</f>
        <v>111</v>
      </c>
      <c r="D84" s="5" t="n">
        <f aca="true">ROUND(INDIRECT("B"&amp;ROW())*(Infectious!D84+Exposed!D84)/(INDIRECT("Infectious.B"&amp;ROW())+INDIRECT("Exposed.B"&amp;ROW())),0)</f>
        <v>195</v>
      </c>
      <c r="E84" s="5" t="n">
        <f aca="true">ROUND(INDIRECT("B"&amp;ROW())*(Infectious!E84+Exposed!E84)/(INDIRECT("Infectious.B"&amp;ROW())+INDIRECT("Exposed.B"&amp;ROW())),0)</f>
        <v>124</v>
      </c>
      <c r="F84" s="5" t="n">
        <f aca="true">ROUND(INDIRECT("B"&amp;ROW())*(Infectious!F84+Exposed!F84)/(INDIRECT("Infectious.B"&amp;ROW())+INDIRECT("Exposed.B"&amp;ROW())),0)</f>
        <v>109</v>
      </c>
      <c r="G84" s="5" t="n">
        <f aca="true">ROUND(INDIRECT("B"&amp;ROW())*(Infectious!G84+Exposed!G84)/(INDIRECT("Infectious.B"&amp;ROW())+INDIRECT("Exposed.B"&amp;ROW())),0)</f>
        <v>59</v>
      </c>
      <c r="H84" s="5" t="n">
        <f aca="true">ROUND(INDIRECT("B"&amp;ROW())*(Infectious!H84+Exposed!H84)/(INDIRECT("Infectious.B"&amp;ROW())+INDIRECT("Exposed.B"&amp;ROW())),0)</f>
        <v>45</v>
      </c>
      <c r="I84" s="5" t="n">
        <f aca="true">ROUND(INDIRECT("B"&amp;ROW())*(Infectious!I84+Exposed!I84)/(INDIRECT("Infectious.B"&amp;ROW())+INDIRECT("Exposed.B"&amp;ROW())),0)</f>
        <v>140</v>
      </c>
      <c r="J84" s="5" t="n">
        <f aca="true">ROUND(INDIRECT("B"&amp;ROW())*(Infectious!J84+Exposed!J84)/(INDIRECT("Infectious.B"&amp;ROW())+INDIRECT("Exposed.B"&amp;ROW())),0)</f>
        <v>111</v>
      </c>
      <c r="K84" s="5" t="n">
        <f aca="true" t="array" ref="K84:K84">ROUND(INDIRECT("B"&amp;ROW())*(Infectious!K84+Exposed!K84)/(INDIRECT("Infectious.B"&amp;ROW())+INDIRECT("Exposed.B"&amp;ROW())),0)</f>
        <v>42</v>
      </c>
      <c r="L84" s="5" t="n">
        <f aca="true" t="array" ref="L84:L84">ROUND(INDIRECT("B"&amp;ROW())*(Infectious!L84+Exposed!L84)/(INDIRECT("Infectious.B"&amp;ROW())+INDIRECT("Exposed.B"&amp;ROW())),0)</f>
        <v>190</v>
      </c>
      <c r="M84" s="5" t="n">
        <f aca="true" t="array" ref="M84:M84">ROUND(INDIRECT("B"&amp;ROW())*(Infectious!M84+Exposed!M84)/(INDIRECT("Infectious.B"&amp;ROW())+INDIRECT("Exposed.B"&amp;ROW())),0)</f>
        <v>36</v>
      </c>
      <c r="N84" s="5" t="n">
        <f aca="true" t="array" ref="N84:N84">ROUND(INDIRECT("B"&amp;ROW())*(Infectious!N84+Exposed!N84)/(INDIRECT("Infectious.B"&amp;ROW())+INDIRECT("Exposed.B"&amp;ROW())),0)</f>
        <v>131</v>
      </c>
      <c r="O84" s="5" t="n">
        <f aca="true" t="array" ref="O84:O84">ROUND(INDIRECT("B"&amp;ROW())*(Infectious!O84+Exposed!O84)/(INDIRECT("Infectious.B"&amp;ROW())+INDIRECT("Exposed.B"&amp;ROW())),0)</f>
        <v>250</v>
      </c>
      <c r="P84" s="5" t="n">
        <f aca="true" t="array" ref="P84:P84">ROUND(INDIRECT("B"&amp;ROW())*(Infectious!P84+Exposed!P84)/(INDIRECT("Infectious.B"&amp;ROW())+INDIRECT("Exposed.B"&amp;ROW())),0)</f>
        <v>29</v>
      </c>
      <c r="Q84" s="5" t="n">
        <f aca="true" t="array" ref="Q84:Q84">ROUND(INDIRECT("B"&amp;ROW())*(Infectious!Q84+Exposed!Q84)/(INDIRECT("Infectious.B"&amp;ROW())+INDIRECT("Exposed.B"&amp;ROW())),0)</f>
        <v>66</v>
      </c>
      <c r="R84" s="5" t="n">
        <f aca="true" t="array" ref="R84:R84">ROUND(INDIRECT("B"&amp;ROW())*(Infectious!R84+Exposed!R84)/(INDIRECT("Infectious.B"&amp;ROW())+INDIRECT("Exposed.B"&amp;ROW())),0)</f>
        <v>135</v>
      </c>
      <c r="S84" s="5" t="n">
        <f aca="true" t="array" ref="S84:S84">ROUND(INDIRECT("B"&amp;ROW())*(Infectious!S84+Exposed!S84)/(INDIRECT("Infectious.B"&amp;ROW())+INDIRECT("Exposed.B"&amp;ROW())),0)</f>
        <v>143</v>
      </c>
      <c r="T84" s="5" t="n">
        <f aca="true" t="array" ref="T84:T84">ROUND(INDIRECT("B"&amp;ROW())*(Infectious!T84+Exposed!T84)/(INDIRECT("Infectious.B"&amp;ROW())+INDIRECT("Exposed.B"&amp;ROW())),0)</f>
        <v>122</v>
      </c>
      <c r="U84" s="5" t="n">
        <f aca="true" t="array" ref="U84:U84">ROUND(INDIRECT("B"&amp;ROW())*(Infectious!U84+Exposed!U84)/(INDIRECT("Infectious.B"&amp;ROW())+INDIRECT("Exposed.B"&amp;ROW())),0)</f>
        <v>20</v>
      </c>
      <c r="V84" s="5" t="n">
        <f aca="true" t="array" ref="V84:V84">ROUND(INDIRECT("B"&amp;ROW())*(Infectious!V84+Exposed!V84)/(INDIRECT("Infectious.B"&amp;ROW())+INDIRECT("Exposed.B"&amp;ROW())),0)</f>
        <v>240</v>
      </c>
      <c r="W84" s="5" t="n">
        <f aca="true" t="array" ref="W84:W84">ROUND(INDIRECT("B"&amp;ROW())*(Infectious!W84+Exposed!W84)/(INDIRECT("Infectious.B"&amp;ROW())+INDIRECT("Exposed.B"&amp;ROW())),0)</f>
        <v>96</v>
      </c>
      <c r="X84" s="5" t="n">
        <f aca="true" t="array" ref="X84:X84">ROUND(INDIRECT("B"&amp;ROW())*(Infectious!X84+Exposed!X84)/(INDIRECT("Infectious.B"&amp;ROW())+INDIRECT("Exposed.B"&amp;ROW())),0)</f>
        <v>166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4"/>
  <sheetViews>
    <sheetView showFormulas="false" showGridLines="true" showRowColHeaders="true" showZeros="true" rightToLeft="false" tabSelected="false" showOutlineSymbols="true" defaultGridColor="true" view="normal" topLeftCell="A56" colorId="64" zoomScale="110" zoomScaleNormal="110" zoomScalePageLayoutView="100" workbookViewId="0">
      <selection pane="topLeft" activeCell="B84" activeCellId="0" sqref="A83:X84"/>
    </sheetView>
  </sheetViews>
  <sheetFormatPr defaultColWidth="12.2890625" defaultRowHeight="13.2" zeroHeight="false" outlineLevelRow="0" outlineLevelCol="0"/>
  <cols>
    <col collapsed="false" customWidth="true" hidden="false" outlineLevel="0" max="64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2" hidden="false" customHeight="false" outlineLevel="0" collapsed="false">
      <c r="A2" s="3" t="n">
        <v>44343</v>
      </c>
      <c r="B2" s="1" t="n">
        <v>0</v>
      </c>
      <c r="C2" s="1" t="n">
        <f aca="true" t="array" ref="C2:C2">ROUND(INDIRECT("B"&amp;ROW())*(Infectious!C2+Exposed!C2)/(INDIRECT("Infectious.B"&amp;ROW())+INDIRECT("Exposed.B"&amp;ROW())),0)</f>
        <v>0</v>
      </c>
      <c r="D2" s="1" t="n">
        <f aca="true" t="array" ref="D2:D2">ROUND(INDIRECT("B"&amp;ROW())*(Infectious!D2+Exposed!D2)/(INDIRECT("Infectious.B"&amp;ROW())+INDIRECT("Exposed.B"&amp;ROW())),0)</f>
        <v>0</v>
      </c>
      <c r="E2" s="1" t="n">
        <f aca="true" t="array" ref="E2:E2">ROUND(INDIRECT("B"&amp;ROW())*(Infectious!E2+Exposed!E2)/(INDIRECT("Infectious.B"&amp;ROW())+INDIRECT("Exposed.B"&amp;ROW())),0)</f>
        <v>0</v>
      </c>
      <c r="F2" s="1" t="n">
        <f aca="true" t="array" ref="F2:F2">ROUND(INDIRECT("B"&amp;ROW())*(Infectious!F2+Exposed!F2)/(INDIRECT("Infectious.B"&amp;ROW())+INDIRECT("Exposed.B"&amp;ROW())),0)</f>
        <v>0</v>
      </c>
      <c r="G2" s="1" t="n">
        <f aca="true" t="array" ref="G2:G2">ROUND(INDIRECT("B"&amp;ROW())*(Infectious!G2+Exposed!G2)/(INDIRECT("Infectious.B"&amp;ROW())+INDIRECT("Exposed.B"&amp;ROW())),0)</f>
        <v>0</v>
      </c>
      <c r="H2" s="1" t="n">
        <f aca="true" t="array" ref="H2:H2">ROUND(INDIRECT("B"&amp;ROW())*(Infectious!H2+Exposed!H2)/(INDIRECT("Infectious.B"&amp;ROW())+INDIRECT("Exposed.B"&amp;ROW())),0)</f>
        <v>0</v>
      </c>
      <c r="I2" s="1" t="n">
        <f aca="true" t="array" ref="I2:I2">ROUND(INDIRECT("B"&amp;ROW())*(Infectious!I2+Exposed!I2)/(INDIRECT("Infectious.B"&amp;ROW())+INDIRECT("Exposed.B"&amp;ROW())),0)</f>
        <v>0</v>
      </c>
      <c r="J2" s="1" t="n">
        <f aca="true" t="array" ref="J2:J2">ROUND(INDIRECT("B"&amp;ROW())*(Infectious!J2+Exposed!J2)/(INDIRECT("Infectious.B"&amp;ROW())+INDIRECT("Exposed.B"&amp;ROW())),0)</f>
        <v>0</v>
      </c>
      <c r="K2" s="1" t="n">
        <f aca="true" t="array" ref="K2:K2">ROUND(INDIRECT("B"&amp;ROW())*(Infectious!K2+Exposed!K2)/(INDIRECT("Infectious.B"&amp;ROW())+INDIRECT("Exposed.B"&amp;ROW())),0)</f>
        <v>0</v>
      </c>
      <c r="L2" s="1" t="n">
        <f aca="true" t="array" ref="L2:L2">ROUND(INDIRECT("B"&amp;ROW())*(Infectious!L2+Exposed!L2)/(INDIRECT("Infectious.B"&amp;ROW())+INDIRECT("Exposed.B"&amp;ROW())),0)</f>
        <v>0</v>
      </c>
      <c r="M2" s="1" t="n">
        <f aca="true" t="array" ref="M2:M2">ROUND(INDIRECT("B"&amp;ROW())*(Infectious!M2+Exposed!M2)/(INDIRECT("Infectious.B"&amp;ROW())+INDIRECT("Exposed.B"&amp;ROW())),0)</f>
        <v>0</v>
      </c>
      <c r="N2" s="1" t="n">
        <f aca="true" t="array" ref="N2:N2">ROUND(INDIRECT("B"&amp;ROW())*(Infectious!N2+Exposed!N2)/(INDIRECT("Infectious.B"&amp;ROW())+INDIRECT("Exposed.B"&amp;ROW())),0)</f>
        <v>0</v>
      </c>
      <c r="O2" s="1" t="n">
        <f aca="true" t="array" ref="O2:O2">ROUND(INDIRECT("B"&amp;ROW())*(Infectious!O2+Exposed!O2)/(INDIRECT("Infectious.B"&amp;ROW())+INDIRECT("Exposed.B"&amp;ROW())),0)</f>
        <v>0</v>
      </c>
      <c r="P2" s="1" t="n">
        <f aca="true" t="array" ref="P2:P2">ROUND(INDIRECT("B"&amp;ROW())*(Infectious!P2+Exposed!P2)/(INDIRECT("Infectious.B"&amp;ROW())+INDIRECT("Exposed.B"&amp;ROW())),0)</f>
        <v>0</v>
      </c>
      <c r="Q2" s="1" t="n">
        <f aca="true" t="array" ref="Q2:Q2">ROUND(INDIRECT("B"&amp;ROW())*(Infectious!Q2+Exposed!Q2)/(INDIRECT("Infectious.B"&amp;ROW())+INDIRECT("Exposed.B"&amp;ROW())),0)</f>
        <v>0</v>
      </c>
      <c r="R2" s="1" t="n">
        <f aca="true" t="array" ref="R2:R2">ROUND(INDIRECT("B"&amp;ROW())*(Infectious!R2+Exposed!R2)/(INDIRECT("Infectious.B"&amp;ROW())+INDIRECT("Exposed.B"&amp;ROW())),0)</f>
        <v>0</v>
      </c>
      <c r="S2" s="1" t="n">
        <f aca="true" t="array" ref="S2:S2">ROUND(INDIRECT("B"&amp;ROW())*(Infectious!S2+Exposed!S2)/(INDIRECT("Infectious.B"&amp;ROW())+INDIRECT("Exposed.B"&amp;ROW())),0)</f>
        <v>0</v>
      </c>
      <c r="T2" s="1" t="n">
        <f aca="true" t="array" ref="T2:T2">ROUND(INDIRECT("B"&amp;ROW())*(Infectious!T2+Exposed!T2)/(INDIRECT("Infectious.B"&amp;ROW())+INDIRECT("Exposed.B"&amp;ROW())),0)</f>
        <v>0</v>
      </c>
      <c r="U2" s="1" t="n">
        <f aca="true" t="array" ref="U2:U2">ROUND(INDIRECT("B"&amp;ROW())*(Infectious!U2+Exposed!U2)/(INDIRECT("Infectious.B"&amp;ROW())+INDIRECT("Exposed.B"&amp;ROW())),0)</f>
        <v>0</v>
      </c>
      <c r="V2" s="1" t="n">
        <f aca="true" t="array" ref="V2:V2">ROUND(INDIRECT("B"&amp;ROW())*(Infectious!V2+Exposed!V2)/(INDIRECT("Infectious.B"&amp;ROW())+INDIRECT("Exposed.B"&amp;ROW())),0)</f>
        <v>0</v>
      </c>
      <c r="W2" s="1" t="n">
        <f aca="true" t="array" ref="W2:W2">ROUND(INDIRECT("B"&amp;ROW())*(Infectious!W2+Exposed!W2)/(INDIRECT("Infectious.B"&amp;ROW())+INDIRECT("Exposed.B"&amp;ROW())),0)</f>
        <v>0</v>
      </c>
      <c r="X2" s="1" t="n">
        <f aca="true" t="array" ref="X2:X2">ROUND(INDIRECT("B"&amp;ROW())*(Infectious!X2+Exposed!X2)/(INDIRECT("Infectious.B"&amp;ROW())+INDIRECT("Exposed.B"&amp;ROW())),0)</f>
        <v>0</v>
      </c>
    </row>
    <row r="3" customFormat="false" ht="13.2" hidden="false" customHeight="false" outlineLevel="0" collapsed="false">
      <c r="A3" s="3" t="n">
        <v>44344</v>
      </c>
      <c r="B3" s="1" t="n">
        <v>0</v>
      </c>
      <c r="C3" s="1" t="n">
        <f aca="true" t="array" ref="C3:C3">ROUND(INDIRECT("B"&amp;ROW())*(Infectious!C3+Exposed!C3)/(INDIRECT("Infectious.B"&amp;ROW())+INDIRECT("Exposed.B"&amp;ROW())),0)</f>
        <v>0</v>
      </c>
      <c r="D3" s="1" t="n">
        <f aca="true" t="array" ref="D3:D3">ROUND(INDIRECT("B"&amp;ROW())*(Infectious!D3+Exposed!D3)/(INDIRECT("Infectious.B"&amp;ROW())+INDIRECT("Exposed.B"&amp;ROW())),0)</f>
        <v>0</v>
      </c>
      <c r="E3" s="1" t="n">
        <f aca="true" t="array" ref="E3:E3">ROUND(INDIRECT("B"&amp;ROW())*(Infectious!E3+Exposed!E3)/(INDIRECT("Infectious.B"&amp;ROW())+INDIRECT("Exposed.B"&amp;ROW())),0)</f>
        <v>0</v>
      </c>
      <c r="F3" s="1" t="n">
        <f aca="true" t="array" ref="F3:F3">ROUND(INDIRECT("B"&amp;ROW())*(Infectious!F3+Exposed!F3)/(INDIRECT("Infectious.B"&amp;ROW())+INDIRECT("Exposed.B"&amp;ROW())),0)</f>
        <v>0</v>
      </c>
      <c r="G3" s="1" t="n">
        <f aca="true" t="array" ref="G3:G3">ROUND(INDIRECT("B"&amp;ROW())*(Infectious!G3+Exposed!G3)/(INDIRECT("Infectious.B"&amp;ROW())+INDIRECT("Exposed.B"&amp;ROW())),0)</f>
        <v>0</v>
      </c>
      <c r="H3" s="1" t="n">
        <f aca="true" t="array" ref="H3:H3">ROUND(INDIRECT("B"&amp;ROW())*(Infectious!H3+Exposed!H3)/(INDIRECT("Infectious.B"&amp;ROW())+INDIRECT("Exposed.B"&amp;ROW())),0)</f>
        <v>0</v>
      </c>
      <c r="I3" s="1" t="n">
        <f aca="true" t="array" ref="I3:I3">ROUND(INDIRECT("B"&amp;ROW())*(Infectious!I3+Exposed!I3)/(INDIRECT("Infectious.B"&amp;ROW())+INDIRECT("Exposed.B"&amp;ROW())),0)</f>
        <v>0</v>
      </c>
      <c r="J3" s="1" t="n">
        <f aca="true" t="array" ref="J3:J3">ROUND(INDIRECT("B"&amp;ROW())*(Infectious!J3+Exposed!J3)/(INDIRECT("Infectious.B"&amp;ROW())+INDIRECT("Exposed.B"&amp;ROW())),0)</f>
        <v>0</v>
      </c>
      <c r="K3" s="1" t="n">
        <f aca="true" t="array" ref="K3:K3">ROUND(INDIRECT("B"&amp;ROW())*(Infectious!K3+Exposed!K3)/(INDIRECT("Infectious.B"&amp;ROW())+INDIRECT("Exposed.B"&amp;ROW())),0)</f>
        <v>0</v>
      </c>
      <c r="L3" s="1" t="n">
        <f aca="true" t="array" ref="L3:L3">ROUND(INDIRECT("B"&amp;ROW())*(Infectious!L3+Exposed!L3)/(INDIRECT("Infectious.B"&amp;ROW())+INDIRECT("Exposed.B"&amp;ROW())),0)</f>
        <v>0</v>
      </c>
      <c r="M3" s="1" t="n">
        <f aca="true" t="array" ref="M3:M3">ROUND(INDIRECT("B"&amp;ROW())*(Infectious!M3+Exposed!M3)/(INDIRECT("Infectious.B"&amp;ROW())+INDIRECT("Exposed.B"&amp;ROW())),0)</f>
        <v>0</v>
      </c>
      <c r="N3" s="1" t="n">
        <f aca="true" t="array" ref="N3:N3">ROUND(INDIRECT("B"&amp;ROW())*(Infectious!N3+Exposed!N3)/(INDIRECT("Infectious.B"&amp;ROW())+INDIRECT("Exposed.B"&amp;ROW())),0)</f>
        <v>0</v>
      </c>
      <c r="O3" s="1" t="n">
        <f aca="true" t="array" ref="O3:O3">ROUND(INDIRECT("B"&amp;ROW())*(Infectious!O3+Exposed!O3)/(INDIRECT("Infectious.B"&amp;ROW())+INDIRECT("Exposed.B"&amp;ROW())),0)</f>
        <v>0</v>
      </c>
      <c r="P3" s="1" t="n">
        <f aca="true" t="array" ref="P3:P3">ROUND(INDIRECT("B"&amp;ROW())*(Infectious!P3+Exposed!P3)/(INDIRECT("Infectious.B"&amp;ROW())+INDIRECT("Exposed.B"&amp;ROW())),0)</f>
        <v>0</v>
      </c>
      <c r="Q3" s="1" t="n">
        <f aca="true" t="array" ref="Q3:Q3">ROUND(INDIRECT("B"&amp;ROW())*(Infectious!Q3+Exposed!Q3)/(INDIRECT("Infectious.B"&amp;ROW())+INDIRECT("Exposed.B"&amp;ROW())),0)</f>
        <v>0</v>
      </c>
      <c r="R3" s="1" t="n">
        <f aca="true" t="array" ref="R3:R3">ROUND(INDIRECT("B"&amp;ROW())*(Infectious!R3+Exposed!R3)/(INDIRECT("Infectious.B"&amp;ROW())+INDIRECT("Exposed.B"&amp;ROW())),0)</f>
        <v>0</v>
      </c>
      <c r="S3" s="1" t="n">
        <f aca="true" t="array" ref="S3:S3">ROUND(INDIRECT("B"&amp;ROW())*(Infectious!S3+Exposed!S3)/(INDIRECT("Infectious.B"&amp;ROW())+INDIRECT("Exposed.B"&amp;ROW())),0)</f>
        <v>0</v>
      </c>
      <c r="T3" s="1" t="n">
        <f aca="true" t="array" ref="T3:T3">ROUND(INDIRECT("B"&amp;ROW())*(Infectious!T3+Exposed!T3)/(INDIRECT("Infectious.B"&amp;ROW())+INDIRECT("Exposed.B"&amp;ROW())),0)</f>
        <v>0</v>
      </c>
      <c r="U3" s="1" t="n">
        <f aca="true" t="array" ref="U3:U3">ROUND(INDIRECT("B"&amp;ROW())*(Infectious!U3+Exposed!U3)/(INDIRECT("Infectious.B"&amp;ROW())+INDIRECT("Exposed.B"&amp;ROW())),0)</f>
        <v>0</v>
      </c>
      <c r="V3" s="1" t="n">
        <f aca="true" t="array" ref="V3:V3">ROUND(INDIRECT("B"&amp;ROW())*(Infectious!V3+Exposed!V3)/(INDIRECT("Infectious.B"&amp;ROW())+INDIRECT("Exposed.B"&amp;ROW())),0)</f>
        <v>0</v>
      </c>
      <c r="W3" s="1" t="n">
        <f aca="true" t="array" ref="W3:W3">ROUND(INDIRECT("B"&amp;ROW())*(Infectious!W3+Exposed!W3)/(INDIRECT("Infectious.B"&amp;ROW())+INDIRECT("Exposed.B"&amp;ROW())),0)</f>
        <v>0</v>
      </c>
      <c r="X3" s="1" t="n">
        <f aca="true" t="array" ref="X3:X3">ROUND(INDIRECT("B"&amp;ROW())*(Infectious!X3+Exposed!X3)/(INDIRECT("Infectious.B"&amp;ROW())+INDIRECT("Exposed.B"&amp;ROW())),0)</f>
        <v>0</v>
      </c>
    </row>
    <row r="4" customFormat="false" ht="13.2" hidden="false" customHeight="false" outlineLevel="0" collapsed="false">
      <c r="A4" s="3" t="n">
        <v>44345</v>
      </c>
      <c r="B4" s="1" t="n">
        <v>0</v>
      </c>
      <c r="C4" s="1" t="n">
        <f aca="true" t="array" ref="C4:C4">ROUND(INDIRECT("B"&amp;ROW())*(Infectious!C4+Exposed!C4)/(INDIRECT("Infectious.B"&amp;ROW())+INDIRECT("Exposed.B"&amp;ROW())),0)</f>
        <v>0</v>
      </c>
      <c r="D4" s="1" t="n">
        <f aca="true" t="array" ref="D4:D4">ROUND(INDIRECT("B"&amp;ROW())*(Infectious!D4+Exposed!D4)/(INDIRECT("Infectious.B"&amp;ROW())+INDIRECT("Exposed.B"&amp;ROW())),0)</f>
        <v>0</v>
      </c>
      <c r="E4" s="1" t="n">
        <f aca="true" t="array" ref="E4:E4">ROUND(INDIRECT("B"&amp;ROW())*(Infectious!E4+Exposed!E4)/(INDIRECT("Infectious.B"&amp;ROW())+INDIRECT("Exposed.B"&amp;ROW())),0)</f>
        <v>0</v>
      </c>
      <c r="F4" s="1" t="n">
        <f aca="true" t="array" ref="F4:F4">ROUND(INDIRECT("B"&amp;ROW())*(Infectious!F4+Exposed!F4)/(INDIRECT("Infectious.B"&amp;ROW())+INDIRECT("Exposed.B"&amp;ROW())),0)</f>
        <v>0</v>
      </c>
      <c r="G4" s="1" t="n">
        <f aca="true" t="array" ref="G4:G4">ROUND(INDIRECT("B"&amp;ROW())*(Infectious!G4+Exposed!G4)/(INDIRECT("Infectious.B"&amp;ROW())+INDIRECT("Exposed.B"&amp;ROW())),0)</f>
        <v>0</v>
      </c>
      <c r="H4" s="1" t="n">
        <f aca="true" t="array" ref="H4:H4">ROUND(INDIRECT("B"&amp;ROW())*(Infectious!H4+Exposed!H4)/(INDIRECT("Infectious.B"&amp;ROW())+INDIRECT("Exposed.B"&amp;ROW())),0)</f>
        <v>0</v>
      </c>
      <c r="I4" s="1" t="n">
        <f aca="true" t="array" ref="I4:I4">ROUND(INDIRECT("B"&amp;ROW())*(Infectious!I4+Exposed!I4)/(INDIRECT("Infectious.B"&amp;ROW())+INDIRECT("Exposed.B"&amp;ROW())),0)</f>
        <v>0</v>
      </c>
      <c r="J4" s="1" t="n">
        <f aca="true" t="array" ref="J4:J4">ROUND(INDIRECT("B"&amp;ROW())*(Infectious!J4+Exposed!J4)/(INDIRECT("Infectious.B"&amp;ROW())+INDIRECT("Exposed.B"&amp;ROW())),0)</f>
        <v>0</v>
      </c>
      <c r="K4" s="1" t="n">
        <f aca="true" t="array" ref="K4:K4">ROUND(INDIRECT("B"&amp;ROW())*(Infectious!K4+Exposed!K4)/(INDIRECT("Infectious.B"&amp;ROW())+INDIRECT("Exposed.B"&amp;ROW())),0)</f>
        <v>0</v>
      </c>
      <c r="L4" s="1" t="n">
        <f aca="true" t="array" ref="L4:L4">ROUND(INDIRECT("B"&amp;ROW())*(Infectious!L4+Exposed!L4)/(INDIRECT("Infectious.B"&amp;ROW())+INDIRECT("Exposed.B"&amp;ROW())),0)</f>
        <v>0</v>
      </c>
      <c r="M4" s="1" t="n">
        <f aca="true" t="array" ref="M4:M4">ROUND(INDIRECT("B"&amp;ROW())*(Infectious!M4+Exposed!M4)/(INDIRECT("Infectious.B"&amp;ROW())+INDIRECT("Exposed.B"&amp;ROW())),0)</f>
        <v>0</v>
      </c>
      <c r="N4" s="1" t="n">
        <f aca="true" t="array" ref="N4:N4">ROUND(INDIRECT("B"&amp;ROW())*(Infectious!N4+Exposed!N4)/(INDIRECT("Infectious.B"&amp;ROW())+INDIRECT("Exposed.B"&amp;ROW())),0)</f>
        <v>0</v>
      </c>
      <c r="O4" s="1" t="n">
        <f aca="true" t="array" ref="O4:O4">ROUND(INDIRECT("B"&amp;ROW())*(Infectious!O4+Exposed!O4)/(INDIRECT("Infectious.B"&amp;ROW())+INDIRECT("Exposed.B"&amp;ROW())),0)</f>
        <v>0</v>
      </c>
      <c r="P4" s="1" t="n">
        <f aca="true" t="array" ref="P4:P4">ROUND(INDIRECT("B"&amp;ROW())*(Infectious!P4+Exposed!P4)/(INDIRECT("Infectious.B"&amp;ROW())+INDIRECT("Exposed.B"&amp;ROW())),0)</f>
        <v>0</v>
      </c>
      <c r="Q4" s="1" t="n">
        <f aca="true" t="array" ref="Q4:Q4">ROUND(INDIRECT("B"&amp;ROW())*(Infectious!Q4+Exposed!Q4)/(INDIRECT("Infectious.B"&amp;ROW())+INDIRECT("Exposed.B"&amp;ROW())),0)</f>
        <v>0</v>
      </c>
      <c r="R4" s="1" t="n">
        <f aca="true" t="array" ref="R4:R4">ROUND(INDIRECT("B"&amp;ROW())*(Infectious!R4+Exposed!R4)/(INDIRECT("Infectious.B"&amp;ROW())+INDIRECT("Exposed.B"&amp;ROW())),0)</f>
        <v>0</v>
      </c>
      <c r="S4" s="1" t="n">
        <f aca="true" t="array" ref="S4:S4">ROUND(INDIRECT("B"&amp;ROW())*(Infectious!S4+Exposed!S4)/(INDIRECT("Infectious.B"&amp;ROW())+INDIRECT("Exposed.B"&amp;ROW())),0)</f>
        <v>0</v>
      </c>
      <c r="T4" s="1" t="n">
        <f aca="true" t="array" ref="T4:T4">ROUND(INDIRECT("B"&amp;ROW())*(Infectious!T4+Exposed!T4)/(INDIRECT("Infectious.B"&amp;ROW())+INDIRECT("Exposed.B"&amp;ROW())),0)</f>
        <v>0</v>
      </c>
      <c r="U4" s="1" t="n">
        <f aca="true" t="array" ref="U4:U4">ROUND(INDIRECT("B"&amp;ROW())*(Infectious!U4+Exposed!U4)/(INDIRECT("Infectious.B"&amp;ROW())+INDIRECT("Exposed.B"&amp;ROW())),0)</f>
        <v>0</v>
      </c>
      <c r="V4" s="1" t="n">
        <f aca="true" t="array" ref="V4:V4">ROUND(INDIRECT("B"&amp;ROW())*(Infectious!V4+Exposed!V4)/(INDIRECT("Infectious.B"&amp;ROW())+INDIRECT("Exposed.B"&amp;ROW())),0)</f>
        <v>0</v>
      </c>
      <c r="W4" s="1" t="n">
        <f aca="true" t="array" ref="W4:W4">ROUND(INDIRECT("B"&amp;ROW())*(Infectious!W4+Exposed!W4)/(INDIRECT("Infectious.B"&amp;ROW())+INDIRECT("Exposed.B"&amp;ROW())),0)</f>
        <v>0</v>
      </c>
      <c r="X4" s="1" t="n">
        <f aca="true" t="array" ref="X4:X4">ROUND(INDIRECT("B"&amp;ROW())*(Infectious!X4+Exposed!X4)/(INDIRECT("Infectious.B"&amp;ROW())+INDIRECT("Exposed.B"&amp;ROW())),0)</f>
        <v>0</v>
      </c>
    </row>
    <row r="5" customFormat="false" ht="13.2" hidden="false" customHeight="false" outlineLevel="0" collapsed="false">
      <c r="A5" s="3" t="n">
        <v>44346</v>
      </c>
      <c r="B5" s="1" t="n">
        <v>0</v>
      </c>
      <c r="C5" s="1" t="n">
        <f aca="true" t="array" ref="C5:C5">ROUND(INDIRECT("B"&amp;ROW())*(Infectious!C5+Exposed!C5)/(INDIRECT("Infectious.B"&amp;ROW())+INDIRECT("Exposed.B"&amp;ROW())),0)</f>
        <v>0</v>
      </c>
      <c r="D5" s="1" t="n">
        <f aca="true" t="array" ref="D5:D5">ROUND(INDIRECT("B"&amp;ROW())*(Infectious!D5+Exposed!D5)/(INDIRECT("Infectious.B"&amp;ROW())+INDIRECT("Exposed.B"&amp;ROW())),0)</f>
        <v>0</v>
      </c>
      <c r="E5" s="1" t="n">
        <f aca="true" t="array" ref="E5:E5">ROUND(INDIRECT("B"&amp;ROW())*(Infectious!E5+Exposed!E5)/(INDIRECT("Infectious.B"&amp;ROW())+INDIRECT("Exposed.B"&amp;ROW())),0)</f>
        <v>0</v>
      </c>
      <c r="F5" s="1" t="n">
        <f aca="true" t="array" ref="F5:F5">ROUND(INDIRECT("B"&amp;ROW())*(Infectious!F5+Exposed!F5)/(INDIRECT("Infectious.B"&amp;ROW())+INDIRECT("Exposed.B"&amp;ROW())),0)</f>
        <v>0</v>
      </c>
      <c r="G5" s="1" t="n">
        <f aca="true" t="array" ref="G5:G5">ROUND(INDIRECT("B"&amp;ROW())*(Infectious!G5+Exposed!G5)/(INDIRECT("Infectious.B"&amp;ROW())+INDIRECT("Exposed.B"&amp;ROW())),0)</f>
        <v>0</v>
      </c>
      <c r="H5" s="1" t="n">
        <f aca="true" t="array" ref="H5:H5">ROUND(INDIRECT("B"&amp;ROW())*(Infectious!H5+Exposed!H5)/(INDIRECT("Infectious.B"&amp;ROW())+INDIRECT("Exposed.B"&amp;ROW())),0)</f>
        <v>0</v>
      </c>
      <c r="I5" s="1" t="n">
        <f aca="true" t="array" ref="I5:I5">ROUND(INDIRECT("B"&amp;ROW())*(Infectious!I5+Exposed!I5)/(INDIRECT("Infectious.B"&amp;ROW())+INDIRECT("Exposed.B"&amp;ROW())),0)</f>
        <v>0</v>
      </c>
      <c r="J5" s="1" t="n">
        <f aca="true" t="array" ref="J5:J5">ROUND(INDIRECT("B"&amp;ROW())*(Infectious!J5+Exposed!J5)/(INDIRECT("Infectious.B"&amp;ROW())+INDIRECT("Exposed.B"&amp;ROW())),0)</f>
        <v>0</v>
      </c>
      <c r="K5" s="1" t="n">
        <f aca="true" t="array" ref="K5:K5">ROUND(INDIRECT("B"&amp;ROW())*(Infectious!K5+Exposed!K5)/(INDIRECT("Infectious.B"&amp;ROW())+INDIRECT("Exposed.B"&amp;ROW())),0)</f>
        <v>0</v>
      </c>
      <c r="L5" s="1" t="n">
        <f aca="true" t="array" ref="L5:L5">ROUND(INDIRECT("B"&amp;ROW())*(Infectious!L5+Exposed!L5)/(INDIRECT("Infectious.B"&amp;ROW())+INDIRECT("Exposed.B"&amp;ROW())),0)</f>
        <v>0</v>
      </c>
      <c r="M5" s="1" t="n">
        <f aca="true" t="array" ref="M5:M5">ROUND(INDIRECT("B"&amp;ROW())*(Infectious!M5+Exposed!M5)/(INDIRECT("Infectious.B"&amp;ROW())+INDIRECT("Exposed.B"&amp;ROW())),0)</f>
        <v>0</v>
      </c>
      <c r="N5" s="1" t="n">
        <f aca="true" t="array" ref="N5:N5">ROUND(INDIRECT("B"&amp;ROW())*(Infectious!N5+Exposed!N5)/(INDIRECT("Infectious.B"&amp;ROW())+INDIRECT("Exposed.B"&amp;ROW())),0)</f>
        <v>0</v>
      </c>
      <c r="O5" s="1" t="n">
        <f aca="true" t="array" ref="O5:O5">ROUND(INDIRECT("B"&amp;ROW())*(Infectious!O5+Exposed!O5)/(INDIRECT("Infectious.B"&amp;ROW())+INDIRECT("Exposed.B"&amp;ROW())),0)</f>
        <v>0</v>
      </c>
      <c r="P5" s="1" t="n">
        <f aca="true" t="array" ref="P5:P5">ROUND(INDIRECT("B"&amp;ROW())*(Infectious!P5+Exposed!P5)/(INDIRECT("Infectious.B"&amp;ROW())+INDIRECT("Exposed.B"&amp;ROW())),0)</f>
        <v>0</v>
      </c>
      <c r="Q5" s="1" t="n">
        <f aca="true" t="array" ref="Q5:Q5">ROUND(INDIRECT("B"&amp;ROW())*(Infectious!Q5+Exposed!Q5)/(INDIRECT("Infectious.B"&amp;ROW())+INDIRECT("Exposed.B"&amp;ROW())),0)</f>
        <v>0</v>
      </c>
      <c r="R5" s="1" t="n">
        <f aca="true" t="array" ref="R5:R5">ROUND(INDIRECT("B"&amp;ROW())*(Infectious!R5+Exposed!R5)/(INDIRECT("Infectious.B"&amp;ROW())+INDIRECT("Exposed.B"&amp;ROW())),0)</f>
        <v>0</v>
      </c>
      <c r="S5" s="1" t="n">
        <f aca="true" t="array" ref="S5:S5">ROUND(INDIRECT("B"&amp;ROW())*(Infectious!S5+Exposed!S5)/(INDIRECT("Infectious.B"&amp;ROW())+INDIRECT("Exposed.B"&amp;ROW())),0)</f>
        <v>0</v>
      </c>
      <c r="T5" s="1" t="n">
        <f aca="true" t="array" ref="T5:T5">ROUND(INDIRECT("B"&amp;ROW())*(Infectious!T5+Exposed!T5)/(INDIRECT("Infectious.B"&amp;ROW())+INDIRECT("Exposed.B"&amp;ROW())),0)</f>
        <v>0</v>
      </c>
      <c r="U5" s="1" t="n">
        <f aca="true" t="array" ref="U5:U5">ROUND(INDIRECT("B"&amp;ROW())*(Infectious!U5+Exposed!U5)/(INDIRECT("Infectious.B"&amp;ROW())+INDIRECT("Exposed.B"&amp;ROW())),0)</f>
        <v>0</v>
      </c>
      <c r="V5" s="1" t="n">
        <f aca="true" t="array" ref="V5:V5">ROUND(INDIRECT("B"&amp;ROW())*(Infectious!V5+Exposed!V5)/(INDIRECT("Infectious.B"&amp;ROW())+INDIRECT("Exposed.B"&amp;ROW())),0)</f>
        <v>0</v>
      </c>
      <c r="W5" s="1" t="n">
        <f aca="true" t="array" ref="W5:W5">ROUND(INDIRECT("B"&amp;ROW())*(Infectious!W5+Exposed!W5)/(INDIRECT("Infectious.B"&amp;ROW())+INDIRECT("Exposed.B"&amp;ROW())),0)</f>
        <v>0</v>
      </c>
      <c r="X5" s="1" t="n">
        <f aca="true" t="array" ref="X5:X5">ROUND(INDIRECT("B"&amp;ROW())*(Infectious!X5+Exposed!X5)/(INDIRECT("Infectious.B"&amp;ROW())+INDIRECT("Exposed.B"&amp;ROW())),0)</f>
        <v>0</v>
      </c>
    </row>
    <row r="6" customFormat="false" ht="13.2" hidden="false" customHeight="false" outlineLevel="0" collapsed="false">
      <c r="A6" s="3" t="n">
        <v>44347</v>
      </c>
      <c r="B6" s="1" t="n">
        <v>0</v>
      </c>
      <c r="C6" s="1" t="n">
        <f aca="true" t="array" ref="C6:C6">ROUND(INDIRECT("B"&amp;ROW())*(Infectious!C6+Exposed!C6)/(INDIRECT("Infectious.B"&amp;ROW())+INDIRECT("Exposed.B"&amp;ROW())),0)</f>
        <v>0</v>
      </c>
      <c r="D6" s="1" t="n">
        <f aca="true" t="array" ref="D6:D6">ROUND(INDIRECT("B"&amp;ROW())*(Infectious!D6+Exposed!D6)/(INDIRECT("Infectious.B"&amp;ROW())+INDIRECT("Exposed.B"&amp;ROW())),0)</f>
        <v>0</v>
      </c>
      <c r="E6" s="1" t="n">
        <f aca="true" t="array" ref="E6:E6">ROUND(INDIRECT("B"&amp;ROW())*(Infectious!E6+Exposed!E6)/(INDIRECT("Infectious.B"&amp;ROW())+INDIRECT("Exposed.B"&amp;ROW())),0)</f>
        <v>0</v>
      </c>
      <c r="F6" s="1" t="n">
        <f aca="true" t="array" ref="F6:F6">ROUND(INDIRECT("B"&amp;ROW())*(Infectious!F6+Exposed!F6)/(INDIRECT("Infectious.B"&amp;ROW())+INDIRECT("Exposed.B"&amp;ROW())),0)</f>
        <v>0</v>
      </c>
      <c r="G6" s="1" t="n">
        <f aca="true" t="array" ref="G6:G6">ROUND(INDIRECT("B"&amp;ROW())*(Infectious!G6+Exposed!G6)/(INDIRECT("Infectious.B"&amp;ROW())+INDIRECT("Exposed.B"&amp;ROW())),0)</f>
        <v>0</v>
      </c>
      <c r="H6" s="1" t="n">
        <f aca="true" t="array" ref="H6:H6">ROUND(INDIRECT("B"&amp;ROW())*(Infectious!H6+Exposed!H6)/(INDIRECT("Infectious.B"&amp;ROW())+INDIRECT("Exposed.B"&amp;ROW())),0)</f>
        <v>0</v>
      </c>
      <c r="I6" s="1" t="n">
        <f aca="true" t="array" ref="I6:I6">ROUND(INDIRECT("B"&amp;ROW())*(Infectious!I6+Exposed!I6)/(INDIRECT("Infectious.B"&amp;ROW())+INDIRECT("Exposed.B"&amp;ROW())),0)</f>
        <v>0</v>
      </c>
      <c r="J6" s="1" t="n">
        <f aca="true" t="array" ref="J6:J6">ROUND(INDIRECT("B"&amp;ROW())*(Infectious!J6+Exposed!J6)/(INDIRECT("Infectious.B"&amp;ROW())+INDIRECT("Exposed.B"&amp;ROW())),0)</f>
        <v>0</v>
      </c>
      <c r="K6" s="1" t="n">
        <f aca="true" t="array" ref="K6:K6">ROUND(INDIRECT("B"&amp;ROW())*(Infectious!K6+Exposed!K6)/(INDIRECT("Infectious.B"&amp;ROW())+INDIRECT("Exposed.B"&amp;ROW())),0)</f>
        <v>0</v>
      </c>
      <c r="L6" s="1" t="n">
        <f aca="true" t="array" ref="L6:L6">ROUND(INDIRECT("B"&amp;ROW())*(Infectious!L6+Exposed!L6)/(INDIRECT("Infectious.B"&amp;ROW())+INDIRECT("Exposed.B"&amp;ROW())),0)</f>
        <v>0</v>
      </c>
      <c r="M6" s="1" t="n">
        <f aca="true" t="array" ref="M6:M6">ROUND(INDIRECT("B"&amp;ROW())*(Infectious!M6+Exposed!M6)/(INDIRECT("Infectious.B"&amp;ROW())+INDIRECT("Exposed.B"&amp;ROW())),0)</f>
        <v>0</v>
      </c>
      <c r="N6" s="1" t="n">
        <f aca="true" t="array" ref="N6:N6">ROUND(INDIRECT("B"&amp;ROW())*(Infectious!N6+Exposed!N6)/(INDIRECT("Infectious.B"&amp;ROW())+INDIRECT("Exposed.B"&amp;ROW())),0)</f>
        <v>0</v>
      </c>
      <c r="O6" s="1" t="n">
        <f aca="true" t="array" ref="O6:O6">ROUND(INDIRECT("B"&amp;ROW())*(Infectious!O6+Exposed!O6)/(INDIRECT("Infectious.B"&amp;ROW())+INDIRECT("Exposed.B"&amp;ROW())),0)</f>
        <v>0</v>
      </c>
      <c r="P6" s="1" t="n">
        <f aca="true" t="array" ref="P6:P6">ROUND(INDIRECT("B"&amp;ROW())*(Infectious!P6+Exposed!P6)/(INDIRECT("Infectious.B"&amp;ROW())+INDIRECT("Exposed.B"&amp;ROW())),0)</f>
        <v>0</v>
      </c>
      <c r="Q6" s="1" t="n">
        <f aca="true" t="array" ref="Q6:Q6">ROUND(INDIRECT("B"&amp;ROW())*(Infectious!Q6+Exposed!Q6)/(INDIRECT("Infectious.B"&amp;ROW())+INDIRECT("Exposed.B"&amp;ROW())),0)</f>
        <v>0</v>
      </c>
      <c r="R6" s="1" t="n">
        <f aca="true" t="array" ref="R6:R6">ROUND(INDIRECT("B"&amp;ROW())*(Infectious!R6+Exposed!R6)/(INDIRECT("Infectious.B"&amp;ROW())+INDIRECT("Exposed.B"&amp;ROW())),0)</f>
        <v>0</v>
      </c>
      <c r="S6" s="1" t="n">
        <f aca="true" t="array" ref="S6:S6">ROUND(INDIRECT("B"&amp;ROW())*(Infectious!S6+Exposed!S6)/(INDIRECT("Infectious.B"&amp;ROW())+INDIRECT("Exposed.B"&amp;ROW())),0)</f>
        <v>0</v>
      </c>
      <c r="T6" s="1" t="n">
        <f aca="true" t="array" ref="T6:T6">ROUND(INDIRECT("B"&amp;ROW())*(Infectious!T6+Exposed!T6)/(INDIRECT("Infectious.B"&amp;ROW())+INDIRECT("Exposed.B"&amp;ROW())),0)</f>
        <v>0</v>
      </c>
      <c r="U6" s="1" t="n">
        <f aca="true" t="array" ref="U6:U6">ROUND(INDIRECT("B"&amp;ROW())*(Infectious!U6+Exposed!U6)/(INDIRECT("Infectious.B"&amp;ROW())+INDIRECT("Exposed.B"&amp;ROW())),0)</f>
        <v>0</v>
      </c>
      <c r="V6" s="1" t="n">
        <f aca="true" t="array" ref="V6:V6">ROUND(INDIRECT("B"&amp;ROW())*(Infectious!V6+Exposed!V6)/(INDIRECT("Infectious.B"&amp;ROW())+INDIRECT("Exposed.B"&amp;ROW())),0)</f>
        <v>0</v>
      </c>
      <c r="W6" s="1" t="n">
        <f aca="true" t="array" ref="W6:W6">ROUND(INDIRECT("B"&amp;ROW())*(Infectious!W6+Exposed!W6)/(INDIRECT("Infectious.B"&amp;ROW())+INDIRECT("Exposed.B"&amp;ROW())),0)</f>
        <v>0</v>
      </c>
      <c r="X6" s="1" t="n">
        <f aca="true" t="array" ref="X6:X6">ROUND(INDIRECT("B"&amp;ROW())*(Infectious!X6+Exposed!X6)/(INDIRECT("Infectious.B"&amp;ROW())+INDIRECT("Exposed.B"&amp;ROW())),0)</f>
        <v>0</v>
      </c>
    </row>
    <row r="7" customFormat="false" ht="13.2" hidden="false" customHeight="false" outlineLevel="0" collapsed="false">
      <c r="A7" s="3" t="n">
        <v>44348</v>
      </c>
      <c r="B7" s="1" t="n">
        <v>0</v>
      </c>
      <c r="C7" s="1" t="n">
        <f aca="true" t="array" ref="C7:C7">ROUND(INDIRECT("B"&amp;ROW())*(Infectious!C7+Exposed!C7)/(INDIRECT("Infectious.B"&amp;ROW())+INDIRECT("Exposed.B"&amp;ROW())),0)</f>
        <v>0</v>
      </c>
      <c r="D7" s="1" t="n">
        <f aca="true" t="array" ref="D7:D7">ROUND(INDIRECT("B"&amp;ROW())*(Infectious!D7+Exposed!D7)/(INDIRECT("Infectious.B"&amp;ROW())+INDIRECT("Exposed.B"&amp;ROW())),0)</f>
        <v>0</v>
      </c>
      <c r="E7" s="1" t="n">
        <f aca="true" t="array" ref="E7:E7">ROUND(INDIRECT("B"&amp;ROW())*(Infectious!E7+Exposed!E7)/(INDIRECT("Infectious.B"&amp;ROW())+INDIRECT("Exposed.B"&amp;ROW())),0)</f>
        <v>0</v>
      </c>
      <c r="F7" s="1" t="n">
        <f aca="true" t="array" ref="F7:F7">ROUND(INDIRECT("B"&amp;ROW())*(Infectious!F7+Exposed!F7)/(INDIRECT("Infectious.B"&amp;ROW())+INDIRECT("Exposed.B"&amp;ROW())),0)</f>
        <v>0</v>
      </c>
      <c r="G7" s="1" t="n">
        <f aca="true" t="array" ref="G7:G7">ROUND(INDIRECT("B"&amp;ROW())*(Infectious!G7+Exposed!G7)/(INDIRECT("Infectious.B"&amp;ROW())+INDIRECT("Exposed.B"&amp;ROW())),0)</f>
        <v>0</v>
      </c>
      <c r="H7" s="1" t="n">
        <f aca="true" t="array" ref="H7:H7">ROUND(INDIRECT("B"&amp;ROW())*(Infectious!H7+Exposed!H7)/(INDIRECT("Infectious.B"&amp;ROW())+INDIRECT("Exposed.B"&amp;ROW())),0)</f>
        <v>0</v>
      </c>
      <c r="I7" s="1" t="n">
        <f aca="true" t="array" ref="I7:I7">ROUND(INDIRECT("B"&amp;ROW())*(Infectious!I7+Exposed!I7)/(INDIRECT("Infectious.B"&amp;ROW())+INDIRECT("Exposed.B"&amp;ROW())),0)</f>
        <v>0</v>
      </c>
      <c r="J7" s="1" t="n">
        <f aca="true" t="array" ref="J7:J7">ROUND(INDIRECT("B"&amp;ROW())*(Infectious!J7+Exposed!J7)/(INDIRECT("Infectious.B"&amp;ROW())+INDIRECT("Exposed.B"&amp;ROW())),0)</f>
        <v>0</v>
      </c>
      <c r="K7" s="1" t="n">
        <f aca="true" t="array" ref="K7:K7">ROUND(INDIRECT("B"&amp;ROW())*(Infectious!K7+Exposed!K7)/(INDIRECT("Infectious.B"&amp;ROW())+INDIRECT("Exposed.B"&amp;ROW())),0)</f>
        <v>0</v>
      </c>
      <c r="L7" s="1" t="n">
        <f aca="true" t="array" ref="L7:L7">ROUND(INDIRECT("B"&amp;ROW())*(Infectious!L7+Exposed!L7)/(INDIRECT("Infectious.B"&amp;ROW())+INDIRECT("Exposed.B"&amp;ROW())),0)</f>
        <v>0</v>
      </c>
      <c r="M7" s="1" t="n">
        <f aca="true" t="array" ref="M7:M7">ROUND(INDIRECT("B"&amp;ROW())*(Infectious!M7+Exposed!M7)/(INDIRECT("Infectious.B"&amp;ROW())+INDIRECT("Exposed.B"&amp;ROW())),0)</f>
        <v>0</v>
      </c>
      <c r="N7" s="1" t="n">
        <f aca="true" t="array" ref="N7:N7">ROUND(INDIRECT("B"&amp;ROW())*(Infectious!N7+Exposed!N7)/(INDIRECT("Infectious.B"&amp;ROW())+INDIRECT("Exposed.B"&amp;ROW())),0)</f>
        <v>0</v>
      </c>
      <c r="O7" s="1" t="n">
        <f aca="true" t="array" ref="O7:O7">ROUND(INDIRECT("B"&amp;ROW())*(Infectious!O7+Exposed!O7)/(INDIRECT("Infectious.B"&amp;ROW())+INDIRECT("Exposed.B"&amp;ROW())),0)</f>
        <v>0</v>
      </c>
      <c r="P7" s="1" t="n">
        <f aca="true" t="array" ref="P7:P7">ROUND(INDIRECT("B"&amp;ROW())*(Infectious!P7+Exposed!P7)/(INDIRECT("Infectious.B"&amp;ROW())+INDIRECT("Exposed.B"&amp;ROW())),0)</f>
        <v>0</v>
      </c>
      <c r="Q7" s="1" t="n">
        <f aca="true" t="array" ref="Q7:Q7">ROUND(INDIRECT("B"&amp;ROW())*(Infectious!Q7+Exposed!Q7)/(INDIRECT("Infectious.B"&amp;ROW())+INDIRECT("Exposed.B"&amp;ROW())),0)</f>
        <v>0</v>
      </c>
      <c r="R7" s="1" t="n">
        <f aca="true" t="array" ref="R7:R7">ROUND(INDIRECT("B"&amp;ROW())*(Infectious!R7+Exposed!R7)/(INDIRECT("Infectious.B"&amp;ROW())+INDIRECT("Exposed.B"&amp;ROW())),0)</f>
        <v>0</v>
      </c>
      <c r="S7" s="1" t="n">
        <f aca="true" t="array" ref="S7:S7">ROUND(INDIRECT("B"&amp;ROW())*(Infectious!S7+Exposed!S7)/(INDIRECT("Infectious.B"&amp;ROW())+INDIRECT("Exposed.B"&amp;ROW())),0)</f>
        <v>0</v>
      </c>
      <c r="T7" s="1" t="n">
        <f aca="true" t="array" ref="T7:T7">ROUND(INDIRECT("B"&amp;ROW())*(Infectious!T7+Exposed!T7)/(INDIRECT("Infectious.B"&amp;ROW())+INDIRECT("Exposed.B"&amp;ROW())),0)</f>
        <v>0</v>
      </c>
      <c r="U7" s="1" t="n">
        <f aca="true" t="array" ref="U7:U7">ROUND(INDIRECT("B"&amp;ROW())*(Infectious!U7+Exposed!U7)/(INDIRECT("Infectious.B"&amp;ROW())+INDIRECT("Exposed.B"&amp;ROW())),0)</f>
        <v>0</v>
      </c>
      <c r="V7" s="1" t="n">
        <f aca="true" t="array" ref="V7:V7">ROUND(INDIRECT("B"&amp;ROW())*(Infectious!V7+Exposed!V7)/(INDIRECT("Infectious.B"&amp;ROW())+INDIRECT("Exposed.B"&amp;ROW())),0)</f>
        <v>0</v>
      </c>
      <c r="W7" s="1" t="n">
        <f aca="true" t="array" ref="W7:W7">ROUND(INDIRECT("B"&amp;ROW())*(Infectious!W7+Exposed!W7)/(INDIRECT("Infectious.B"&amp;ROW())+INDIRECT("Exposed.B"&amp;ROW())),0)</f>
        <v>0</v>
      </c>
      <c r="X7" s="1" t="n">
        <f aca="true" t="array" ref="X7:X7">ROUND(INDIRECT("B"&amp;ROW())*(Infectious!X7+Exposed!X7)/(INDIRECT("Infectious.B"&amp;ROW())+INDIRECT("Exposed.B"&amp;ROW())),0)</f>
        <v>0</v>
      </c>
    </row>
    <row r="8" customFormat="false" ht="13.2" hidden="false" customHeight="false" outlineLevel="0" collapsed="false">
      <c r="A8" s="3" t="n">
        <v>44349</v>
      </c>
      <c r="B8" s="1" t="n">
        <v>0</v>
      </c>
      <c r="C8" s="1" t="n">
        <f aca="true" t="array" ref="C8:C8">ROUND(INDIRECT("B"&amp;ROW())*(Infectious!C8+Exposed!C8)/(INDIRECT("Infectious.B"&amp;ROW())+INDIRECT("Exposed.B"&amp;ROW())),0)</f>
        <v>0</v>
      </c>
      <c r="D8" s="1" t="n">
        <f aca="true" t="array" ref="D8:D8">ROUND(INDIRECT("B"&amp;ROW())*(Infectious!D8+Exposed!D8)/(INDIRECT("Infectious.B"&amp;ROW())+INDIRECT("Exposed.B"&amp;ROW())),0)</f>
        <v>0</v>
      </c>
      <c r="E8" s="1" t="n">
        <f aca="true" t="array" ref="E8:E8">ROUND(INDIRECT("B"&amp;ROW())*(Infectious!E8+Exposed!E8)/(INDIRECT("Infectious.B"&amp;ROW())+INDIRECT("Exposed.B"&amp;ROW())),0)</f>
        <v>0</v>
      </c>
      <c r="F8" s="1" t="n">
        <f aca="true" t="array" ref="F8:F8">ROUND(INDIRECT("B"&amp;ROW())*(Infectious!F8+Exposed!F8)/(INDIRECT("Infectious.B"&amp;ROW())+INDIRECT("Exposed.B"&amp;ROW())),0)</f>
        <v>0</v>
      </c>
      <c r="G8" s="1" t="n">
        <f aca="true" t="array" ref="G8:G8">ROUND(INDIRECT("B"&amp;ROW())*(Infectious!G8+Exposed!G8)/(INDIRECT("Infectious.B"&amp;ROW())+INDIRECT("Exposed.B"&amp;ROW())),0)</f>
        <v>0</v>
      </c>
      <c r="H8" s="1" t="n">
        <f aca="true" t="array" ref="H8:H8">ROUND(INDIRECT("B"&amp;ROW())*(Infectious!H8+Exposed!H8)/(INDIRECT("Infectious.B"&amp;ROW())+INDIRECT("Exposed.B"&amp;ROW())),0)</f>
        <v>0</v>
      </c>
      <c r="I8" s="1" t="n">
        <f aca="true" t="array" ref="I8:I8">ROUND(INDIRECT("B"&amp;ROW())*(Infectious!I8+Exposed!I8)/(INDIRECT("Infectious.B"&amp;ROW())+INDIRECT("Exposed.B"&amp;ROW())),0)</f>
        <v>0</v>
      </c>
      <c r="J8" s="1" t="n">
        <f aca="true" t="array" ref="J8:J8">ROUND(INDIRECT("B"&amp;ROW())*(Infectious!J8+Exposed!J8)/(INDIRECT("Infectious.B"&amp;ROW())+INDIRECT("Exposed.B"&amp;ROW())),0)</f>
        <v>0</v>
      </c>
      <c r="K8" s="1" t="n">
        <f aca="true" t="array" ref="K8:K8">ROUND(INDIRECT("B"&amp;ROW())*(Infectious!K8+Exposed!K8)/(INDIRECT("Infectious.B"&amp;ROW())+INDIRECT("Exposed.B"&amp;ROW())),0)</f>
        <v>0</v>
      </c>
      <c r="L8" s="1" t="n">
        <f aca="true" t="array" ref="L8:L8">ROUND(INDIRECT("B"&amp;ROW())*(Infectious!L8+Exposed!L8)/(INDIRECT("Infectious.B"&amp;ROW())+INDIRECT("Exposed.B"&amp;ROW())),0)</f>
        <v>0</v>
      </c>
      <c r="M8" s="1" t="n">
        <f aca="true" t="array" ref="M8:M8">ROUND(INDIRECT("B"&amp;ROW())*(Infectious!M8+Exposed!M8)/(INDIRECT("Infectious.B"&amp;ROW())+INDIRECT("Exposed.B"&amp;ROW())),0)</f>
        <v>0</v>
      </c>
      <c r="N8" s="1" t="n">
        <f aca="true" t="array" ref="N8:N8">ROUND(INDIRECT("B"&amp;ROW())*(Infectious!N8+Exposed!N8)/(INDIRECT("Infectious.B"&amp;ROW())+INDIRECT("Exposed.B"&amp;ROW())),0)</f>
        <v>0</v>
      </c>
      <c r="O8" s="1" t="n">
        <f aca="true" t="array" ref="O8:O8">ROUND(INDIRECT("B"&amp;ROW())*(Infectious!O8+Exposed!O8)/(INDIRECT("Infectious.B"&amp;ROW())+INDIRECT("Exposed.B"&amp;ROW())),0)</f>
        <v>0</v>
      </c>
      <c r="P8" s="1" t="n">
        <f aca="true" t="array" ref="P8:P8">ROUND(INDIRECT("B"&amp;ROW())*(Infectious!P8+Exposed!P8)/(INDIRECT("Infectious.B"&amp;ROW())+INDIRECT("Exposed.B"&amp;ROW())),0)</f>
        <v>0</v>
      </c>
      <c r="Q8" s="1" t="n">
        <f aca="true" t="array" ref="Q8:Q8">ROUND(INDIRECT("B"&amp;ROW())*(Infectious!Q8+Exposed!Q8)/(INDIRECT("Infectious.B"&amp;ROW())+INDIRECT("Exposed.B"&amp;ROW())),0)</f>
        <v>0</v>
      </c>
      <c r="R8" s="1" t="n">
        <f aca="true" t="array" ref="R8:R8">ROUND(INDIRECT("B"&amp;ROW())*(Infectious!R8+Exposed!R8)/(INDIRECT("Infectious.B"&amp;ROW())+INDIRECT("Exposed.B"&amp;ROW())),0)</f>
        <v>0</v>
      </c>
      <c r="S8" s="1" t="n">
        <f aca="true" t="array" ref="S8:S8">ROUND(INDIRECT("B"&amp;ROW())*(Infectious!S8+Exposed!S8)/(INDIRECT("Infectious.B"&amp;ROW())+INDIRECT("Exposed.B"&amp;ROW())),0)</f>
        <v>0</v>
      </c>
      <c r="T8" s="1" t="n">
        <f aca="true" t="array" ref="T8:T8">ROUND(INDIRECT("B"&amp;ROW())*(Infectious!T8+Exposed!T8)/(INDIRECT("Infectious.B"&amp;ROW())+INDIRECT("Exposed.B"&amp;ROW())),0)</f>
        <v>0</v>
      </c>
      <c r="U8" s="1" t="n">
        <f aca="true" t="array" ref="U8:U8">ROUND(INDIRECT("B"&amp;ROW())*(Infectious!U8+Exposed!U8)/(INDIRECT("Infectious.B"&amp;ROW())+INDIRECT("Exposed.B"&amp;ROW())),0)</f>
        <v>0</v>
      </c>
      <c r="V8" s="1" t="n">
        <f aca="true" t="array" ref="V8:V8">ROUND(INDIRECT("B"&amp;ROW())*(Infectious!V8+Exposed!V8)/(INDIRECT("Infectious.B"&amp;ROW())+INDIRECT("Exposed.B"&amp;ROW())),0)</f>
        <v>0</v>
      </c>
      <c r="W8" s="1" t="n">
        <f aca="true" t="array" ref="W8:W8">ROUND(INDIRECT("B"&amp;ROW())*(Infectious!W8+Exposed!W8)/(INDIRECT("Infectious.B"&amp;ROW())+INDIRECT("Exposed.B"&amp;ROW())),0)</f>
        <v>0</v>
      </c>
      <c r="X8" s="1" t="n">
        <f aca="true" t="array" ref="X8:X8">ROUND(INDIRECT("B"&amp;ROW())*(Infectious!X8+Exposed!X8)/(INDIRECT("Infectious.B"&amp;ROW())+INDIRECT("Exposed.B"&amp;ROW())),0)</f>
        <v>0</v>
      </c>
    </row>
    <row r="9" customFormat="false" ht="13.2" hidden="false" customHeight="false" outlineLevel="0" collapsed="false">
      <c r="A9" s="3" t="n">
        <v>44350</v>
      </c>
      <c r="B9" s="1" t="n">
        <v>0</v>
      </c>
      <c r="C9" s="1" t="n">
        <f aca="true" t="array" ref="C9:C9">ROUND(INDIRECT("B"&amp;ROW())*(Infectious!C9+Exposed!C9)/(INDIRECT("Infectious.B"&amp;ROW())+INDIRECT("Exposed.B"&amp;ROW())),0)</f>
        <v>0</v>
      </c>
      <c r="D9" s="1" t="n">
        <f aca="true" t="array" ref="D9:D9">ROUND(INDIRECT("B"&amp;ROW())*(Infectious!D9+Exposed!D9)/(INDIRECT("Infectious.B"&amp;ROW())+INDIRECT("Exposed.B"&amp;ROW())),0)</f>
        <v>0</v>
      </c>
      <c r="E9" s="1" t="n">
        <f aca="true" t="array" ref="E9:E9">ROUND(INDIRECT("B"&amp;ROW())*(Infectious!E9+Exposed!E9)/(INDIRECT("Infectious.B"&amp;ROW())+INDIRECT("Exposed.B"&amp;ROW())),0)</f>
        <v>0</v>
      </c>
      <c r="F9" s="1" t="n">
        <f aca="true" t="array" ref="F9:F9">ROUND(INDIRECT("B"&amp;ROW())*(Infectious!F9+Exposed!F9)/(INDIRECT("Infectious.B"&amp;ROW())+INDIRECT("Exposed.B"&amp;ROW())),0)</f>
        <v>0</v>
      </c>
      <c r="G9" s="1" t="n">
        <f aca="true" t="array" ref="G9:G9">ROUND(INDIRECT("B"&amp;ROW())*(Infectious!G9+Exposed!G9)/(INDIRECT("Infectious.B"&amp;ROW())+INDIRECT("Exposed.B"&amp;ROW())),0)</f>
        <v>0</v>
      </c>
      <c r="H9" s="1" t="n">
        <f aca="true" t="array" ref="H9:H9">ROUND(INDIRECT("B"&amp;ROW())*(Infectious!H9+Exposed!H9)/(INDIRECT("Infectious.B"&amp;ROW())+INDIRECT("Exposed.B"&amp;ROW())),0)</f>
        <v>0</v>
      </c>
      <c r="I9" s="1" t="n">
        <f aca="true" t="array" ref="I9:I9">ROUND(INDIRECT("B"&amp;ROW())*(Infectious!I9+Exposed!I9)/(INDIRECT("Infectious.B"&amp;ROW())+INDIRECT("Exposed.B"&amp;ROW())),0)</f>
        <v>0</v>
      </c>
      <c r="J9" s="1" t="n">
        <f aca="true" t="array" ref="J9:J9">ROUND(INDIRECT("B"&amp;ROW())*(Infectious!J9+Exposed!J9)/(INDIRECT("Infectious.B"&amp;ROW())+INDIRECT("Exposed.B"&amp;ROW())),0)</f>
        <v>0</v>
      </c>
      <c r="K9" s="1" t="n">
        <f aca="true" t="array" ref="K9:K9">ROUND(INDIRECT("B"&amp;ROW())*(Infectious!K9+Exposed!K9)/(INDIRECT("Infectious.B"&amp;ROW())+INDIRECT("Exposed.B"&amp;ROW())),0)</f>
        <v>0</v>
      </c>
      <c r="L9" s="1" t="n">
        <f aca="true" t="array" ref="L9:L9">ROUND(INDIRECT("B"&amp;ROW())*(Infectious!L9+Exposed!L9)/(INDIRECT("Infectious.B"&amp;ROW())+INDIRECT("Exposed.B"&amp;ROW())),0)</f>
        <v>0</v>
      </c>
      <c r="M9" s="1" t="n">
        <f aca="true" t="array" ref="M9:M9">ROUND(INDIRECT("B"&amp;ROW())*(Infectious!M9+Exposed!M9)/(INDIRECT("Infectious.B"&amp;ROW())+INDIRECT("Exposed.B"&amp;ROW())),0)</f>
        <v>0</v>
      </c>
      <c r="N9" s="1" t="n">
        <f aca="true" t="array" ref="N9:N9">ROUND(INDIRECT("B"&amp;ROW())*(Infectious!N9+Exposed!N9)/(INDIRECT("Infectious.B"&amp;ROW())+INDIRECT("Exposed.B"&amp;ROW())),0)</f>
        <v>0</v>
      </c>
      <c r="O9" s="1" t="n">
        <f aca="true" t="array" ref="O9:O9">ROUND(INDIRECT("B"&amp;ROW())*(Infectious!O9+Exposed!O9)/(INDIRECT("Infectious.B"&amp;ROW())+INDIRECT("Exposed.B"&amp;ROW())),0)</f>
        <v>0</v>
      </c>
      <c r="P9" s="1" t="n">
        <f aca="true" t="array" ref="P9:P9">ROUND(INDIRECT("B"&amp;ROW())*(Infectious!P9+Exposed!P9)/(INDIRECT("Infectious.B"&amp;ROW())+INDIRECT("Exposed.B"&amp;ROW())),0)</f>
        <v>0</v>
      </c>
      <c r="Q9" s="1" t="n">
        <f aca="true" t="array" ref="Q9:Q9">ROUND(INDIRECT("B"&amp;ROW())*(Infectious!Q9+Exposed!Q9)/(INDIRECT("Infectious.B"&amp;ROW())+INDIRECT("Exposed.B"&amp;ROW())),0)</f>
        <v>0</v>
      </c>
      <c r="R9" s="1" t="n">
        <f aca="true" t="array" ref="R9:R9">ROUND(INDIRECT("B"&amp;ROW())*(Infectious!R9+Exposed!R9)/(INDIRECT("Infectious.B"&amp;ROW())+INDIRECT("Exposed.B"&amp;ROW())),0)</f>
        <v>0</v>
      </c>
      <c r="S9" s="1" t="n">
        <f aca="true" t="array" ref="S9:S9">ROUND(INDIRECT("B"&amp;ROW())*(Infectious!S9+Exposed!S9)/(INDIRECT("Infectious.B"&amp;ROW())+INDIRECT("Exposed.B"&amp;ROW())),0)</f>
        <v>0</v>
      </c>
      <c r="T9" s="1" t="n">
        <f aca="true" t="array" ref="T9:T9">ROUND(INDIRECT("B"&amp;ROW())*(Infectious!T9+Exposed!T9)/(INDIRECT("Infectious.B"&amp;ROW())+INDIRECT("Exposed.B"&amp;ROW())),0)</f>
        <v>0</v>
      </c>
      <c r="U9" s="1" t="n">
        <f aca="true" t="array" ref="U9:U9">ROUND(INDIRECT("B"&amp;ROW())*(Infectious!U9+Exposed!U9)/(INDIRECT("Infectious.B"&amp;ROW())+INDIRECT("Exposed.B"&amp;ROW())),0)</f>
        <v>0</v>
      </c>
      <c r="V9" s="1" t="n">
        <f aca="true" t="array" ref="V9:V9">ROUND(INDIRECT("B"&amp;ROW())*(Infectious!V9+Exposed!V9)/(INDIRECT("Infectious.B"&amp;ROW())+INDIRECT("Exposed.B"&amp;ROW())),0)</f>
        <v>0</v>
      </c>
      <c r="W9" s="1" t="n">
        <f aca="true" t="array" ref="W9:W9">ROUND(INDIRECT("B"&amp;ROW())*(Infectious!W9+Exposed!W9)/(INDIRECT("Infectious.B"&amp;ROW())+INDIRECT("Exposed.B"&amp;ROW())),0)</f>
        <v>0</v>
      </c>
      <c r="X9" s="1" t="n">
        <f aca="true" t="array" ref="X9:X9">ROUND(INDIRECT("B"&amp;ROW())*(Infectious!X9+Exposed!X9)/(INDIRECT("Infectious.B"&amp;ROW())+INDIRECT("Exposed.B"&amp;ROW())),0)</f>
        <v>0</v>
      </c>
    </row>
    <row r="10" customFormat="false" ht="13.2" hidden="false" customHeight="false" outlineLevel="0" collapsed="false">
      <c r="A10" s="3" t="n">
        <v>44351</v>
      </c>
      <c r="B10" s="1" t="n">
        <v>0</v>
      </c>
      <c r="C10" s="1" t="n">
        <f aca="true" t="array" ref="C10:C10">ROUND(INDIRECT("B"&amp;ROW())*(Infectious!C10+Exposed!C10)/(INDIRECT("Infectious.B"&amp;ROW())+INDIRECT("Exposed.B"&amp;ROW())),0)</f>
        <v>0</v>
      </c>
      <c r="D10" s="1" t="n">
        <f aca="true" t="array" ref="D10:D10">ROUND(INDIRECT("B"&amp;ROW())*(Infectious!D10+Exposed!D10)/(INDIRECT("Infectious.B"&amp;ROW())+INDIRECT("Exposed.B"&amp;ROW())),0)</f>
        <v>0</v>
      </c>
      <c r="E10" s="1" t="n">
        <f aca="true" t="array" ref="E10:E10">ROUND(INDIRECT("B"&amp;ROW())*(Infectious!E10+Exposed!E10)/(INDIRECT("Infectious.B"&amp;ROW())+INDIRECT("Exposed.B"&amp;ROW())),0)</f>
        <v>0</v>
      </c>
      <c r="F10" s="1" t="n">
        <f aca="true" t="array" ref="F10:F10">ROUND(INDIRECT("B"&amp;ROW())*(Infectious!F10+Exposed!F10)/(INDIRECT("Infectious.B"&amp;ROW())+INDIRECT("Exposed.B"&amp;ROW())),0)</f>
        <v>0</v>
      </c>
      <c r="G10" s="1" t="n">
        <f aca="true" t="array" ref="G10:G10">ROUND(INDIRECT("B"&amp;ROW())*(Infectious!G10+Exposed!G10)/(INDIRECT("Infectious.B"&amp;ROW())+INDIRECT("Exposed.B"&amp;ROW())),0)</f>
        <v>0</v>
      </c>
      <c r="H10" s="1" t="n">
        <f aca="true" t="array" ref="H10:H10">ROUND(INDIRECT("B"&amp;ROW())*(Infectious!H10+Exposed!H10)/(INDIRECT("Infectious.B"&amp;ROW())+INDIRECT("Exposed.B"&amp;ROW())),0)</f>
        <v>0</v>
      </c>
      <c r="I10" s="1" t="n">
        <f aca="true" t="array" ref="I10:I10">ROUND(INDIRECT("B"&amp;ROW())*(Infectious!I10+Exposed!I10)/(INDIRECT("Infectious.B"&amp;ROW())+INDIRECT("Exposed.B"&amp;ROW())),0)</f>
        <v>0</v>
      </c>
      <c r="J10" s="1" t="n">
        <f aca="true" t="array" ref="J10:J10">ROUND(INDIRECT("B"&amp;ROW())*(Infectious!J10+Exposed!J10)/(INDIRECT("Infectious.B"&amp;ROW())+INDIRECT("Exposed.B"&amp;ROW())),0)</f>
        <v>0</v>
      </c>
      <c r="K10" s="1" t="n">
        <f aca="true" t="array" ref="K10:K10">ROUND(INDIRECT("B"&amp;ROW())*(Infectious!K10+Exposed!K10)/(INDIRECT("Infectious.B"&amp;ROW())+INDIRECT("Exposed.B"&amp;ROW())),0)</f>
        <v>0</v>
      </c>
      <c r="L10" s="1" t="n">
        <f aca="true" t="array" ref="L10:L10">ROUND(INDIRECT("B"&amp;ROW())*(Infectious!L10+Exposed!L10)/(INDIRECT("Infectious.B"&amp;ROW())+INDIRECT("Exposed.B"&amp;ROW())),0)</f>
        <v>0</v>
      </c>
      <c r="M10" s="1" t="n">
        <f aca="true" t="array" ref="M10:M10">ROUND(INDIRECT("B"&amp;ROW())*(Infectious!M10+Exposed!M10)/(INDIRECT("Infectious.B"&amp;ROW())+INDIRECT("Exposed.B"&amp;ROW())),0)</f>
        <v>0</v>
      </c>
      <c r="N10" s="1" t="n">
        <f aca="true" t="array" ref="N10:N10">ROUND(INDIRECT("B"&amp;ROW())*(Infectious!N10+Exposed!N10)/(INDIRECT("Infectious.B"&amp;ROW())+INDIRECT("Exposed.B"&amp;ROW())),0)</f>
        <v>0</v>
      </c>
      <c r="O10" s="1" t="n">
        <f aca="true" t="array" ref="O10:O10">ROUND(INDIRECT("B"&amp;ROW())*(Infectious!O10+Exposed!O10)/(INDIRECT("Infectious.B"&amp;ROW())+INDIRECT("Exposed.B"&amp;ROW())),0)</f>
        <v>0</v>
      </c>
      <c r="P10" s="1" t="n">
        <f aca="true" t="array" ref="P10:P10">ROUND(INDIRECT("B"&amp;ROW())*(Infectious!P10+Exposed!P10)/(INDIRECT("Infectious.B"&amp;ROW())+INDIRECT("Exposed.B"&amp;ROW())),0)</f>
        <v>0</v>
      </c>
      <c r="Q10" s="1" t="n">
        <f aca="true" t="array" ref="Q10:Q10">ROUND(INDIRECT("B"&amp;ROW())*(Infectious!Q10+Exposed!Q10)/(INDIRECT("Infectious.B"&amp;ROW())+INDIRECT("Exposed.B"&amp;ROW())),0)</f>
        <v>0</v>
      </c>
      <c r="R10" s="1" t="n">
        <f aca="true" t="array" ref="R10:R10">ROUND(INDIRECT("B"&amp;ROW())*(Infectious!R10+Exposed!R10)/(INDIRECT("Infectious.B"&amp;ROW())+INDIRECT("Exposed.B"&amp;ROW())),0)</f>
        <v>0</v>
      </c>
      <c r="S10" s="1" t="n">
        <f aca="true" t="array" ref="S10:S10">ROUND(INDIRECT("B"&amp;ROW())*(Infectious!S10+Exposed!S10)/(INDIRECT("Infectious.B"&amp;ROW())+INDIRECT("Exposed.B"&amp;ROW())),0)</f>
        <v>0</v>
      </c>
      <c r="T10" s="1" t="n">
        <f aca="true" t="array" ref="T10:T10">ROUND(INDIRECT("B"&amp;ROW())*(Infectious!T10+Exposed!T10)/(INDIRECT("Infectious.B"&amp;ROW())+INDIRECT("Exposed.B"&amp;ROW())),0)</f>
        <v>0</v>
      </c>
      <c r="U10" s="1" t="n">
        <f aca="true" t="array" ref="U10:U10">ROUND(INDIRECT("B"&amp;ROW())*(Infectious!U10+Exposed!U10)/(INDIRECT("Infectious.B"&amp;ROW())+INDIRECT("Exposed.B"&amp;ROW())),0)</f>
        <v>0</v>
      </c>
      <c r="V10" s="1" t="n">
        <f aca="true" t="array" ref="V10:V10">ROUND(INDIRECT("B"&amp;ROW())*(Infectious!V10+Exposed!V10)/(INDIRECT("Infectious.B"&amp;ROW())+INDIRECT("Exposed.B"&amp;ROW())),0)</f>
        <v>0</v>
      </c>
      <c r="W10" s="1" t="n">
        <f aca="true" t="array" ref="W10:W10">ROUND(INDIRECT("B"&amp;ROW())*(Infectious!W10+Exposed!W10)/(INDIRECT("Infectious.B"&amp;ROW())+INDIRECT("Exposed.B"&amp;ROW())),0)</f>
        <v>0</v>
      </c>
      <c r="X10" s="1" t="n">
        <f aca="true" t="array" ref="X10:X10">ROUND(INDIRECT("B"&amp;ROW())*(Infectious!X10+Exposed!X10)/(INDIRECT("Infectious.B"&amp;ROW())+INDIRECT("Exposed.B"&amp;ROW())),0)</f>
        <v>0</v>
      </c>
    </row>
    <row r="11" customFormat="false" ht="13.2" hidden="false" customHeight="false" outlineLevel="0" collapsed="false">
      <c r="A11" s="3" t="n">
        <v>44352</v>
      </c>
      <c r="B11" s="1" t="n">
        <v>0</v>
      </c>
      <c r="C11" s="1" t="n">
        <f aca="true" t="array" ref="C11:C11">ROUND(INDIRECT("B"&amp;ROW())*(Infectious!C11+Exposed!C11)/(INDIRECT("Infectious.B"&amp;ROW())+INDIRECT("Exposed.B"&amp;ROW())),0)</f>
        <v>0</v>
      </c>
      <c r="D11" s="1" t="n">
        <f aca="true" t="array" ref="D11:D11">ROUND(INDIRECT("B"&amp;ROW())*(Infectious!D11+Exposed!D11)/(INDIRECT("Infectious.B"&amp;ROW())+INDIRECT("Exposed.B"&amp;ROW())),0)</f>
        <v>0</v>
      </c>
      <c r="E11" s="1" t="n">
        <f aca="true" t="array" ref="E11:E11">ROUND(INDIRECT("B"&amp;ROW())*(Infectious!E11+Exposed!E11)/(INDIRECT("Infectious.B"&amp;ROW())+INDIRECT("Exposed.B"&amp;ROW())),0)</f>
        <v>0</v>
      </c>
      <c r="F11" s="1" t="n">
        <f aca="true" t="array" ref="F11:F11">ROUND(INDIRECT("B"&amp;ROW())*(Infectious!F11+Exposed!F11)/(INDIRECT("Infectious.B"&amp;ROW())+INDIRECT("Exposed.B"&amp;ROW())),0)</f>
        <v>0</v>
      </c>
      <c r="G11" s="1" t="n">
        <f aca="true" t="array" ref="G11:G11">ROUND(INDIRECT("B"&amp;ROW())*(Infectious!G11+Exposed!G11)/(INDIRECT("Infectious.B"&amp;ROW())+INDIRECT("Exposed.B"&amp;ROW())),0)</f>
        <v>0</v>
      </c>
      <c r="H11" s="1" t="n">
        <f aca="true" t="array" ref="H11:H11">ROUND(INDIRECT("B"&amp;ROW())*(Infectious!H11+Exposed!H11)/(INDIRECT("Infectious.B"&amp;ROW())+INDIRECT("Exposed.B"&amp;ROW())),0)</f>
        <v>0</v>
      </c>
      <c r="I11" s="1" t="n">
        <f aca="true" t="array" ref="I11:I11">ROUND(INDIRECT("B"&amp;ROW())*(Infectious!I11+Exposed!I11)/(INDIRECT("Infectious.B"&amp;ROW())+INDIRECT("Exposed.B"&amp;ROW())),0)</f>
        <v>0</v>
      </c>
      <c r="J11" s="1" t="n">
        <f aca="true" t="array" ref="J11:J11">ROUND(INDIRECT("B"&amp;ROW())*(Infectious!J11+Exposed!J11)/(INDIRECT("Infectious.B"&amp;ROW())+INDIRECT("Exposed.B"&amp;ROW())),0)</f>
        <v>0</v>
      </c>
      <c r="K11" s="1" t="n">
        <f aca="true" t="array" ref="K11:K11">ROUND(INDIRECT("B"&amp;ROW())*(Infectious!K11+Exposed!K11)/(INDIRECT("Infectious.B"&amp;ROW())+INDIRECT("Exposed.B"&amp;ROW())),0)</f>
        <v>0</v>
      </c>
      <c r="L11" s="1" t="n">
        <f aca="true" t="array" ref="L11:L11">ROUND(INDIRECT("B"&amp;ROW())*(Infectious!L11+Exposed!L11)/(INDIRECT("Infectious.B"&amp;ROW())+INDIRECT("Exposed.B"&amp;ROW())),0)</f>
        <v>0</v>
      </c>
      <c r="M11" s="1" t="n">
        <f aca="true" t="array" ref="M11:M11">ROUND(INDIRECT("B"&amp;ROW())*(Infectious!M11+Exposed!M11)/(INDIRECT("Infectious.B"&amp;ROW())+INDIRECT("Exposed.B"&amp;ROW())),0)</f>
        <v>0</v>
      </c>
      <c r="N11" s="1" t="n">
        <f aca="true" t="array" ref="N11:N11">ROUND(INDIRECT("B"&amp;ROW())*(Infectious!N11+Exposed!N11)/(INDIRECT("Infectious.B"&amp;ROW())+INDIRECT("Exposed.B"&amp;ROW())),0)</f>
        <v>0</v>
      </c>
      <c r="O11" s="1" t="n">
        <f aca="true" t="array" ref="O11:O11">ROUND(INDIRECT("B"&amp;ROW())*(Infectious!O11+Exposed!O11)/(INDIRECT("Infectious.B"&amp;ROW())+INDIRECT("Exposed.B"&amp;ROW())),0)</f>
        <v>0</v>
      </c>
      <c r="P11" s="1" t="n">
        <f aca="true" t="array" ref="P11:P11">ROUND(INDIRECT("B"&amp;ROW())*(Infectious!P11+Exposed!P11)/(INDIRECT("Infectious.B"&amp;ROW())+INDIRECT("Exposed.B"&amp;ROW())),0)</f>
        <v>0</v>
      </c>
      <c r="Q11" s="1" t="n">
        <f aca="true" t="array" ref="Q11:Q11">ROUND(INDIRECT("B"&amp;ROW())*(Infectious!Q11+Exposed!Q11)/(INDIRECT("Infectious.B"&amp;ROW())+INDIRECT("Exposed.B"&amp;ROW())),0)</f>
        <v>0</v>
      </c>
      <c r="R11" s="1" t="n">
        <f aca="true" t="array" ref="R11:R11">ROUND(INDIRECT("B"&amp;ROW())*(Infectious!R11+Exposed!R11)/(INDIRECT("Infectious.B"&amp;ROW())+INDIRECT("Exposed.B"&amp;ROW())),0)</f>
        <v>0</v>
      </c>
      <c r="S11" s="1" t="n">
        <f aca="true" t="array" ref="S11:S11">ROUND(INDIRECT("B"&amp;ROW())*(Infectious!S11+Exposed!S11)/(INDIRECT("Infectious.B"&amp;ROW())+INDIRECT("Exposed.B"&amp;ROW())),0)</f>
        <v>0</v>
      </c>
      <c r="T11" s="1" t="n">
        <f aca="true" t="array" ref="T11:T11">ROUND(INDIRECT("B"&amp;ROW())*(Infectious!T11+Exposed!T11)/(INDIRECT("Infectious.B"&amp;ROW())+INDIRECT("Exposed.B"&amp;ROW())),0)</f>
        <v>0</v>
      </c>
      <c r="U11" s="1" t="n">
        <f aca="true" t="array" ref="U11:U11">ROUND(INDIRECT("B"&amp;ROW())*(Infectious!U11+Exposed!U11)/(INDIRECT("Infectious.B"&amp;ROW())+INDIRECT("Exposed.B"&amp;ROW())),0)</f>
        <v>0</v>
      </c>
      <c r="V11" s="1" t="n">
        <f aca="true" t="array" ref="V11:V11">ROUND(INDIRECT("B"&amp;ROW())*(Infectious!V11+Exposed!V11)/(INDIRECT("Infectious.B"&amp;ROW())+INDIRECT("Exposed.B"&amp;ROW())),0)</f>
        <v>0</v>
      </c>
      <c r="W11" s="1" t="n">
        <f aca="true" t="array" ref="W11:W11">ROUND(INDIRECT("B"&amp;ROW())*(Infectious!W11+Exposed!W11)/(INDIRECT("Infectious.B"&amp;ROW())+INDIRECT("Exposed.B"&amp;ROW())),0)</f>
        <v>0</v>
      </c>
      <c r="X11" s="1" t="n">
        <f aca="true" t="array" ref="X11:X11">ROUND(INDIRECT("B"&amp;ROW())*(Infectious!X11+Exposed!X11)/(INDIRECT("Infectious.B"&amp;ROW())+INDIRECT("Exposed.B"&amp;ROW())),0)</f>
        <v>0</v>
      </c>
    </row>
    <row r="12" customFormat="false" ht="13.2" hidden="false" customHeight="false" outlineLevel="0" collapsed="false">
      <c r="A12" s="3" t="n">
        <v>44353</v>
      </c>
      <c r="B12" s="1" t="n">
        <v>0</v>
      </c>
      <c r="C12" s="1" t="n">
        <f aca="true" t="array" ref="C12:C12">ROUND(INDIRECT("B"&amp;ROW())*(Infectious!C12+Exposed!C12)/(INDIRECT("Infectious.B"&amp;ROW())+INDIRECT("Exposed.B"&amp;ROW())),0)</f>
        <v>0</v>
      </c>
      <c r="D12" s="1" t="n">
        <f aca="true" t="array" ref="D12:D12">ROUND(INDIRECT("B"&amp;ROW())*(Infectious!D12+Exposed!D12)/(INDIRECT("Infectious.B"&amp;ROW())+INDIRECT("Exposed.B"&amp;ROW())),0)</f>
        <v>0</v>
      </c>
      <c r="E12" s="1" t="n">
        <f aca="true" t="array" ref="E12:E12">ROUND(INDIRECT("B"&amp;ROW())*(Infectious!E12+Exposed!E12)/(INDIRECT("Infectious.B"&amp;ROW())+INDIRECT("Exposed.B"&amp;ROW())),0)</f>
        <v>0</v>
      </c>
      <c r="F12" s="1" t="n">
        <f aca="true" t="array" ref="F12:F12">ROUND(INDIRECT("B"&amp;ROW())*(Infectious!F12+Exposed!F12)/(INDIRECT("Infectious.B"&amp;ROW())+INDIRECT("Exposed.B"&amp;ROW())),0)</f>
        <v>0</v>
      </c>
      <c r="G12" s="1" t="n">
        <f aca="true" t="array" ref="G12:G12">ROUND(INDIRECT("B"&amp;ROW())*(Infectious!G12+Exposed!G12)/(INDIRECT("Infectious.B"&amp;ROW())+INDIRECT("Exposed.B"&amp;ROW())),0)</f>
        <v>0</v>
      </c>
      <c r="H12" s="1" t="n">
        <f aca="true" t="array" ref="H12:H12">ROUND(INDIRECT("B"&amp;ROW())*(Infectious!H12+Exposed!H12)/(INDIRECT("Infectious.B"&amp;ROW())+INDIRECT("Exposed.B"&amp;ROW())),0)</f>
        <v>0</v>
      </c>
      <c r="I12" s="1" t="n">
        <f aca="true" t="array" ref="I12:I12">ROUND(INDIRECT("B"&amp;ROW())*(Infectious!I12+Exposed!I12)/(INDIRECT("Infectious.B"&amp;ROW())+INDIRECT("Exposed.B"&amp;ROW())),0)</f>
        <v>0</v>
      </c>
      <c r="J12" s="1" t="n">
        <f aca="true" t="array" ref="J12:J12">ROUND(INDIRECT("B"&amp;ROW())*(Infectious!J12+Exposed!J12)/(INDIRECT("Infectious.B"&amp;ROW())+INDIRECT("Exposed.B"&amp;ROW())),0)</f>
        <v>0</v>
      </c>
      <c r="K12" s="1" t="n">
        <f aca="true" t="array" ref="K12:K12">ROUND(INDIRECT("B"&amp;ROW())*(Infectious!K12+Exposed!K12)/(INDIRECT("Infectious.B"&amp;ROW())+INDIRECT("Exposed.B"&amp;ROW())),0)</f>
        <v>0</v>
      </c>
      <c r="L12" s="1" t="n">
        <f aca="true" t="array" ref="L12:L12">ROUND(INDIRECT("B"&amp;ROW())*(Infectious!L12+Exposed!L12)/(INDIRECT("Infectious.B"&amp;ROW())+INDIRECT("Exposed.B"&amp;ROW())),0)</f>
        <v>0</v>
      </c>
      <c r="M12" s="1" t="n">
        <f aca="true" t="array" ref="M12:M12">ROUND(INDIRECT("B"&amp;ROW())*(Infectious!M12+Exposed!M12)/(INDIRECT("Infectious.B"&amp;ROW())+INDIRECT("Exposed.B"&amp;ROW())),0)</f>
        <v>0</v>
      </c>
      <c r="N12" s="1" t="n">
        <f aca="true" t="array" ref="N12:N12">ROUND(INDIRECT("B"&amp;ROW())*(Infectious!N12+Exposed!N12)/(INDIRECT("Infectious.B"&amp;ROW())+INDIRECT("Exposed.B"&amp;ROW())),0)</f>
        <v>0</v>
      </c>
      <c r="O12" s="1" t="n">
        <f aca="true" t="array" ref="O12:O12">ROUND(INDIRECT("B"&amp;ROW())*(Infectious!O12+Exposed!O12)/(INDIRECT("Infectious.B"&amp;ROW())+INDIRECT("Exposed.B"&amp;ROW())),0)</f>
        <v>0</v>
      </c>
      <c r="P12" s="1" t="n">
        <f aca="true" t="array" ref="P12:P12">ROUND(INDIRECT("B"&amp;ROW())*(Infectious!P12+Exposed!P12)/(INDIRECT("Infectious.B"&amp;ROW())+INDIRECT("Exposed.B"&amp;ROW())),0)</f>
        <v>0</v>
      </c>
      <c r="Q12" s="1" t="n">
        <f aca="true" t="array" ref="Q12:Q12">ROUND(INDIRECT("B"&amp;ROW())*(Infectious!Q12+Exposed!Q12)/(INDIRECT("Infectious.B"&amp;ROW())+INDIRECT("Exposed.B"&amp;ROW())),0)</f>
        <v>0</v>
      </c>
      <c r="R12" s="1" t="n">
        <f aca="true" t="array" ref="R12:R12">ROUND(INDIRECT("B"&amp;ROW())*(Infectious!R12+Exposed!R12)/(INDIRECT("Infectious.B"&amp;ROW())+INDIRECT("Exposed.B"&amp;ROW())),0)</f>
        <v>0</v>
      </c>
      <c r="S12" s="1" t="n">
        <f aca="true" t="array" ref="S12:S12">ROUND(INDIRECT("B"&amp;ROW())*(Infectious!S12+Exposed!S12)/(INDIRECT("Infectious.B"&amp;ROW())+INDIRECT("Exposed.B"&amp;ROW())),0)</f>
        <v>0</v>
      </c>
      <c r="T12" s="1" t="n">
        <f aca="true" t="array" ref="T12:T12">ROUND(INDIRECT("B"&amp;ROW())*(Infectious!T12+Exposed!T12)/(INDIRECT("Infectious.B"&amp;ROW())+INDIRECT("Exposed.B"&amp;ROW())),0)</f>
        <v>0</v>
      </c>
      <c r="U12" s="1" t="n">
        <f aca="true" t="array" ref="U12:U12">ROUND(INDIRECT("B"&amp;ROW())*(Infectious!U12+Exposed!U12)/(INDIRECT("Infectious.B"&amp;ROW())+INDIRECT("Exposed.B"&amp;ROW())),0)</f>
        <v>0</v>
      </c>
      <c r="V12" s="1" t="n">
        <f aca="true" t="array" ref="V12:V12">ROUND(INDIRECT("B"&amp;ROW())*(Infectious!V12+Exposed!V12)/(INDIRECT("Infectious.B"&amp;ROW())+INDIRECT("Exposed.B"&amp;ROW())),0)</f>
        <v>0</v>
      </c>
      <c r="W12" s="1" t="n">
        <f aca="true" t="array" ref="W12:W12">ROUND(INDIRECT("B"&amp;ROW())*(Infectious!W12+Exposed!W12)/(INDIRECT("Infectious.B"&amp;ROW())+INDIRECT("Exposed.B"&amp;ROW())),0)</f>
        <v>0</v>
      </c>
      <c r="X12" s="1" t="n">
        <f aca="true" t="array" ref="X12:X12">ROUND(INDIRECT("B"&amp;ROW())*(Infectious!X12+Exposed!X12)/(INDIRECT("Infectious.B"&amp;ROW())+INDIRECT("Exposed.B"&amp;ROW())),0)</f>
        <v>0</v>
      </c>
    </row>
    <row r="13" customFormat="false" ht="13.2" hidden="false" customHeight="false" outlineLevel="0" collapsed="false">
      <c r="A13" s="3" t="n">
        <v>44354</v>
      </c>
      <c r="B13" s="1" t="n">
        <v>0</v>
      </c>
      <c r="C13" s="1" t="n">
        <f aca="true" t="array" ref="C13:C13">ROUND(INDIRECT("B"&amp;ROW())*(Infectious!C13+Exposed!C13)/(INDIRECT("Infectious.B"&amp;ROW())+INDIRECT("Exposed.B"&amp;ROW())),0)</f>
        <v>0</v>
      </c>
      <c r="D13" s="1" t="n">
        <f aca="true" t="array" ref="D13:D13">ROUND(INDIRECT("B"&amp;ROW())*(Infectious!D13+Exposed!D13)/(INDIRECT("Infectious.B"&amp;ROW())+INDIRECT("Exposed.B"&amp;ROW())),0)</f>
        <v>0</v>
      </c>
      <c r="E13" s="1" t="n">
        <f aca="true" t="array" ref="E13:E13">ROUND(INDIRECT("B"&amp;ROW())*(Infectious!E13+Exposed!E13)/(INDIRECT("Infectious.B"&amp;ROW())+INDIRECT("Exposed.B"&amp;ROW())),0)</f>
        <v>0</v>
      </c>
      <c r="F13" s="1" t="n">
        <f aca="true" t="array" ref="F13:F13">ROUND(INDIRECT("B"&amp;ROW())*(Infectious!F13+Exposed!F13)/(INDIRECT("Infectious.B"&amp;ROW())+INDIRECT("Exposed.B"&amp;ROW())),0)</f>
        <v>0</v>
      </c>
      <c r="G13" s="1" t="n">
        <f aca="true" t="array" ref="G13:G13">ROUND(INDIRECT("B"&amp;ROW())*(Infectious!G13+Exposed!G13)/(INDIRECT("Infectious.B"&amp;ROW())+INDIRECT("Exposed.B"&amp;ROW())),0)</f>
        <v>0</v>
      </c>
      <c r="H13" s="1" t="n">
        <f aca="true" t="array" ref="H13:H13">ROUND(INDIRECT("B"&amp;ROW())*(Infectious!H13+Exposed!H13)/(INDIRECT("Infectious.B"&amp;ROW())+INDIRECT("Exposed.B"&amp;ROW())),0)</f>
        <v>0</v>
      </c>
      <c r="I13" s="1" t="n">
        <f aca="true" t="array" ref="I13:I13">ROUND(INDIRECT("B"&amp;ROW())*(Infectious!I13+Exposed!I13)/(INDIRECT("Infectious.B"&amp;ROW())+INDIRECT("Exposed.B"&amp;ROW())),0)</f>
        <v>0</v>
      </c>
      <c r="J13" s="1" t="n">
        <f aca="true" t="array" ref="J13:J13">ROUND(INDIRECT("B"&amp;ROW())*(Infectious!J13+Exposed!J13)/(INDIRECT("Infectious.B"&amp;ROW())+INDIRECT("Exposed.B"&amp;ROW())),0)</f>
        <v>0</v>
      </c>
      <c r="K13" s="1" t="n">
        <f aca="true" t="array" ref="K13:K13">ROUND(INDIRECT("B"&amp;ROW())*(Infectious!K13+Exposed!K13)/(INDIRECT("Infectious.B"&amp;ROW())+INDIRECT("Exposed.B"&amp;ROW())),0)</f>
        <v>0</v>
      </c>
      <c r="L13" s="1" t="n">
        <f aca="true" t="array" ref="L13:L13">ROUND(INDIRECT("B"&amp;ROW())*(Infectious!L13+Exposed!L13)/(INDIRECT("Infectious.B"&amp;ROW())+INDIRECT("Exposed.B"&amp;ROW())),0)</f>
        <v>0</v>
      </c>
      <c r="M13" s="1" t="n">
        <f aca="true" t="array" ref="M13:M13">ROUND(INDIRECT("B"&amp;ROW())*(Infectious!M13+Exposed!M13)/(INDIRECT("Infectious.B"&amp;ROW())+INDIRECT("Exposed.B"&amp;ROW())),0)</f>
        <v>0</v>
      </c>
      <c r="N13" s="1" t="n">
        <f aca="true" t="array" ref="N13:N13">ROUND(INDIRECT("B"&amp;ROW())*(Infectious!N13+Exposed!N13)/(INDIRECT("Infectious.B"&amp;ROW())+INDIRECT("Exposed.B"&amp;ROW())),0)</f>
        <v>0</v>
      </c>
      <c r="O13" s="1" t="n">
        <f aca="true" t="array" ref="O13:O13">ROUND(INDIRECT("B"&amp;ROW())*(Infectious!O13+Exposed!O13)/(INDIRECT("Infectious.B"&amp;ROW())+INDIRECT("Exposed.B"&amp;ROW())),0)</f>
        <v>0</v>
      </c>
      <c r="P13" s="1" t="n">
        <f aca="true" t="array" ref="P13:P13">ROUND(INDIRECT("B"&amp;ROW())*(Infectious!P13+Exposed!P13)/(INDIRECT("Infectious.B"&amp;ROW())+INDIRECT("Exposed.B"&amp;ROW())),0)</f>
        <v>0</v>
      </c>
      <c r="Q13" s="1" t="n">
        <f aca="true" t="array" ref="Q13:Q13">ROUND(INDIRECT("B"&amp;ROW())*(Infectious!Q13+Exposed!Q13)/(INDIRECT("Infectious.B"&amp;ROW())+INDIRECT("Exposed.B"&amp;ROW())),0)</f>
        <v>0</v>
      </c>
      <c r="R13" s="1" t="n">
        <f aca="true" t="array" ref="R13:R13">ROUND(INDIRECT("B"&amp;ROW())*(Infectious!R13+Exposed!R13)/(INDIRECT("Infectious.B"&amp;ROW())+INDIRECT("Exposed.B"&amp;ROW())),0)</f>
        <v>0</v>
      </c>
      <c r="S13" s="1" t="n">
        <f aca="true" t="array" ref="S13:S13">ROUND(INDIRECT("B"&amp;ROW())*(Infectious!S13+Exposed!S13)/(INDIRECT("Infectious.B"&amp;ROW())+INDIRECT("Exposed.B"&amp;ROW())),0)</f>
        <v>0</v>
      </c>
      <c r="T13" s="1" t="n">
        <f aca="true" t="array" ref="T13:T13">ROUND(INDIRECT("B"&amp;ROW())*(Infectious!T13+Exposed!T13)/(INDIRECT("Infectious.B"&amp;ROW())+INDIRECT("Exposed.B"&amp;ROW())),0)</f>
        <v>0</v>
      </c>
      <c r="U13" s="1" t="n">
        <f aca="true" t="array" ref="U13:U13">ROUND(INDIRECT("B"&amp;ROW())*(Infectious!U13+Exposed!U13)/(INDIRECT("Infectious.B"&amp;ROW())+INDIRECT("Exposed.B"&amp;ROW())),0)</f>
        <v>0</v>
      </c>
      <c r="V13" s="1" t="n">
        <f aca="true" t="array" ref="V13:V13">ROUND(INDIRECT("B"&amp;ROW())*(Infectious!V13+Exposed!V13)/(INDIRECT("Infectious.B"&amp;ROW())+INDIRECT("Exposed.B"&amp;ROW())),0)</f>
        <v>0</v>
      </c>
      <c r="W13" s="1" t="n">
        <f aca="true" t="array" ref="W13:W13">ROUND(INDIRECT("B"&amp;ROW())*(Infectious!W13+Exposed!W13)/(INDIRECT("Infectious.B"&amp;ROW())+INDIRECT("Exposed.B"&amp;ROW())),0)</f>
        <v>0</v>
      </c>
      <c r="X13" s="1" t="n">
        <f aca="true" t="array" ref="X13:X13">ROUND(INDIRECT("B"&amp;ROW())*(Infectious!X13+Exposed!X13)/(INDIRECT("Infectious.B"&amp;ROW())+INDIRECT("Exposed.B"&amp;ROW())),0)</f>
        <v>0</v>
      </c>
    </row>
    <row r="14" customFormat="false" ht="13.2" hidden="false" customHeight="false" outlineLevel="0" collapsed="false">
      <c r="A14" s="3" t="n">
        <v>44355</v>
      </c>
      <c r="B14" s="1" t="n">
        <v>0</v>
      </c>
      <c r="C14" s="1" t="n">
        <f aca="true" t="array" ref="C14:C14">ROUND(INDIRECT("B"&amp;ROW())*(Infectious!C14+Exposed!C14)/(INDIRECT("Infectious.B"&amp;ROW())+INDIRECT("Exposed.B"&amp;ROW())),0)</f>
        <v>0</v>
      </c>
      <c r="D14" s="1" t="n">
        <f aca="true" t="array" ref="D14:D14">ROUND(INDIRECT("B"&amp;ROW())*(Infectious!D14+Exposed!D14)/(INDIRECT("Infectious.B"&amp;ROW())+INDIRECT("Exposed.B"&amp;ROW())),0)</f>
        <v>0</v>
      </c>
      <c r="E14" s="1" t="n">
        <f aca="true" t="array" ref="E14:E14">ROUND(INDIRECT("B"&amp;ROW())*(Infectious!E14+Exposed!E14)/(INDIRECT("Infectious.B"&amp;ROW())+INDIRECT("Exposed.B"&amp;ROW())),0)</f>
        <v>0</v>
      </c>
      <c r="F14" s="1" t="n">
        <f aca="true" t="array" ref="F14:F14">ROUND(INDIRECT("B"&amp;ROW())*(Infectious!F14+Exposed!F14)/(INDIRECT("Infectious.B"&amp;ROW())+INDIRECT("Exposed.B"&amp;ROW())),0)</f>
        <v>0</v>
      </c>
      <c r="G14" s="1" t="n">
        <f aca="true" t="array" ref="G14:G14">ROUND(INDIRECT("B"&amp;ROW())*(Infectious!G14+Exposed!G14)/(INDIRECT("Infectious.B"&amp;ROW())+INDIRECT("Exposed.B"&amp;ROW())),0)</f>
        <v>0</v>
      </c>
      <c r="H14" s="1" t="n">
        <f aca="true" t="array" ref="H14:H14">ROUND(INDIRECT("B"&amp;ROW())*(Infectious!H14+Exposed!H14)/(INDIRECT("Infectious.B"&amp;ROW())+INDIRECT("Exposed.B"&amp;ROW())),0)</f>
        <v>0</v>
      </c>
      <c r="I14" s="1" t="n">
        <f aca="true" t="array" ref="I14:I14">ROUND(INDIRECT("B"&amp;ROW())*(Infectious!I14+Exposed!I14)/(INDIRECT("Infectious.B"&amp;ROW())+INDIRECT("Exposed.B"&amp;ROW())),0)</f>
        <v>0</v>
      </c>
      <c r="J14" s="1" t="n">
        <f aca="true" t="array" ref="J14:J14">ROUND(INDIRECT("B"&amp;ROW())*(Infectious!J14+Exposed!J14)/(INDIRECT("Infectious.B"&amp;ROW())+INDIRECT("Exposed.B"&amp;ROW())),0)</f>
        <v>0</v>
      </c>
      <c r="K14" s="1" t="n">
        <f aca="true" t="array" ref="K14:K14">ROUND(INDIRECT("B"&amp;ROW())*(Infectious!K14+Exposed!K14)/(INDIRECT("Infectious.B"&amp;ROW())+INDIRECT("Exposed.B"&amp;ROW())),0)</f>
        <v>0</v>
      </c>
      <c r="L14" s="1" t="n">
        <f aca="true" t="array" ref="L14:L14">ROUND(INDIRECT("B"&amp;ROW())*(Infectious!L14+Exposed!L14)/(INDIRECT("Infectious.B"&amp;ROW())+INDIRECT("Exposed.B"&amp;ROW())),0)</f>
        <v>0</v>
      </c>
      <c r="M14" s="1" t="n">
        <f aca="true" t="array" ref="M14:M14">ROUND(INDIRECT("B"&amp;ROW())*(Infectious!M14+Exposed!M14)/(INDIRECT("Infectious.B"&amp;ROW())+INDIRECT("Exposed.B"&amp;ROW())),0)</f>
        <v>0</v>
      </c>
      <c r="N14" s="1" t="n">
        <f aca="true" t="array" ref="N14:N14">ROUND(INDIRECT("B"&amp;ROW())*(Infectious!N14+Exposed!N14)/(INDIRECT("Infectious.B"&amp;ROW())+INDIRECT("Exposed.B"&amp;ROW())),0)</f>
        <v>0</v>
      </c>
      <c r="O14" s="1" t="n">
        <f aca="true" t="array" ref="O14:O14">ROUND(INDIRECT("B"&amp;ROW())*(Infectious!O14+Exposed!O14)/(INDIRECT("Infectious.B"&amp;ROW())+INDIRECT("Exposed.B"&amp;ROW())),0)</f>
        <v>0</v>
      </c>
      <c r="P14" s="1" t="n">
        <f aca="true" t="array" ref="P14:P14">ROUND(INDIRECT("B"&amp;ROW())*(Infectious!P14+Exposed!P14)/(INDIRECT("Infectious.B"&amp;ROW())+INDIRECT("Exposed.B"&amp;ROW())),0)</f>
        <v>0</v>
      </c>
      <c r="Q14" s="1" t="n">
        <f aca="true" t="array" ref="Q14:Q14">ROUND(INDIRECT("B"&amp;ROW())*(Infectious!Q14+Exposed!Q14)/(INDIRECT("Infectious.B"&amp;ROW())+INDIRECT("Exposed.B"&amp;ROW())),0)</f>
        <v>0</v>
      </c>
      <c r="R14" s="1" t="n">
        <f aca="true" t="array" ref="R14:R14">ROUND(INDIRECT("B"&amp;ROW())*(Infectious!R14+Exposed!R14)/(INDIRECT("Infectious.B"&amp;ROW())+INDIRECT("Exposed.B"&amp;ROW())),0)</f>
        <v>0</v>
      </c>
      <c r="S14" s="1" t="n">
        <f aca="true" t="array" ref="S14:S14">ROUND(INDIRECT("B"&amp;ROW())*(Infectious!S14+Exposed!S14)/(INDIRECT("Infectious.B"&amp;ROW())+INDIRECT("Exposed.B"&amp;ROW())),0)</f>
        <v>0</v>
      </c>
      <c r="T14" s="1" t="n">
        <f aca="true" t="array" ref="T14:T14">ROUND(INDIRECT("B"&amp;ROW())*(Infectious!T14+Exposed!T14)/(INDIRECT("Infectious.B"&amp;ROW())+INDIRECT("Exposed.B"&amp;ROW())),0)</f>
        <v>0</v>
      </c>
      <c r="U14" s="1" t="n">
        <f aca="true" t="array" ref="U14:U14">ROUND(INDIRECT("B"&amp;ROW())*(Infectious!U14+Exposed!U14)/(INDIRECT("Infectious.B"&amp;ROW())+INDIRECT("Exposed.B"&amp;ROW())),0)</f>
        <v>0</v>
      </c>
      <c r="V14" s="1" t="n">
        <f aca="true" t="array" ref="V14:V14">ROUND(INDIRECT("B"&amp;ROW())*(Infectious!V14+Exposed!V14)/(INDIRECT("Infectious.B"&amp;ROW())+INDIRECT("Exposed.B"&amp;ROW())),0)</f>
        <v>0</v>
      </c>
      <c r="W14" s="1" t="n">
        <f aca="true" t="array" ref="W14:W14">ROUND(INDIRECT("B"&amp;ROW())*(Infectious!W14+Exposed!W14)/(INDIRECT("Infectious.B"&amp;ROW())+INDIRECT("Exposed.B"&amp;ROW())),0)</f>
        <v>0</v>
      </c>
      <c r="X14" s="1" t="n">
        <f aca="true" t="array" ref="X14:X14">ROUND(INDIRECT("B"&amp;ROW())*(Infectious!X14+Exposed!X14)/(INDIRECT("Infectious.B"&amp;ROW())+INDIRECT("Exposed.B"&amp;ROW())),0)</f>
        <v>0</v>
      </c>
    </row>
    <row r="15" customFormat="false" ht="13.2" hidden="false" customHeight="false" outlineLevel="0" collapsed="false">
      <c r="A15" s="3" t="n">
        <v>44356</v>
      </c>
      <c r="B15" s="1" t="n">
        <v>0</v>
      </c>
      <c r="C15" s="1" t="n">
        <f aca="true" t="array" ref="C15:C15">ROUND(INDIRECT("B"&amp;ROW())*(Infectious!C15+Exposed!C15)/(INDIRECT("Infectious.B"&amp;ROW())+INDIRECT("Exposed.B"&amp;ROW())),0)</f>
        <v>0</v>
      </c>
      <c r="D15" s="1" t="n">
        <f aca="true" t="array" ref="D15:D15">ROUND(INDIRECT("B"&amp;ROW())*(Infectious!D15+Exposed!D15)/(INDIRECT("Infectious.B"&amp;ROW())+INDIRECT("Exposed.B"&amp;ROW())),0)</f>
        <v>0</v>
      </c>
      <c r="E15" s="1" t="n">
        <f aca="true" t="array" ref="E15:E15">ROUND(INDIRECT("B"&amp;ROW())*(Infectious!E15+Exposed!E15)/(INDIRECT("Infectious.B"&amp;ROW())+INDIRECT("Exposed.B"&amp;ROW())),0)</f>
        <v>0</v>
      </c>
      <c r="F15" s="1" t="n">
        <f aca="true" t="array" ref="F15:F15">ROUND(INDIRECT("B"&amp;ROW())*(Infectious!F15+Exposed!F15)/(INDIRECT("Infectious.B"&amp;ROW())+INDIRECT("Exposed.B"&amp;ROW())),0)</f>
        <v>0</v>
      </c>
      <c r="G15" s="1" t="n">
        <f aca="true" t="array" ref="G15:G15">ROUND(INDIRECT("B"&amp;ROW())*(Infectious!G15+Exposed!G15)/(INDIRECT("Infectious.B"&amp;ROW())+INDIRECT("Exposed.B"&amp;ROW())),0)</f>
        <v>0</v>
      </c>
      <c r="H15" s="1" t="n">
        <f aca="true" t="array" ref="H15:H15">ROUND(INDIRECT("B"&amp;ROW())*(Infectious!H15+Exposed!H15)/(INDIRECT("Infectious.B"&amp;ROW())+INDIRECT("Exposed.B"&amp;ROW())),0)</f>
        <v>0</v>
      </c>
      <c r="I15" s="1" t="n">
        <f aca="true" t="array" ref="I15:I15">ROUND(INDIRECT("B"&amp;ROW())*(Infectious!I15+Exposed!I15)/(INDIRECT("Infectious.B"&amp;ROW())+INDIRECT("Exposed.B"&amp;ROW())),0)</f>
        <v>0</v>
      </c>
      <c r="J15" s="1" t="n">
        <f aca="true" t="array" ref="J15:J15">ROUND(INDIRECT("B"&amp;ROW())*(Infectious!J15+Exposed!J15)/(INDIRECT("Infectious.B"&amp;ROW())+INDIRECT("Exposed.B"&amp;ROW())),0)</f>
        <v>0</v>
      </c>
      <c r="K15" s="1" t="n">
        <f aca="true" t="array" ref="K15:K15">ROUND(INDIRECT("B"&amp;ROW())*(Infectious!K15+Exposed!K15)/(INDIRECT("Infectious.B"&amp;ROW())+INDIRECT("Exposed.B"&amp;ROW())),0)</f>
        <v>0</v>
      </c>
      <c r="L15" s="1" t="n">
        <f aca="true" t="array" ref="L15:L15">ROUND(INDIRECT("B"&amp;ROW())*(Infectious!L15+Exposed!L15)/(INDIRECT("Infectious.B"&amp;ROW())+INDIRECT("Exposed.B"&amp;ROW())),0)</f>
        <v>0</v>
      </c>
      <c r="M15" s="1" t="n">
        <f aca="true" t="array" ref="M15:M15">ROUND(INDIRECT("B"&amp;ROW())*(Infectious!M15+Exposed!M15)/(INDIRECT("Infectious.B"&amp;ROW())+INDIRECT("Exposed.B"&amp;ROW())),0)</f>
        <v>0</v>
      </c>
      <c r="N15" s="1" t="n">
        <f aca="true" t="array" ref="N15:N15">ROUND(INDIRECT("B"&amp;ROW())*(Infectious!N15+Exposed!N15)/(INDIRECT("Infectious.B"&amp;ROW())+INDIRECT("Exposed.B"&amp;ROW())),0)</f>
        <v>0</v>
      </c>
      <c r="O15" s="1" t="n">
        <f aca="true" t="array" ref="O15:O15">ROUND(INDIRECT("B"&amp;ROW())*(Infectious!O15+Exposed!O15)/(INDIRECT("Infectious.B"&amp;ROW())+INDIRECT("Exposed.B"&amp;ROW())),0)</f>
        <v>0</v>
      </c>
      <c r="P15" s="1" t="n">
        <f aca="true" t="array" ref="P15:P15">ROUND(INDIRECT("B"&amp;ROW())*(Infectious!P15+Exposed!P15)/(INDIRECT("Infectious.B"&amp;ROW())+INDIRECT("Exposed.B"&amp;ROW())),0)</f>
        <v>0</v>
      </c>
      <c r="Q15" s="1" t="n">
        <f aca="true" t="array" ref="Q15:Q15">ROUND(INDIRECT("B"&amp;ROW())*(Infectious!Q15+Exposed!Q15)/(INDIRECT("Infectious.B"&amp;ROW())+INDIRECT("Exposed.B"&amp;ROW())),0)</f>
        <v>0</v>
      </c>
      <c r="R15" s="1" t="n">
        <f aca="true" t="array" ref="R15:R15">ROUND(INDIRECT("B"&amp;ROW())*(Infectious!R15+Exposed!R15)/(INDIRECT("Infectious.B"&amp;ROW())+INDIRECT("Exposed.B"&amp;ROW())),0)</f>
        <v>0</v>
      </c>
      <c r="S15" s="1" t="n">
        <f aca="true" t="array" ref="S15:S15">ROUND(INDIRECT("B"&amp;ROW())*(Infectious!S15+Exposed!S15)/(INDIRECT("Infectious.B"&amp;ROW())+INDIRECT("Exposed.B"&amp;ROW())),0)</f>
        <v>0</v>
      </c>
      <c r="T15" s="1" t="n">
        <f aca="true" t="array" ref="T15:T15">ROUND(INDIRECT("B"&amp;ROW())*(Infectious!T15+Exposed!T15)/(INDIRECT("Infectious.B"&amp;ROW())+INDIRECT("Exposed.B"&amp;ROW())),0)</f>
        <v>0</v>
      </c>
      <c r="U15" s="1" t="n">
        <f aca="true" t="array" ref="U15:U15">ROUND(INDIRECT("B"&amp;ROW())*(Infectious!U15+Exposed!U15)/(INDIRECT("Infectious.B"&amp;ROW())+INDIRECT("Exposed.B"&amp;ROW())),0)</f>
        <v>0</v>
      </c>
      <c r="V15" s="1" t="n">
        <f aca="true" t="array" ref="V15:V15">ROUND(INDIRECT("B"&amp;ROW())*(Infectious!V15+Exposed!V15)/(INDIRECT("Infectious.B"&amp;ROW())+INDIRECT("Exposed.B"&amp;ROW())),0)</f>
        <v>0</v>
      </c>
      <c r="W15" s="1" t="n">
        <f aca="true" t="array" ref="W15:W15">ROUND(INDIRECT("B"&amp;ROW())*(Infectious!W15+Exposed!W15)/(INDIRECT("Infectious.B"&amp;ROW())+INDIRECT("Exposed.B"&amp;ROW())),0)</f>
        <v>0</v>
      </c>
      <c r="X15" s="1" t="n">
        <f aca="true" t="array" ref="X15:X15">ROUND(INDIRECT("B"&amp;ROW())*(Infectious!X15+Exposed!X15)/(INDIRECT("Infectious.B"&amp;ROW())+INDIRECT("Exposed.B"&amp;ROW())),0)</f>
        <v>0</v>
      </c>
    </row>
    <row r="16" customFormat="false" ht="13.2" hidden="false" customHeight="false" outlineLevel="0" collapsed="false">
      <c r="A16" s="3" t="n">
        <v>44357</v>
      </c>
      <c r="B16" s="1" t="n">
        <v>0</v>
      </c>
      <c r="C16" s="1" t="n">
        <f aca="true" t="array" ref="C16:C16">ROUND(INDIRECT("B"&amp;ROW())*(Infectious!C16+Exposed!C16)/(INDIRECT("Infectious.B"&amp;ROW())+INDIRECT("Exposed.B"&amp;ROW())),0)</f>
        <v>0</v>
      </c>
      <c r="D16" s="1" t="n">
        <f aca="true" t="array" ref="D16:D16">ROUND(INDIRECT("B"&amp;ROW())*(Infectious!D16+Exposed!D16)/(INDIRECT("Infectious.B"&amp;ROW())+INDIRECT("Exposed.B"&amp;ROW())),0)</f>
        <v>0</v>
      </c>
      <c r="E16" s="1" t="n">
        <f aca="true" t="array" ref="E16:E16">ROUND(INDIRECT("B"&amp;ROW())*(Infectious!E16+Exposed!E16)/(INDIRECT("Infectious.B"&amp;ROW())+INDIRECT("Exposed.B"&amp;ROW())),0)</f>
        <v>0</v>
      </c>
      <c r="F16" s="1" t="n">
        <f aca="true" t="array" ref="F16:F16">ROUND(INDIRECT("B"&amp;ROW())*(Infectious!F16+Exposed!F16)/(INDIRECT("Infectious.B"&amp;ROW())+INDIRECT("Exposed.B"&amp;ROW())),0)</f>
        <v>0</v>
      </c>
      <c r="G16" s="1" t="n">
        <f aca="true" t="array" ref="G16:G16">ROUND(INDIRECT("B"&amp;ROW())*(Infectious!G16+Exposed!G16)/(INDIRECT("Infectious.B"&amp;ROW())+INDIRECT("Exposed.B"&amp;ROW())),0)</f>
        <v>0</v>
      </c>
      <c r="H16" s="1" t="n">
        <f aca="true" t="array" ref="H16:H16">ROUND(INDIRECT("B"&amp;ROW())*(Infectious!H16+Exposed!H16)/(INDIRECT("Infectious.B"&amp;ROW())+INDIRECT("Exposed.B"&amp;ROW())),0)</f>
        <v>0</v>
      </c>
      <c r="I16" s="1" t="n">
        <f aca="true" t="array" ref="I16:I16">ROUND(INDIRECT("B"&amp;ROW())*(Infectious!I16+Exposed!I16)/(INDIRECT("Infectious.B"&amp;ROW())+INDIRECT("Exposed.B"&amp;ROW())),0)</f>
        <v>0</v>
      </c>
      <c r="J16" s="1" t="n">
        <f aca="true" t="array" ref="J16:J16">ROUND(INDIRECT("B"&amp;ROW())*(Infectious!J16+Exposed!J16)/(INDIRECT("Infectious.B"&amp;ROW())+INDIRECT("Exposed.B"&amp;ROW())),0)</f>
        <v>0</v>
      </c>
      <c r="K16" s="1" t="n">
        <f aca="true" t="array" ref="K16:K16">ROUND(INDIRECT("B"&amp;ROW())*(Infectious!K16+Exposed!K16)/(INDIRECT("Infectious.B"&amp;ROW())+INDIRECT("Exposed.B"&amp;ROW())),0)</f>
        <v>0</v>
      </c>
      <c r="L16" s="1" t="n">
        <f aca="true" t="array" ref="L16:L16">ROUND(INDIRECT("B"&amp;ROW())*(Infectious!L16+Exposed!L16)/(INDIRECT("Infectious.B"&amp;ROW())+INDIRECT("Exposed.B"&amp;ROW())),0)</f>
        <v>0</v>
      </c>
      <c r="M16" s="1" t="n">
        <f aca="true" t="array" ref="M16:M16">ROUND(INDIRECT("B"&amp;ROW())*(Infectious!M16+Exposed!M16)/(INDIRECT("Infectious.B"&amp;ROW())+INDIRECT("Exposed.B"&amp;ROW())),0)</f>
        <v>0</v>
      </c>
      <c r="N16" s="1" t="n">
        <f aca="true" t="array" ref="N16:N16">ROUND(INDIRECT("B"&amp;ROW())*(Infectious!N16+Exposed!N16)/(INDIRECT("Infectious.B"&amp;ROW())+INDIRECT("Exposed.B"&amp;ROW())),0)</f>
        <v>0</v>
      </c>
      <c r="O16" s="1" t="n">
        <f aca="true" t="array" ref="O16:O16">ROUND(INDIRECT("B"&amp;ROW())*(Infectious!O16+Exposed!O16)/(INDIRECT("Infectious.B"&amp;ROW())+INDIRECT("Exposed.B"&amp;ROW())),0)</f>
        <v>0</v>
      </c>
      <c r="P16" s="1" t="n">
        <f aca="true" t="array" ref="P16:P16">ROUND(INDIRECT("B"&amp;ROW())*(Infectious!P16+Exposed!P16)/(INDIRECT("Infectious.B"&amp;ROW())+INDIRECT("Exposed.B"&amp;ROW())),0)</f>
        <v>0</v>
      </c>
      <c r="Q16" s="1" t="n">
        <f aca="true" t="array" ref="Q16:Q16">ROUND(INDIRECT("B"&amp;ROW())*(Infectious!Q16+Exposed!Q16)/(INDIRECT("Infectious.B"&amp;ROW())+INDIRECT("Exposed.B"&amp;ROW())),0)</f>
        <v>0</v>
      </c>
      <c r="R16" s="1" t="n">
        <f aca="true" t="array" ref="R16:R16">ROUND(INDIRECT("B"&amp;ROW())*(Infectious!R16+Exposed!R16)/(INDIRECT("Infectious.B"&amp;ROW())+INDIRECT("Exposed.B"&amp;ROW())),0)</f>
        <v>0</v>
      </c>
      <c r="S16" s="1" t="n">
        <f aca="true" t="array" ref="S16:S16">ROUND(INDIRECT("B"&amp;ROW())*(Infectious!S16+Exposed!S16)/(INDIRECT("Infectious.B"&amp;ROW())+INDIRECT("Exposed.B"&amp;ROW())),0)</f>
        <v>0</v>
      </c>
      <c r="T16" s="1" t="n">
        <f aca="true" t="array" ref="T16:T16">ROUND(INDIRECT("B"&amp;ROW())*(Infectious!T16+Exposed!T16)/(INDIRECT("Infectious.B"&amp;ROW())+INDIRECT("Exposed.B"&amp;ROW())),0)</f>
        <v>0</v>
      </c>
      <c r="U16" s="1" t="n">
        <f aca="true" t="array" ref="U16:U16">ROUND(INDIRECT("B"&amp;ROW())*(Infectious!U16+Exposed!U16)/(INDIRECT("Infectious.B"&amp;ROW())+INDIRECT("Exposed.B"&amp;ROW())),0)</f>
        <v>0</v>
      </c>
      <c r="V16" s="1" t="n">
        <f aca="true" t="array" ref="V16:V16">ROUND(INDIRECT("B"&amp;ROW())*(Infectious!V16+Exposed!V16)/(INDIRECT("Infectious.B"&amp;ROW())+INDIRECT("Exposed.B"&amp;ROW())),0)</f>
        <v>0</v>
      </c>
      <c r="W16" s="1" t="n">
        <f aca="true" t="array" ref="W16:W16">ROUND(INDIRECT("B"&amp;ROW())*(Infectious!W16+Exposed!W16)/(INDIRECT("Infectious.B"&amp;ROW())+INDIRECT("Exposed.B"&amp;ROW())),0)</f>
        <v>0</v>
      </c>
      <c r="X16" s="1" t="n">
        <f aca="true" t="array" ref="X16:X16">ROUND(INDIRECT("B"&amp;ROW())*(Infectious!X16+Exposed!X16)/(INDIRECT("Infectious.B"&amp;ROW())+INDIRECT("Exposed.B"&amp;ROW())),0)</f>
        <v>0</v>
      </c>
    </row>
    <row r="17" customFormat="false" ht="13.2" hidden="false" customHeight="false" outlineLevel="0" collapsed="false">
      <c r="A17" s="3" t="n">
        <v>44358</v>
      </c>
      <c r="B17" s="1" t="n">
        <v>0</v>
      </c>
      <c r="C17" s="1" t="n">
        <f aca="true" t="array" ref="C17:C17">ROUND(INDIRECT("B"&amp;ROW())*(Infectious!C17+Exposed!C17)/(INDIRECT("Infectious.B"&amp;ROW())+INDIRECT("Exposed.B"&amp;ROW())),0)</f>
        <v>0</v>
      </c>
      <c r="D17" s="1" t="n">
        <f aca="true" t="array" ref="D17:D17">ROUND(INDIRECT("B"&amp;ROW())*(Infectious!D17+Exposed!D17)/(INDIRECT("Infectious.B"&amp;ROW())+INDIRECT("Exposed.B"&amp;ROW())),0)</f>
        <v>0</v>
      </c>
      <c r="E17" s="1" t="n">
        <f aca="true" t="array" ref="E17:E17">ROUND(INDIRECT("B"&amp;ROW())*(Infectious!E17+Exposed!E17)/(INDIRECT("Infectious.B"&amp;ROW())+INDIRECT("Exposed.B"&amp;ROW())),0)</f>
        <v>0</v>
      </c>
      <c r="F17" s="1" t="n">
        <f aca="true" t="array" ref="F17:F17">ROUND(INDIRECT("B"&amp;ROW())*(Infectious!F17+Exposed!F17)/(INDIRECT("Infectious.B"&amp;ROW())+INDIRECT("Exposed.B"&amp;ROW())),0)</f>
        <v>0</v>
      </c>
      <c r="G17" s="1" t="n">
        <f aca="true" t="array" ref="G17:G17">ROUND(INDIRECT("B"&amp;ROW())*(Infectious!G17+Exposed!G17)/(INDIRECT("Infectious.B"&amp;ROW())+INDIRECT("Exposed.B"&amp;ROW())),0)</f>
        <v>0</v>
      </c>
      <c r="H17" s="1" t="n">
        <f aca="true" t="array" ref="H17:H17">ROUND(INDIRECT("B"&amp;ROW())*(Infectious!H17+Exposed!H17)/(INDIRECT("Infectious.B"&amp;ROW())+INDIRECT("Exposed.B"&amp;ROW())),0)</f>
        <v>0</v>
      </c>
      <c r="I17" s="1" t="n">
        <f aca="true" t="array" ref="I17:I17">ROUND(INDIRECT("B"&amp;ROW())*(Infectious!I17+Exposed!I17)/(INDIRECT("Infectious.B"&amp;ROW())+INDIRECT("Exposed.B"&amp;ROW())),0)</f>
        <v>0</v>
      </c>
      <c r="J17" s="1" t="n">
        <f aca="true" t="array" ref="J17:J17">ROUND(INDIRECT("B"&amp;ROW())*(Infectious!J17+Exposed!J17)/(INDIRECT("Infectious.B"&amp;ROW())+INDIRECT("Exposed.B"&amp;ROW())),0)</f>
        <v>0</v>
      </c>
      <c r="K17" s="1" t="n">
        <f aca="true" t="array" ref="K17:K17">ROUND(INDIRECT("B"&amp;ROW())*(Infectious!K17+Exposed!K17)/(INDIRECT("Infectious.B"&amp;ROW())+INDIRECT("Exposed.B"&amp;ROW())),0)</f>
        <v>0</v>
      </c>
      <c r="L17" s="1" t="n">
        <f aca="true" t="array" ref="L17:L17">ROUND(INDIRECT("B"&amp;ROW())*(Infectious!L17+Exposed!L17)/(INDIRECT("Infectious.B"&amp;ROW())+INDIRECT("Exposed.B"&amp;ROW())),0)</f>
        <v>0</v>
      </c>
      <c r="M17" s="1" t="n">
        <f aca="true" t="array" ref="M17:M17">ROUND(INDIRECT("B"&amp;ROW())*(Infectious!M17+Exposed!M17)/(INDIRECT("Infectious.B"&amp;ROW())+INDIRECT("Exposed.B"&amp;ROW())),0)</f>
        <v>0</v>
      </c>
      <c r="N17" s="1" t="n">
        <f aca="true" t="array" ref="N17:N17">ROUND(INDIRECT("B"&amp;ROW())*(Infectious!N17+Exposed!N17)/(INDIRECT("Infectious.B"&amp;ROW())+INDIRECT("Exposed.B"&amp;ROW())),0)</f>
        <v>0</v>
      </c>
      <c r="O17" s="1" t="n">
        <f aca="true" t="array" ref="O17:O17">ROUND(INDIRECT("B"&amp;ROW())*(Infectious!O17+Exposed!O17)/(INDIRECT("Infectious.B"&amp;ROW())+INDIRECT("Exposed.B"&amp;ROW())),0)</f>
        <v>0</v>
      </c>
      <c r="P17" s="1" t="n">
        <f aca="true" t="array" ref="P17:P17">ROUND(INDIRECT("B"&amp;ROW())*(Infectious!P17+Exposed!P17)/(INDIRECT("Infectious.B"&amp;ROW())+INDIRECT("Exposed.B"&amp;ROW())),0)</f>
        <v>0</v>
      </c>
      <c r="Q17" s="1" t="n">
        <f aca="true" t="array" ref="Q17:Q17">ROUND(INDIRECT("B"&amp;ROW())*(Infectious!Q17+Exposed!Q17)/(INDIRECT("Infectious.B"&amp;ROW())+INDIRECT("Exposed.B"&amp;ROW())),0)</f>
        <v>0</v>
      </c>
      <c r="R17" s="1" t="n">
        <f aca="true" t="array" ref="R17:R17">ROUND(INDIRECT("B"&amp;ROW())*(Infectious!R17+Exposed!R17)/(INDIRECT("Infectious.B"&amp;ROW())+INDIRECT("Exposed.B"&amp;ROW())),0)</f>
        <v>0</v>
      </c>
      <c r="S17" s="1" t="n">
        <f aca="true" t="array" ref="S17:S17">ROUND(INDIRECT("B"&amp;ROW())*(Infectious!S17+Exposed!S17)/(INDIRECT("Infectious.B"&amp;ROW())+INDIRECT("Exposed.B"&amp;ROW())),0)</f>
        <v>0</v>
      </c>
      <c r="T17" s="1" t="n">
        <f aca="true" t="array" ref="T17:T17">ROUND(INDIRECT("B"&amp;ROW())*(Infectious!T17+Exposed!T17)/(INDIRECT("Infectious.B"&amp;ROW())+INDIRECT("Exposed.B"&amp;ROW())),0)</f>
        <v>0</v>
      </c>
      <c r="U17" s="1" t="n">
        <f aca="true" t="array" ref="U17:U17">ROUND(INDIRECT("B"&amp;ROW())*(Infectious!U17+Exposed!U17)/(INDIRECT("Infectious.B"&amp;ROW())+INDIRECT("Exposed.B"&amp;ROW())),0)</f>
        <v>0</v>
      </c>
      <c r="V17" s="1" t="n">
        <f aca="true" t="array" ref="V17:V17">ROUND(INDIRECT("B"&amp;ROW())*(Infectious!V17+Exposed!V17)/(INDIRECT("Infectious.B"&amp;ROW())+INDIRECT("Exposed.B"&amp;ROW())),0)</f>
        <v>0</v>
      </c>
      <c r="W17" s="1" t="n">
        <f aca="true" t="array" ref="W17:W17">ROUND(INDIRECT("B"&amp;ROW())*(Infectious!W17+Exposed!W17)/(INDIRECT("Infectious.B"&amp;ROW())+INDIRECT("Exposed.B"&amp;ROW())),0)</f>
        <v>0</v>
      </c>
      <c r="X17" s="1" t="n">
        <f aca="true" t="array" ref="X17:X17">ROUND(INDIRECT("B"&amp;ROW())*(Infectious!X17+Exposed!X17)/(INDIRECT("Infectious.B"&amp;ROW())+INDIRECT("Exposed.B"&amp;ROW())),0)</f>
        <v>0</v>
      </c>
    </row>
    <row r="18" customFormat="false" ht="13.2" hidden="false" customHeight="false" outlineLevel="0" collapsed="false">
      <c r="A18" s="3" t="n">
        <v>44359</v>
      </c>
      <c r="B18" s="1" t="n">
        <v>0</v>
      </c>
      <c r="C18" s="1" t="n">
        <f aca="true" t="array" ref="C18:C18">ROUND(INDIRECT("B"&amp;ROW())*(Infectious!C18+Exposed!C18)/(INDIRECT("Infectious.B"&amp;ROW())+INDIRECT("Exposed.B"&amp;ROW())),0)</f>
        <v>0</v>
      </c>
      <c r="D18" s="1" t="n">
        <f aca="true" t="array" ref="D18:D18">ROUND(INDIRECT("B"&amp;ROW())*(Infectious!D18+Exposed!D18)/(INDIRECT("Infectious.B"&amp;ROW())+INDIRECT("Exposed.B"&amp;ROW())),0)</f>
        <v>0</v>
      </c>
      <c r="E18" s="1" t="n">
        <f aca="true" t="array" ref="E18:E18">ROUND(INDIRECT("B"&amp;ROW())*(Infectious!E18+Exposed!E18)/(INDIRECT("Infectious.B"&amp;ROW())+INDIRECT("Exposed.B"&amp;ROW())),0)</f>
        <v>0</v>
      </c>
      <c r="F18" s="1" t="n">
        <f aca="true" t="array" ref="F18:F18">ROUND(INDIRECT("B"&amp;ROW())*(Infectious!F18+Exposed!F18)/(INDIRECT("Infectious.B"&amp;ROW())+INDIRECT("Exposed.B"&amp;ROW())),0)</f>
        <v>0</v>
      </c>
      <c r="G18" s="1" t="n">
        <f aca="true" t="array" ref="G18:G18">ROUND(INDIRECT("B"&amp;ROW())*(Infectious!G18+Exposed!G18)/(INDIRECT("Infectious.B"&amp;ROW())+INDIRECT("Exposed.B"&amp;ROW())),0)</f>
        <v>0</v>
      </c>
      <c r="H18" s="1" t="n">
        <f aca="true" t="array" ref="H18:H18">ROUND(INDIRECT("B"&amp;ROW())*(Infectious!H18+Exposed!H18)/(INDIRECT("Infectious.B"&amp;ROW())+INDIRECT("Exposed.B"&amp;ROW())),0)</f>
        <v>0</v>
      </c>
      <c r="I18" s="1" t="n">
        <f aca="true" t="array" ref="I18:I18">ROUND(INDIRECT("B"&amp;ROW())*(Infectious!I18+Exposed!I18)/(INDIRECT("Infectious.B"&amp;ROW())+INDIRECT("Exposed.B"&amp;ROW())),0)</f>
        <v>0</v>
      </c>
      <c r="J18" s="1" t="n">
        <f aca="true" t="array" ref="J18:J18">ROUND(INDIRECT("B"&amp;ROW())*(Infectious!J18+Exposed!J18)/(INDIRECT("Infectious.B"&amp;ROW())+INDIRECT("Exposed.B"&amp;ROW())),0)</f>
        <v>0</v>
      </c>
      <c r="K18" s="1" t="n">
        <f aca="true" t="array" ref="K18:K18">ROUND(INDIRECT("B"&amp;ROW())*(Infectious!K18+Exposed!K18)/(INDIRECT("Infectious.B"&amp;ROW())+INDIRECT("Exposed.B"&amp;ROW())),0)</f>
        <v>0</v>
      </c>
      <c r="L18" s="1" t="n">
        <f aca="true" t="array" ref="L18:L18">ROUND(INDIRECT("B"&amp;ROW())*(Infectious!L18+Exposed!L18)/(INDIRECT("Infectious.B"&amp;ROW())+INDIRECT("Exposed.B"&amp;ROW())),0)</f>
        <v>0</v>
      </c>
      <c r="M18" s="1" t="n">
        <f aca="true" t="array" ref="M18:M18">ROUND(INDIRECT("B"&amp;ROW())*(Infectious!M18+Exposed!M18)/(INDIRECT("Infectious.B"&amp;ROW())+INDIRECT("Exposed.B"&amp;ROW())),0)</f>
        <v>0</v>
      </c>
      <c r="N18" s="1" t="n">
        <f aca="true" t="array" ref="N18:N18">ROUND(INDIRECT("B"&amp;ROW())*(Infectious!N18+Exposed!N18)/(INDIRECT("Infectious.B"&amp;ROW())+INDIRECT("Exposed.B"&amp;ROW())),0)</f>
        <v>0</v>
      </c>
      <c r="O18" s="1" t="n">
        <f aca="true" t="array" ref="O18:O18">ROUND(INDIRECT("B"&amp;ROW())*(Infectious!O18+Exposed!O18)/(INDIRECT("Infectious.B"&amp;ROW())+INDIRECT("Exposed.B"&amp;ROW())),0)</f>
        <v>0</v>
      </c>
      <c r="P18" s="1" t="n">
        <f aca="true" t="array" ref="P18:P18">ROUND(INDIRECT("B"&amp;ROW())*(Infectious!P18+Exposed!P18)/(INDIRECT("Infectious.B"&amp;ROW())+INDIRECT("Exposed.B"&amp;ROW())),0)</f>
        <v>0</v>
      </c>
      <c r="Q18" s="1" t="n">
        <f aca="true" t="array" ref="Q18:Q18">ROUND(INDIRECT("B"&amp;ROW())*(Infectious!Q18+Exposed!Q18)/(INDIRECT("Infectious.B"&amp;ROW())+INDIRECT("Exposed.B"&amp;ROW())),0)</f>
        <v>0</v>
      </c>
      <c r="R18" s="1" t="n">
        <f aca="true" t="array" ref="R18:R18">ROUND(INDIRECT("B"&amp;ROW())*(Infectious!R18+Exposed!R18)/(INDIRECT("Infectious.B"&amp;ROW())+INDIRECT("Exposed.B"&amp;ROW())),0)</f>
        <v>0</v>
      </c>
      <c r="S18" s="1" t="n">
        <f aca="true" t="array" ref="S18:S18">ROUND(INDIRECT("B"&amp;ROW())*(Infectious!S18+Exposed!S18)/(INDIRECT("Infectious.B"&amp;ROW())+INDIRECT("Exposed.B"&amp;ROW())),0)</f>
        <v>0</v>
      </c>
      <c r="T18" s="1" t="n">
        <f aca="true" t="array" ref="T18:T18">ROUND(INDIRECT("B"&amp;ROW())*(Infectious!T18+Exposed!T18)/(INDIRECT("Infectious.B"&amp;ROW())+INDIRECT("Exposed.B"&amp;ROW())),0)</f>
        <v>0</v>
      </c>
      <c r="U18" s="1" t="n">
        <f aca="true" t="array" ref="U18:U18">ROUND(INDIRECT("B"&amp;ROW())*(Infectious!U18+Exposed!U18)/(INDIRECT("Infectious.B"&amp;ROW())+INDIRECT("Exposed.B"&amp;ROW())),0)</f>
        <v>0</v>
      </c>
      <c r="V18" s="1" t="n">
        <f aca="true" t="array" ref="V18:V18">ROUND(INDIRECT("B"&amp;ROW())*(Infectious!V18+Exposed!V18)/(INDIRECT("Infectious.B"&amp;ROW())+INDIRECT("Exposed.B"&amp;ROW())),0)</f>
        <v>0</v>
      </c>
      <c r="W18" s="1" t="n">
        <f aca="true" t="array" ref="W18:W18">ROUND(INDIRECT("B"&amp;ROW())*(Infectious!W18+Exposed!W18)/(INDIRECT("Infectious.B"&amp;ROW())+INDIRECT("Exposed.B"&amp;ROW())),0)</f>
        <v>0</v>
      </c>
      <c r="X18" s="1" t="n">
        <f aca="true" t="array" ref="X18:X18">ROUND(INDIRECT("B"&amp;ROW())*(Infectious!X18+Exposed!X18)/(INDIRECT("Infectious.B"&amp;ROW())+INDIRECT("Exposed.B"&amp;ROW())),0)</f>
        <v>0</v>
      </c>
    </row>
    <row r="19" customFormat="false" ht="13.2" hidden="false" customHeight="false" outlineLevel="0" collapsed="false">
      <c r="A19" s="3" t="n">
        <v>44360</v>
      </c>
      <c r="B19" s="1" t="n">
        <v>0</v>
      </c>
      <c r="C19" s="1" t="n">
        <f aca="true" t="array" ref="C19:C19">ROUND(INDIRECT("B"&amp;ROW())*(Infectious!C19+Exposed!C19)/(INDIRECT("Infectious.B"&amp;ROW())+INDIRECT("Exposed.B"&amp;ROW())),0)</f>
        <v>0</v>
      </c>
      <c r="D19" s="1" t="n">
        <f aca="true" t="array" ref="D19:D19">ROUND(INDIRECT("B"&amp;ROW())*(Infectious!D19+Exposed!D19)/(INDIRECT("Infectious.B"&amp;ROW())+INDIRECT("Exposed.B"&amp;ROW())),0)</f>
        <v>0</v>
      </c>
      <c r="E19" s="1" t="n">
        <f aca="true" t="array" ref="E19:E19">ROUND(INDIRECT("B"&amp;ROW())*(Infectious!E19+Exposed!E19)/(INDIRECT("Infectious.B"&amp;ROW())+INDIRECT("Exposed.B"&amp;ROW())),0)</f>
        <v>0</v>
      </c>
      <c r="F19" s="1" t="n">
        <f aca="true" t="array" ref="F19:F19">ROUND(INDIRECT("B"&amp;ROW())*(Infectious!F19+Exposed!F19)/(INDIRECT("Infectious.B"&amp;ROW())+INDIRECT("Exposed.B"&amp;ROW())),0)</f>
        <v>0</v>
      </c>
      <c r="G19" s="1" t="n">
        <f aca="true" t="array" ref="G19:G19">ROUND(INDIRECT("B"&amp;ROW())*(Infectious!G19+Exposed!G19)/(INDIRECT("Infectious.B"&amp;ROW())+INDIRECT("Exposed.B"&amp;ROW())),0)</f>
        <v>0</v>
      </c>
      <c r="H19" s="1" t="n">
        <f aca="true" t="array" ref="H19:H19">ROUND(INDIRECT("B"&amp;ROW())*(Infectious!H19+Exposed!H19)/(INDIRECT("Infectious.B"&amp;ROW())+INDIRECT("Exposed.B"&amp;ROW())),0)</f>
        <v>0</v>
      </c>
      <c r="I19" s="1" t="n">
        <f aca="true" t="array" ref="I19:I19">ROUND(INDIRECT("B"&amp;ROW())*(Infectious!I19+Exposed!I19)/(INDIRECT("Infectious.B"&amp;ROW())+INDIRECT("Exposed.B"&amp;ROW())),0)</f>
        <v>0</v>
      </c>
      <c r="J19" s="1" t="n">
        <f aca="true" t="array" ref="J19:J19">ROUND(INDIRECT("B"&amp;ROW())*(Infectious!J19+Exposed!J19)/(INDIRECT("Infectious.B"&amp;ROW())+INDIRECT("Exposed.B"&amp;ROW())),0)</f>
        <v>0</v>
      </c>
      <c r="K19" s="1" t="n">
        <f aca="true" t="array" ref="K19:K19">ROUND(INDIRECT("B"&amp;ROW())*(Infectious!K19+Exposed!K19)/(INDIRECT("Infectious.B"&amp;ROW())+INDIRECT("Exposed.B"&amp;ROW())),0)</f>
        <v>0</v>
      </c>
      <c r="L19" s="1" t="n">
        <f aca="true" t="array" ref="L19:L19">ROUND(INDIRECT("B"&amp;ROW())*(Infectious!L19+Exposed!L19)/(INDIRECT("Infectious.B"&amp;ROW())+INDIRECT("Exposed.B"&amp;ROW())),0)</f>
        <v>0</v>
      </c>
      <c r="M19" s="1" t="n">
        <f aca="true" t="array" ref="M19:M19">ROUND(INDIRECT("B"&amp;ROW())*(Infectious!M19+Exposed!M19)/(INDIRECT("Infectious.B"&amp;ROW())+INDIRECT("Exposed.B"&amp;ROW())),0)</f>
        <v>0</v>
      </c>
      <c r="N19" s="1" t="n">
        <f aca="true" t="array" ref="N19:N19">ROUND(INDIRECT("B"&amp;ROW())*(Infectious!N19+Exposed!N19)/(INDIRECT("Infectious.B"&amp;ROW())+INDIRECT("Exposed.B"&amp;ROW())),0)</f>
        <v>0</v>
      </c>
      <c r="O19" s="1" t="n">
        <f aca="true" t="array" ref="O19:O19">ROUND(INDIRECT("B"&amp;ROW())*(Infectious!O19+Exposed!O19)/(INDIRECT("Infectious.B"&amp;ROW())+INDIRECT("Exposed.B"&amp;ROW())),0)</f>
        <v>0</v>
      </c>
      <c r="P19" s="1" t="n">
        <f aca="true" t="array" ref="P19:P19">ROUND(INDIRECT("B"&amp;ROW())*(Infectious!P19+Exposed!P19)/(INDIRECT("Infectious.B"&amp;ROW())+INDIRECT("Exposed.B"&amp;ROW())),0)</f>
        <v>0</v>
      </c>
      <c r="Q19" s="1" t="n">
        <f aca="true" t="array" ref="Q19:Q19">ROUND(INDIRECT("B"&amp;ROW())*(Infectious!Q19+Exposed!Q19)/(INDIRECT("Infectious.B"&amp;ROW())+INDIRECT("Exposed.B"&amp;ROW())),0)</f>
        <v>0</v>
      </c>
      <c r="R19" s="1" t="n">
        <f aca="true" t="array" ref="R19:R19">ROUND(INDIRECT("B"&amp;ROW())*(Infectious!R19+Exposed!R19)/(INDIRECT("Infectious.B"&amp;ROW())+INDIRECT("Exposed.B"&amp;ROW())),0)</f>
        <v>0</v>
      </c>
      <c r="S19" s="1" t="n">
        <f aca="true" t="array" ref="S19:S19">ROUND(INDIRECT("B"&amp;ROW())*(Infectious!S19+Exposed!S19)/(INDIRECT("Infectious.B"&amp;ROW())+INDIRECT("Exposed.B"&amp;ROW())),0)</f>
        <v>0</v>
      </c>
      <c r="T19" s="1" t="n">
        <f aca="true" t="array" ref="T19:T19">ROUND(INDIRECT("B"&amp;ROW())*(Infectious!T19+Exposed!T19)/(INDIRECT("Infectious.B"&amp;ROW())+INDIRECT("Exposed.B"&amp;ROW())),0)</f>
        <v>0</v>
      </c>
      <c r="U19" s="1" t="n">
        <f aca="true" t="array" ref="U19:U19">ROUND(INDIRECT("B"&amp;ROW())*(Infectious!U19+Exposed!U19)/(INDIRECT("Infectious.B"&amp;ROW())+INDIRECT("Exposed.B"&amp;ROW())),0)</f>
        <v>0</v>
      </c>
      <c r="V19" s="1" t="n">
        <f aca="true" t="array" ref="V19:V19">ROUND(INDIRECT("B"&amp;ROW())*(Infectious!V19+Exposed!V19)/(INDIRECT("Infectious.B"&amp;ROW())+INDIRECT("Exposed.B"&amp;ROW())),0)</f>
        <v>0</v>
      </c>
      <c r="W19" s="1" t="n">
        <f aca="true" t="array" ref="W19:W19">ROUND(INDIRECT("B"&amp;ROW())*(Infectious!W19+Exposed!W19)/(INDIRECT("Infectious.B"&amp;ROW())+INDIRECT("Exposed.B"&amp;ROW())),0)</f>
        <v>0</v>
      </c>
      <c r="X19" s="1" t="n">
        <f aca="true" t="array" ref="X19:X19">ROUND(INDIRECT("B"&amp;ROW())*(Infectious!X19+Exposed!X19)/(INDIRECT("Infectious.B"&amp;ROW())+INDIRECT("Exposed.B"&amp;ROW())),0)</f>
        <v>0</v>
      </c>
    </row>
    <row r="20" customFormat="false" ht="13.2" hidden="false" customHeight="false" outlineLevel="0" collapsed="false">
      <c r="A20" s="3" t="n">
        <v>44361</v>
      </c>
      <c r="B20" s="1" t="n">
        <v>0</v>
      </c>
      <c r="C20" s="1" t="n">
        <f aca="true" t="array" ref="C20:C20">ROUND(INDIRECT("B"&amp;ROW())*(Infectious!C20+Exposed!C20)/(INDIRECT("Infectious.B"&amp;ROW())+INDIRECT("Exposed.B"&amp;ROW())),0)</f>
        <v>0</v>
      </c>
      <c r="D20" s="1" t="n">
        <f aca="true" t="array" ref="D20:D20">ROUND(INDIRECT("B"&amp;ROW())*(Infectious!D20+Exposed!D20)/(INDIRECT("Infectious.B"&amp;ROW())+INDIRECT("Exposed.B"&amp;ROW())),0)</f>
        <v>0</v>
      </c>
      <c r="E20" s="1" t="n">
        <f aca="true" t="array" ref="E20:E20">ROUND(INDIRECT("B"&amp;ROW())*(Infectious!E20+Exposed!E20)/(INDIRECT("Infectious.B"&amp;ROW())+INDIRECT("Exposed.B"&amp;ROW())),0)</f>
        <v>0</v>
      </c>
      <c r="F20" s="1" t="n">
        <f aca="true" t="array" ref="F20:F20">ROUND(INDIRECT("B"&amp;ROW())*(Infectious!F20+Exposed!F20)/(INDIRECT("Infectious.B"&amp;ROW())+INDIRECT("Exposed.B"&amp;ROW())),0)</f>
        <v>0</v>
      </c>
      <c r="G20" s="1" t="n">
        <f aca="true" t="array" ref="G20:G20">ROUND(INDIRECT("B"&amp;ROW())*(Infectious!G20+Exposed!G20)/(INDIRECT("Infectious.B"&amp;ROW())+INDIRECT("Exposed.B"&amp;ROW())),0)</f>
        <v>0</v>
      </c>
      <c r="H20" s="1" t="n">
        <f aca="true" t="array" ref="H20:H20">ROUND(INDIRECT("B"&amp;ROW())*(Infectious!H20+Exposed!H20)/(INDIRECT("Infectious.B"&amp;ROW())+INDIRECT("Exposed.B"&amp;ROW())),0)</f>
        <v>0</v>
      </c>
      <c r="I20" s="1" t="n">
        <f aca="true" t="array" ref="I20:I20">ROUND(INDIRECT("B"&amp;ROW())*(Infectious!I20+Exposed!I20)/(INDIRECT("Infectious.B"&amp;ROW())+INDIRECT("Exposed.B"&amp;ROW())),0)</f>
        <v>0</v>
      </c>
      <c r="J20" s="1" t="n">
        <f aca="true" t="array" ref="J20:J20">ROUND(INDIRECT("B"&amp;ROW())*(Infectious!J20+Exposed!J20)/(INDIRECT("Infectious.B"&amp;ROW())+INDIRECT("Exposed.B"&amp;ROW())),0)</f>
        <v>0</v>
      </c>
      <c r="K20" s="1" t="n">
        <f aca="true" t="array" ref="K20:K20">ROUND(INDIRECT("B"&amp;ROW())*(Infectious!K20+Exposed!K20)/(INDIRECT("Infectious.B"&amp;ROW())+INDIRECT("Exposed.B"&amp;ROW())),0)</f>
        <v>0</v>
      </c>
      <c r="L20" s="1" t="n">
        <f aca="true" t="array" ref="L20:L20">ROUND(INDIRECT("B"&amp;ROW())*(Infectious!L20+Exposed!L20)/(INDIRECT("Infectious.B"&amp;ROW())+INDIRECT("Exposed.B"&amp;ROW())),0)</f>
        <v>0</v>
      </c>
      <c r="M20" s="1" t="n">
        <f aca="true" t="array" ref="M20:M20">ROUND(INDIRECT("B"&amp;ROW())*(Infectious!M20+Exposed!M20)/(INDIRECT("Infectious.B"&amp;ROW())+INDIRECT("Exposed.B"&amp;ROW())),0)</f>
        <v>0</v>
      </c>
      <c r="N20" s="1" t="n">
        <f aca="true" t="array" ref="N20:N20">ROUND(INDIRECT("B"&amp;ROW())*(Infectious!N20+Exposed!N20)/(INDIRECT("Infectious.B"&amp;ROW())+INDIRECT("Exposed.B"&amp;ROW())),0)</f>
        <v>0</v>
      </c>
      <c r="O20" s="1" t="n">
        <f aca="true" t="array" ref="O20:O20">ROUND(INDIRECT("B"&amp;ROW())*(Infectious!O20+Exposed!O20)/(INDIRECT("Infectious.B"&amp;ROW())+INDIRECT("Exposed.B"&amp;ROW())),0)</f>
        <v>0</v>
      </c>
      <c r="P20" s="1" t="n">
        <f aca="true" t="array" ref="P20:P20">ROUND(INDIRECT("B"&amp;ROW())*(Infectious!P20+Exposed!P20)/(INDIRECT("Infectious.B"&amp;ROW())+INDIRECT("Exposed.B"&amp;ROW())),0)</f>
        <v>0</v>
      </c>
      <c r="Q20" s="1" t="n">
        <f aca="true" t="array" ref="Q20:Q20">ROUND(INDIRECT("B"&amp;ROW())*(Infectious!Q20+Exposed!Q20)/(INDIRECT("Infectious.B"&amp;ROW())+INDIRECT("Exposed.B"&amp;ROW())),0)</f>
        <v>0</v>
      </c>
      <c r="R20" s="1" t="n">
        <f aca="true" t="array" ref="R20:R20">ROUND(INDIRECT("B"&amp;ROW())*(Infectious!R20+Exposed!R20)/(INDIRECT("Infectious.B"&amp;ROW())+INDIRECT("Exposed.B"&amp;ROW())),0)</f>
        <v>0</v>
      </c>
      <c r="S20" s="1" t="n">
        <f aca="true" t="array" ref="S20:S20">ROUND(INDIRECT("B"&amp;ROW())*(Infectious!S20+Exposed!S20)/(INDIRECT("Infectious.B"&amp;ROW())+INDIRECT("Exposed.B"&amp;ROW())),0)</f>
        <v>0</v>
      </c>
      <c r="T20" s="1" t="n">
        <f aca="true" t="array" ref="T20:T20">ROUND(INDIRECT("B"&amp;ROW())*(Infectious!T20+Exposed!T20)/(INDIRECT("Infectious.B"&amp;ROW())+INDIRECT("Exposed.B"&amp;ROW())),0)</f>
        <v>0</v>
      </c>
      <c r="U20" s="1" t="n">
        <f aca="true" t="array" ref="U20:U20">ROUND(INDIRECT("B"&amp;ROW())*(Infectious!U20+Exposed!U20)/(INDIRECT("Infectious.B"&amp;ROW())+INDIRECT("Exposed.B"&amp;ROW())),0)</f>
        <v>0</v>
      </c>
      <c r="V20" s="1" t="n">
        <f aca="true" t="array" ref="V20:V20">ROUND(INDIRECT("B"&amp;ROW())*(Infectious!V20+Exposed!V20)/(INDIRECT("Infectious.B"&amp;ROW())+INDIRECT("Exposed.B"&amp;ROW())),0)</f>
        <v>0</v>
      </c>
      <c r="W20" s="1" t="n">
        <f aca="true" t="array" ref="W20:W20">ROUND(INDIRECT("B"&amp;ROW())*(Infectious!W20+Exposed!W20)/(INDIRECT("Infectious.B"&amp;ROW())+INDIRECT("Exposed.B"&amp;ROW())),0)</f>
        <v>0</v>
      </c>
      <c r="X20" s="1" t="n">
        <f aca="true" t="array" ref="X20:X20">ROUND(INDIRECT("B"&amp;ROW())*(Infectious!X20+Exposed!X20)/(INDIRECT("Infectious.B"&amp;ROW())+INDIRECT("Exposed.B"&amp;ROW())),0)</f>
        <v>0</v>
      </c>
    </row>
    <row r="21" customFormat="false" ht="13.2" hidden="false" customHeight="false" outlineLevel="0" collapsed="false">
      <c r="A21" s="3" t="n">
        <v>44362</v>
      </c>
      <c r="B21" s="1" t="n">
        <v>0</v>
      </c>
      <c r="C21" s="1" t="n">
        <f aca="true" t="array" ref="C21:C21">ROUND(INDIRECT("B"&amp;ROW())*(Infectious!C21+Exposed!C21)/(INDIRECT("Infectious.B"&amp;ROW())+INDIRECT("Exposed.B"&amp;ROW())),0)</f>
        <v>0</v>
      </c>
      <c r="D21" s="1" t="n">
        <f aca="true" t="array" ref="D21:D21">ROUND(INDIRECT("B"&amp;ROW())*(Infectious!D21+Exposed!D21)/(INDIRECT("Infectious.B"&amp;ROW())+INDIRECT("Exposed.B"&amp;ROW())),0)</f>
        <v>0</v>
      </c>
      <c r="E21" s="1" t="n">
        <f aca="true" t="array" ref="E21:E21">ROUND(INDIRECT("B"&amp;ROW())*(Infectious!E21+Exposed!E21)/(INDIRECT("Infectious.B"&amp;ROW())+INDIRECT("Exposed.B"&amp;ROW())),0)</f>
        <v>0</v>
      </c>
      <c r="F21" s="1" t="n">
        <f aca="true" t="array" ref="F21:F21">ROUND(INDIRECT("B"&amp;ROW())*(Infectious!F21+Exposed!F21)/(INDIRECT("Infectious.B"&amp;ROW())+INDIRECT("Exposed.B"&amp;ROW())),0)</f>
        <v>0</v>
      </c>
      <c r="G21" s="1" t="n">
        <f aca="true" t="array" ref="G21:G21">ROUND(INDIRECT("B"&amp;ROW())*(Infectious!G21+Exposed!G21)/(INDIRECT("Infectious.B"&amp;ROW())+INDIRECT("Exposed.B"&amp;ROW())),0)</f>
        <v>0</v>
      </c>
      <c r="H21" s="1" t="n">
        <f aca="true" t="array" ref="H21:H21">ROUND(INDIRECT("B"&amp;ROW())*(Infectious!H21+Exposed!H21)/(INDIRECT("Infectious.B"&amp;ROW())+INDIRECT("Exposed.B"&amp;ROW())),0)</f>
        <v>0</v>
      </c>
      <c r="I21" s="1" t="n">
        <f aca="true" t="array" ref="I21:I21">ROUND(INDIRECT("B"&amp;ROW())*(Infectious!I21+Exposed!I21)/(INDIRECT("Infectious.B"&amp;ROW())+INDIRECT("Exposed.B"&amp;ROW())),0)</f>
        <v>0</v>
      </c>
      <c r="J21" s="1" t="n">
        <f aca="true" t="array" ref="J21:J21">ROUND(INDIRECT("B"&amp;ROW())*(Infectious!J21+Exposed!J21)/(INDIRECT("Infectious.B"&amp;ROW())+INDIRECT("Exposed.B"&amp;ROW())),0)</f>
        <v>0</v>
      </c>
      <c r="K21" s="1" t="n">
        <f aca="true" t="array" ref="K21:K21">ROUND(INDIRECT("B"&amp;ROW())*(Infectious!K21+Exposed!K21)/(INDIRECT("Infectious.B"&amp;ROW())+INDIRECT("Exposed.B"&amp;ROW())),0)</f>
        <v>0</v>
      </c>
      <c r="L21" s="1" t="n">
        <f aca="true" t="array" ref="L21:L21">ROUND(INDIRECT("B"&amp;ROW())*(Infectious!L21+Exposed!L21)/(INDIRECT("Infectious.B"&amp;ROW())+INDIRECT("Exposed.B"&amp;ROW())),0)</f>
        <v>0</v>
      </c>
      <c r="M21" s="1" t="n">
        <f aca="true" t="array" ref="M21:M21">ROUND(INDIRECT("B"&amp;ROW())*(Infectious!M21+Exposed!M21)/(INDIRECT("Infectious.B"&amp;ROW())+INDIRECT("Exposed.B"&amp;ROW())),0)</f>
        <v>0</v>
      </c>
      <c r="N21" s="1" t="n">
        <f aca="true" t="array" ref="N21:N21">ROUND(INDIRECT("B"&amp;ROW())*(Infectious!N21+Exposed!N21)/(INDIRECT("Infectious.B"&amp;ROW())+INDIRECT("Exposed.B"&amp;ROW())),0)</f>
        <v>0</v>
      </c>
      <c r="O21" s="1" t="n">
        <f aca="true" t="array" ref="O21:O21">ROUND(INDIRECT("B"&amp;ROW())*(Infectious!O21+Exposed!O21)/(INDIRECT("Infectious.B"&amp;ROW())+INDIRECT("Exposed.B"&amp;ROW())),0)</f>
        <v>0</v>
      </c>
      <c r="P21" s="1" t="n">
        <f aca="true" t="array" ref="P21:P21">ROUND(INDIRECT("B"&amp;ROW())*(Infectious!P21+Exposed!P21)/(INDIRECT("Infectious.B"&amp;ROW())+INDIRECT("Exposed.B"&amp;ROW())),0)</f>
        <v>0</v>
      </c>
      <c r="Q21" s="1" t="n">
        <f aca="true" t="array" ref="Q21:Q21">ROUND(INDIRECT("B"&amp;ROW())*(Infectious!Q21+Exposed!Q21)/(INDIRECT("Infectious.B"&amp;ROW())+INDIRECT("Exposed.B"&amp;ROW())),0)</f>
        <v>0</v>
      </c>
      <c r="R21" s="1" t="n">
        <f aca="true" t="array" ref="R21:R21">ROUND(INDIRECT("B"&amp;ROW())*(Infectious!R21+Exposed!R21)/(INDIRECT("Infectious.B"&amp;ROW())+INDIRECT("Exposed.B"&amp;ROW())),0)</f>
        <v>0</v>
      </c>
      <c r="S21" s="1" t="n">
        <f aca="true" t="array" ref="S21:S21">ROUND(INDIRECT("B"&amp;ROW())*(Infectious!S21+Exposed!S21)/(INDIRECT("Infectious.B"&amp;ROW())+INDIRECT("Exposed.B"&amp;ROW())),0)</f>
        <v>0</v>
      </c>
      <c r="T21" s="1" t="n">
        <f aca="true" t="array" ref="T21:T21">ROUND(INDIRECT("B"&amp;ROW())*(Infectious!T21+Exposed!T21)/(INDIRECT("Infectious.B"&amp;ROW())+INDIRECT("Exposed.B"&amp;ROW())),0)</f>
        <v>0</v>
      </c>
      <c r="U21" s="1" t="n">
        <f aca="true" t="array" ref="U21:U21">ROUND(INDIRECT("B"&amp;ROW())*(Infectious!U21+Exposed!U21)/(INDIRECT("Infectious.B"&amp;ROW())+INDIRECT("Exposed.B"&amp;ROW())),0)</f>
        <v>0</v>
      </c>
      <c r="V21" s="1" t="n">
        <f aca="true" t="array" ref="V21:V21">ROUND(INDIRECT("B"&amp;ROW())*(Infectious!V21+Exposed!V21)/(INDIRECT("Infectious.B"&amp;ROW())+INDIRECT("Exposed.B"&amp;ROW())),0)</f>
        <v>0</v>
      </c>
      <c r="W21" s="1" t="n">
        <f aca="true" t="array" ref="W21:W21">ROUND(INDIRECT("B"&amp;ROW())*(Infectious!W21+Exposed!W21)/(INDIRECT("Infectious.B"&amp;ROW())+INDIRECT("Exposed.B"&amp;ROW())),0)</f>
        <v>0</v>
      </c>
      <c r="X21" s="1" t="n">
        <f aca="true" t="array" ref="X21:X21">ROUND(INDIRECT("B"&amp;ROW())*(Infectious!X21+Exposed!X21)/(INDIRECT("Infectious.B"&amp;ROW())+INDIRECT("Exposed.B"&amp;ROW())),0)</f>
        <v>0</v>
      </c>
    </row>
    <row r="22" customFormat="false" ht="13.2" hidden="false" customHeight="false" outlineLevel="0" collapsed="false">
      <c r="A22" s="3" t="n">
        <v>44363</v>
      </c>
      <c r="B22" s="1" t="n">
        <v>0</v>
      </c>
      <c r="C22" s="1" t="n">
        <f aca="true" t="array" ref="C22:C22">ROUND(INDIRECT("B"&amp;ROW())*(Infectious!C22+Exposed!C22)/(INDIRECT("Infectious.B"&amp;ROW())+INDIRECT("Exposed.B"&amp;ROW())),0)</f>
        <v>0</v>
      </c>
      <c r="D22" s="1" t="n">
        <f aca="true" t="array" ref="D22:D22">ROUND(INDIRECT("B"&amp;ROW())*(Infectious!D22+Exposed!D22)/(INDIRECT("Infectious.B"&amp;ROW())+INDIRECT("Exposed.B"&amp;ROW())),0)</f>
        <v>0</v>
      </c>
      <c r="E22" s="1" t="n">
        <f aca="true" t="array" ref="E22:E22">ROUND(INDIRECT("B"&amp;ROW())*(Infectious!E22+Exposed!E22)/(INDIRECT("Infectious.B"&amp;ROW())+INDIRECT("Exposed.B"&amp;ROW())),0)</f>
        <v>0</v>
      </c>
      <c r="F22" s="1" t="n">
        <f aca="true" t="array" ref="F22:F22">ROUND(INDIRECT("B"&amp;ROW())*(Infectious!F22+Exposed!F22)/(INDIRECT("Infectious.B"&amp;ROW())+INDIRECT("Exposed.B"&amp;ROW())),0)</f>
        <v>0</v>
      </c>
      <c r="G22" s="1" t="n">
        <f aca="true" t="array" ref="G22:G22">ROUND(INDIRECT("B"&amp;ROW())*(Infectious!G22+Exposed!G22)/(INDIRECT("Infectious.B"&amp;ROW())+INDIRECT("Exposed.B"&amp;ROW())),0)</f>
        <v>0</v>
      </c>
      <c r="H22" s="1" t="n">
        <f aca="true" t="array" ref="H22:H22">ROUND(INDIRECT("B"&amp;ROW())*(Infectious!H22+Exposed!H22)/(INDIRECT("Infectious.B"&amp;ROW())+INDIRECT("Exposed.B"&amp;ROW())),0)</f>
        <v>0</v>
      </c>
      <c r="I22" s="1" t="n">
        <f aca="true" t="array" ref="I22:I22">ROUND(INDIRECT("B"&amp;ROW())*(Infectious!I22+Exposed!I22)/(INDIRECT("Infectious.B"&amp;ROW())+INDIRECT("Exposed.B"&amp;ROW())),0)</f>
        <v>0</v>
      </c>
      <c r="J22" s="1" t="n">
        <f aca="true" t="array" ref="J22:J22">ROUND(INDIRECT("B"&amp;ROW())*(Infectious!J22+Exposed!J22)/(INDIRECT("Infectious.B"&amp;ROW())+INDIRECT("Exposed.B"&amp;ROW())),0)</f>
        <v>0</v>
      </c>
      <c r="K22" s="1" t="n">
        <f aca="true" t="array" ref="K22:K22">ROUND(INDIRECT("B"&amp;ROW())*(Infectious!K22+Exposed!K22)/(INDIRECT("Infectious.B"&amp;ROW())+INDIRECT("Exposed.B"&amp;ROW())),0)</f>
        <v>0</v>
      </c>
      <c r="L22" s="1" t="n">
        <f aca="true" t="array" ref="L22:L22">ROUND(INDIRECT("B"&amp;ROW())*(Infectious!L22+Exposed!L22)/(INDIRECT("Infectious.B"&amp;ROW())+INDIRECT("Exposed.B"&amp;ROW())),0)</f>
        <v>0</v>
      </c>
      <c r="M22" s="1" t="n">
        <f aca="true" t="array" ref="M22:M22">ROUND(INDIRECT("B"&amp;ROW())*(Infectious!M22+Exposed!M22)/(INDIRECT("Infectious.B"&amp;ROW())+INDIRECT("Exposed.B"&amp;ROW())),0)</f>
        <v>0</v>
      </c>
      <c r="N22" s="1" t="n">
        <f aca="true" t="array" ref="N22:N22">ROUND(INDIRECT("B"&amp;ROW())*(Infectious!N22+Exposed!N22)/(INDIRECT("Infectious.B"&amp;ROW())+INDIRECT("Exposed.B"&amp;ROW())),0)</f>
        <v>0</v>
      </c>
      <c r="O22" s="1" t="n">
        <f aca="true" t="array" ref="O22:O22">ROUND(INDIRECT("B"&amp;ROW())*(Infectious!O22+Exposed!O22)/(INDIRECT("Infectious.B"&amp;ROW())+INDIRECT("Exposed.B"&amp;ROW())),0)</f>
        <v>0</v>
      </c>
      <c r="P22" s="1" t="n">
        <f aca="true" t="array" ref="P22:P22">ROUND(INDIRECT("B"&amp;ROW())*(Infectious!P22+Exposed!P22)/(INDIRECT("Infectious.B"&amp;ROW())+INDIRECT("Exposed.B"&amp;ROW())),0)</f>
        <v>0</v>
      </c>
      <c r="Q22" s="1" t="n">
        <f aca="true" t="array" ref="Q22:Q22">ROUND(INDIRECT("B"&amp;ROW())*(Infectious!Q22+Exposed!Q22)/(INDIRECT("Infectious.B"&amp;ROW())+INDIRECT("Exposed.B"&amp;ROW())),0)</f>
        <v>0</v>
      </c>
      <c r="R22" s="1" t="n">
        <f aca="true" t="array" ref="R22:R22">ROUND(INDIRECT("B"&amp;ROW())*(Infectious!R22+Exposed!R22)/(INDIRECT("Infectious.B"&amp;ROW())+INDIRECT("Exposed.B"&amp;ROW())),0)</f>
        <v>0</v>
      </c>
      <c r="S22" s="1" t="n">
        <f aca="true" t="array" ref="S22:S22">ROUND(INDIRECT("B"&amp;ROW())*(Infectious!S22+Exposed!S22)/(INDIRECT("Infectious.B"&amp;ROW())+INDIRECT("Exposed.B"&amp;ROW())),0)</f>
        <v>0</v>
      </c>
      <c r="T22" s="1" t="n">
        <f aca="true" t="array" ref="T22:T22">ROUND(INDIRECT("B"&amp;ROW())*(Infectious!T22+Exposed!T22)/(INDIRECT("Infectious.B"&amp;ROW())+INDIRECT("Exposed.B"&amp;ROW())),0)</f>
        <v>0</v>
      </c>
      <c r="U22" s="1" t="n">
        <f aca="true" t="array" ref="U22:U22">ROUND(INDIRECT("B"&amp;ROW())*(Infectious!U22+Exposed!U22)/(INDIRECT("Infectious.B"&amp;ROW())+INDIRECT("Exposed.B"&amp;ROW())),0)</f>
        <v>0</v>
      </c>
      <c r="V22" s="1" t="n">
        <f aca="true" t="array" ref="V22:V22">ROUND(INDIRECT("B"&amp;ROW())*(Infectious!V22+Exposed!V22)/(INDIRECT("Infectious.B"&amp;ROW())+INDIRECT("Exposed.B"&amp;ROW())),0)</f>
        <v>0</v>
      </c>
      <c r="W22" s="1" t="n">
        <f aca="true" t="array" ref="W22:W22">ROUND(INDIRECT("B"&amp;ROW())*(Infectious!W22+Exposed!W22)/(INDIRECT("Infectious.B"&amp;ROW())+INDIRECT("Exposed.B"&amp;ROW())),0)</f>
        <v>0</v>
      </c>
      <c r="X22" s="1" t="n">
        <f aca="true" t="array" ref="X22:X22">ROUND(INDIRECT("B"&amp;ROW())*(Infectious!X22+Exposed!X22)/(INDIRECT("Infectious.B"&amp;ROW())+INDIRECT("Exposed.B"&amp;ROW())),0)</f>
        <v>0</v>
      </c>
    </row>
    <row r="23" customFormat="false" ht="13.2" hidden="false" customHeight="false" outlineLevel="0" collapsed="false">
      <c r="A23" s="3" t="n">
        <v>44364</v>
      </c>
      <c r="B23" s="1" t="n">
        <v>0</v>
      </c>
      <c r="C23" s="1" t="n">
        <f aca="true" t="array" ref="C23:C23">ROUND(INDIRECT("B"&amp;ROW())*(Infectious!C23+Exposed!C23)/(INDIRECT("Infectious.B"&amp;ROW())+INDIRECT("Exposed.B"&amp;ROW())),0)</f>
        <v>0</v>
      </c>
      <c r="D23" s="1" t="n">
        <f aca="true" t="array" ref="D23:D23">ROUND(INDIRECT("B"&amp;ROW())*(Infectious!D23+Exposed!D23)/(INDIRECT("Infectious.B"&amp;ROW())+INDIRECT("Exposed.B"&amp;ROW())),0)</f>
        <v>0</v>
      </c>
      <c r="E23" s="1" t="n">
        <f aca="true" t="array" ref="E23:E23">ROUND(INDIRECT("B"&amp;ROW())*(Infectious!E23+Exposed!E23)/(INDIRECT("Infectious.B"&amp;ROW())+INDIRECT("Exposed.B"&amp;ROW())),0)</f>
        <v>0</v>
      </c>
      <c r="F23" s="1" t="n">
        <f aca="true" t="array" ref="F23:F23">ROUND(INDIRECT("B"&amp;ROW())*(Infectious!F23+Exposed!F23)/(INDIRECT("Infectious.B"&amp;ROW())+INDIRECT("Exposed.B"&amp;ROW())),0)</f>
        <v>0</v>
      </c>
      <c r="G23" s="1" t="n">
        <f aca="true" t="array" ref="G23:G23">ROUND(INDIRECT("B"&amp;ROW())*(Infectious!G23+Exposed!G23)/(INDIRECT("Infectious.B"&amp;ROW())+INDIRECT("Exposed.B"&amp;ROW())),0)</f>
        <v>0</v>
      </c>
      <c r="H23" s="1" t="n">
        <f aca="true" t="array" ref="H23:H23">ROUND(INDIRECT("B"&amp;ROW())*(Infectious!H23+Exposed!H23)/(INDIRECT("Infectious.B"&amp;ROW())+INDIRECT("Exposed.B"&amp;ROW())),0)</f>
        <v>0</v>
      </c>
      <c r="I23" s="1" t="n">
        <f aca="true" t="array" ref="I23:I23">ROUND(INDIRECT("B"&amp;ROW())*(Infectious!I23+Exposed!I23)/(INDIRECT("Infectious.B"&amp;ROW())+INDIRECT("Exposed.B"&amp;ROW())),0)</f>
        <v>0</v>
      </c>
      <c r="J23" s="1" t="n">
        <f aca="true" t="array" ref="J23:J23">ROUND(INDIRECT("B"&amp;ROW())*(Infectious!J23+Exposed!J23)/(INDIRECT("Infectious.B"&amp;ROW())+INDIRECT("Exposed.B"&amp;ROW())),0)</f>
        <v>0</v>
      </c>
      <c r="K23" s="1" t="n">
        <f aca="true" t="array" ref="K23:K23">ROUND(INDIRECT("B"&amp;ROW())*(Infectious!K23+Exposed!K23)/(INDIRECT("Infectious.B"&amp;ROW())+INDIRECT("Exposed.B"&amp;ROW())),0)</f>
        <v>0</v>
      </c>
      <c r="L23" s="1" t="n">
        <f aca="true" t="array" ref="L23:L23">ROUND(INDIRECT("B"&amp;ROW())*(Infectious!L23+Exposed!L23)/(INDIRECT("Infectious.B"&amp;ROW())+INDIRECT("Exposed.B"&amp;ROW())),0)</f>
        <v>0</v>
      </c>
      <c r="M23" s="1" t="n">
        <f aca="true" t="array" ref="M23:M23">ROUND(INDIRECT("B"&amp;ROW())*(Infectious!M23+Exposed!M23)/(INDIRECT("Infectious.B"&amp;ROW())+INDIRECT("Exposed.B"&amp;ROW())),0)</f>
        <v>0</v>
      </c>
      <c r="N23" s="1" t="n">
        <f aca="true" t="array" ref="N23:N23">ROUND(INDIRECT("B"&amp;ROW())*(Infectious!N23+Exposed!N23)/(INDIRECT("Infectious.B"&amp;ROW())+INDIRECT("Exposed.B"&amp;ROW())),0)</f>
        <v>0</v>
      </c>
      <c r="O23" s="1" t="n">
        <f aca="true" t="array" ref="O23:O23">ROUND(INDIRECT("B"&amp;ROW())*(Infectious!O23+Exposed!O23)/(INDIRECT("Infectious.B"&amp;ROW())+INDIRECT("Exposed.B"&amp;ROW())),0)</f>
        <v>0</v>
      </c>
      <c r="P23" s="1" t="n">
        <f aca="true" t="array" ref="P23:P23">ROUND(INDIRECT("B"&amp;ROW())*(Infectious!P23+Exposed!P23)/(INDIRECT("Infectious.B"&amp;ROW())+INDIRECT("Exposed.B"&amp;ROW())),0)</f>
        <v>0</v>
      </c>
      <c r="Q23" s="1" t="n">
        <f aca="true" t="array" ref="Q23:Q23">ROUND(INDIRECT("B"&amp;ROW())*(Infectious!Q23+Exposed!Q23)/(INDIRECT("Infectious.B"&amp;ROW())+INDIRECT("Exposed.B"&amp;ROW())),0)</f>
        <v>0</v>
      </c>
      <c r="R23" s="1" t="n">
        <f aca="true" t="array" ref="R23:R23">ROUND(INDIRECT("B"&amp;ROW())*(Infectious!R23+Exposed!R23)/(INDIRECT("Infectious.B"&amp;ROW())+INDIRECT("Exposed.B"&amp;ROW())),0)</f>
        <v>0</v>
      </c>
      <c r="S23" s="1" t="n">
        <f aca="true" t="array" ref="S23:S23">ROUND(INDIRECT("B"&amp;ROW())*(Infectious!S23+Exposed!S23)/(INDIRECT("Infectious.B"&amp;ROW())+INDIRECT("Exposed.B"&amp;ROW())),0)</f>
        <v>0</v>
      </c>
      <c r="T23" s="1" t="n">
        <f aca="true" t="array" ref="T23:T23">ROUND(INDIRECT("B"&amp;ROW())*(Infectious!T23+Exposed!T23)/(INDIRECT("Infectious.B"&amp;ROW())+INDIRECT("Exposed.B"&amp;ROW())),0)</f>
        <v>0</v>
      </c>
      <c r="U23" s="1" t="n">
        <f aca="true" t="array" ref="U23:U23">ROUND(INDIRECT("B"&amp;ROW())*(Infectious!U23+Exposed!U23)/(INDIRECT("Infectious.B"&amp;ROW())+INDIRECT("Exposed.B"&amp;ROW())),0)</f>
        <v>0</v>
      </c>
      <c r="V23" s="1" t="n">
        <f aca="true" t="array" ref="V23:V23">ROUND(INDIRECT("B"&amp;ROW())*(Infectious!V23+Exposed!V23)/(INDIRECT("Infectious.B"&amp;ROW())+INDIRECT("Exposed.B"&amp;ROW())),0)</f>
        <v>0</v>
      </c>
      <c r="W23" s="1" t="n">
        <f aca="true" t="array" ref="W23:W23">ROUND(INDIRECT("B"&amp;ROW())*(Infectious!W23+Exposed!W23)/(INDIRECT("Infectious.B"&amp;ROW())+INDIRECT("Exposed.B"&amp;ROW())),0)</f>
        <v>0</v>
      </c>
      <c r="X23" s="1" t="n">
        <f aca="true" t="array" ref="X23:X23">ROUND(INDIRECT("B"&amp;ROW())*(Infectious!X23+Exposed!X23)/(INDIRECT("Infectious.B"&amp;ROW())+INDIRECT("Exposed.B"&amp;ROW())),0)</f>
        <v>0</v>
      </c>
    </row>
    <row r="24" customFormat="false" ht="13.2" hidden="false" customHeight="false" outlineLevel="0" collapsed="false">
      <c r="A24" s="3" t="n">
        <v>44365</v>
      </c>
      <c r="B24" s="1" t="n">
        <v>0</v>
      </c>
      <c r="C24" s="1" t="n">
        <f aca="true" t="array" ref="C24:C24">ROUND(INDIRECT("B"&amp;ROW())*(Infectious!C24+Exposed!C24)/(INDIRECT("Infectious.B"&amp;ROW())+INDIRECT("Exposed.B"&amp;ROW())),0)</f>
        <v>0</v>
      </c>
      <c r="D24" s="1" t="n">
        <f aca="true" t="array" ref="D24:D24">ROUND(INDIRECT("B"&amp;ROW())*(Infectious!D24+Exposed!D24)/(INDIRECT("Infectious.B"&amp;ROW())+INDIRECT("Exposed.B"&amp;ROW())),0)</f>
        <v>0</v>
      </c>
      <c r="E24" s="1" t="n">
        <f aca="true" t="array" ref="E24:E24">ROUND(INDIRECT("B"&amp;ROW())*(Infectious!E24+Exposed!E24)/(INDIRECT("Infectious.B"&amp;ROW())+INDIRECT("Exposed.B"&amp;ROW())),0)</f>
        <v>0</v>
      </c>
      <c r="F24" s="1" t="n">
        <f aca="true" t="array" ref="F24:F24">ROUND(INDIRECT("B"&amp;ROW())*(Infectious!F24+Exposed!F24)/(INDIRECT("Infectious.B"&amp;ROW())+INDIRECT("Exposed.B"&amp;ROW())),0)</f>
        <v>0</v>
      </c>
      <c r="G24" s="1" t="n">
        <f aca="true" t="array" ref="G24:G24">ROUND(INDIRECT("B"&amp;ROW())*(Infectious!G24+Exposed!G24)/(INDIRECT("Infectious.B"&amp;ROW())+INDIRECT("Exposed.B"&amp;ROW())),0)</f>
        <v>0</v>
      </c>
      <c r="H24" s="1" t="n">
        <f aca="true" t="array" ref="H24:H24">ROUND(INDIRECT("B"&amp;ROW())*(Infectious!H24+Exposed!H24)/(INDIRECT("Infectious.B"&amp;ROW())+INDIRECT("Exposed.B"&amp;ROW())),0)</f>
        <v>0</v>
      </c>
      <c r="I24" s="1" t="n">
        <f aca="true" t="array" ref="I24:I24">ROUND(INDIRECT("B"&amp;ROW())*(Infectious!I24+Exposed!I24)/(INDIRECT("Infectious.B"&amp;ROW())+INDIRECT("Exposed.B"&amp;ROW())),0)</f>
        <v>0</v>
      </c>
      <c r="J24" s="1" t="n">
        <f aca="true" t="array" ref="J24:J24">ROUND(INDIRECT("B"&amp;ROW())*(Infectious!J24+Exposed!J24)/(INDIRECT("Infectious.B"&amp;ROW())+INDIRECT("Exposed.B"&amp;ROW())),0)</f>
        <v>0</v>
      </c>
      <c r="K24" s="1" t="n">
        <f aca="true" t="array" ref="K24:K24">ROUND(INDIRECT("B"&amp;ROW())*(Infectious!K24+Exposed!K24)/(INDIRECT("Infectious.B"&amp;ROW())+INDIRECT("Exposed.B"&amp;ROW())),0)</f>
        <v>0</v>
      </c>
      <c r="L24" s="1" t="n">
        <f aca="true" t="array" ref="L24:L24">ROUND(INDIRECT("B"&amp;ROW())*(Infectious!L24+Exposed!L24)/(INDIRECT("Infectious.B"&amp;ROW())+INDIRECT("Exposed.B"&amp;ROW())),0)</f>
        <v>0</v>
      </c>
      <c r="M24" s="1" t="n">
        <f aca="true" t="array" ref="M24:M24">ROUND(INDIRECT("B"&amp;ROW())*(Infectious!M24+Exposed!M24)/(INDIRECT("Infectious.B"&amp;ROW())+INDIRECT("Exposed.B"&amp;ROW())),0)</f>
        <v>0</v>
      </c>
      <c r="N24" s="1" t="n">
        <f aca="true" t="array" ref="N24:N24">ROUND(INDIRECT("B"&amp;ROW())*(Infectious!N24+Exposed!N24)/(INDIRECT("Infectious.B"&amp;ROW())+INDIRECT("Exposed.B"&amp;ROW())),0)</f>
        <v>0</v>
      </c>
      <c r="O24" s="1" t="n">
        <f aca="true" t="array" ref="O24:O24">ROUND(INDIRECT("B"&amp;ROW())*(Infectious!O24+Exposed!O24)/(INDIRECT("Infectious.B"&amp;ROW())+INDIRECT("Exposed.B"&amp;ROW())),0)</f>
        <v>0</v>
      </c>
      <c r="P24" s="1" t="n">
        <f aca="true" t="array" ref="P24:P24">ROUND(INDIRECT("B"&amp;ROW())*(Infectious!P24+Exposed!P24)/(INDIRECT("Infectious.B"&amp;ROW())+INDIRECT("Exposed.B"&amp;ROW())),0)</f>
        <v>0</v>
      </c>
      <c r="Q24" s="1" t="n">
        <f aca="true" t="array" ref="Q24:Q24">ROUND(INDIRECT("B"&amp;ROW())*(Infectious!Q24+Exposed!Q24)/(INDIRECT("Infectious.B"&amp;ROW())+INDIRECT("Exposed.B"&amp;ROW())),0)</f>
        <v>0</v>
      </c>
      <c r="R24" s="1" t="n">
        <f aca="true" t="array" ref="R24:R24">ROUND(INDIRECT("B"&amp;ROW())*(Infectious!R24+Exposed!R24)/(INDIRECT("Infectious.B"&amp;ROW())+INDIRECT("Exposed.B"&amp;ROW())),0)</f>
        <v>0</v>
      </c>
      <c r="S24" s="1" t="n">
        <f aca="true" t="array" ref="S24:S24">ROUND(INDIRECT("B"&amp;ROW())*(Infectious!S24+Exposed!S24)/(INDIRECT("Infectious.B"&amp;ROW())+INDIRECT("Exposed.B"&amp;ROW())),0)</f>
        <v>0</v>
      </c>
      <c r="T24" s="1" t="n">
        <f aca="true" t="array" ref="T24:T24">ROUND(INDIRECT("B"&amp;ROW())*(Infectious!T24+Exposed!T24)/(INDIRECT("Infectious.B"&amp;ROW())+INDIRECT("Exposed.B"&amp;ROW())),0)</f>
        <v>0</v>
      </c>
      <c r="U24" s="1" t="n">
        <f aca="true" t="array" ref="U24:U24">ROUND(INDIRECT("B"&amp;ROW())*(Infectious!U24+Exposed!U24)/(INDIRECT("Infectious.B"&amp;ROW())+INDIRECT("Exposed.B"&amp;ROW())),0)</f>
        <v>0</v>
      </c>
      <c r="V24" s="1" t="n">
        <f aca="true" t="array" ref="V24:V24">ROUND(INDIRECT("B"&amp;ROW())*(Infectious!V24+Exposed!V24)/(INDIRECT("Infectious.B"&amp;ROW())+INDIRECT("Exposed.B"&amp;ROW())),0)</f>
        <v>0</v>
      </c>
      <c r="W24" s="1" t="n">
        <f aca="true" t="array" ref="W24:W24">ROUND(INDIRECT("B"&amp;ROW())*(Infectious!W24+Exposed!W24)/(INDIRECT("Infectious.B"&amp;ROW())+INDIRECT("Exposed.B"&amp;ROW())),0)</f>
        <v>0</v>
      </c>
      <c r="X24" s="1" t="n">
        <f aca="true" t="array" ref="X24:X24">ROUND(INDIRECT("B"&amp;ROW())*(Infectious!X24+Exposed!X24)/(INDIRECT("Infectious.B"&amp;ROW())+INDIRECT("Exposed.B"&amp;ROW())),0)</f>
        <v>0</v>
      </c>
    </row>
    <row r="25" customFormat="false" ht="13.2" hidden="false" customHeight="false" outlineLevel="0" collapsed="false">
      <c r="A25" s="3" t="n">
        <v>44366</v>
      </c>
      <c r="B25" s="1" t="n">
        <v>0</v>
      </c>
      <c r="C25" s="1" t="n">
        <f aca="true" t="array" ref="C25:C25">ROUND(INDIRECT("B"&amp;ROW())*(Infectious!C25+Exposed!C25)/(INDIRECT("Infectious.B"&amp;ROW())+INDIRECT("Exposed.B"&amp;ROW())),0)</f>
        <v>0</v>
      </c>
      <c r="D25" s="1" t="n">
        <f aca="true" t="array" ref="D25:D25">ROUND(INDIRECT("B"&amp;ROW())*(Infectious!D25+Exposed!D25)/(INDIRECT("Infectious.B"&amp;ROW())+INDIRECT("Exposed.B"&amp;ROW())),0)</f>
        <v>0</v>
      </c>
      <c r="E25" s="1" t="n">
        <f aca="true" t="array" ref="E25:E25">ROUND(INDIRECT("B"&amp;ROW())*(Infectious!E25+Exposed!E25)/(INDIRECT("Infectious.B"&amp;ROW())+INDIRECT("Exposed.B"&amp;ROW())),0)</f>
        <v>0</v>
      </c>
      <c r="F25" s="1" t="n">
        <f aca="true" t="array" ref="F25:F25">ROUND(INDIRECT("B"&amp;ROW())*(Infectious!F25+Exposed!F25)/(INDIRECT("Infectious.B"&amp;ROW())+INDIRECT("Exposed.B"&amp;ROW())),0)</f>
        <v>0</v>
      </c>
      <c r="G25" s="1" t="n">
        <f aca="true" t="array" ref="G25:G25">ROUND(INDIRECT("B"&amp;ROW())*(Infectious!G25+Exposed!G25)/(INDIRECT("Infectious.B"&amp;ROW())+INDIRECT("Exposed.B"&amp;ROW())),0)</f>
        <v>0</v>
      </c>
      <c r="H25" s="1" t="n">
        <f aca="true" t="array" ref="H25:H25">ROUND(INDIRECT("B"&amp;ROW())*(Infectious!H25+Exposed!H25)/(INDIRECT("Infectious.B"&amp;ROW())+INDIRECT("Exposed.B"&amp;ROW())),0)</f>
        <v>0</v>
      </c>
      <c r="I25" s="1" t="n">
        <f aca="true" t="array" ref="I25:I25">ROUND(INDIRECT("B"&amp;ROW())*(Infectious!I25+Exposed!I25)/(INDIRECT("Infectious.B"&amp;ROW())+INDIRECT("Exposed.B"&amp;ROW())),0)</f>
        <v>0</v>
      </c>
      <c r="J25" s="1" t="n">
        <f aca="true" t="array" ref="J25:J25">ROUND(INDIRECT("B"&amp;ROW())*(Infectious!J25+Exposed!J25)/(INDIRECT("Infectious.B"&amp;ROW())+INDIRECT("Exposed.B"&amp;ROW())),0)</f>
        <v>0</v>
      </c>
      <c r="K25" s="1" t="n">
        <f aca="true" t="array" ref="K25:K25">ROUND(INDIRECT("B"&amp;ROW())*(Infectious!K25+Exposed!K25)/(INDIRECT("Infectious.B"&amp;ROW())+INDIRECT("Exposed.B"&amp;ROW())),0)</f>
        <v>0</v>
      </c>
      <c r="L25" s="1" t="n">
        <f aca="true" t="array" ref="L25:L25">ROUND(INDIRECT("B"&amp;ROW())*(Infectious!L25+Exposed!L25)/(INDIRECT("Infectious.B"&amp;ROW())+INDIRECT("Exposed.B"&amp;ROW())),0)</f>
        <v>0</v>
      </c>
      <c r="M25" s="1" t="n">
        <f aca="true" t="array" ref="M25:M25">ROUND(INDIRECT("B"&amp;ROW())*(Infectious!M25+Exposed!M25)/(INDIRECT("Infectious.B"&amp;ROW())+INDIRECT("Exposed.B"&amp;ROW())),0)</f>
        <v>0</v>
      </c>
      <c r="N25" s="1" t="n">
        <f aca="true" t="array" ref="N25:N25">ROUND(INDIRECT("B"&amp;ROW())*(Infectious!N25+Exposed!N25)/(INDIRECT("Infectious.B"&amp;ROW())+INDIRECT("Exposed.B"&amp;ROW())),0)</f>
        <v>0</v>
      </c>
      <c r="O25" s="1" t="n">
        <f aca="true" t="array" ref="O25:O25">ROUND(INDIRECT("B"&amp;ROW())*(Infectious!O25+Exposed!O25)/(INDIRECT("Infectious.B"&amp;ROW())+INDIRECT("Exposed.B"&amp;ROW())),0)</f>
        <v>0</v>
      </c>
      <c r="P25" s="1" t="n">
        <f aca="true" t="array" ref="P25:P25">ROUND(INDIRECT("B"&amp;ROW())*(Infectious!P25+Exposed!P25)/(INDIRECT("Infectious.B"&amp;ROW())+INDIRECT("Exposed.B"&amp;ROW())),0)</f>
        <v>0</v>
      </c>
      <c r="Q25" s="1" t="n">
        <f aca="true" t="array" ref="Q25:Q25">ROUND(INDIRECT("B"&amp;ROW())*(Infectious!Q25+Exposed!Q25)/(INDIRECT("Infectious.B"&amp;ROW())+INDIRECT("Exposed.B"&amp;ROW())),0)</f>
        <v>0</v>
      </c>
      <c r="R25" s="1" t="n">
        <f aca="true" t="array" ref="R25:R25">ROUND(INDIRECT("B"&amp;ROW())*(Infectious!R25+Exposed!R25)/(INDIRECT("Infectious.B"&amp;ROW())+INDIRECT("Exposed.B"&amp;ROW())),0)</f>
        <v>0</v>
      </c>
      <c r="S25" s="1" t="n">
        <f aca="true" t="array" ref="S25:S25">ROUND(INDIRECT("B"&amp;ROW())*(Infectious!S25+Exposed!S25)/(INDIRECT("Infectious.B"&amp;ROW())+INDIRECT("Exposed.B"&amp;ROW())),0)</f>
        <v>0</v>
      </c>
      <c r="T25" s="1" t="n">
        <f aca="true" t="array" ref="T25:T25">ROUND(INDIRECT("B"&amp;ROW())*(Infectious!T25+Exposed!T25)/(INDIRECT("Infectious.B"&amp;ROW())+INDIRECT("Exposed.B"&amp;ROW())),0)</f>
        <v>0</v>
      </c>
      <c r="U25" s="1" t="n">
        <f aca="true" t="array" ref="U25:U25">ROUND(INDIRECT("B"&amp;ROW())*(Infectious!U25+Exposed!U25)/(INDIRECT("Infectious.B"&amp;ROW())+INDIRECT("Exposed.B"&amp;ROW())),0)</f>
        <v>0</v>
      </c>
      <c r="V25" s="1" t="n">
        <f aca="true" t="array" ref="V25:V25">ROUND(INDIRECT("B"&amp;ROW())*(Infectious!V25+Exposed!V25)/(INDIRECT("Infectious.B"&amp;ROW())+INDIRECT("Exposed.B"&amp;ROW())),0)</f>
        <v>0</v>
      </c>
      <c r="W25" s="1" t="n">
        <f aca="true" t="array" ref="W25:W25">ROUND(INDIRECT("B"&amp;ROW())*(Infectious!W25+Exposed!W25)/(INDIRECT("Infectious.B"&amp;ROW())+INDIRECT("Exposed.B"&amp;ROW())),0)</f>
        <v>0</v>
      </c>
      <c r="X25" s="1" t="n">
        <f aca="true" t="array" ref="X25:X25">ROUND(INDIRECT("B"&amp;ROW())*(Infectious!X25+Exposed!X25)/(INDIRECT("Infectious.B"&amp;ROW())+INDIRECT("Exposed.B"&amp;ROW())),0)</f>
        <v>0</v>
      </c>
    </row>
    <row r="26" customFormat="false" ht="13.2" hidden="false" customHeight="false" outlineLevel="0" collapsed="false">
      <c r="A26" s="3" t="n">
        <v>44367</v>
      </c>
      <c r="B26" s="1" t="n">
        <v>0</v>
      </c>
      <c r="C26" s="1" t="n">
        <f aca="true" t="array" ref="C26:C26">ROUND(INDIRECT("B"&amp;ROW())*(Infectious!C26+Exposed!C26)/(INDIRECT("Infectious.B"&amp;ROW())+INDIRECT("Exposed.B"&amp;ROW())),0)</f>
        <v>0</v>
      </c>
      <c r="D26" s="1" t="n">
        <f aca="true" t="array" ref="D26:D26">ROUND(INDIRECT("B"&amp;ROW())*(Infectious!D26+Exposed!D26)/(INDIRECT("Infectious.B"&amp;ROW())+INDIRECT("Exposed.B"&amp;ROW())),0)</f>
        <v>0</v>
      </c>
      <c r="E26" s="1" t="n">
        <f aca="true" t="array" ref="E26:E26">ROUND(INDIRECT("B"&amp;ROW())*(Infectious!E26+Exposed!E26)/(INDIRECT("Infectious.B"&amp;ROW())+INDIRECT("Exposed.B"&amp;ROW())),0)</f>
        <v>0</v>
      </c>
      <c r="F26" s="1" t="n">
        <f aca="true" t="array" ref="F26:F26">ROUND(INDIRECT("B"&amp;ROW())*(Infectious!F26+Exposed!F26)/(INDIRECT("Infectious.B"&amp;ROW())+INDIRECT("Exposed.B"&amp;ROW())),0)</f>
        <v>0</v>
      </c>
      <c r="G26" s="1" t="n">
        <f aca="true" t="array" ref="G26:G26">ROUND(INDIRECT("B"&amp;ROW())*(Infectious!G26+Exposed!G26)/(INDIRECT("Infectious.B"&amp;ROW())+INDIRECT("Exposed.B"&amp;ROW())),0)</f>
        <v>0</v>
      </c>
      <c r="H26" s="1" t="n">
        <f aca="true" t="array" ref="H26:H26">ROUND(INDIRECT("B"&amp;ROW())*(Infectious!H26+Exposed!H26)/(INDIRECT("Infectious.B"&amp;ROW())+INDIRECT("Exposed.B"&amp;ROW())),0)</f>
        <v>0</v>
      </c>
      <c r="I26" s="1" t="n">
        <f aca="true" t="array" ref="I26:I26">ROUND(INDIRECT("B"&amp;ROW())*(Infectious!I26+Exposed!I26)/(INDIRECT("Infectious.B"&amp;ROW())+INDIRECT("Exposed.B"&amp;ROW())),0)</f>
        <v>0</v>
      </c>
      <c r="J26" s="1" t="n">
        <f aca="true" t="array" ref="J26:J26">ROUND(INDIRECT("B"&amp;ROW())*(Infectious!J26+Exposed!J26)/(INDIRECT("Infectious.B"&amp;ROW())+INDIRECT("Exposed.B"&amp;ROW())),0)</f>
        <v>0</v>
      </c>
      <c r="K26" s="1" t="n">
        <f aca="true" t="array" ref="K26:K26">ROUND(INDIRECT("B"&amp;ROW())*(Infectious!K26+Exposed!K26)/(INDIRECT("Infectious.B"&amp;ROW())+INDIRECT("Exposed.B"&amp;ROW())),0)</f>
        <v>0</v>
      </c>
      <c r="L26" s="1" t="n">
        <f aca="true" t="array" ref="L26:L26">ROUND(INDIRECT("B"&amp;ROW())*(Infectious!L26+Exposed!L26)/(INDIRECT("Infectious.B"&amp;ROW())+INDIRECT("Exposed.B"&amp;ROW())),0)</f>
        <v>0</v>
      </c>
      <c r="M26" s="1" t="n">
        <f aca="true" t="array" ref="M26:M26">ROUND(INDIRECT("B"&amp;ROW())*(Infectious!M26+Exposed!M26)/(INDIRECT("Infectious.B"&amp;ROW())+INDIRECT("Exposed.B"&amp;ROW())),0)</f>
        <v>0</v>
      </c>
      <c r="N26" s="1" t="n">
        <f aca="true" t="array" ref="N26:N26">ROUND(INDIRECT("B"&amp;ROW())*(Infectious!N26+Exposed!N26)/(INDIRECT("Infectious.B"&amp;ROW())+INDIRECT("Exposed.B"&amp;ROW())),0)</f>
        <v>0</v>
      </c>
      <c r="O26" s="1" t="n">
        <f aca="true" t="array" ref="O26:O26">ROUND(INDIRECT("B"&amp;ROW())*(Infectious!O26+Exposed!O26)/(INDIRECT("Infectious.B"&amp;ROW())+INDIRECT("Exposed.B"&amp;ROW())),0)</f>
        <v>0</v>
      </c>
      <c r="P26" s="1" t="n">
        <f aca="true" t="array" ref="P26:P26">ROUND(INDIRECT("B"&amp;ROW())*(Infectious!P26+Exposed!P26)/(INDIRECT("Infectious.B"&amp;ROW())+INDIRECT("Exposed.B"&amp;ROW())),0)</f>
        <v>0</v>
      </c>
      <c r="Q26" s="1" t="n">
        <f aca="true" t="array" ref="Q26:Q26">ROUND(INDIRECT("B"&amp;ROW())*(Infectious!Q26+Exposed!Q26)/(INDIRECT("Infectious.B"&amp;ROW())+INDIRECT("Exposed.B"&amp;ROW())),0)</f>
        <v>0</v>
      </c>
      <c r="R26" s="1" t="n">
        <f aca="true" t="array" ref="R26:R26">ROUND(INDIRECT("B"&amp;ROW())*(Infectious!R26+Exposed!R26)/(INDIRECT("Infectious.B"&amp;ROW())+INDIRECT("Exposed.B"&amp;ROW())),0)</f>
        <v>0</v>
      </c>
      <c r="S26" s="1" t="n">
        <f aca="true" t="array" ref="S26:S26">ROUND(INDIRECT("B"&amp;ROW())*(Infectious!S26+Exposed!S26)/(INDIRECT("Infectious.B"&amp;ROW())+INDIRECT("Exposed.B"&amp;ROW())),0)</f>
        <v>0</v>
      </c>
      <c r="T26" s="1" t="n">
        <f aca="true" t="array" ref="T26:T26">ROUND(INDIRECT("B"&amp;ROW())*(Infectious!T26+Exposed!T26)/(INDIRECT("Infectious.B"&amp;ROW())+INDIRECT("Exposed.B"&amp;ROW())),0)</f>
        <v>0</v>
      </c>
      <c r="U26" s="1" t="n">
        <f aca="true" t="array" ref="U26:U26">ROUND(INDIRECT("B"&amp;ROW())*(Infectious!U26+Exposed!U26)/(INDIRECT("Infectious.B"&amp;ROW())+INDIRECT("Exposed.B"&amp;ROW())),0)</f>
        <v>0</v>
      </c>
      <c r="V26" s="1" t="n">
        <f aca="true" t="array" ref="V26:V26">ROUND(INDIRECT("B"&amp;ROW())*(Infectious!V26+Exposed!V26)/(INDIRECT("Infectious.B"&amp;ROW())+INDIRECT("Exposed.B"&amp;ROW())),0)</f>
        <v>0</v>
      </c>
      <c r="W26" s="1" t="n">
        <f aca="true" t="array" ref="W26:W26">ROUND(INDIRECT("B"&amp;ROW())*(Infectious!W26+Exposed!W26)/(INDIRECT("Infectious.B"&amp;ROW())+INDIRECT("Exposed.B"&amp;ROW())),0)</f>
        <v>0</v>
      </c>
      <c r="X26" s="1" t="n">
        <f aca="true" t="array" ref="X26:X26">ROUND(INDIRECT("B"&amp;ROW())*(Infectious!X26+Exposed!X26)/(INDIRECT("Infectious.B"&amp;ROW())+INDIRECT("Exposed.B"&amp;ROW())),0)</f>
        <v>0</v>
      </c>
    </row>
    <row r="27" customFormat="false" ht="13.2" hidden="false" customHeight="false" outlineLevel="0" collapsed="false">
      <c r="A27" s="3" t="n">
        <v>44368</v>
      </c>
      <c r="B27" s="1" t="n">
        <v>2</v>
      </c>
      <c r="C27" s="1" t="n">
        <f aca="true" t="array" ref="C27:C27">ROUND(INDIRECT("B"&amp;ROW())*(Infectious!C27+Exposed!C27)/(INDIRECT("Infectious.B"&amp;ROW())+INDIRECT("Exposed.B"&amp;ROW())),0)</f>
        <v>0</v>
      </c>
      <c r="D27" s="1" t="n">
        <f aca="true" t="array" ref="D27:D27">ROUND(INDIRECT("B"&amp;ROW())*(Infectious!D27+Exposed!D27)/(INDIRECT("Infectious.B"&amp;ROW())+INDIRECT("Exposed.B"&amp;ROW())),0)</f>
        <v>0</v>
      </c>
      <c r="E27" s="1" t="n">
        <f aca="true" t="array" ref="E27:E27">ROUND(INDIRECT("B"&amp;ROW())*(Infectious!E27+Exposed!E27)/(INDIRECT("Infectious.B"&amp;ROW())+INDIRECT("Exposed.B"&amp;ROW())),0)</f>
        <v>0</v>
      </c>
      <c r="F27" s="1" t="n">
        <f aca="true" t="array" ref="F27:F27">ROUND(INDIRECT("B"&amp;ROW())*(Infectious!F27+Exposed!F27)/(INDIRECT("Infectious.B"&amp;ROW())+INDIRECT("Exposed.B"&amp;ROW())),0)</f>
        <v>0</v>
      </c>
      <c r="G27" s="1" t="n">
        <f aca="true" t="array" ref="G27:G27">ROUND(INDIRECT("B"&amp;ROW())*(Infectious!G27+Exposed!G27)/(INDIRECT("Infectious.B"&amp;ROW())+INDIRECT("Exposed.B"&amp;ROW())),0)</f>
        <v>0</v>
      </c>
      <c r="H27" s="1" t="n">
        <f aca="true" t="array" ref="H27:H27">ROUND(INDIRECT("B"&amp;ROW())*(Infectious!H27+Exposed!H27)/(INDIRECT("Infectious.B"&amp;ROW())+INDIRECT("Exposed.B"&amp;ROW())),0)</f>
        <v>0</v>
      </c>
      <c r="I27" s="1" t="n">
        <f aca="true" t="array" ref="I27:I27">ROUND(INDIRECT("B"&amp;ROW())*(Infectious!I27+Exposed!I27)/(INDIRECT("Infectious.B"&amp;ROW())+INDIRECT("Exposed.B"&amp;ROW())),0)</f>
        <v>0</v>
      </c>
      <c r="J27" s="1" t="n">
        <f aca="true" t="array" ref="J27:J27">ROUND(INDIRECT("B"&amp;ROW())*(Infectious!J27+Exposed!J27)/(INDIRECT("Infectious.B"&amp;ROW())+INDIRECT("Exposed.B"&amp;ROW())),0)</f>
        <v>0</v>
      </c>
      <c r="K27" s="1" t="n">
        <f aca="true" t="array" ref="K27:K27">ROUND(INDIRECT("B"&amp;ROW())*(Infectious!K27+Exposed!K27)/(INDIRECT("Infectious.B"&amp;ROW())+INDIRECT("Exposed.B"&amp;ROW())),0)</f>
        <v>0</v>
      </c>
      <c r="L27" s="1" t="n">
        <f aca="true" t="array" ref="L27:L27">ROUND(INDIRECT("B"&amp;ROW())*(Infectious!L27+Exposed!L27)/(INDIRECT("Infectious.B"&amp;ROW())+INDIRECT("Exposed.B"&amp;ROW())),0)</f>
        <v>0</v>
      </c>
      <c r="M27" s="1" t="n">
        <f aca="true" t="array" ref="M27:M27">ROUND(INDIRECT("B"&amp;ROW())*(Infectious!M27+Exposed!M27)/(INDIRECT("Infectious.B"&amp;ROW())+INDIRECT("Exposed.B"&amp;ROW())),0)</f>
        <v>0</v>
      </c>
      <c r="N27" s="1" t="n">
        <f aca="true" t="array" ref="N27:N27">ROUND(INDIRECT("B"&amp;ROW())*(Infectious!N27+Exposed!N27)/(INDIRECT("Infectious.B"&amp;ROW())+INDIRECT("Exposed.B"&amp;ROW())),0)</f>
        <v>1</v>
      </c>
      <c r="O27" s="1" t="n">
        <f aca="true" t="array" ref="O27:O27">ROUND(INDIRECT("B"&amp;ROW())*(Infectious!O27+Exposed!O27)/(INDIRECT("Infectious.B"&amp;ROW())+INDIRECT("Exposed.B"&amp;ROW())),0)</f>
        <v>0</v>
      </c>
      <c r="P27" s="1" t="n">
        <f aca="true" t="array" ref="P27:P27">ROUND(INDIRECT("B"&amp;ROW())*(Infectious!P27+Exposed!P27)/(INDIRECT("Infectious.B"&amp;ROW())+INDIRECT("Exposed.B"&amp;ROW())),0)</f>
        <v>0</v>
      </c>
      <c r="Q27" s="1" t="n">
        <f aca="true" t="array" ref="Q27:Q27">ROUND(INDIRECT("B"&amp;ROW())*(Infectious!Q27+Exposed!Q27)/(INDIRECT("Infectious.B"&amp;ROW())+INDIRECT("Exposed.B"&amp;ROW())),0)</f>
        <v>1</v>
      </c>
      <c r="R27" s="1" t="n">
        <f aca="true" t="array" ref="R27:R27">ROUND(INDIRECT("B"&amp;ROW())*(Infectious!R27+Exposed!R27)/(INDIRECT("Infectious.B"&amp;ROW())+INDIRECT("Exposed.B"&amp;ROW())),0)</f>
        <v>0</v>
      </c>
      <c r="S27" s="1" t="n">
        <f aca="true" t="array" ref="S27:S27">ROUND(INDIRECT("B"&amp;ROW())*(Infectious!S27+Exposed!S27)/(INDIRECT("Infectious.B"&amp;ROW())+INDIRECT("Exposed.B"&amp;ROW())),0)</f>
        <v>0</v>
      </c>
      <c r="T27" s="1" t="n">
        <f aca="true" t="array" ref="T27:T27">ROUND(INDIRECT("B"&amp;ROW())*(Infectious!T27+Exposed!T27)/(INDIRECT("Infectious.B"&amp;ROW())+INDIRECT("Exposed.B"&amp;ROW())),0)</f>
        <v>0</v>
      </c>
      <c r="U27" s="1" t="n">
        <f aca="true" t="array" ref="U27:U27">ROUND(INDIRECT("B"&amp;ROW())*(Infectious!U27+Exposed!U27)/(INDIRECT("Infectious.B"&amp;ROW())+INDIRECT("Exposed.B"&amp;ROW())),0)</f>
        <v>0</v>
      </c>
      <c r="V27" s="1" t="n">
        <f aca="true" t="array" ref="V27:V27">ROUND(INDIRECT("B"&amp;ROW())*(Infectious!V27+Exposed!V27)/(INDIRECT("Infectious.B"&amp;ROW())+INDIRECT("Exposed.B"&amp;ROW())),0)</f>
        <v>0</v>
      </c>
      <c r="W27" s="1" t="n">
        <f aca="true" t="array" ref="W27:W27">ROUND(INDIRECT("B"&amp;ROW())*(Infectious!W27+Exposed!W27)/(INDIRECT("Infectious.B"&amp;ROW())+INDIRECT("Exposed.B"&amp;ROW())),0)</f>
        <v>0</v>
      </c>
      <c r="X27" s="1" t="n">
        <f aca="true" t="array" ref="X27:X27">ROUND(INDIRECT("B"&amp;ROW())*(Infectious!X27+Exposed!X27)/(INDIRECT("Infectious.B"&amp;ROW())+INDIRECT("Exposed.B"&amp;ROW())),0)</f>
        <v>0</v>
      </c>
    </row>
    <row r="28" customFormat="false" ht="13.2" hidden="false" customHeight="false" outlineLevel="0" collapsed="false">
      <c r="A28" s="3" t="n">
        <v>44369</v>
      </c>
      <c r="B28" s="1" t="n">
        <v>0</v>
      </c>
      <c r="C28" s="1" t="n">
        <f aca="true" t="array" ref="C28:C28">ROUND(INDIRECT("B"&amp;ROW())*(Infectious!C28+Exposed!C28)/(INDIRECT("Infectious.B"&amp;ROW())+INDIRECT("Exposed.B"&amp;ROW())),0)</f>
        <v>0</v>
      </c>
      <c r="D28" s="1" t="n">
        <f aca="true" t="array" ref="D28:D28">ROUND(INDIRECT("B"&amp;ROW())*(Infectious!D28+Exposed!D28)/(INDIRECT("Infectious.B"&amp;ROW())+INDIRECT("Exposed.B"&amp;ROW())),0)</f>
        <v>0</v>
      </c>
      <c r="E28" s="1" t="n">
        <f aca="true" t="array" ref="E28:E28">ROUND(INDIRECT("B"&amp;ROW())*(Infectious!E28+Exposed!E28)/(INDIRECT("Infectious.B"&amp;ROW())+INDIRECT("Exposed.B"&amp;ROW())),0)</f>
        <v>0</v>
      </c>
      <c r="F28" s="1" t="n">
        <f aca="true" t="array" ref="F28:F28">ROUND(INDIRECT("B"&amp;ROW())*(Infectious!F28+Exposed!F28)/(INDIRECT("Infectious.B"&amp;ROW())+INDIRECT("Exposed.B"&amp;ROW())),0)</f>
        <v>0</v>
      </c>
      <c r="G28" s="1" t="n">
        <f aca="true" t="array" ref="G28:G28">ROUND(INDIRECT("B"&amp;ROW())*(Infectious!G28+Exposed!G28)/(INDIRECT("Infectious.B"&amp;ROW())+INDIRECT("Exposed.B"&amp;ROW())),0)</f>
        <v>0</v>
      </c>
      <c r="H28" s="1" t="n">
        <f aca="true" t="array" ref="H28:H28">ROUND(INDIRECT("B"&amp;ROW())*(Infectious!H28+Exposed!H28)/(INDIRECT("Infectious.B"&amp;ROW())+INDIRECT("Exposed.B"&amp;ROW())),0)</f>
        <v>0</v>
      </c>
      <c r="I28" s="1" t="n">
        <f aca="true" t="array" ref="I28:I28">ROUND(INDIRECT("B"&amp;ROW())*(Infectious!I28+Exposed!I28)/(INDIRECT("Infectious.B"&amp;ROW())+INDIRECT("Exposed.B"&amp;ROW())),0)</f>
        <v>0</v>
      </c>
      <c r="J28" s="1" t="n">
        <f aca="true" t="array" ref="J28:J28">ROUND(INDIRECT("B"&amp;ROW())*(Infectious!J28+Exposed!J28)/(INDIRECT("Infectious.B"&amp;ROW())+INDIRECT("Exposed.B"&amp;ROW())),0)</f>
        <v>0</v>
      </c>
      <c r="K28" s="1" t="n">
        <f aca="true" t="array" ref="K28:K28">ROUND(INDIRECT("B"&amp;ROW())*(Infectious!K28+Exposed!K28)/(INDIRECT("Infectious.B"&amp;ROW())+INDIRECT("Exposed.B"&amp;ROW())),0)</f>
        <v>0</v>
      </c>
      <c r="L28" s="1" t="n">
        <f aca="true" t="array" ref="L28:L28">ROUND(INDIRECT("B"&amp;ROW())*(Infectious!L28+Exposed!L28)/(INDIRECT("Infectious.B"&amp;ROW())+INDIRECT("Exposed.B"&amp;ROW())),0)</f>
        <v>0</v>
      </c>
      <c r="M28" s="1" t="n">
        <f aca="true" t="array" ref="M28:M28">ROUND(INDIRECT("B"&amp;ROW())*(Infectious!M28+Exposed!M28)/(INDIRECT("Infectious.B"&amp;ROW())+INDIRECT("Exposed.B"&amp;ROW())),0)</f>
        <v>0</v>
      </c>
      <c r="N28" s="1" t="n">
        <f aca="true" t="array" ref="N28:N28">ROUND(INDIRECT("B"&amp;ROW())*(Infectious!N28+Exposed!N28)/(INDIRECT("Infectious.B"&amp;ROW())+INDIRECT("Exposed.B"&amp;ROW())),0)</f>
        <v>0</v>
      </c>
      <c r="O28" s="1" t="n">
        <f aca="true" t="array" ref="O28:O28">ROUND(INDIRECT("B"&amp;ROW())*(Infectious!O28+Exposed!O28)/(INDIRECT("Infectious.B"&amp;ROW())+INDIRECT("Exposed.B"&amp;ROW())),0)</f>
        <v>0</v>
      </c>
      <c r="P28" s="1" t="n">
        <f aca="true" t="array" ref="P28:P28">ROUND(INDIRECT("B"&amp;ROW())*(Infectious!P28+Exposed!P28)/(INDIRECT("Infectious.B"&amp;ROW())+INDIRECT("Exposed.B"&amp;ROW())),0)</f>
        <v>0</v>
      </c>
      <c r="Q28" s="1" t="n">
        <f aca="true" t="array" ref="Q28:Q28">ROUND(INDIRECT("B"&amp;ROW())*(Infectious!Q28+Exposed!Q28)/(INDIRECT("Infectious.B"&amp;ROW())+INDIRECT("Exposed.B"&amp;ROW())),0)</f>
        <v>0</v>
      </c>
      <c r="R28" s="1" t="n">
        <f aca="true" t="array" ref="R28:R28">ROUND(INDIRECT("B"&amp;ROW())*(Infectious!R28+Exposed!R28)/(INDIRECT("Infectious.B"&amp;ROW())+INDIRECT("Exposed.B"&amp;ROW())),0)</f>
        <v>0</v>
      </c>
      <c r="S28" s="1" t="n">
        <f aca="true" t="array" ref="S28:S28">ROUND(INDIRECT("B"&amp;ROW())*(Infectious!S28+Exposed!S28)/(INDIRECT("Infectious.B"&amp;ROW())+INDIRECT("Exposed.B"&amp;ROW())),0)</f>
        <v>0</v>
      </c>
      <c r="T28" s="1" t="n">
        <f aca="true" t="array" ref="T28:T28">ROUND(INDIRECT("B"&amp;ROW())*(Infectious!T28+Exposed!T28)/(INDIRECT("Infectious.B"&amp;ROW())+INDIRECT("Exposed.B"&amp;ROW())),0)</f>
        <v>0</v>
      </c>
      <c r="U28" s="1" t="n">
        <f aca="true" t="array" ref="U28:U28">ROUND(INDIRECT("B"&amp;ROW())*(Infectious!U28+Exposed!U28)/(INDIRECT("Infectious.B"&amp;ROW())+INDIRECT("Exposed.B"&amp;ROW())),0)</f>
        <v>0</v>
      </c>
      <c r="V28" s="1" t="n">
        <f aca="true" t="array" ref="V28:V28">ROUND(INDIRECT("B"&amp;ROW())*(Infectious!V28+Exposed!V28)/(INDIRECT("Infectious.B"&amp;ROW())+INDIRECT("Exposed.B"&amp;ROW())),0)</f>
        <v>0</v>
      </c>
      <c r="W28" s="1" t="n">
        <f aca="true" t="array" ref="W28:W28">ROUND(INDIRECT("B"&amp;ROW())*(Infectious!W28+Exposed!W28)/(INDIRECT("Infectious.B"&amp;ROW())+INDIRECT("Exposed.B"&amp;ROW())),0)</f>
        <v>0</v>
      </c>
      <c r="X28" s="1" t="n">
        <f aca="true" t="array" ref="X28:X28">ROUND(INDIRECT("B"&amp;ROW())*(Infectious!X28+Exposed!X28)/(INDIRECT("Infectious.B"&amp;ROW())+INDIRECT("Exposed.B"&amp;ROW())),0)</f>
        <v>0</v>
      </c>
    </row>
    <row r="29" customFormat="false" ht="13.2" hidden="false" customHeight="false" outlineLevel="0" collapsed="false">
      <c r="A29" s="3" t="n">
        <v>44370</v>
      </c>
      <c r="B29" s="1" t="n">
        <v>0</v>
      </c>
      <c r="C29" s="1" t="n">
        <f aca="true" t="array" ref="C29:C29">ROUND(INDIRECT("B"&amp;ROW())*(Infectious!C29+Exposed!C29)/(INDIRECT("Infectious.B"&amp;ROW())+INDIRECT("Exposed.B"&amp;ROW())),0)</f>
        <v>0</v>
      </c>
      <c r="D29" s="1" t="n">
        <f aca="true" t="array" ref="D29:D29">ROUND(INDIRECT("B"&amp;ROW())*(Infectious!D29+Exposed!D29)/(INDIRECT("Infectious.B"&amp;ROW())+INDIRECT("Exposed.B"&amp;ROW())),0)</f>
        <v>0</v>
      </c>
      <c r="E29" s="1" t="n">
        <f aca="true" t="array" ref="E29:E29">ROUND(INDIRECT("B"&amp;ROW())*(Infectious!E29+Exposed!E29)/(INDIRECT("Infectious.B"&amp;ROW())+INDIRECT("Exposed.B"&amp;ROW())),0)</f>
        <v>0</v>
      </c>
      <c r="F29" s="1" t="n">
        <f aca="true" t="array" ref="F29:F29">ROUND(INDIRECT("B"&amp;ROW())*(Infectious!F29+Exposed!F29)/(INDIRECT("Infectious.B"&amp;ROW())+INDIRECT("Exposed.B"&amp;ROW())),0)</f>
        <v>0</v>
      </c>
      <c r="G29" s="1" t="n">
        <f aca="true" t="array" ref="G29:G29">ROUND(INDIRECT("B"&amp;ROW())*(Infectious!G29+Exposed!G29)/(INDIRECT("Infectious.B"&amp;ROW())+INDIRECT("Exposed.B"&amp;ROW())),0)</f>
        <v>0</v>
      </c>
      <c r="H29" s="1" t="n">
        <f aca="true" t="array" ref="H29:H29">ROUND(INDIRECT("B"&amp;ROW())*(Infectious!H29+Exposed!H29)/(INDIRECT("Infectious.B"&amp;ROW())+INDIRECT("Exposed.B"&amp;ROW())),0)</f>
        <v>0</v>
      </c>
      <c r="I29" s="1" t="n">
        <f aca="true" t="array" ref="I29:I29">ROUND(INDIRECT("B"&amp;ROW())*(Infectious!I29+Exposed!I29)/(INDIRECT("Infectious.B"&amp;ROW())+INDIRECT("Exposed.B"&amp;ROW())),0)</f>
        <v>0</v>
      </c>
      <c r="J29" s="1" t="n">
        <f aca="true" t="array" ref="J29:J29">ROUND(INDIRECT("B"&amp;ROW())*(Infectious!J29+Exposed!J29)/(INDIRECT("Infectious.B"&amp;ROW())+INDIRECT("Exposed.B"&amp;ROW())),0)</f>
        <v>0</v>
      </c>
      <c r="K29" s="1" t="n">
        <f aca="true" t="array" ref="K29:K29">ROUND(INDIRECT("B"&amp;ROW())*(Infectious!K29+Exposed!K29)/(INDIRECT("Infectious.B"&amp;ROW())+INDIRECT("Exposed.B"&amp;ROW())),0)</f>
        <v>0</v>
      </c>
      <c r="L29" s="1" t="n">
        <f aca="true" t="array" ref="L29:L29">ROUND(INDIRECT("B"&amp;ROW())*(Infectious!L29+Exposed!L29)/(INDIRECT("Infectious.B"&amp;ROW())+INDIRECT("Exposed.B"&amp;ROW())),0)</f>
        <v>0</v>
      </c>
      <c r="M29" s="1" t="n">
        <f aca="true" t="array" ref="M29:M29">ROUND(INDIRECT("B"&amp;ROW())*(Infectious!M29+Exposed!M29)/(INDIRECT("Infectious.B"&amp;ROW())+INDIRECT("Exposed.B"&amp;ROW())),0)</f>
        <v>0</v>
      </c>
      <c r="N29" s="1" t="n">
        <f aca="true" t="array" ref="N29:N29">ROUND(INDIRECT("B"&amp;ROW())*(Infectious!N29+Exposed!N29)/(INDIRECT("Infectious.B"&amp;ROW())+INDIRECT("Exposed.B"&amp;ROW())),0)</f>
        <v>0</v>
      </c>
      <c r="O29" s="1" t="n">
        <f aca="true" t="array" ref="O29:O29">ROUND(INDIRECT("B"&amp;ROW())*(Infectious!O29+Exposed!O29)/(INDIRECT("Infectious.B"&amp;ROW())+INDIRECT("Exposed.B"&amp;ROW())),0)</f>
        <v>0</v>
      </c>
      <c r="P29" s="1" t="n">
        <f aca="true" t="array" ref="P29:P29">ROUND(INDIRECT("B"&amp;ROW())*(Infectious!P29+Exposed!P29)/(INDIRECT("Infectious.B"&amp;ROW())+INDIRECT("Exposed.B"&amp;ROW())),0)</f>
        <v>0</v>
      </c>
      <c r="Q29" s="1" t="n">
        <f aca="true" t="array" ref="Q29:Q29">ROUND(INDIRECT("B"&amp;ROW())*(Infectious!Q29+Exposed!Q29)/(INDIRECT("Infectious.B"&amp;ROW())+INDIRECT("Exposed.B"&amp;ROW())),0)</f>
        <v>0</v>
      </c>
      <c r="R29" s="1" t="n">
        <f aca="true" t="array" ref="R29:R29">ROUND(INDIRECT("B"&amp;ROW())*(Infectious!R29+Exposed!R29)/(INDIRECT("Infectious.B"&amp;ROW())+INDIRECT("Exposed.B"&amp;ROW())),0)</f>
        <v>0</v>
      </c>
      <c r="S29" s="1" t="n">
        <f aca="true" t="array" ref="S29:S29">ROUND(INDIRECT("B"&amp;ROW())*(Infectious!S29+Exposed!S29)/(INDIRECT("Infectious.B"&amp;ROW())+INDIRECT("Exposed.B"&amp;ROW())),0)</f>
        <v>0</v>
      </c>
      <c r="T29" s="1" t="n">
        <f aca="true" t="array" ref="T29:T29">ROUND(INDIRECT("B"&amp;ROW())*(Infectious!T29+Exposed!T29)/(INDIRECT("Infectious.B"&amp;ROW())+INDIRECT("Exposed.B"&amp;ROW())),0)</f>
        <v>0</v>
      </c>
      <c r="U29" s="1" t="n">
        <f aca="true" t="array" ref="U29:U29">ROUND(INDIRECT("B"&amp;ROW())*(Infectious!U29+Exposed!U29)/(INDIRECT("Infectious.B"&amp;ROW())+INDIRECT("Exposed.B"&amp;ROW())),0)</f>
        <v>0</v>
      </c>
      <c r="V29" s="1" t="n">
        <f aca="true" t="array" ref="V29:V29">ROUND(INDIRECT("B"&amp;ROW())*(Infectious!V29+Exposed!V29)/(INDIRECT("Infectious.B"&amp;ROW())+INDIRECT("Exposed.B"&amp;ROW())),0)</f>
        <v>0</v>
      </c>
      <c r="W29" s="1" t="n">
        <f aca="true" t="array" ref="W29:W29">ROUND(INDIRECT("B"&amp;ROW())*(Infectious!W29+Exposed!W29)/(INDIRECT("Infectious.B"&amp;ROW())+INDIRECT("Exposed.B"&amp;ROW())),0)</f>
        <v>0</v>
      </c>
      <c r="X29" s="1" t="n">
        <f aca="true" t="array" ref="X29:X29">ROUND(INDIRECT("B"&amp;ROW())*(Infectious!X29+Exposed!X29)/(INDIRECT("Infectious.B"&amp;ROW())+INDIRECT("Exposed.B"&amp;ROW())),0)</f>
        <v>0</v>
      </c>
    </row>
    <row r="30" customFormat="false" ht="13.2" hidden="false" customHeight="false" outlineLevel="0" collapsed="false">
      <c r="A30" s="3" t="n">
        <v>44371</v>
      </c>
      <c r="B30" s="1" t="n">
        <v>0</v>
      </c>
      <c r="C30" s="1" t="n">
        <f aca="true" t="array" ref="C30:C30">ROUND(INDIRECT("B"&amp;ROW())*(Infectious!C30+Exposed!C30)/(INDIRECT("Infectious.B"&amp;ROW())+INDIRECT("Exposed.B"&amp;ROW())),0)</f>
        <v>0</v>
      </c>
      <c r="D30" s="1" t="n">
        <f aca="true" t="array" ref="D30:D30">ROUND(INDIRECT("B"&amp;ROW())*(Infectious!D30+Exposed!D30)/(INDIRECT("Infectious.B"&amp;ROW())+INDIRECT("Exposed.B"&amp;ROW())),0)</f>
        <v>0</v>
      </c>
      <c r="E30" s="1" t="n">
        <f aca="true" t="array" ref="E30:E30">ROUND(INDIRECT("B"&amp;ROW())*(Infectious!E30+Exposed!E30)/(INDIRECT("Infectious.B"&amp;ROW())+INDIRECT("Exposed.B"&amp;ROW())),0)</f>
        <v>0</v>
      </c>
      <c r="F30" s="1" t="n">
        <f aca="true" t="array" ref="F30:F30">ROUND(INDIRECT("B"&amp;ROW())*(Infectious!F30+Exposed!F30)/(INDIRECT("Infectious.B"&amp;ROW())+INDIRECT("Exposed.B"&amp;ROW())),0)</f>
        <v>0</v>
      </c>
      <c r="G30" s="1" t="n">
        <f aca="true" t="array" ref="G30:G30">ROUND(INDIRECT("B"&amp;ROW())*(Infectious!G30+Exposed!G30)/(INDIRECT("Infectious.B"&amp;ROW())+INDIRECT("Exposed.B"&amp;ROW())),0)</f>
        <v>0</v>
      </c>
      <c r="H30" s="1" t="n">
        <f aca="true" t="array" ref="H30:H30">ROUND(INDIRECT("B"&amp;ROW())*(Infectious!H30+Exposed!H30)/(INDIRECT("Infectious.B"&amp;ROW())+INDIRECT("Exposed.B"&amp;ROW())),0)</f>
        <v>0</v>
      </c>
      <c r="I30" s="1" t="n">
        <f aca="true" t="array" ref="I30:I30">ROUND(INDIRECT("B"&amp;ROW())*(Infectious!I30+Exposed!I30)/(INDIRECT("Infectious.B"&amp;ROW())+INDIRECT("Exposed.B"&amp;ROW())),0)</f>
        <v>0</v>
      </c>
      <c r="J30" s="1" t="n">
        <f aca="true" t="array" ref="J30:J30">ROUND(INDIRECT("B"&amp;ROW())*(Infectious!J30+Exposed!J30)/(INDIRECT("Infectious.B"&amp;ROW())+INDIRECT("Exposed.B"&amp;ROW())),0)</f>
        <v>0</v>
      </c>
      <c r="K30" s="1" t="n">
        <f aca="true" t="array" ref="K30:K30">ROUND(INDIRECT("B"&amp;ROW())*(Infectious!K30+Exposed!K30)/(INDIRECT("Infectious.B"&amp;ROW())+INDIRECT("Exposed.B"&amp;ROW())),0)</f>
        <v>0</v>
      </c>
      <c r="L30" s="1" t="n">
        <f aca="true" t="array" ref="L30:L30">ROUND(INDIRECT("B"&amp;ROW())*(Infectious!L30+Exposed!L30)/(INDIRECT("Infectious.B"&amp;ROW())+INDIRECT("Exposed.B"&amp;ROW())),0)</f>
        <v>0</v>
      </c>
      <c r="M30" s="1" t="n">
        <f aca="true" t="array" ref="M30:M30">ROUND(INDIRECT("B"&amp;ROW())*(Infectious!M30+Exposed!M30)/(INDIRECT("Infectious.B"&amp;ROW())+INDIRECT("Exposed.B"&amp;ROW())),0)</f>
        <v>0</v>
      </c>
      <c r="N30" s="1" t="n">
        <f aca="true" t="array" ref="N30:N30">ROUND(INDIRECT("B"&amp;ROW())*(Infectious!N30+Exposed!N30)/(INDIRECT("Infectious.B"&amp;ROW())+INDIRECT("Exposed.B"&amp;ROW())),0)</f>
        <v>0</v>
      </c>
      <c r="O30" s="1" t="n">
        <f aca="true" t="array" ref="O30:O30">ROUND(INDIRECT("B"&amp;ROW())*(Infectious!O30+Exposed!O30)/(INDIRECT("Infectious.B"&amp;ROW())+INDIRECT("Exposed.B"&amp;ROW())),0)</f>
        <v>0</v>
      </c>
      <c r="P30" s="1" t="n">
        <f aca="true" t="array" ref="P30:P30">ROUND(INDIRECT("B"&amp;ROW())*(Infectious!P30+Exposed!P30)/(INDIRECT("Infectious.B"&amp;ROW())+INDIRECT("Exposed.B"&amp;ROW())),0)</f>
        <v>0</v>
      </c>
      <c r="Q30" s="1" t="n">
        <f aca="true" t="array" ref="Q30:Q30">ROUND(INDIRECT("B"&amp;ROW())*(Infectious!Q30+Exposed!Q30)/(INDIRECT("Infectious.B"&amp;ROW())+INDIRECT("Exposed.B"&amp;ROW())),0)</f>
        <v>0</v>
      </c>
      <c r="R30" s="1" t="n">
        <f aca="true" t="array" ref="R30:R30">ROUND(INDIRECT("B"&amp;ROW())*(Infectious!R30+Exposed!R30)/(INDIRECT("Infectious.B"&amp;ROW())+INDIRECT("Exposed.B"&amp;ROW())),0)</f>
        <v>0</v>
      </c>
      <c r="S30" s="1" t="n">
        <f aca="true" t="array" ref="S30:S30">ROUND(INDIRECT("B"&amp;ROW())*(Infectious!S30+Exposed!S30)/(INDIRECT("Infectious.B"&amp;ROW())+INDIRECT("Exposed.B"&amp;ROW())),0)</f>
        <v>0</v>
      </c>
      <c r="T30" s="1" t="n">
        <f aca="true" t="array" ref="T30:T30">ROUND(INDIRECT("B"&amp;ROW())*(Infectious!T30+Exposed!T30)/(INDIRECT("Infectious.B"&amp;ROW())+INDIRECT("Exposed.B"&amp;ROW())),0)</f>
        <v>0</v>
      </c>
      <c r="U30" s="1" t="n">
        <f aca="true" t="array" ref="U30:U30">ROUND(INDIRECT("B"&amp;ROW())*(Infectious!U30+Exposed!U30)/(INDIRECT("Infectious.B"&amp;ROW())+INDIRECT("Exposed.B"&amp;ROW())),0)</f>
        <v>0</v>
      </c>
      <c r="V30" s="1" t="n">
        <f aca="true" t="array" ref="V30:V30">ROUND(INDIRECT("B"&amp;ROW())*(Infectious!V30+Exposed!V30)/(INDIRECT("Infectious.B"&amp;ROW())+INDIRECT("Exposed.B"&amp;ROW())),0)</f>
        <v>0</v>
      </c>
      <c r="W30" s="1" t="n">
        <f aca="true" t="array" ref="W30:W30">ROUND(INDIRECT("B"&amp;ROW())*(Infectious!W30+Exposed!W30)/(INDIRECT("Infectious.B"&amp;ROW())+INDIRECT("Exposed.B"&amp;ROW())),0)</f>
        <v>0</v>
      </c>
      <c r="X30" s="1" t="n">
        <f aca="true" t="array" ref="X30:X30">ROUND(INDIRECT("B"&amp;ROW())*(Infectious!X30+Exposed!X30)/(INDIRECT("Infectious.B"&amp;ROW())+INDIRECT("Exposed.B"&amp;ROW())),0)</f>
        <v>0</v>
      </c>
    </row>
    <row r="31" customFormat="false" ht="13.2" hidden="false" customHeight="false" outlineLevel="0" collapsed="false">
      <c r="A31" s="3" t="n">
        <v>44372</v>
      </c>
      <c r="B31" s="1" t="n">
        <v>1</v>
      </c>
      <c r="C31" s="1" t="n">
        <f aca="true" t="array" ref="C31:C31">ROUND(INDIRECT("B"&amp;ROW())*(Infectious!C31+Exposed!C31)/(INDIRECT("Infectious.B"&amp;ROW())+INDIRECT("Exposed.B"&amp;ROW())),0)</f>
        <v>0</v>
      </c>
      <c r="D31" s="1" t="n">
        <f aca="true" t="array" ref="D31:D31">ROUND(INDIRECT("B"&amp;ROW())*(Infectious!D31+Exposed!D31)/(INDIRECT("Infectious.B"&amp;ROW())+INDIRECT("Exposed.B"&amp;ROW())),0)</f>
        <v>0</v>
      </c>
      <c r="E31" s="1" t="n">
        <f aca="true" t="array" ref="E31:E31">ROUND(INDIRECT("B"&amp;ROW())*(Infectious!E31+Exposed!E31)/(INDIRECT("Infectious.B"&amp;ROW())+INDIRECT("Exposed.B"&amp;ROW())),0)</f>
        <v>0</v>
      </c>
      <c r="F31" s="1" t="n">
        <f aca="true" t="array" ref="F31:F31">ROUND(INDIRECT("B"&amp;ROW())*(Infectious!F31+Exposed!F31)/(INDIRECT("Infectious.B"&amp;ROW())+INDIRECT("Exposed.B"&amp;ROW())),0)</f>
        <v>0</v>
      </c>
      <c r="G31" s="1" t="n">
        <f aca="true" t="array" ref="G31:G31">ROUND(INDIRECT("B"&amp;ROW())*(Infectious!G31+Exposed!G31)/(INDIRECT("Infectious.B"&amp;ROW())+INDIRECT("Exposed.B"&amp;ROW())),0)</f>
        <v>0</v>
      </c>
      <c r="H31" s="1" t="n">
        <f aca="true" t="array" ref="H31:H31">ROUND(INDIRECT("B"&amp;ROW())*(Infectious!H31+Exposed!H31)/(INDIRECT("Infectious.B"&amp;ROW())+INDIRECT("Exposed.B"&amp;ROW())),0)</f>
        <v>0</v>
      </c>
      <c r="I31" s="1" t="n">
        <f aca="true" t="array" ref="I31:I31">ROUND(INDIRECT("B"&amp;ROW())*(Infectious!I31+Exposed!I31)/(INDIRECT("Infectious.B"&amp;ROW())+INDIRECT("Exposed.B"&amp;ROW())),0)</f>
        <v>0</v>
      </c>
      <c r="J31" s="1" t="n">
        <f aca="true" t="array" ref="J31:J31">ROUND(INDIRECT("B"&amp;ROW())*(Infectious!J31+Exposed!J31)/(INDIRECT("Infectious.B"&amp;ROW())+INDIRECT("Exposed.B"&amp;ROW())),0)</f>
        <v>0</v>
      </c>
      <c r="K31" s="1" t="n">
        <f aca="true" t="array" ref="K31:K31">ROUND(INDIRECT("B"&amp;ROW())*(Infectious!K31+Exposed!K31)/(INDIRECT("Infectious.B"&amp;ROW())+INDIRECT("Exposed.B"&amp;ROW())),0)</f>
        <v>0</v>
      </c>
      <c r="L31" s="1" t="n">
        <f aca="true" t="array" ref="L31:L31">ROUND(INDIRECT("B"&amp;ROW())*(Infectious!L31+Exposed!L31)/(INDIRECT("Infectious.B"&amp;ROW())+INDIRECT("Exposed.B"&amp;ROW())),0)</f>
        <v>0</v>
      </c>
      <c r="M31" s="1" t="n">
        <f aca="true" t="array" ref="M31:M31">ROUND(INDIRECT("B"&amp;ROW())*(Infectious!M31+Exposed!M31)/(INDIRECT("Infectious.B"&amp;ROW())+INDIRECT("Exposed.B"&amp;ROW())),0)</f>
        <v>0</v>
      </c>
      <c r="N31" s="1" t="n">
        <f aca="true" t="array" ref="N31:N31">ROUND(INDIRECT("B"&amp;ROW())*(Infectious!N31+Exposed!N31)/(INDIRECT("Infectious.B"&amp;ROW())+INDIRECT("Exposed.B"&amp;ROW())),0)</f>
        <v>0</v>
      </c>
      <c r="O31" s="1" t="n">
        <f aca="true" t="array" ref="O31:O31">ROUND(INDIRECT("B"&amp;ROW())*(Infectious!O31+Exposed!O31)/(INDIRECT("Infectious.B"&amp;ROW())+INDIRECT("Exposed.B"&amp;ROW())),0)</f>
        <v>0</v>
      </c>
      <c r="P31" s="1" t="n">
        <f aca="true" t="array" ref="P31:P31">ROUND(INDIRECT("B"&amp;ROW())*(Infectious!P31+Exposed!P31)/(INDIRECT("Infectious.B"&amp;ROW())+INDIRECT("Exposed.B"&amp;ROW())),0)</f>
        <v>0</v>
      </c>
      <c r="Q31" s="1" t="n">
        <f aca="true" t="array" ref="Q31:Q31">ROUND(INDIRECT("B"&amp;ROW())*(Infectious!Q31+Exposed!Q31)/(INDIRECT("Infectious.B"&amp;ROW())+INDIRECT("Exposed.B"&amp;ROW())),0)</f>
        <v>0</v>
      </c>
      <c r="R31" s="1" t="n">
        <f aca="true" t="array" ref="R31:R31">ROUND(INDIRECT("B"&amp;ROW())*(Infectious!R31+Exposed!R31)/(INDIRECT("Infectious.B"&amp;ROW())+INDIRECT("Exposed.B"&amp;ROW())),0)</f>
        <v>0</v>
      </c>
      <c r="S31" s="1" t="n">
        <f aca="true" t="array" ref="S31:S31">ROUND(INDIRECT("B"&amp;ROW())*(Infectious!S31+Exposed!S31)/(INDIRECT("Infectious.B"&amp;ROW())+INDIRECT("Exposed.B"&amp;ROW())),0)</f>
        <v>0</v>
      </c>
      <c r="T31" s="1" t="n">
        <f aca="true" t="array" ref="T31:T31">ROUND(INDIRECT("B"&amp;ROW())*(Infectious!T31+Exposed!T31)/(INDIRECT("Infectious.B"&amp;ROW())+INDIRECT("Exposed.B"&amp;ROW())),0)</f>
        <v>0</v>
      </c>
      <c r="U31" s="1" t="n">
        <f aca="true" t="array" ref="U31:U31">ROUND(INDIRECT("B"&amp;ROW())*(Infectious!U31+Exposed!U31)/(INDIRECT("Infectious.B"&amp;ROW())+INDIRECT("Exposed.B"&amp;ROW())),0)</f>
        <v>0</v>
      </c>
      <c r="V31" s="1" t="n">
        <f aca="true" t="array" ref="V31:V31">ROUND(INDIRECT("B"&amp;ROW())*(Infectious!V31+Exposed!V31)/(INDIRECT("Infectious.B"&amp;ROW())+INDIRECT("Exposed.B"&amp;ROW())),0)</f>
        <v>0</v>
      </c>
      <c r="W31" s="1" t="n">
        <f aca="true" t="array" ref="W31:W31">ROUND(INDIRECT("B"&amp;ROW())*(Infectious!W31+Exposed!W31)/(INDIRECT("Infectious.B"&amp;ROW())+INDIRECT("Exposed.B"&amp;ROW())),0)</f>
        <v>0</v>
      </c>
      <c r="X31" s="1" t="n">
        <f aca="true" t="array" ref="X31:X31">ROUND(INDIRECT("B"&amp;ROW())*(Infectious!X31+Exposed!X31)/(INDIRECT("Infectious.B"&amp;ROW())+INDIRECT("Exposed.B"&amp;ROW())),0)</f>
        <v>0</v>
      </c>
    </row>
    <row r="32" customFormat="false" ht="13.2" hidden="false" customHeight="false" outlineLevel="0" collapsed="false">
      <c r="A32" s="3" t="n">
        <v>44373</v>
      </c>
      <c r="B32" s="1" t="n">
        <v>0</v>
      </c>
      <c r="C32" s="1" t="n">
        <f aca="true" t="array" ref="C32:C32">ROUND(INDIRECT("B"&amp;ROW())*(Infectious!C32+Exposed!C32)/(INDIRECT("Infectious.B"&amp;ROW())+INDIRECT("Exposed.B"&amp;ROW())),0)</f>
        <v>0</v>
      </c>
      <c r="D32" s="1" t="n">
        <f aca="true" t="array" ref="D32:D32">ROUND(INDIRECT("B"&amp;ROW())*(Infectious!D32+Exposed!D32)/(INDIRECT("Infectious.B"&amp;ROW())+INDIRECT("Exposed.B"&amp;ROW())),0)</f>
        <v>0</v>
      </c>
      <c r="E32" s="1" t="n">
        <f aca="true" t="array" ref="E32:E32">ROUND(INDIRECT("B"&amp;ROW())*(Infectious!E32+Exposed!E32)/(INDIRECT("Infectious.B"&amp;ROW())+INDIRECT("Exposed.B"&amp;ROW())),0)</f>
        <v>0</v>
      </c>
      <c r="F32" s="1" t="n">
        <f aca="true" t="array" ref="F32:F32">ROUND(INDIRECT("B"&amp;ROW())*(Infectious!F32+Exposed!F32)/(INDIRECT("Infectious.B"&amp;ROW())+INDIRECT("Exposed.B"&amp;ROW())),0)</f>
        <v>0</v>
      </c>
      <c r="G32" s="1" t="n">
        <f aca="true" t="array" ref="G32:G32">ROUND(INDIRECT("B"&amp;ROW())*(Infectious!G32+Exposed!G32)/(INDIRECT("Infectious.B"&amp;ROW())+INDIRECT("Exposed.B"&amp;ROW())),0)</f>
        <v>0</v>
      </c>
      <c r="H32" s="1" t="n">
        <f aca="true" t="array" ref="H32:H32">ROUND(INDIRECT("B"&amp;ROW())*(Infectious!H32+Exposed!H32)/(INDIRECT("Infectious.B"&amp;ROW())+INDIRECT("Exposed.B"&amp;ROW())),0)</f>
        <v>0</v>
      </c>
      <c r="I32" s="1" t="n">
        <f aca="true" t="array" ref="I32:I32">ROUND(INDIRECT("B"&amp;ROW())*(Infectious!I32+Exposed!I32)/(INDIRECT("Infectious.B"&amp;ROW())+INDIRECT("Exposed.B"&amp;ROW())),0)</f>
        <v>0</v>
      </c>
      <c r="J32" s="1" t="n">
        <f aca="true" t="array" ref="J32:J32">ROUND(INDIRECT("B"&amp;ROW())*(Infectious!J32+Exposed!J32)/(INDIRECT("Infectious.B"&amp;ROW())+INDIRECT("Exposed.B"&amp;ROW())),0)</f>
        <v>0</v>
      </c>
      <c r="K32" s="1" t="n">
        <f aca="true" t="array" ref="K32:K32">ROUND(INDIRECT("B"&amp;ROW())*(Infectious!K32+Exposed!K32)/(INDIRECT("Infectious.B"&amp;ROW())+INDIRECT("Exposed.B"&amp;ROW())),0)</f>
        <v>0</v>
      </c>
      <c r="L32" s="1" t="n">
        <f aca="true" t="array" ref="L32:L32">ROUND(INDIRECT("B"&amp;ROW())*(Infectious!L32+Exposed!L32)/(INDIRECT("Infectious.B"&amp;ROW())+INDIRECT("Exposed.B"&amp;ROW())),0)</f>
        <v>0</v>
      </c>
      <c r="M32" s="1" t="n">
        <f aca="true" t="array" ref="M32:M32">ROUND(INDIRECT("B"&amp;ROW())*(Infectious!M32+Exposed!M32)/(INDIRECT("Infectious.B"&amp;ROW())+INDIRECT("Exposed.B"&amp;ROW())),0)</f>
        <v>0</v>
      </c>
      <c r="N32" s="1" t="n">
        <f aca="true" t="array" ref="N32:N32">ROUND(INDIRECT("B"&amp;ROW())*(Infectious!N32+Exposed!N32)/(INDIRECT("Infectious.B"&amp;ROW())+INDIRECT("Exposed.B"&amp;ROW())),0)</f>
        <v>0</v>
      </c>
      <c r="O32" s="1" t="n">
        <f aca="true" t="array" ref="O32:O32">ROUND(INDIRECT("B"&amp;ROW())*(Infectious!O32+Exposed!O32)/(INDIRECT("Infectious.B"&amp;ROW())+INDIRECT("Exposed.B"&amp;ROW())),0)</f>
        <v>0</v>
      </c>
      <c r="P32" s="1" t="n">
        <f aca="true" t="array" ref="P32:P32">ROUND(INDIRECT("B"&amp;ROW())*(Infectious!P32+Exposed!P32)/(INDIRECT("Infectious.B"&amp;ROW())+INDIRECT("Exposed.B"&amp;ROW())),0)</f>
        <v>0</v>
      </c>
      <c r="Q32" s="1" t="n">
        <f aca="true" t="array" ref="Q32:Q32">ROUND(INDIRECT("B"&amp;ROW())*(Infectious!Q32+Exposed!Q32)/(INDIRECT("Infectious.B"&amp;ROW())+INDIRECT("Exposed.B"&amp;ROW())),0)</f>
        <v>0</v>
      </c>
      <c r="R32" s="1" t="n">
        <f aca="true" t="array" ref="R32:R32">ROUND(INDIRECT("B"&amp;ROW())*(Infectious!R32+Exposed!R32)/(INDIRECT("Infectious.B"&amp;ROW())+INDIRECT("Exposed.B"&amp;ROW())),0)</f>
        <v>0</v>
      </c>
      <c r="S32" s="1" t="n">
        <f aca="true" t="array" ref="S32:S32">ROUND(INDIRECT("B"&amp;ROW())*(Infectious!S32+Exposed!S32)/(INDIRECT("Infectious.B"&amp;ROW())+INDIRECT("Exposed.B"&amp;ROW())),0)</f>
        <v>0</v>
      </c>
      <c r="T32" s="1" t="n">
        <f aca="true" t="array" ref="T32:T32">ROUND(INDIRECT("B"&amp;ROW())*(Infectious!T32+Exposed!T32)/(INDIRECT("Infectious.B"&amp;ROW())+INDIRECT("Exposed.B"&amp;ROW())),0)</f>
        <v>0</v>
      </c>
      <c r="U32" s="1" t="n">
        <f aca="true" t="array" ref="U32:U32">ROUND(INDIRECT("B"&amp;ROW())*(Infectious!U32+Exposed!U32)/(INDIRECT("Infectious.B"&amp;ROW())+INDIRECT("Exposed.B"&amp;ROW())),0)</f>
        <v>0</v>
      </c>
      <c r="V32" s="1" t="n">
        <f aca="true" t="array" ref="V32:V32">ROUND(INDIRECT("B"&amp;ROW())*(Infectious!V32+Exposed!V32)/(INDIRECT("Infectious.B"&amp;ROW())+INDIRECT("Exposed.B"&amp;ROW())),0)</f>
        <v>0</v>
      </c>
      <c r="W32" s="1" t="n">
        <f aca="true" t="array" ref="W32:W32">ROUND(INDIRECT("B"&amp;ROW())*(Infectious!W32+Exposed!W32)/(INDIRECT("Infectious.B"&amp;ROW())+INDIRECT("Exposed.B"&amp;ROW())),0)</f>
        <v>0</v>
      </c>
      <c r="X32" s="1" t="n">
        <f aca="true" t="array" ref="X32:X32">ROUND(INDIRECT("B"&amp;ROW())*(Infectious!X32+Exposed!X32)/(INDIRECT("Infectious.B"&amp;ROW())+INDIRECT("Exposed.B"&amp;ROW())),0)</f>
        <v>0</v>
      </c>
    </row>
    <row r="33" customFormat="false" ht="13.2" hidden="false" customHeight="false" outlineLevel="0" collapsed="false">
      <c r="A33" s="3" t="n">
        <v>44374</v>
      </c>
      <c r="B33" s="1" t="n">
        <v>2</v>
      </c>
      <c r="C33" s="1" t="n">
        <f aca="true" t="array" ref="C33:C33">ROUND(INDIRECT("B"&amp;ROW())*(Infectious!C33+Exposed!C33)/(INDIRECT("Infectious.B"&amp;ROW())+INDIRECT("Exposed.B"&amp;ROW())),0)</f>
        <v>0</v>
      </c>
      <c r="D33" s="1" t="n">
        <f aca="true" t="array" ref="D33:D33">ROUND(INDIRECT("B"&amp;ROW())*(Infectious!D33+Exposed!D33)/(INDIRECT("Infectious.B"&amp;ROW())+INDIRECT("Exposed.B"&amp;ROW())),0)</f>
        <v>0</v>
      </c>
      <c r="E33" s="1" t="n">
        <f aca="true" t="array" ref="E33:E33">ROUND(INDIRECT("B"&amp;ROW())*(Infectious!E33+Exposed!E33)/(INDIRECT("Infectious.B"&amp;ROW())+INDIRECT("Exposed.B"&amp;ROW())),0)</f>
        <v>0</v>
      </c>
      <c r="F33" s="1" t="n">
        <f aca="true" t="array" ref="F33:F33">ROUND(INDIRECT("B"&amp;ROW())*(Infectious!F33+Exposed!F33)/(INDIRECT("Infectious.B"&amp;ROW())+INDIRECT("Exposed.B"&amp;ROW())),0)</f>
        <v>0</v>
      </c>
      <c r="G33" s="1" t="n">
        <f aca="true" t="array" ref="G33:G33">ROUND(INDIRECT("B"&amp;ROW())*(Infectious!G33+Exposed!G33)/(INDIRECT("Infectious.B"&amp;ROW())+INDIRECT("Exposed.B"&amp;ROW())),0)</f>
        <v>0</v>
      </c>
      <c r="H33" s="1" t="n">
        <f aca="true" t="array" ref="H33:H33">ROUND(INDIRECT("B"&amp;ROW())*(Infectious!H33+Exposed!H33)/(INDIRECT("Infectious.B"&amp;ROW())+INDIRECT("Exposed.B"&amp;ROW())),0)</f>
        <v>0</v>
      </c>
      <c r="I33" s="1" t="n">
        <f aca="true" t="array" ref="I33:I33">ROUND(INDIRECT("B"&amp;ROW())*(Infectious!I33+Exposed!I33)/(INDIRECT("Infectious.B"&amp;ROW())+INDIRECT("Exposed.B"&amp;ROW())),0)</f>
        <v>0</v>
      </c>
      <c r="J33" s="1" t="n">
        <f aca="true" t="array" ref="J33:J33">ROUND(INDIRECT("B"&amp;ROW())*(Infectious!J33+Exposed!J33)/(INDIRECT("Infectious.B"&amp;ROW())+INDIRECT("Exposed.B"&amp;ROW())),0)</f>
        <v>0</v>
      </c>
      <c r="K33" s="1" t="n">
        <f aca="true" t="array" ref="K33:K33">ROUND(INDIRECT("B"&amp;ROW())*(Infectious!K33+Exposed!K33)/(INDIRECT("Infectious.B"&amp;ROW())+INDIRECT("Exposed.B"&amp;ROW())),0)</f>
        <v>0</v>
      </c>
      <c r="L33" s="1" t="n">
        <f aca="true" t="array" ref="L33:L33">ROUND(INDIRECT("B"&amp;ROW())*(Infectious!L33+Exposed!L33)/(INDIRECT("Infectious.B"&amp;ROW())+INDIRECT("Exposed.B"&amp;ROW())),0)</f>
        <v>0</v>
      </c>
      <c r="M33" s="1" t="n">
        <f aca="true" t="array" ref="M33:M33">ROUND(INDIRECT("B"&amp;ROW())*(Infectious!M33+Exposed!M33)/(INDIRECT("Infectious.B"&amp;ROW())+INDIRECT("Exposed.B"&amp;ROW())),0)</f>
        <v>0</v>
      </c>
      <c r="N33" s="1" t="n">
        <f aca="true" t="array" ref="N33:N33">ROUND(INDIRECT("B"&amp;ROW())*(Infectious!N33+Exposed!N33)/(INDIRECT("Infectious.B"&amp;ROW())+INDIRECT("Exposed.B"&amp;ROW())),0)</f>
        <v>0</v>
      </c>
      <c r="O33" s="1" t="n">
        <f aca="true" t="array" ref="O33:O33">ROUND(INDIRECT("B"&amp;ROW())*(Infectious!O33+Exposed!O33)/(INDIRECT("Infectious.B"&amp;ROW())+INDIRECT("Exposed.B"&amp;ROW())),0)</f>
        <v>0</v>
      </c>
      <c r="P33" s="1" t="n">
        <f aca="true" t="array" ref="P33:P33">ROUND(INDIRECT("B"&amp;ROW())*(Infectious!P33+Exposed!P33)/(INDIRECT("Infectious.B"&amp;ROW())+INDIRECT("Exposed.B"&amp;ROW())),0)</f>
        <v>0</v>
      </c>
      <c r="Q33" s="1" t="n">
        <f aca="true" t="array" ref="Q33:Q33">ROUND(INDIRECT("B"&amp;ROW())*(Infectious!Q33+Exposed!Q33)/(INDIRECT("Infectious.B"&amp;ROW())+INDIRECT("Exposed.B"&amp;ROW())),0)</f>
        <v>0</v>
      </c>
      <c r="R33" s="1" t="n">
        <f aca="true" t="array" ref="R33:R33">ROUND(INDIRECT("B"&amp;ROW())*(Infectious!R33+Exposed!R33)/(INDIRECT("Infectious.B"&amp;ROW())+INDIRECT("Exposed.B"&amp;ROW())),0)</f>
        <v>0</v>
      </c>
      <c r="S33" s="1" t="n">
        <f aca="true" t="array" ref="S33:S33">ROUND(INDIRECT("B"&amp;ROW())*(Infectious!S33+Exposed!S33)/(INDIRECT("Infectious.B"&amp;ROW())+INDIRECT("Exposed.B"&amp;ROW())),0)</f>
        <v>0</v>
      </c>
      <c r="T33" s="1" t="n">
        <f aca="true" t="array" ref="T33:T33">ROUND(INDIRECT("B"&amp;ROW())*(Infectious!T33+Exposed!T33)/(INDIRECT("Infectious.B"&amp;ROW())+INDIRECT("Exposed.B"&amp;ROW())),0)</f>
        <v>1</v>
      </c>
      <c r="U33" s="1" t="n">
        <f aca="true" t="array" ref="U33:U33">ROUND(INDIRECT("B"&amp;ROW())*(Infectious!U33+Exposed!U33)/(INDIRECT("Infectious.B"&amp;ROW())+INDIRECT("Exposed.B"&amp;ROW())),0)</f>
        <v>0</v>
      </c>
      <c r="V33" s="1" t="n">
        <f aca="true" t="array" ref="V33:V33">ROUND(INDIRECT("B"&amp;ROW())*(Infectious!V33+Exposed!V33)/(INDIRECT("Infectious.B"&amp;ROW())+INDIRECT("Exposed.B"&amp;ROW())),0)</f>
        <v>0</v>
      </c>
      <c r="W33" s="1" t="n">
        <f aca="true" t="array" ref="W33:W33">ROUND(INDIRECT("B"&amp;ROW())*(Infectious!W33+Exposed!W33)/(INDIRECT("Infectious.B"&amp;ROW())+INDIRECT("Exposed.B"&amp;ROW())),0)</f>
        <v>0</v>
      </c>
      <c r="X33" s="1" t="n">
        <f aca="true" t="array" ref="X33:X33">ROUND(INDIRECT("B"&amp;ROW())*(Infectious!X33+Exposed!X33)/(INDIRECT("Infectious.B"&amp;ROW())+INDIRECT("Exposed.B"&amp;ROW())),0)</f>
        <v>0</v>
      </c>
    </row>
    <row r="34" customFormat="false" ht="13.2" hidden="false" customHeight="false" outlineLevel="0" collapsed="false">
      <c r="A34" s="3" t="n">
        <v>44375</v>
      </c>
      <c r="B34" s="1" t="n">
        <v>0</v>
      </c>
      <c r="C34" s="1" t="n">
        <f aca="true" t="array" ref="C34:C34">ROUND(INDIRECT("B"&amp;ROW())*(Infectious!C34+Exposed!C34)/(INDIRECT("Infectious.B"&amp;ROW())+INDIRECT("Exposed.B"&amp;ROW())),0)</f>
        <v>0</v>
      </c>
      <c r="D34" s="1" t="n">
        <f aca="true" t="array" ref="D34:D34">ROUND(INDIRECT("B"&amp;ROW())*(Infectious!D34+Exposed!D34)/(INDIRECT("Infectious.B"&amp;ROW())+INDIRECT("Exposed.B"&amp;ROW())),0)</f>
        <v>0</v>
      </c>
      <c r="E34" s="1" t="n">
        <f aca="true" t="array" ref="E34:E34">ROUND(INDIRECT("B"&amp;ROW())*(Infectious!E34+Exposed!E34)/(INDIRECT("Infectious.B"&amp;ROW())+INDIRECT("Exposed.B"&amp;ROW())),0)</f>
        <v>0</v>
      </c>
      <c r="F34" s="1" t="n">
        <f aca="true" t="array" ref="F34:F34">ROUND(INDIRECT("B"&amp;ROW())*(Infectious!F34+Exposed!F34)/(INDIRECT("Infectious.B"&amp;ROW())+INDIRECT("Exposed.B"&amp;ROW())),0)</f>
        <v>0</v>
      </c>
      <c r="G34" s="1" t="n">
        <f aca="true" t="array" ref="G34:G34">ROUND(INDIRECT("B"&amp;ROW())*(Infectious!G34+Exposed!G34)/(INDIRECT("Infectious.B"&amp;ROW())+INDIRECT("Exposed.B"&amp;ROW())),0)</f>
        <v>0</v>
      </c>
      <c r="H34" s="1" t="n">
        <f aca="true" t="array" ref="H34:H34">ROUND(INDIRECT("B"&amp;ROW())*(Infectious!H34+Exposed!H34)/(INDIRECT("Infectious.B"&amp;ROW())+INDIRECT("Exposed.B"&amp;ROW())),0)</f>
        <v>0</v>
      </c>
      <c r="I34" s="1" t="n">
        <f aca="true" t="array" ref="I34:I34">ROUND(INDIRECT("B"&amp;ROW())*(Infectious!I34+Exposed!I34)/(INDIRECT("Infectious.B"&amp;ROW())+INDIRECT("Exposed.B"&amp;ROW())),0)</f>
        <v>0</v>
      </c>
      <c r="J34" s="1" t="n">
        <f aca="true" t="array" ref="J34:J34">ROUND(INDIRECT("B"&amp;ROW())*(Infectious!J34+Exposed!J34)/(INDIRECT("Infectious.B"&amp;ROW())+INDIRECT("Exposed.B"&amp;ROW())),0)</f>
        <v>0</v>
      </c>
      <c r="K34" s="1" t="n">
        <f aca="true" t="array" ref="K34:K34">ROUND(INDIRECT("B"&amp;ROW())*(Infectious!K34+Exposed!K34)/(INDIRECT("Infectious.B"&amp;ROW())+INDIRECT("Exposed.B"&amp;ROW())),0)</f>
        <v>0</v>
      </c>
      <c r="L34" s="1" t="n">
        <f aca="true" t="array" ref="L34:L34">ROUND(INDIRECT("B"&amp;ROW())*(Infectious!L34+Exposed!L34)/(INDIRECT("Infectious.B"&amp;ROW())+INDIRECT("Exposed.B"&amp;ROW())),0)</f>
        <v>0</v>
      </c>
      <c r="M34" s="1" t="n">
        <f aca="true" t="array" ref="M34:M34">ROUND(INDIRECT("B"&amp;ROW())*(Infectious!M34+Exposed!M34)/(INDIRECT("Infectious.B"&amp;ROW())+INDIRECT("Exposed.B"&amp;ROW())),0)</f>
        <v>0</v>
      </c>
      <c r="N34" s="1" t="n">
        <f aca="true" t="array" ref="N34:N34">ROUND(INDIRECT("B"&amp;ROW())*(Infectious!N34+Exposed!N34)/(INDIRECT("Infectious.B"&amp;ROW())+INDIRECT("Exposed.B"&amp;ROW())),0)</f>
        <v>0</v>
      </c>
      <c r="O34" s="1" t="n">
        <f aca="true" t="array" ref="O34:O34">ROUND(INDIRECT("B"&amp;ROW())*(Infectious!O34+Exposed!O34)/(INDIRECT("Infectious.B"&amp;ROW())+INDIRECT("Exposed.B"&amp;ROW())),0)</f>
        <v>0</v>
      </c>
      <c r="P34" s="1" t="n">
        <f aca="true" t="array" ref="P34:P34">ROUND(INDIRECT("B"&amp;ROW())*(Infectious!P34+Exposed!P34)/(INDIRECT("Infectious.B"&amp;ROW())+INDIRECT("Exposed.B"&amp;ROW())),0)</f>
        <v>0</v>
      </c>
      <c r="Q34" s="1" t="n">
        <f aca="true" t="array" ref="Q34:Q34">ROUND(INDIRECT("B"&amp;ROW())*(Infectious!Q34+Exposed!Q34)/(INDIRECT("Infectious.B"&amp;ROW())+INDIRECT("Exposed.B"&amp;ROW())),0)</f>
        <v>0</v>
      </c>
      <c r="R34" s="1" t="n">
        <f aca="true" t="array" ref="R34:R34">ROUND(INDIRECT("B"&amp;ROW())*(Infectious!R34+Exposed!R34)/(INDIRECT("Infectious.B"&amp;ROW())+INDIRECT("Exposed.B"&amp;ROW())),0)</f>
        <v>0</v>
      </c>
      <c r="S34" s="1" t="n">
        <f aca="true" t="array" ref="S34:S34">ROUND(INDIRECT("B"&amp;ROW())*(Infectious!S34+Exposed!S34)/(INDIRECT("Infectious.B"&amp;ROW())+INDIRECT("Exposed.B"&amp;ROW())),0)</f>
        <v>0</v>
      </c>
      <c r="T34" s="1" t="n">
        <f aca="true" t="array" ref="T34:T34">ROUND(INDIRECT("B"&amp;ROW())*(Infectious!T34+Exposed!T34)/(INDIRECT("Infectious.B"&amp;ROW())+INDIRECT("Exposed.B"&amp;ROW())),0)</f>
        <v>0</v>
      </c>
      <c r="U34" s="1" t="n">
        <f aca="true" t="array" ref="U34:U34">ROUND(INDIRECT("B"&amp;ROW())*(Infectious!U34+Exposed!U34)/(INDIRECT("Infectious.B"&amp;ROW())+INDIRECT("Exposed.B"&amp;ROW())),0)</f>
        <v>0</v>
      </c>
      <c r="V34" s="1" t="n">
        <f aca="true" t="array" ref="V34:V34">ROUND(INDIRECT("B"&amp;ROW())*(Infectious!V34+Exposed!V34)/(INDIRECT("Infectious.B"&amp;ROW())+INDIRECT("Exposed.B"&amp;ROW())),0)</f>
        <v>0</v>
      </c>
      <c r="W34" s="1" t="n">
        <f aca="true" t="array" ref="W34:W34">ROUND(INDIRECT("B"&amp;ROW())*(Infectious!W34+Exposed!W34)/(INDIRECT("Infectious.B"&amp;ROW())+INDIRECT("Exposed.B"&amp;ROW())),0)</f>
        <v>0</v>
      </c>
      <c r="X34" s="1" t="n">
        <f aca="true" t="array" ref="X34:X34">ROUND(INDIRECT("B"&amp;ROW())*(Infectious!X34+Exposed!X34)/(INDIRECT("Infectious.B"&amp;ROW())+INDIRECT("Exposed.B"&amp;ROW())),0)</f>
        <v>0</v>
      </c>
    </row>
    <row r="35" customFormat="false" ht="13.2" hidden="false" customHeight="false" outlineLevel="0" collapsed="false">
      <c r="A35" s="3" t="n">
        <v>44376</v>
      </c>
      <c r="B35" s="1" t="n">
        <v>3</v>
      </c>
      <c r="C35" s="1" t="n">
        <f aca="true" t="array" ref="C35:C35">ROUND(INDIRECT("B"&amp;ROW())*(Infectious!C35+Exposed!C35)/(INDIRECT("Infectious.B"&amp;ROW())+INDIRECT("Exposed.B"&amp;ROW())),0)</f>
        <v>0</v>
      </c>
      <c r="D35" s="1" t="n">
        <f aca="true" t="array" ref="D35:D35">ROUND(INDIRECT("B"&amp;ROW())*(Infectious!D35+Exposed!D35)/(INDIRECT("Infectious.B"&amp;ROW())+INDIRECT("Exposed.B"&amp;ROW())),0)</f>
        <v>1</v>
      </c>
      <c r="E35" s="1" t="n">
        <f aca="true" t="array" ref="E35:E35">ROUND(INDIRECT("B"&amp;ROW())*(Infectious!E35+Exposed!E35)/(INDIRECT("Infectious.B"&amp;ROW())+INDIRECT("Exposed.B"&amp;ROW())),0)</f>
        <v>0</v>
      </c>
      <c r="F35" s="1" t="n">
        <f aca="true" t="array" ref="F35:F35">ROUND(INDIRECT("B"&amp;ROW())*(Infectious!F35+Exposed!F35)/(INDIRECT("Infectious.B"&amp;ROW())+INDIRECT("Exposed.B"&amp;ROW())),0)</f>
        <v>0</v>
      </c>
      <c r="G35" s="1" t="n">
        <f aca="true" t="array" ref="G35:G35">ROUND(INDIRECT("B"&amp;ROW())*(Infectious!G35+Exposed!G35)/(INDIRECT("Infectious.B"&amp;ROW())+INDIRECT("Exposed.B"&amp;ROW())),0)</f>
        <v>0</v>
      </c>
      <c r="H35" s="1" t="n">
        <f aca="true" t="array" ref="H35:H35">ROUND(INDIRECT("B"&amp;ROW())*(Infectious!H35+Exposed!H35)/(INDIRECT("Infectious.B"&amp;ROW())+INDIRECT("Exposed.B"&amp;ROW())),0)</f>
        <v>0</v>
      </c>
      <c r="I35" s="1" t="n">
        <f aca="true" t="array" ref="I35:I35">ROUND(INDIRECT("B"&amp;ROW())*(Infectious!I35+Exposed!I35)/(INDIRECT("Infectious.B"&amp;ROW())+INDIRECT("Exposed.B"&amp;ROW())),0)</f>
        <v>1</v>
      </c>
      <c r="J35" s="1" t="n">
        <f aca="true" t="array" ref="J35:J35">ROUND(INDIRECT("B"&amp;ROW())*(Infectious!J35+Exposed!J35)/(INDIRECT("Infectious.B"&amp;ROW())+INDIRECT("Exposed.B"&amp;ROW())),0)</f>
        <v>0</v>
      </c>
      <c r="K35" s="1" t="n">
        <f aca="true" t="array" ref="K35:K35">ROUND(INDIRECT("B"&amp;ROW())*(Infectious!K35+Exposed!K35)/(INDIRECT("Infectious.B"&amp;ROW())+INDIRECT("Exposed.B"&amp;ROW())),0)</f>
        <v>0</v>
      </c>
      <c r="L35" s="1" t="n">
        <f aca="true" t="array" ref="L35:L35">ROUND(INDIRECT("B"&amp;ROW())*(Infectious!L35+Exposed!L35)/(INDIRECT("Infectious.B"&amp;ROW())+INDIRECT("Exposed.B"&amp;ROW())),0)</f>
        <v>0</v>
      </c>
      <c r="M35" s="1" t="n">
        <f aca="true" t="array" ref="M35:M35">ROUND(INDIRECT("B"&amp;ROW())*(Infectious!M35+Exposed!M35)/(INDIRECT("Infectious.B"&amp;ROW())+INDIRECT("Exposed.B"&amp;ROW())),0)</f>
        <v>0</v>
      </c>
      <c r="N35" s="1" t="n">
        <f aca="true" t="array" ref="N35:N35">ROUND(INDIRECT("B"&amp;ROW())*(Infectious!N35+Exposed!N35)/(INDIRECT("Infectious.B"&amp;ROW())+INDIRECT("Exposed.B"&amp;ROW())),0)</f>
        <v>0</v>
      </c>
      <c r="O35" s="1" t="n">
        <f aca="true" t="array" ref="O35:O35">ROUND(INDIRECT("B"&amp;ROW())*(Infectious!O35+Exposed!O35)/(INDIRECT("Infectious.B"&amp;ROW())+INDIRECT("Exposed.B"&amp;ROW())),0)</f>
        <v>0</v>
      </c>
      <c r="P35" s="1" t="n">
        <f aca="true" t="array" ref="P35:P35">ROUND(INDIRECT("B"&amp;ROW())*(Infectious!P35+Exposed!P35)/(INDIRECT("Infectious.B"&amp;ROW())+INDIRECT("Exposed.B"&amp;ROW())),0)</f>
        <v>0</v>
      </c>
      <c r="Q35" s="1" t="n">
        <f aca="true" t="array" ref="Q35:Q35">ROUND(INDIRECT("B"&amp;ROW())*(Infectious!Q35+Exposed!Q35)/(INDIRECT("Infectious.B"&amp;ROW())+INDIRECT("Exposed.B"&amp;ROW())),0)</f>
        <v>0</v>
      </c>
      <c r="R35" s="1" t="n">
        <f aca="true" t="array" ref="R35:R35">ROUND(INDIRECT("B"&amp;ROW())*(Infectious!R35+Exposed!R35)/(INDIRECT("Infectious.B"&amp;ROW())+INDIRECT("Exposed.B"&amp;ROW())),0)</f>
        <v>0</v>
      </c>
      <c r="S35" s="1" t="n">
        <f aca="true" t="array" ref="S35:S35">ROUND(INDIRECT("B"&amp;ROW())*(Infectious!S35+Exposed!S35)/(INDIRECT("Infectious.B"&amp;ROW())+INDIRECT("Exposed.B"&amp;ROW())),0)</f>
        <v>0</v>
      </c>
      <c r="T35" s="1" t="n">
        <f aca="true" t="array" ref="T35:T35">ROUND(INDIRECT("B"&amp;ROW())*(Infectious!T35+Exposed!T35)/(INDIRECT("Infectious.B"&amp;ROW())+INDIRECT("Exposed.B"&amp;ROW())),0)</f>
        <v>0</v>
      </c>
      <c r="U35" s="1" t="n">
        <f aca="true" t="array" ref="U35:U35">ROUND(INDIRECT("B"&amp;ROW())*(Infectious!U35+Exposed!U35)/(INDIRECT("Infectious.B"&amp;ROW())+INDIRECT("Exposed.B"&amp;ROW())),0)</f>
        <v>0</v>
      </c>
      <c r="V35" s="1" t="n">
        <f aca="true" t="array" ref="V35:V35">ROUND(INDIRECT("B"&amp;ROW())*(Infectious!V35+Exposed!V35)/(INDIRECT("Infectious.B"&amp;ROW())+INDIRECT("Exposed.B"&amp;ROW())),0)</f>
        <v>0</v>
      </c>
      <c r="W35" s="1" t="n">
        <f aca="true" t="array" ref="W35:W35">ROUND(INDIRECT("B"&amp;ROW())*(Infectious!W35+Exposed!W35)/(INDIRECT("Infectious.B"&amp;ROW())+INDIRECT("Exposed.B"&amp;ROW())),0)</f>
        <v>0</v>
      </c>
      <c r="X35" s="1" t="n">
        <f aca="true" t="array" ref="X35:X35">ROUND(INDIRECT("B"&amp;ROW())*(Infectious!X35+Exposed!X35)/(INDIRECT("Infectious.B"&amp;ROW())+INDIRECT("Exposed.B"&amp;ROW())),0)</f>
        <v>0</v>
      </c>
    </row>
    <row r="36" customFormat="false" ht="13.2" hidden="false" customHeight="false" outlineLevel="0" collapsed="false">
      <c r="A36" s="3" t="n">
        <v>44377</v>
      </c>
      <c r="B36" s="1" t="n">
        <v>1</v>
      </c>
      <c r="C36" s="1" t="n">
        <f aca="true" t="array" ref="C36:C36">ROUND(INDIRECT("B"&amp;ROW())*(Infectious!C36+Exposed!C36)/(INDIRECT("Infectious.B"&amp;ROW())+INDIRECT("Exposed.B"&amp;ROW())),0)</f>
        <v>0</v>
      </c>
      <c r="D36" s="1" t="n">
        <f aca="true" t="array" ref="D36:D36">ROUND(INDIRECT("B"&amp;ROW())*(Infectious!D36+Exposed!D36)/(INDIRECT("Infectious.B"&amp;ROW())+INDIRECT("Exposed.B"&amp;ROW())),0)</f>
        <v>0</v>
      </c>
      <c r="E36" s="1" t="n">
        <f aca="true" t="array" ref="E36:E36">ROUND(INDIRECT("B"&amp;ROW())*(Infectious!E36+Exposed!E36)/(INDIRECT("Infectious.B"&amp;ROW())+INDIRECT("Exposed.B"&amp;ROW())),0)</f>
        <v>0</v>
      </c>
      <c r="F36" s="1" t="n">
        <f aca="true" t="array" ref="F36:F36">ROUND(INDIRECT("B"&amp;ROW())*(Infectious!F36+Exposed!F36)/(INDIRECT("Infectious.B"&amp;ROW())+INDIRECT("Exposed.B"&amp;ROW())),0)</f>
        <v>0</v>
      </c>
      <c r="G36" s="1" t="n">
        <f aca="true" t="array" ref="G36:G36">ROUND(INDIRECT("B"&amp;ROW())*(Infectious!G36+Exposed!G36)/(INDIRECT("Infectious.B"&amp;ROW())+INDIRECT("Exposed.B"&amp;ROW())),0)</f>
        <v>0</v>
      </c>
      <c r="H36" s="1" t="n">
        <f aca="true" t="array" ref="H36:H36">ROUND(INDIRECT("B"&amp;ROW())*(Infectious!H36+Exposed!H36)/(INDIRECT("Infectious.B"&amp;ROW())+INDIRECT("Exposed.B"&amp;ROW())),0)</f>
        <v>0</v>
      </c>
      <c r="I36" s="1" t="n">
        <f aca="true" t="array" ref="I36:I36">ROUND(INDIRECT("B"&amp;ROW())*(Infectious!I36+Exposed!I36)/(INDIRECT("Infectious.B"&amp;ROW())+INDIRECT("Exposed.B"&amp;ROW())),0)</f>
        <v>0</v>
      </c>
      <c r="J36" s="1" t="n">
        <f aca="true" t="array" ref="J36:J36">ROUND(INDIRECT("B"&amp;ROW())*(Infectious!J36+Exposed!J36)/(INDIRECT("Infectious.B"&amp;ROW())+INDIRECT("Exposed.B"&amp;ROW())),0)</f>
        <v>0</v>
      </c>
      <c r="K36" s="1" t="n">
        <f aca="true" t="array" ref="K36:K36">ROUND(INDIRECT("B"&amp;ROW())*(Infectious!K36+Exposed!K36)/(INDIRECT("Infectious.B"&amp;ROW())+INDIRECT("Exposed.B"&amp;ROW())),0)</f>
        <v>0</v>
      </c>
      <c r="L36" s="1" t="n">
        <f aca="true" t="array" ref="L36:L36">ROUND(INDIRECT("B"&amp;ROW())*(Infectious!L36+Exposed!L36)/(INDIRECT("Infectious.B"&amp;ROW())+INDIRECT("Exposed.B"&amp;ROW())),0)</f>
        <v>0</v>
      </c>
      <c r="M36" s="1" t="n">
        <f aca="true" t="array" ref="M36:M36">ROUND(INDIRECT("B"&amp;ROW())*(Infectious!M36+Exposed!M36)/(INDIRECT("Infectious.B"&amp;ROW())+INDIRECT("Exposed.B"&amp;ROW())),0)</f>
        <v>0</v>
      </c>
      <c r="N36" s="1" t="n">
        <f aca="true" t="array" ref="N36:N36">ROUND(INDIRECT("B"&amp;ROW())*(Infectious!N36+Exposed!N36)/(INDIRECT("Infectious.B"&amp;ROW())+INDIRECT("Exposed.B"&amp;ROW())),0)</f>
        <v>0</v>
      </c>
      <c r="O36" s="1" t="n">
        <f aca="true" t="array" ref="O36:O36">ROUND(INDIRECT("B"&amp;ROW())*(Infectious!O36+Exposed!O36)/(INDIRECT("Infectious.B"&amp;ROW())+INDIRECT("Exposed.B"&amp;ROW())),0)</f>
        <v>0</v>
      </c>
      <c r="P36" s="1" t="n">
        <f aca="true" t="array" ref="P36:P36">ROUND(INDIRECT("B"&amp;ROW())*(Infectious!P36+Exposed!P36)/(INDIRECT("Infectious.B"&amp;ROW())+INDIRECT("Exposed.B"&amp;ROW())),0)</f>
        <v>0</v>
      </c>
      <c r="Q36" s="1" t="n">
        <f aca="true" t="array" ref="Q36:Q36">ROUND(INDIRECT("B"&amp;ROW())*(Infectious!Q36+Exposed!Q36)/(INDIRECT("Infectious.B"&amp;ROW())+INDIRECT("Exposed.B"&amp;ROW())),0)</f>
        <v>0</v>
      </c>
      <c r="R36" s="1" t="n">
        <f aca="true" t="array" ref="R36:R36">ROUND(INDIRECT("B"&amp;ROW())*(Infectious!R36+Exposed!R36)/(INDIRECT("Infectious.B"&amp;ROW())+INDIRECT("Exposed.B"&amp;ROW())),0)</f>
        <v>0</v>
      </c>
      <c r="S36" s="1" t="n">
        <f aca="true" t="array" ref="S36:S36">ROUND(INDIRECT("B"&amp;ROW())*(Infectious!S36+Exposed!S36)/(INDIRECT("Infectious.B"&amp;ROW())+INDIRECT("Exposed.B"&amp;ROW())),0)</f>
        <v>0</v>
      </c>
      <c r="T36" s="1" t="n">
        <f aca="true" t="array" ref="T36:T36">ROUND(INDIRECT("B"&amp;ROW())*(Infectious!T36+Exposed!T36)/(INDIRECT("Infectious.B"&amp;ROW())+INDIRECT("Exposed.B"&amp;ROW())),0)</f>
        <v>0</v>
      </c>
      <c r="U36" s="1" t="n">
        <f aca="true" t="array" ref="U36:U36">ROUND(INDIRECT("B"&amp;ROW())*(Infectious!U36+Exposed!U36)/(INDIRECT("Infectious.B"&amp;ROW())+INDIRECT("Exposed.B"&amp;ROW())),0)</f>
        <v>0</v>
      </c>
      <c r="V36" s="1" t="n">
        <f aca="true" t="array" ref="V36:V36">ROUND(INDIRECT("B"&amp;ROW())*(Infectious!V36+Exposed!V36)/(INDIRECT("Infectious.B"&amp;ROW())+INDIRECT("Exposed.B"&amp;ROW())),0)</f>
        <v>0</v>
      </c>
      <c r="W36" s="1" t="n">
        <f aca="true" t="array" ref="W36:W36">ROUND(INDIRECT("B"&amp;ROW())*(Infectious!W36+Exposed!W36)/(INDIRECT("Infectious.B"&amp;ROW())+INDIRECT("Exposed.B"&amp;ROW())),0)</f>
        <v>0</v>
      </c>
      <c r="X36" s="1" t="n">
        <f aca="true" t="array" ref="X36:X36">ROUND(INDIRECT("B"&amp;ROW())*(Infectious!X36+Exposed!X36)/(INDIRECT("Infectious.B"&amp;ROW())+INDIRECT("Exposed.B"&amp;ROW())),0)</f>
        <v>0</v>
      </c>
    </row>
    <row r="37" customFormat="false" ht="13.2" hidden="false" customHeight="false" outlineLevel="0" collapsed="false">
      <c r="A37" s="3" t="n">
        <v>44378</v>
      </c>
      <c r="B37" s="1" t="n">
        <v>0</v>
      </c>
      <c r="C37" s="1" t="n">
        <f aca="true" t="array" ref="C37:C37">ROUND(INDIRECT("B"&amp;ROW())*(Infectious!C37+Exposed!C37)/(INDIRECT("Infectious.B"&amp;ROW())+INDIRECT("Exposed.B"&amp;ROW())),0)</f>
        <v>0</v>
      </c>
      <c r="D37" s="1" t="n">
        <f aca="true" t="array" ref="D37:D37">ROUND(INDIRECT("B"&amp;ROW())*(Infectious!D37+Exposed!D37)/(INDIRECT("Infectious.B"&amp;ROW())+INDIRECT("Exposed.B"&amp;ROW())),0)</f>
        <v>0</v>
      </c>
      <c r="E37" s="1" t="n">
        <f aca="true" t="array" ref="E37:E37">ROUND(INDIRECT("B"&amp;ROW())*(Infectious!E37+Exposed!E37)/(INDIRECT("Infectious.B"&amp;ROW())+INDIRECT("Exposed.B"&amp;ROW())),0)</f>
        <v>0</v>
      </c>
      <c r="F37" s="1" t="n">
        <f aca="true" t="array" ref="F37:F37">ROUND(INDIRECT("B"&amp;ROW())*(Infectious!F37+Exposed!F37)/(INDIRECT("Infectious.B"&amp;ROW())+INDIRECT("Exposed.B"&amp;ROW())),0)</f>
        <v>0</v>
      </c>
      <c r="G37" s="1" t="n">
        <f aca="true" t="array" ref="G37:G37">ROUND(INDIRECT("B"&amp;ROW())*(Infectious!G37+Exposed!G37)/(INDIRECT("Infectious.B"&amp;ROW())+INDIRECT("Exposed.B"&amp;ROW())),0)</f>
        <v>0</v>
      </c>
      <c r="H37" s="1" t="n">
        <f aca="true" t="array" ref="H37:H37">ROUND(INDIRECT("B"&amp;ROW())*(Infectious!H37+Exposed!H37)/(INDIRECT("Infectious.B"&amp;ROW())+INDIRECT("Exposed.B"&amp;ROW())),0)</f>
        <v>0</v>
      </c>
      <c r="I37" s="1" t="n">
        <f aca="true" t="array" ref="I37:I37">ROUND(INDIRECT("B"&amp;ROW())*(Infectious!I37+Exposed!I37)/(INDIRECT("Infectious.B"&amp;ROW())+INDIRECT("Exposed.B"&amp;ROW())),0)</f>
        <v>0</v>
      </c>
      <c r="J37" s="1" t="n">
        <f aca="true" t="array" ref="J37:J37">ROUND(INDIRECT("B"&amp;ROW())*(Infectious!J37+Exposed!J37)/(INDIRECT("Infectious.B"&amp;ROW())+INDIRECT("Exposed.B"&amp;ROW())),0)</f>
        <v>0</v>
      </c>
      <c r="K37" s="1" t="n">
        <f aca="true" t="array" ref="K37:K37">ROUND(INDIRECT("B"&amp;ROW())*(Infectious!K37+Exposed!K37)/(INDIRECT("Infectious.B"&amp;ROW())+INDIRECT("Exposed.B"&amp;ROW())),0)</f>
        <v>0</v>
      </c>
      <c r="L37" s="1" t="n">
        <f aca="true" t="array" ref="L37:L37">ROUND(INDIRECT("B"&amp;ROW())*(Infectious!L37+Exposed!L37)/(INDIRECT("Infectious.B"&amp;ROW())+INDIRECT("Exposed.B"&amp;ROW())),0)</f>
        <v>0</v>
      </c>
      <c r="M37" s="1" t="n">
        <f aca="true" t="array" ref="M37:M37">ROUND(INDIRECT("B"&amp;ROW())*(Infectious!M37+Exposed!M37)/(INDIRECT("Infectious.B"&amp;ROW())+INDIRECT("Exposed.B"&amp;ROW())),0)</f>
        <v>0</v>
      </c>
      <c r="N37" s="1" t="n">
        <f aca="true" t="array" ref="N37:N37">ROUND(INDIRECT("B"&amp;ROW())*(Infectious!N37+Exposed!N37)/(INDIRECT("Infectious.B"&amp;ROW())+INDIRECT("Exposed.B"&amp;ROW())),0)</f>
        <v>0</v>
      </c>
      <c r="O37" s="1" t="n">
        <f aca="true" t="array" ref="O37:O37">ROUND(INDIRECT("B"&amp;ROW())*(Infectious!O37+Exposed!O37)/(INDIRECT("Infectious.B"&amp;ROW())+INDIRECT("Exposed.B"&amp;ROW())),0)</f>
        <v>0</v>
      </c>
      <c r="P37" s="1" t="n">
        <f aca="true" t="array" ref="P37:P37">ROUND(INDIRECT("B"&amp;ROW())*(Infectious!P37+Exposed!P37)/(INDIRECT("Infectious.B"&amp;ROW())+INDIRECT("Exposed.B"&amp;ROW())),0)</f>
        <v>0</v>
      </c>
      <c r="Q37" s="1" t="n">
        <f aca="true" t="array" ref="Q37:Q37">ROUND(INDIRECT("B"&amp;ROW())*(Infectious!Q37+Exposed!Q37)/(INDIRECT("Infectious.B"&amp;ROW())+INDIRECT("Exposed.B"&amp;ROW())),0)</f>
        <v>0</v>
      </c>
      <c r="R37" s="1" t="n">
        <f aca="true" t="array" ref="R37:R37">ROUND(INDIRECT("B"&amp;ROW())*(Infectious!R37+Exposed!R37)/(INDIRECT("Infectious.B"&amp;ROW())+INDIRECT("Exposed.B"&amp;ROW())),0)</f>
        <v>0</v>
      </c>
      <c r="S37" s="1" t="n">
        <f aca="true" t="array" ref="S37:S37">ROUND(INDIRECT("B"&amp;ROW())*(Infectious!S37+Exposed!S37)/(INDIRECT("Infectious.B"&amp;ROW())+INDIRECT("Exposed.B"&amp;ROW())),0)</f>
        <v>0</v>
      </c>
      <c r="T37" s="1" t="n">
        <f aca="true" t="array" ref="T37:T37">ROUND(INDIRECT("B"&amp;ROW())*(Infectious!T37+Exposed!T37)/(INDIRECT("Infectious.B"&amp;ROW())+INDIRECT("Exposed.B"&amp;ROW())),0)</f>
        <v>0</v>
      </c>
      <c r="U37" s="1" t="n">
        <f aca="true" t="array" ref="U37:U37">ROUND(INDIRECT("B"&amp;ROW())*(Infectious!U37+Exposed!U37)/(INDIRECT("Infectious.B"&amp;ROW())+INDIRECT("Exposed.B"&amp;ROW())),0)</f>
        <v>0</v>
      </c>
      <c r="V37" s="1" t="n">
        <f aca="true" t="array" ref="V37:V37">ROUND(INDIRECT("B"&amp;ROW())*(Infectious!V37+Exposed!V37)/(INDIRECT("Infectious.B"&amp;ROW())+INDIRECT("Exposed.B"&amp;ROW())),0)</f>
        <v>0</v>
      </c>
      <c r="W37" s="1" t="n">
        <f aca="true" t="array" ref="W37:W37">ROUND(INDIRECT("B"&amp;ROW())*(Infectious!W37+Exposed!W37)/(INDIRECT("Infectious.B"&amp;ROW())+INDIRECT("Exposed.B"&amp;ROW())),0)</f>
        <v>0</v>
      </c>
      <c r="X37" s="1" t="n">
        <f aca="true" t="array" ref="X37:X37">ROUND(INDIRECT("B"&amp;ROW())*(Infectious!X37+Exposed!X37)/(INDIRECT("Infectious.B"&amp;ROW())+INDIRECT("Exposed.B"&amp;ROW())),0)</f>
        <v>0</v>
      </c>
    </row>
    <row r="38" customFormat="false" ht="13.2" hidden="false" customHeight="false" outlineLevel="0" collapsed="false">
      <c r="A38" s="3" t="n">
        <v>44379</v>
      </c>
      <c r="B38" s="1" t="n">
        <v>2</v>
      </c>
      <c r="C38" s="1" t="n">
        <f aca="true" t="array" ref="C38:C38">ROUND(INDIRECT("B"&amp;ROW())*(Infectious!C38+Exposed!C38)/(INDIRECT("Infectious.B"&amp;ROW())+INDIRECT("Exposed.B"&amp;ROW())),0)</f>
        <v>0</v>
      </c>
      <c r="D38" s="1" t="n">
        <f aca="true" t="array" ref="D38:D38">ROUND(INDIRECT("B"&amp;ROW())*(Infectious!D38+Exposed!D38)/(INDIRECT("Infectious.B"&amp;ROW())+INDIRECT("Exposed.B"&amp;ROW())),0)</f>
        <v>0</v>
      </c>
      <c r="E38" s="1" t="n">
        <f aca="true" t="array" ref="E38:E38">ROUND(INDIRECT("B"&amp;ROW())*(Infectious!E38+Exposed!E38)/(INDIRECT("Infectious.B"&amp;ROW())+INDIRECT("Exposed.B"&amp;ROW())),0)</f>
        <v>0</v>
      </c>
      <c r="F38" s="1" t="n">
        <f aca="true" t="array" ref="F38:F38">ROUND(INDIRECT("B"&amp;ROW())*(Infectious!F38+Exposed!F38)/(INDIRECT("Infectious.B"&amp;ROW())+INDIRECT("Exposed.B"&amp;ROW())),0)</f>
        <v>0</v>
      </c>
      <c r="G38" s="1" t="n">
        <f aca="true" t="array" ref="G38:G38">ROUND(INDIRECT("B"&amp;ROW())*(Infectious!G38+Exposed!G38)/(INDIRECT("Infectious.B"&amp;ROW())+INDIRECT("Exposed.B"&amp;ROW())),0)</f>
        <v>0</v>
      </c>
      <c r="H38" s="1" t="n">
        <f aca="true" t="array" ref="H38:H38">ROUND(INDIRECT("B"&amp;ROW())*(Infectious!H38+Exposed!H38)/(INDIRECT("Infectious.B"&amp;ROW())+INDIRECT("Exposed.B"&amp;ROW())),0)</f>
        <v>0</v>
      </c>
      <c r="I38" s="1" t="n">
        <f aca="true" t="array" ref="I38:I38">ROUND(INDIRECT("B"&amp;ROW())*(Infectious!I38+Exposed!I38)/(INDIRECT("Infectious.B"&amp;ROW())+INDIRECT("Exposed.B"&amp;ROW())),0)</f>
        <v>0</v>
      </c>
      <c r="J38" s="1" t="n">
        <f aca="true" t="array" ref="J38:J38">ROUND(INDIRECT("B"&amp;ROW())*(Infectious!J38+Exposed!J38)/(INDIRECT("Infectious.B"&amp;ROW())+INDIRECT("Exposed.B"&amp;ROW())),0)</f>
        <v>0</v>
      </c>
      <c r="K38" s="1" t="n">
        <f aca="true" t="array" ref="K38:K38">ROUND(INDIRECT("B"&amp;ROW())*(Infectious!K38+Exposed!K38)/(INDIRECT("Infectious.B"&amp;ROW())+INDIRECT("Exposed.B"&amp;ROW())),0)</f>
        <v>0</v>
      </c>
      <c r="L38" s="1" t="n">
        <f aca="true" t="array" ref="L38:L38">ROUND(INDIRECT("B"&amp;ROW())*(Infectious!L38+Exposed!L38)/(INDIRECT("Infectious.B"&amp;ROW())+INDIRECT("Exposed.B"&amp;ROW())),0)</f>
        <v>0</v>
      </c>
      <c r="M38" s="1" t="n">
        <f aca="true" t="array" ref="M38:M38">ROUND(INDIRECT("B"&amp;ROW())*(Infectious!M38+Exposed!M38)/(INDIRECT("Infectious.B"&amp;ROW())+INDIRECT("Exposed.B"&amp;ROW())),0)</f>
        <v>0</v>
      </c>
      <c r="N38" s="1" t="n">
        <f aca="true" t="array" ref="N38:N38">ROUND(INDIRECT("B"&amp;ROW())*(Infectious!N38+Exposed!N38)/(INDIRECT("Infectious.B"&amp;ROW())+INDIRECT("Exposed.B"&amp;ROW())),0)</f>
        <v>0</v>
      </c>
      <c r="O38" s="1" t="n">
        <f aca="true" t="array" ref="O38:O38">ROUND(INDIRECT("B"&amp;ROW())*(Infectious!O38+Exposed!O38)/(INDIRECT("Infectious.B"&amp;ROW())+INDIRECT("Exposed.B"&amp;ROW())),0)</f>
        <v>0</v>
      </c>
      <c r="P38" s="1" t="n">
        <f aca="true" t="array" ref="P38:P38">ROUND(INDIRECT("B"&amp;ROW())*(Infectious!P38+Exposed!P38)/(INDIRECT("Infectious.B"&amp;ROW())+INDIRECT("Exposed.B"&amp;ROW())),0)</f>
        <v>0</v>
      </c>
      <c r="Q38" s="1" t="n">
        <f aca="true" t="array" ref="Q38:Q38">ROUND(INDIRECT("B"&amp;ROW())*(Infectious!Q38+Exposed!Q38)/(INDIRECT("Infectious.B"&amp;ROW())+INDIRECT("Exposed.B"&amp;ROW())),0)</f>
        <v>0</v>
      </c>
      <c r="R38" s="1" t="n">
        <f aca="true" t="array" ref="R38:R38">ROUND(INDIRECT("B"&amp;ROW())*(Infectious!R38+Exposed!R38)/(INDIRECT("Infectious.B"&amp;ROW())+INDIRECT("Exposed.B"&amp;ROW())),0)</f>
        <v>0</v>
      </c>
      <c r="S38" s="1" t="n">
        <f aca="true" t="array" ref="S38:S38">ROUND(INDIRECT("B"&amp;ROW())*(Infectious!S38+Exposed!S38)/(INDIRECT("Infectious.B"&amp;ROW())+INDIRECT("Exposed.B"&amp;ROW())),0)</f>
        <v>0</v>
      </c>
      <c r="T38" s="1" t="n">
        <f aca="true" t="array" ref="T38:T38">ROUND(INDIRECT("B"&amp;ROW())*(Infectious!T38+Exposed!T38)/(INDIRECT("Infectious.B"&amp;ROW())+INDIRECT("Exposed.B"&amp;ROW())),0)</f>
        <v>0</v>
      </c>
      <c r="U38" s="1" t="n">
        <f aca="true" t="array" ref="U38:U38">ROUND(INDIRECT("B"&amp;ROW())*(Infectious!U38+Exposed!U38)/(INDIRECT("Infectious.B"&amp;ROW())+INDIRECT("Exposed.B"&amp;ROW())),0)</f>
        <v>0</v>
      </c>
      <c r="V38" s="1" t="n">
        <f aca="true" t="array" ref="V38:V38">ROUND(INDIRECT("B"&amp;ROW())*(Infectious!V38+Exposed!V38)/(INDIRECT("Infectious.B"&amp;ROW())+INDIRECT("Exposed.B"&amp;ROW())),0)</f>
        <v>0</v>
      </c>
      <c r="W38" s="1" t="n">
        <f aca="true" t="array" ref="W38:W38">ROUND(INDIRECT("B"&amp;ROW())*(Infectious!W38+Exposed!W38)/(INDIRECT("Infectious.B"&amp;ROW())+INDIRECT("Exposed.B"&amp;ROW())),0)</f>
        <v>0</v>
      </c>
      <c r="X38" s="1" t="n">
        <f aca="true" t="array" ref="X38:X38">ROUND(INDIRECT("B"&amp;ROW())*(Infectious!X38+Exposed!X38)/(INDIRECT("Infectious.B"&amp;ROW())+INDIRECT("Exposed.B"&amp;ROW())),0)</f>
        <v>1</v>
      </c>
    </row>
    <row r="39" customFormat="false" ht="13.2" hidden="false" customHeight="false" outlineLevel="0" collapsed="false">
      <c r="A39" s="3" t="n">
        <v>44380</v>
      </c>
      <c r="B39" s="1" t="n">
        <v>1</v>
      </c>
      <c r="C39" s="1" t="n">
        <f aca="true" t="array" ref="C39:C39">ROUND(INDIRECT("B"&amp;ROW())*(Infectious!C39+Exposed!C39)/(INDIRECT("Infectious.B"&amp;ROW())+INDIRECT("Exposed.B"&amp;ROW())),0)</f>
        <v>0</v>
      </c>
      <c r="D39" s="1" t="n">
        <f aca="true" t="array" ref="D39:D39">ROUND(INDIRECT("B"&amp;ROW())*(Infectious!D39+Exposed!D39)/(INDIRECT("Infectious.B"&amp;ROW())+INDIRECT("Exposed.B"&amp;ROW())),0)</f>
        <v>0</v>
      </c>
      <c r="E39" s="1" t="n">
        <f aca="true" t="array" ref="E39:E39">ROUND(INDIRECT("B"&amp;ROW())*(Infectious!E39+Exposed!E39)/(INDIRECT("Infectious.B"&amp;ROW())+INDIRECT("Exposed.B"&amp;ROW())),0)</f>
        <v>0</v>
      </c>
      <c r="F39" s="1" t="n">
        <f aca="true" t="array" ref="F39:F39">ROUND(INDIRECT("B"&amp;ROW())*(Infectious!F39+Exposed!F39)/(INDIRECT("Infectious.B"&amp;ROW())+INDIRECT("Exposed.B"&amp;ROW())),0)</f>
        <v>0</v>
      </c>
      <c r="G39" s="1" t="n">
        <f aca="true" t="array" ref="G39:G39">ROUND(INDIRECT("B"&amp;ROW())*(Infectious!G39+Exposed!G39)/(INDIRECT("Infectious.B"&amp;ROW())+INDIRECT("Exposed.B"&amp;ROW())),0)</f>
        <v>0</v>
      </c>
      <c r="H39" s="1" t="n">
        <f aca="true" t="array" ref="H39:H39">ROUND(INDIRECT("B"&amp;ROW())*(Infectious!H39+Exposed!H39)/(INDIRECT("Infectious.B"&amp;ROW())+INDIRECT("Exposed.B"&amp;ROW())),0)</f>
        <v>0</v>
      </c>
      <c r="I39" s="1" t="n">
        <f aca="true" t="array" ref="I39:I39">ROUND(INDIRECT("B"&amp;ROW())*(Infectious!I39+Exposed!I39)/(INDIRECT("Infectious.B"&amp;ROW())+INDIRECT("Exposed.B"&amp;ROW())),0)</f>
        <v>0</v>
      </c>
      <c r="J39" s="1" t="n">
        <f aca="true" t="array" ref="J39:J39">ROUND(INDIRECT("B"&amp;ROW())*(Infectious!J39+Exposed!J39)/(INDIRECT("Infectious.B"&amp;ROW())+INDIRECT("Exposed.B"&amp;ROW())),0)</f>
        <v>0</v>
      </c>
      <c r="K39" s="1" t="n">
        <f aca="true" t="array" ref="K39:K39">ROUND(INDIRECT("B"&amp;ROW())*(Infectious!K39+Exposed!K39)/(INDIRECT("Infectious.B"&amp;ROW())+INDIRECT("Exposed.B"&amp;ROW())),0)</f>
        <v>0</v>
      </c>
      <c r="L39" s="1" t="n">
        <f aca="true" t="array" ref="L39:L39">ROUND(INDIRECT("B"&amp;ROW())*(Infectious!L39+Exposed!L39)/(INDIRECT("Infectious.B"&amp;ROW())+INDIRECT("Exposed.B"&amp;ROW())),0)</f>
        <v>0</v>
      </c>
      <c r="M39" s="1" t="n">
        <f aca="true" t="array" ref="M39:M39">ROUND(INDIRECT("B"&amp;ROW())*(Infectious!M39+Exposed!M39)/(INDIRECT("Infectious.B"&amp;ROW())+INDIRECT("Exposed.B"&amp;ROW())),0)</f>
        <v>1</v>
      </c>
      <c r="N39" s="1" t="n">
        <f aca="true" t="array" ref="N39:N39">ROUND(INDIRECT("B"&amp;ROW())*(Infectious!N39+Exposed!N39)/(INDIRECT("Infectious.B"&amp;ROW())+INDIRECT("Exposed.B"&amp;ROW())),0)</f>
        <v>0</v>
      </c>
      <c r="O39" s="1" t="n">
        <f aca="true" t="array" ref="O39:O39">ROUND(INDIRECT("B"&amp;ROW())*(Infectious!O39+Exposed!O39)/(INDIRECT("Infectious.B"&amp;ROW())+INDIRECT("Exposed.B"&amp;ROW())),0)</f>
        <v>0</v>
      </c>
      <c r="P39" s="1" t="n">
        <f aca="true" t="array" ref="P39:P39">ROUND(INDIRECT("B"&amp;ROW())*(Infectious!P39+Exposed!P39)/(INDIRECT("Infectious.B"&amp;ROW())+INDIRECT("Exposed.B"&amp;ROW())),0)</f>
        <v>0</v>
      </c>
      <c r="Q39" s="1" t="n">
        <f aca="true" t="array" ref="Q39:Q39">ROUND(INDIRECT("B"&amp;ROW())*(Infectious!Q39+Exposed!Q39)/(INDIRECT("Infectious.B"&amp;ROW())+INDIRECT("Exposed.B"&amp;ROW())),0)</f>
        <v>0</v>
      </c>
      <c r="R39" s="1" t="n">
        <f aca="true" t="array" ref="R39:R39">ROUND(INDIRECT("B"&amp;ROW())*(Infectious!R39+Exposed!R39)/(INDIRECT("Infectious.B"&amp;ROW())+INDIRECT("Exposed.B"&amp;ROW())),0)</f>
        <v>0</v>
      </c>
      <c r="S39" s="1" t="n">
        <f aca="true" t="array" ref="S39:S39">ROUND(INDIRECT("B"&amp;ROW())*(Infectious!S39+Exposed!S39)/(INDIRECT("Infectious.B"&amp;ROW())+INDIRECT("Exposed.B"&amp;ROW())),0)</f>
        <v>0</v>
      </c>
      <c r="T39" s="1" t="n">
        <f aca="true" t="array" ref="T39:T39">ROUND(INDIRECT("B"&amp;ROW())*(Infectious!T39+Exposed!T39)/(INDIRECT("Infectious.B"&amp;ROW())+INDIRECT("Exposed.B"&amp;ROW())),0)</f>
        <v>0</v>
      </c>
      <c r="U39" s="1" t="n">
        <f aca="true" t="array" ref="U39:U39">ROUND(INDIRECT("B"&amp;ROW())*(Infectious!U39+Exposed!U39)/(INDIRECT("Infectious.B"&amp;ROW())+INDIRECT("Exposed.B"&amp;ROW())),0)</f>
        <v>0</v>
      </c>
      <c r="V39" s="1" t="n">
        <f aca="true" t="array" ref="V39:V39">ROUND(INDIRECT("B"&amp;ROW())*(Infectious!V39+Exposed!V39)/(INDIRECT("Infectious.B"&amp;ROW())+INDIRECT("Exposed.B"&amp;ROW())),0)</f>
        <v>0</v>
      </c>
      <c r="W39" s="1" t="n">
        <f aca="true" t="array" ref="W39:W39">ROUND(INDIRECT("B"&amp;ROW())*(Infectious!W39+Exposed!W39)/(INDIRECT("Infectious.B"&amp;ROW())+INDIRECT("Exposed.B"&amp;ROW())),0)</f>
        <v>0</v>
      </c>
      <c r="X39" s="1" t="n">
        <f aca="true" t="array" ref="X39:X39">ROUND(INDIRECT("B"&amp;ROW())*(Infectious!X39+Exposed!X39)/(INDIRECT("Infectious.B"&amp;ROW())+INDIRECT("Exposed.B"&amp;ROW())),0)</f>
        <v>0</v>
      </c>
    </row>
    <row r="40" customFormat="false" ht="13.2" hidden="false" customHeight="false" outlineLevel="0" collapsed="false">
      <c r="A40" s="3" t="n">
        <v>44381</v>
      </c>
      <c r="B40" s="1" t="n">
        <v>3</v>
      </c>
      <c r="C40" s="1" t="n">
        <f aca="true" t="array" ref="C40:C40">ROUND(INDIRECT("B"&amp;ROW())*(Infectious!C40+Exposed!C40)/(INDIRECT("Infectious.B"&amp;ROW())+INDIRECT("Exposed.B"&amp;ROW())),0)</f>
        <v>1</v>
      </c>
      <c r="D40" s="1" t="n">
        <f aca="true" t="array" ref="D40:D40">ROUND(INDIRECT("B"&amp;ROW())*(Infectious!D40+Exposed!D40)/(INDIRECT("Infectious.B"&amp;ROW())+INDIRECT("Exposed.B"&amp;ROW())),0)</f>
        <v>1</v>
      </c>
      <c r="E40" s="1" t="n">
        <f aca="true" t="array" ref="E40:E40">ROUND(INDIRECT("B"&amp;ROW())*(Infectious!E40+Exposed!E40)/(INDIRECT("Infectious.B"&amp;ROW())+INDIRECT("Exposed.B"&amp;ROW())),0)</f>
        <v>1</v>
      </c>
      <c r="F40" s="1" t="n">
        <f aca="true" t="array" ref="F40:F40">ROUND(INDIRECT("B"&amp;ROW())*(Infectious!F40+Exposed!F40)/(INDIRECT("Infectious.B"&amp;ROW())+INDIRECT("Exposed.B"&amp;ROW())),0)</f>
        <v>0</v>
      </c>
      <c r="G40" s="1" t="n">
        <f aca="true" t="array" ref="G40:G40">ROUND(INDIRECT("B"&amp;ROW())*(Infectious!G40+Exposed!G40)/(INDIRECT("Infectious.B"&amp;ROW())+INDIRECT("Exposed.B"&amp;ROW())),0)</f>
        <v>0</v>
      </c>
      <c r="H40" s="1" t="n">
        <f aca="true" t="array" ref="H40:H40">ROUND(INDIRECT("B"&amp;ROW())*(Infectious!H40+Exposed!H40)/(INDIRECT("Infectious.B"&amp;ROW())+INDIRECT("Exposed.B"&amp;ROW())),0)</f>
        <v>1</v>
      </c>
      <c r="I40" s="1" t="n">
        <f aca="true" t="array" ref="I40:I40">ROUND(INDIRECT("B"&amp;ROW())*(Infectious!I40+Exposed!I40)/(INDIRECT("Infectious.B"&amp;ROW())+INDIRECT("Exposed.B"&amp;ROW())),0)</f>
        <v>1</v>
      </c>
      <c r="J40" s="1" t="n">
        <f aca="true" t="array" ref="J40:J40">ROUND(INDIRECT("B"&amp;ROW())*(Infectious!J40+Exposed!J40)/(INDIRECT("Infectious.B"&amp;ROW())+INDIRECT("Exposed.B"&amp;ROW())),0)</f>
        <v>0</v>
      </c>
      <c r="K40" s="1" t="n">
        <f aca="true" t="array" ref="K40:K40">ROUND(INDIRECT("B"&amp;ROW())*(Infectious!K40+Exposed!K40)/(INDIRECT("Infectious.B"&amp;ROW())+INDIRECT("Exposed.B"&amp;ROW())),0)</f>
        <v>0</v>
      </c>
      <c r="L40" s="1" t="n">
        <f aca="true" t="array" ref="L40:L40">ROUND(INDIRECT("B"&amp;ROW())*(Infectious!L40+Exposed!L40)/(INDIRECT("Infectious.B"&amp;ROW())+INDIRECT("Exposed.B"&amp;ROW())),0)</f>
        <v>0</v>
      </c>
      <c r="M40" s="1" t="n">
        <f aca="true" t="array" ref="M40:M40">ROUND(INDIRECT("B"&amp;ROW())*(Infectious!M40+Exposed!M40)/(INDIRECT("Infectious.B"&amp;ROW())+INDIRECT("Exposed.B"&amp;ROW())),0)</f>
        <v>1</v>
      </c>
      <c r="N40" s="1" t="n">
        <f aca="true" t="array" ref="N40:N40">ROUND(INDIRECT("B"&amp;ROW())*(Infectious!N40+Exposed!N40)/(INDIRECT("Infectious.B"&amp;ROW())+INDIRECT("Exposed.B"&amp;ROW())),0)</f>
        <v>2</v>
      </c>
      <c r="O40" s="1" t="n">
        <f aca="true" t="array" ref="O40:O40">ROUND(INDIRECT("B"&amp;ROW())*(Infectious!O40+Exposed!O40)/(INDIRECT("Infectious.B"&amp;ROW())+INDIRECT("Exposed.B"&amp;ROW())),0)</f>
        <v>1</v>
      </c>
      <c r="P40" s="1" t="n">
        <f aca="true" t="array" ref="P40:P40">ROUND(INDIRECT("B"&amp;ROW())*(Infectious!P40+Exposed!P40)/(INDIRECT("Infectious.B"&amp;ROW())+INDIRECT("Exposed.B"&amp;ROW())),0)</f>
        <v>1</v>
      </c>
      <c r="Q40" s="1" t="n">
        <f aca="true" t="array" ref="Q40:Q40">ROUND(INDIRECT("B"&amp;ROW())*(Infectious!Q40+Exposed!Q40)/(INDIRECT("Infectious.B"&amp;ROW())+INDIRECT("Exposed.B"&amp;ROW())),0)</f>
        <v>0</v>
      </c>
      <c r="R40" s="1" t="n">
        <f aca="true" t="array" ref="R40:R40">ROUND(INDIRECT("B"&amp;ROW())*(Infectious!R40+Exposed!R40)/(INDIRECT("Infectious.B"&amp;ROW())+INDIRECT("Exposed.B"&amp;ROW())),0)</f>
        <v>0</v>
      </c>
      <c r="S40" s="1" t="n">
        <f aca="true" t="array" ref="S40:S40">ROUND(INDIRECT("B"&amp;ROW())*(Infectious!S40+Exposed!S40)/(INDIRECT("Infectious.B"&amp;ROW())+INDIRECT("Exposed.B"&amp;ROW())),0)</f>
        <v>1</v>
      </c>
      <c r="T40" s="1" t="n">
        <f aca="true" t="array" ref="T40:T40">ROUND(INDIRECT("B"&amp;ROW())*(Infectious!T40+Exposed!T40)/(INDIRECT("Infectious.B"&amp;ROW())+INDIRECT("Exposed.B"&amp;ROW())),0)</f>
        <v>1</v>
      </c>
      <c r="U40" s="1" t="n">
        <f aca="true" t="array" ref="U40:U40">ROUND(INDIRECT("B"&amp;ROW())*(Infectious!U40+Exposed!U40)/(INDIRECT("Infectious.B"&amp;ROW())+INDIRECT("Exposed.B"&amp;ROW())),0)</f>
        <v>0</v>
      </c>
      <c r="V40" s="1" t="n">
        <f aca="true" t="array" ref="V40:V40">ROUND(INDIRECT("B"&amp;ROW())*(Infectious!V40+Exposed!V40)/(INDIRECT("Infectious.B"&amp;ROW())+INDIRECT("Exposed.B"&amp;ROW())),0)</f>
        <v>1</v>
      </c>
      <c r="W40" s="1" t="n">
        <f aca="true" t="array" ref="W40:W40">ROUND(INDIRECT("B"&amp;ROW())*(Infectious!W40+Exposed!W40)/(INDIRECT("Infectious.B"&amp;ROW())+INDIRECT("Exposed.B"&amp;ROW())),0)</f>
        <v>0</v>
      </c>
      <c r="X40" s="1" t="n">
        <f aca="true" t="array" ref="X40:X40">ROUND(INDIRECT("B"&amp;ROW())*(Infectious!X40+Exposed!X40)/(INDIRECT("Infectious.B"&amp;ROW())+INDIRECT("Exposed.B"&amp;ROW())),0)</f>
        <v>1</v>
      </c>
    </row>
    <row r="41" customFormat="false" ht="13.2" hidden="false" customHeight="false" outlineLevel="0" collapsed="false">
      <c r="A41" s="3" t="n">
        <v>44382</v>
      </c>
      <c r="B41" s="1" t="n">
        <v>6</v>
      </c>
      <c r="C41" s="1" t="n">
        <f aca="true" t="array" ref="C41:C41">ROUND(INDIRECT("B"&amp;ROW())*(Infectious!C41+Exposed!C41)/(INDIRECT("Infectious.B"&amp;ROW())+INDIRECT("Exposed.B"&amp;ROW())),0)</f>
        <v>1</v>
      </c>
      <c r="D41" s="1" t="n">
        <f aca="true" t="array" ref="D41:D41">ROUND(INDIRECT("B"&amp;ROW())*(Infectious!D41+Exposed!D41)/(INDIRECT("Infectious.B"&amp;ROW())+INDIRECT("Exposed.B"&amp;ROW())),0)</f>
        <v>1</v>
      </c>
      <c r="E41" s="1" t="n">
        <f aca="true" t="array" ref="E41:E41">ROUND(INDIRECT("B"&amp;ROW())*(Infectious!E41+Exposed!E41)/(INDIRECT("Infectious.B"&amp;ROW())+INDIRECT("Exposed.B"&amp;ROW())),0)</f>
        <v>1</v>
      </c>
      <c r="F41" s="1" t="n">
        <f aca="true" t="array" ref="F41:F41">ROUND(INDIRECT("B"&amp;ROW())*(Infectious!F41+Exposed!F41)/(INDIRECT("Infectious.B"&amp;ROW())+INDIRECT("Exposed.B"&amp;ROW())),0)</f>
        <v>1</v>
      </c>
      <c r="G41" s="1" t="n">
        <f aca="true" t="array" ref="G41:G41">ROUND(INDIRECT("B"&amp;ROW())*(Infectious!G41+Exposed!G41)/(INDIRECT("Infectious.B"&amp;ROW())+INDIRECT("Exposed.B"&amp;ROW())),0)</f>
        <v>0</v>
      </c>
      <c r="H41" s="1" t="n">
        <f aca="true" t="array" ref="H41:H41">ROUND(INDIRECT("B"&amp;ROW())*(Infectious!H41+Exposed!H41)/(INDIRECT("Infectious.B"&amp;ROW())+INDIRECT("Exposed.B"&amp;ROW())),0)</f>
        <v>1</v>
      </c>
      <c r="I41" s="1" t="n">
        <f aca="true" t="array" ref="I41:I41">ROUND(INDIRECT("B"&amp;ROW())*(Infectious!I41+Exposed!I41)/(INDIRECT("Infectious.B"&amp;ROW())+INDIRECT("Exposed.B"&amp;ROW())),0)</f>
        <v>3</v>
      </c>
      <c r="J41" s="1" t="n">
        <f aca="true" t="array" ref="J41:J41">ROUND(INDIRECT("B"&amp;ROW())*(Infectious!J41+Exposed!J41)/(INDIRECT("Infectious.B"&amp;ROW())+INDIRECT("Exposed.B"&amp;ROW())),0)</f>
        <v>1</v>
      </c>
      <c r="K41" s="1" t="n">
        <f aca="true" t="array" ref="K41:K41">ROUND(INDIRECT("B"&amp;ROW())*(Infectious!K41+Exposed!K41)/(INDIRECT("Infectious.B"&amp;ROW())+INDIRECT("Exposed.B"&amp;ROW())),0)</f>
        <v>1</v>
      </c>
      <c r="L41" s="1" t="n">
        <f aca="true" t="array" ref="L41:L41">ROUND(INDIRECT("B"&amp;ROW())*(Infectious!L41+Exposed!L41)/(INDIRECT("Infectious.B"&amp;ROW())+INDIRECT("Exposed.B"&amp;ROW())),0)</f>
        <v>0</v>
      </c>
      <c r="M41" s="1" t="n">
        <f aca="true" t="array" ref="M41:M41">ROUND(INDIRECT("B"&amp;ROW())*(Infectious!M41+Exposed!M41)/(INDIRECT("Infectious.B"&amp;ROW())+INDIRECT("Exposed.B"&amp;ROW())),0)</f>
        <v>1</v>
      </c>
      <c r="N41" s="1" t="n">
        <f aca="true" t="array" ref="N41:N41">ROUND(INDIRECT("B"&amp;ROW())*(Infectious!N41+Exposed!N41)/(INDIRECT("Infectious.B"&amp;ROW())+INDIRECT("Exposed.B"&amp;ROW())),0)</f>
        <v>1</v>
      </c>
      <c r="O41" s="1" t="n">
        <f aca="true" t="array" ref="O41:O41">ROUND(INDIRECT("B"&amp;ROW())*(Infectious!O41+Exposed!O41)/(INDIRECT("Infectious.B"&amp;ROW())+INDIRECT("Exposed.B"&amp;ROW())),0)</f>
        <v>2</v>
      </c>
      <c r="P41" s="1" t="n">
        <f aca="true" t="array" ref="P41:P41">ROUND(INDIRECT("B"&amp;ROW())*(Infectious!P41+Exposed!P41)/(INDIRECT("Infectious.B"&amp;ROW())+INDIRECT("Exposed.B"&amp;ROW())),0)</f>
        <v>0</v>
      </c>
      <c r="Q41" s="1" t="n">
        <f aca="true" t="array" ref="Q41:Q41">ROUND(INDIRECT("B"&amp;ROW())*(Infectious!Q41+Exposed!Q41)/(INDIRECT("Infectious.B"&amp;ROW())+INDIRECT("Exposed.B"&amp;ROW())),0)</f>
        <v>1</v>
      </c>
      <c r="R41" s="1" t="n">
        <f aca="true" t="array" ref="R41:R41">ROUND(INDIRECT("B"&amp;ROW())*(Infectious!R41+Exposed!R41)/(INDIRECT("Infectious.B"&amp;ROW())+INDIRECT("Exposed.B"&amp;ROW())),0)</f>
        <v>1</v>
      </c>
      <c r="S41" s="1" t="n">
        <f aca="true" t="array" ref="S41:S41">ROUND(INDIRECT("B"&amp;ROW())*(Infectious!S41+Exposed!S41)/(INDIRECT("Infectious.B"&amp;ROW())+INDIRECT("Exposed.B"&amp;ROW())),0)</f>
        <v>1</v>
      </c>
      <c r="T41" s="1" t="n">
        <f aca="true" t="array" ref="T41:T41">ROUND(INDIRECT("B"&amp;ROW())*(Infectious!T41+Exposed!T41)/(INDIRECT("Infectious.B"&amp;ROW())+INDIRECT("Exposed.B"&amp;ROW())),0)</f>
        <v>1</v>
      </c>
      <c r="U41" s="1" t="n">
        <f aca="true" t="array" ref="U41:U41">ROUND(INDIRECT("B"&amp;ROW())*(Infectious!U41+Exposed!U41)/(INDIRECT("Infectious.B"&amp;ROW())+INDIRECT("Exposed.B"&amp;ROW())),0)</f>
        <v>1</v>
      </c>
      <c r="V41" s="1" t="n">
        <f aca="true" t="array" ref="V41:V41">ROUND(INDIRECT("B"&amp;ROW())*(Infectious!V41+Exposed!V41)/(INDIRECT("Infectious.B"&amp;ROW())+INDIRECT("Exposed.B"&amp;ROW())),0)</f>
        <v>0</v>
      </c>
      <c r="W41" s="1" t="n">
        <f aca="true" t="array" ref="W41:W41">ROUND(INDIRECT("B"&amp;ROW())*(Infectious!W41+Exposed!W41)/(INDIRECT("Infectious.B"&amp;ROW())+INDIRECT("Exposed.B"&amp;ROW())),0)</f>
        <v>2</v>
      </c>
      <c r="X41" s="1" t="n">
        <f aca="true" t="array" ref="X41:X41">ROUND(INDIRECT("B"&amp;ROW())*(Infectious!X41+Exposed!X41)/(INDIRECT("Infectious.B"&amp;ROW())+INDIRECT("Exposed.B"&amp;ROW())),0)</f>
        <v>4</v>
      </c>
    </row>
    <row r="42" customFormat="false" ht="13.2" hidden="false" customHeight="false" outlineLevel="0" collapsed="false">
      <c r="A42" s="3" t="n">
        <v>44383</v>
      </c>
      <c r="B42" s="1" t="n">
        <v>5</v>
      </c>
      <c r="C42" s="1" t="n">
        <f aca="true" t="array" ref="C42:C42">ROUND(INDIRECT("B"&amp;ROW())*(Infectious!C42+Exposed!C42)/(INDIRECT("Infectious.B"&amp;ROW())+INDIRECT("Exposed.B"&amp;ROW())),0)</f>
        <v>0</v>
      </c>
      <c r="D42" s="1" t="n">
        <f aca="true" t="array" ref="D42:D42">ROUND(INDIRECT("B"&amp;ROW())*(Infectious!D42+Exposed!D42)/(INDIRECT("Infectious.B"&amp;ROW())+INDIRECT("Exposed.B"&amp;ROW())),0)</f>
        <v>0</v>
      </c>
      <c r="E42" s="1" t="n">
        <f aca="true" t="array" ref="E42:E42">ROUND(INDIRECT("B"&amp;ROW())*(Infectious!E42+Exposed!E42)/(INDIRECT("Infectious.B"&amp;ROW())+INDIRECT("Exposed.B"&amp;ROW())),0)</f>
        <v>0</v>
      </c>
      <c r="F42" s="1" t="n">
        <f aca="true" t="array" ref="F42:F42">ROUND(INDIRECT("B"&amp;ROW())*(Infectious!F42+Exposed!F42)/(INDIRECT("Infectious.B"&amp;ROW())+INDIRECT("Exposed.B"&amp;ROW())),0)</f>
        <v>0</v>
      </c>
      <c r="G42" s="1" t="n">
        <f aca="true" t="array" ref="G42:G42">ROUND(INDIRECT("B"&amp;ROW())*(Infectious!G42+Exposed!G42)/(INDIRECT("Infectious.B"&amp;ROW())+INDIRECT("Exposed.B"&amp;ROW())),0)</f>
        <v>0</v>
      </c>
      <c r="H42" s="1" t="n">
        <f aca="true" t="array" ref="H42:H42">ROUND(INDIRECT("B"&amp;ROW())*(Infectious!H42+Exposed!H42)/(INDIRECT("Infectious.B"&amp;ROW())+INDIRECT("Exposed.B"&amp;ROW())),0)</f>
        <v>0</v>
      </c>
      <c r="I42" s="1" t="n">
        <f aca="true" t="array" ref="I42:I42">ROUND(INDIRECT("B"&amp;ROW())*(Infectious!I42+Exposed!I42)/(INDIRECT("Infectious.B"&amp;ROW())+INDIRECT("Exposed.B"&amp;ROW())),0)</f>
        <v>0</v>
      </c>
      <c r="J42" s="1" t="n">
        <f aca="true" t="array" ref="J42:J42">ROUND(INDIRECT("B"&amp;ROW())*(Infectious!J42+Exposed!J42)/(INDIRECT("Infectious.B"&amp;ROW())+INDIRECT("Exposed.B"&amp;ROW())),0)</f>
        <v>0</v>
      </c>
      <c r="K42" s="1" t="n">
        <f aca="true" t="array" ref="K42:K42">ROUND(INDIRECT("B"&amp;ROW())*(Infectious!K42+Exposed!K42)/(INDIRECT("Infectious.B"&amp;ROW())+INDIRECT("Exposed.B"&amp;ROW())),0)</f>
        <v>0</v>
      </c>
      <c r="L42" s="1" t="n">
        <f aca="true" t="array" ref="L42:L42">ROUND(INDIRECT("B"&amp;ROW())*(Infectious!L42+Exposed!L42)/(INDIRECT("Infectious.B"&amp;ROW())+INDIRECT("Exposed.B"&amp;ROW())),0)</f>
        <v>1</v>
      </c>
      <c r="M42" s="1" t="n">
        <f aca="true" t="array" ref="M42:M42">ROUND(INDIRECT("B"&amp;ROW())*(Infectious!M42+Exposed!M42)/(INDIRECT("Infectious.B"&amp;ROW())+INDIRECT("Exposed.B"&amp;ROW())),0)</f>
        <v>0</v>
      </c>
      <c r="N42" s="1" t="n">
        <f aca="true" t="array" ref="N42:N42">ROUND(INDIRECT("B"&amp;ROW())*(Infectious!N42+Exposed!N42)/(INDIRECT("Infectious.B"&amp;ROW())+INDIRECT("Exposed.B"&amp;ROW())),0)</f>
        <v>0</v>
      </c>
      <c r="O42" s="1" t="n">
        <f aca="true" t="array" ref="O42:O42">ROUND(INDIRECT("B"&amp;ROW())*(Infectious!O42+Exposed!O42)/(INDIRECT("Infectious.B"&amp;ROW())+INDIRECT("Exposed.B"&amp;ROW())),0)</f>
        <v>0</v>
      </c>
      <c r="P42" s="1" t="n">
        <f aca="true" t="array" ref="P42:P42">ROUND(INDIRECT("B"&amp;ROW())*(Infectious!P42+Exposed!P42)/(INDIRECT("Infectious.B"&amp;ROW())+INDIRECT("Exposed.B"&amp;ROW())),0)</f>
        <v>0</v>
      </c>
      <c r="Q42" s="1" t="n">
        <f aca="true" t="array" ref="Q42:Q42">ROUND(INDIRECT("B"&amp;ROW())*(Infectious!Q42+Exposed!Q42)/(INDIRECT("Infectious.B"&amp;ROW())+INDIRECT("Exposed.B"&amp;ROW())),0)</f>
        <v>0</v>
      </c>
      <c r="R42" s="1" t="n">
        <f aca="true" t="array" ref="R42:R42">ROUND(INDIRECT("B"&amp;ROW())*(Infectious!R42+Exposed!R42)/(INDIRECT("Infectious.B"&amp;ROW())+INDIRECT("Exposed.B"&amp;ROW())),0)</f>
        <v>1</v>
      </c>
      <c r="S42" s="1" t="n">
        <f aca="true" t="array" ref="S42:S42">ROUND(INDIRECT("B"&amp;ROW())*(Infectious!S42+Exposed!S42)/(INDIRECT("Infectious.B"&amp;ROW())+INDIRECT("Exposed.B"&amp;ROW())),0)</f>
        <v>0</v>
      </c>
      <c r="T42" s="1" t="n">
        <f aca="true" t="array" ref="T42:T42">ROUND(INDIRECT("B"&amp;ROW())*(Infectious!T42+Exposed!T42)/(INDIRECT("Infectious.B"&amp;ROW())+INDIRECT("Exposed.B"&amp;ROW())),0)</f>
        <v>1</v>
      </c>
      <c r="U42" s="1" t="n">
        <f aca="true" t="array" ref="U42:U42">ROUND(INDIRECT("B"&amp;ROW())*(Infectious!U42+Exposed!U42)/(INDIRECT("Infectious.B"&amp;ROW())+INDIRECT("Exposed.B"&amp;ROW())),0)</f>
        <v>0</v>
      </c>
      <c r="V42" s="1" t="n">
        <f aca="true" t="array" ref="V42:V42">ROUND(INDIRECT("B"&amp;ROW())*(Infectious!V42+Exposed!V42)/(INDIRECT("Infectious.B"&amp;ROW())+INDIRECT("Exposed.B"&amp;ROW())),0)</f>
        <v>0</v>
      </c>
      <c r="W42" s="1" t="n">
        <f aca="true" t="array" ref="W42:W42">ROUND(INDIRECT("B"&amp;ROW())*(Infectious!W42+Exposed!W42)/(INDIRECT("Infectious.B"&amp;ROW())+INDIRECT("Exposed.B"&amp;ROW())),0)</f>
        <v>0</v>
      </c>
      <c r="X42" s="1" t="n">
        <f aca="true" t="array" ref="X42:X42">ROUND(INDIRECT("B"&amp;ROW())*(Infectious!X42+Exposed!X42)/(INDIRECT("Infectious.B"&amp;ROW())+INDIRECT("Exposed.B"&amp;ROW())),0)</f>
        <v>0</v>
      </c>
    </row>
    <row r="43" customFormat="false" ht="13.2" hidden="false" customHeight="false" outlineLevel="0" collapsed="false">
      <c r="A43" s="3" t="n">
        <v>44384</v>
      </c>
      <c r="B43" s="1" t="n">
        <v>3</v>
      </c>
      <c r="C43" s="1" t="n">
        <f aca="true" t="array" ref="C43:C43">ROUND(INDIRECT("B"&amp;ROW())*(Infectious!C43+Exposed!C43)/(INDIRECT("Infectious.B"&amp;ROW())+INDIRECT("Exposed.B"&amp;ROW())),0)</f>
        <v>0</v>
      </c>
      <c r="D43" s="1" t="n">
        <f aca="true" t="array" ref="D43:D43">ROUND(INDIRECT("B"&amp;ROW())*(Infectious!D43+Exposed!D43)/(INDIRECT("Infectious.B"&amp;ROW())+INDIRECT("Exposed.B"&amp;ROW())),0)</f>
        <v>0</v>
      </c>
      <c r="E43" s="1" t="n">
        <f aca="true" t="array" ref="E43:E43">ROUND(INDIRECT("B"&amp;ROW())*(Infectious!E43+Exposed!E43)/(INDIRECT("Infectious.B"&amp;ROW())+INDIRECT("Exposed.B"&amp;ROW())),0)</f>
        <v>0</v>
      </c>
      <c r="F43" s="1" t="n">
        <f aca="true" t="array" ref="F43:F43">ROUND(INDIRECT("B"&amp;ROW())*(Infectious!F43+Exposed!F43)/(INDIRECT("Infectious.B"&amp;ROW())+INDIRECT("Exposed.B"&amp;ROW())),0)</f>
        <v>0</v>
      </c>
      <c r="G43" s="1" t="n">
        <f aca="true" t="array" ref="G43:G43">ROUND(INDIRECT("B"&amp;ROW())*(Infectious!G43+Exposed!G43)/(INDIRECT("Infectious.B"&amp;ROW())+INDIRECT("Exposed.B"&amp;ROW())),0)</f>
        <v>0</v>
      </c>
      <c r="H43" s="1" t="n">
        <f aca="true" t="array" ref="H43:H43">ROUND(INDIRECT("B"&amp;ROW())*(Infectious!H43+Exposed!H43)/(INDIRECT("Infectious.B"&amp;ROW())+INDIRECT("Exposed.B"&amp;ROW())),0)</f>
        <v>0</v>
      </c>
      <c r="I43" s="1" t="n">
        <f aca="true" t="array" ref="I43:I43">ROUND(INDIRECT("B"&amp;ROW())*(Infectious!I43+Exposed!I43)/(INDIRECT("Infectious.B"&amp;ROW())+INDIRECT("Exposed.B"&amp;ROW())),0)</f>
        <v>0</v>
      </c>
      <c r="J43" s="1" t="n">
        <f aca="true" t="array" ref="J43:J43">ROUND(INDIRECT("B"&amp;ROW())*(Infectious!J43+Exposed!J43)/(INDIRECT("Infectious.B"&amp;ROW())+INDIRECT("Exposed.B"&amp;ROW())),0)</f>
        <v>0</v>
      </c>
      <c r="K43" s="1" t="n">
        <f aca="true" t="array" ref="K43:K43">ROUND(INDIRECT("B"&amp;ROW())*(Infectious!K43+Exposed!K43)/(INDIRECT("Infectious.B"&amp;ROW())+INDIRECT("Exposed.B"&amp;ROW())),0)</f>
        <v>0</v>
      </c>
      <c r="L43" s="1" t="n">
        <f aca="true" t="array" ref="L43:L43">ROUND(INDIRECT("B"&amp;ROW())*(Infectious!L43+Exposed!L43)/(INDIRECT("Infectious.B"&amp;ROW())+INDIRECT("Exposed.B"&amp;ROW())),0)</f>
        <v>0</v>
      </c>
      <c r="M43" s="1" t="n">
        <f aca="true" t="array" ref="M43:M43">ROUND(INDIRECT("B"&amp;ROW())*(Infectious!M43+Exposed!M43)/(INDIRECT("Infectious.B"&amp;ROW())+INDIRECT("Exposed.B"&amp;ROW())),0)</f>
        <v>0</v>
      </c>
      <c r="N43" s="1" t="n">
        <f aca="true" t="array" ref="N43:N43">ROUND(INDIRECT("B"&amp;ROW())*(Infectious!N43+Exposed!N43)/(INDIRECT("Infectious.B"&amp;ROW())+INDIRECT("Exposed.B"&amp;ROW())),0)</f>
        <v>0</v>
      </c>
      <c r="O43" s="1" t="n">
        <f aca="true" t="array" ref="O43:O43">ROUND(INDIRECT("B"&amp;ROW())*(Infectious!O43+Exposed!O43)/(INDIRECT("Infectious.B"&amp;ROW())+INDIRECT("Exposed.B"&amp;ROW())),0)</f>
        <v>0</v>
      </c>
      <c r="P43" s="1" t="n">
        <f aca="true" t="array" ref="P43:P43">ROUND(INDIRECT("B"&amp;ROW())*(Infectious!P43+Exposed!P43)/(INDIRECT("Infectious.B"&amp;ROW())+INDIRECT("Exposed.B"&amp;ROW())),0)</f>
        <v>0</v>
      </c>
      <c r="Q43" s="1" t="n">
        <f aca="true" t="array" ref="Q43:Q43">ROUND(INDIRECT("B"&amp;ROW())*(Infectious!Q43+Exposed!Q43)/(INDIRECT("Infectious.B"&amp;ROW())+INDIRECT("Exposed.B"&amp;ROW())),0)</f>
        <v>0</v>
      </c>
      <c r="R43" s="1" t="n">
        <f aca="true" t="array" ref="R43:R43">ROUND(INDIRECT("B"&amp;ROW())*(Infectious!R43+Exposed!R43)/(INDIRECT("Infectious.B"&amp;ROW())+INDIRECT("Exposed.B"&amp;ROW())),0)</f>
        <v>0</v>
      </c>
      <c r="S43" s="1" t="n">
        <f aca="true" t="array" ref="S43:S43">ROUND(INDIRECT("B"&amp;ROW())*(Infectious!S43+Exposed!S43)/(INDIRECT("Infectious.B"&amp;ROW())+INDIRECT("Exposed.B"&amp;ROW())),0)</f>
        <v>0</v>
      </c>
      <c r="T43" s="1" t="n">
        <f aca="true" t="array" ref="T43:T43">ROUND(INDIRECT("B"&amp;ROW())*(Infectious!T43+Exposed!T43)/(INDIRECT("Infectious.B"&amp;ROW())+INDIRECT("Exposed.B"&amp;ROW())),0)</f>
        <v>1</v>
      </c>
      <c r="U43" s="1" t="n">
        <f aca="true" t="array" ref="U43:U43">ROUND(INDIRECT("B"&amp;ROW())*(Infectious!U43+Exposed!U43)/(INDIRECT("Infectious.B"&amp;ROW())+INDIRECT("Exposed.B"&amp;ROW())),0)</f>
        <v>0</v>
      </c>
      <c r="V43" s="1" t="n">
        <f aca="true" t="array" ref="V43:V43">ROUND(INDIRECT("B"&amp;ROW())*(Infectious!V43+Exposed!V43)/(INDIRECT("Infectious.B"&amp;ROW())+INDIRECT("Exposed.B"&amp;ROW())),0)</f>
        <v>0</v>
      </c>
      <c r="W43" s="1" t="n">
        <f aca="true" t="array" ref="W43:W43">ROUND(INDIRECT("B"&amp;ROW())*(Infectious!W43+Exposed!W43)/(INDIRECT("Infectious.B"&amp;ROW())+INDIRECT("Exposed.B"&amp;ROW())),0)</f>
        <v>0</v>
      </c>
      <c r="X43" s="1" t="n">
        <f aca="true" t="array" ref="X43:X43">ROUND(INDIRECT("B"&amp;ROW())*(Infectious!X43+Exposed!X43)/(INDIRECT("Infectious.B"&amp;ROW())+INDIRECT("Exposed.B"&amp;ROW())),0)</f>
        <v>0</v>
      </c>
    </row>
    <row r="44" customFormat="false" ht="13.2" hidden="false" customHeight="false" outlineLevel="0" collapsed="false">
      <c r="A44" s="3" t="n">
        <v>44385</v>
      </c>
      <c r="B44" s="1" t="n">
        <v>4</v>
      </c>
      <c r="C44" s="1" t="n">
        <f aca="true" t="array" ref="C44:C44">ROUND(INDIRECT("B"&amp;ROW())*(Infectious!C44+Exposed!C44)/(INDIRECT("Infectious.B"&amp;ROW())+INDIRECT("Exposed.B"&amp;ROW())),0)</f>
        <v>0</v>
      </c>
      <c r="D44" s="1" t="n">
        <f aca="true" t="array" ref="D44:D44">ROUND(INDIRECT("B"&amp;ROW())*(Infectious!D44+Exposed!D44)/(INDIRECT("Infectious.B"&amp;ROW())+INDIRECT("Exposed.B"&amp;ROW())),0)</f>
        <v>0</v>
      </c>
      <c r="E44" s="1" t="n">
        <f aca="true" t="array" ref="E44:E44">ROUND(INDIRECT("B"&amp;ROW())*(Infectious!E44+Exposed!E44)/(INDIRECT("Infectious.B"&amp;ROW())+INDIRECT("Exposed.B"&amp;ROW())),0)</f>
        <v>0</v>
      </c>
      <c r="F44" s="1" t="n">
        <f aca="true" t="array" ref="F44:F44">ROUND(INDIRECT("B"&amp;ROW())*(Infectious!F44+Exposed!F44)/(INDIRECT("Infectious.B"&amp;ROW())+INDIRECT("Exposed.B"&amp;ROW())),0)</f>
        <v>0</v>
      </c>
      <c r="G44" s="1" t="n">
        <f aca="true" t="array" ref="G44:G44">ROUND(INDIRECT("B"&amp;ROW())*(Infectious!G44+Exposed!G44)/(INDIRECT("Infectious.B"&amp;ROW())+INDIRECT("Exposed.B"&amp;ROW())),0)</f>
        <v>0</v>
      </c>
      <c r="H44" s="1" t="n">
        <f aca="true" t="array" ref="H44:H44">ROUND(INDIRECT("B"&amp;ROW())*(Infectious!H44+Exposed!H44)/(INDIRECT("Infectious.B"&amp;ROW())+INDIRECT("Exposed.B"&amp;ROW())),0)</f>
        <v>1</v>
      </c>
      <c r="I44" s="1" t="n">
        <f aca="true" t="array" ref="I44:I44">ROUND(INDIRECT("B"&amp;ROW())*(Infectious!I44+Exposed!I44)/(INDIRECT("Infectious.B"&amp;ROW())+INDIRECT("Exposed.B"&amp;ROW())),0)</f>
        <v>0</v>
      </c>
      <c r="J44" s="1" t="n">
        <f aca="true" t="array" ref="J44:J44">ROUND(INDIRECT("B"&amp;ROW())*(Infectious!J44+Exposed!J44)/(INDIRECT("Infectious.B"&amp;ROW())+INDIRECT("Exposed.B"&amp;ROW())),0)</f>
        <v>0</v>
      </c>
      <c r="K44" s="1" t="n">
        <f aca="true" t="array" ref="K44:K44">ROUND(INDIRECT("B"&amp;ROW())*(Infectious!K44+Exposed!K44)/(INDIRECT("Infectious.B"&amp;ROW())+INDIRECT("Exposed.B"&amp;ROW())),0)</f>
        <v>0</v>
      </c>
      <c r="L44" s="1" t="n">
        <f aca="true" t="array" ref="L44:L44">ROUND(INDIRECT("B"&amp;ROW())*(Infectious!L44+Exposed!L44)/(INDIRECT("Infectious.B"&amp;ROW())+INDIRECT("Exposed.B"&amp;ROW())),0)</f>
        <v>1</v>
      </c>
      <c r="M44" s="1" t="n">
        <f aca="true" t="array" ref="M44:M44">ROUND(INDIRECT("B"&amp;ROW())*(Infectious!M44+Exposed!M44)/(INDIRECT("Infectious.B"&amp;ROW())+INDIRECT("Exposed.B"&amp;ROW())),0)</f>
        <v>0</v>
      </c>
      <c r="N44" s="1" t="n">
        <f aca="true" t="array" ref="N44:N44">ROUND(INDIRECT("B"&amp;ROW())*(Infectious!N44+Exposed!N44)/(INDIRECT("Infectious.B"&amp;ROW())+INDIRECT("Exposed.B"&amp;ROW())),0)</f>
        <v>0</v>
      </c>
      <c r="O44" s="1" t="n">
        <f aca="true" t="array" ref="O44:O44">ROUND(INDIRECT("B"&amp;ROW())*(Infectious!O44+Exposed!O44)/(INDIRECT("Infectious.B"&amp;ROW())+INDIRECT("Exposed.B"&amp;ROW())),0)</f>
        <v>1</v>
      </c>
      <c r="P44" s="1" t="n">
        <f aca="true" t="array" ref="P44:P44">ROUND(INDIRECT("B"&amp;ROW())*(Infectious!P44+Exposed!P44)/(INDIRECT("Infectious.B"&amp;ROW())+INDIRECT("Exposed.B"&amp;ROW())),0)</f>
        <v>0</v>
      </c>
      <c r="Q44" s="1" t="n">
        <f aca="true" t="array" ref="Q44:Q44">ROUND(INDIRECT("B"&amp;ROW())*(Infectious!Q44+Exposed!Q44)/(INDIRECT("Infectious.B"&amp;ROW())+INDIRECT("Exposed.B"&amp;ROW())),0)</f>
        <v>0</v>
      </c>
      <c r="R44" s="1" t="n">
        <f aca="true" t="array" ref="R44:R44">ROUND(INDIRECT("B"&amp;ROW())*(Infectious!R44+Exposed!R44)/(INDIRECT("Infectious.B"&amp;ROW())+INDIRECT("Exposed.B"&amp;ROW())),0)</f>
        <v>0</v>
      </c>
      <c r="S44" s="1" t="n">
        <f aca="true" t="array" ref="S44:S44">ROUND(INDIRECT("B"&amp;ROW())*(Infectious!S44+Exposed!S44)/(INDIRECT("Infectious.B"&amp;ROW())+INDIRECT("Exposed.B"&amp;ROW())),0)</f>
        <v>0</v>
      </c>
      <c r="T44" s="1" t="n">
        <f aca="true" t="array" ref="T44:T44">ROUND(INDIRECT("B"&amp;ROW())*(Infectious!T44+Exposed!T44)/(INDIRECT("Infectious.B"&amp;ROW())+INDIRECT("Exposed.B"&amp;ROW())),0)</f>
        <v>0</v>
      </c>
      <c r="U44" s="1" t="n">
        <f aca="true" t="array" ref="U44:U44">ROUND(INDIRECT("B"&amp;ROW())*(Infectious!U44+Exposed!U44)/(INDIRECT("Infectious.B"&amp;ROW())+INDIRECT("Exposed.B"&amp;ROW())),0)</f>
        <v>0</v>
      </c>
      <c r="V44" s="1" t="n">
        <f aca="true" t="array" ref="V44:V44">ROUND(INDIRECT("B"&amp;ROW())*(Infectious!V44+Exposed!V44)/(INDIRECT("Infectious.B"&amp;ROW())+INDIRECT("Exposed.B"&amp;ROW())),0)</f>
        <v>0</v>
      </c>
      <c r="W44" s="1" t="n">
        <f aca="true" t="array" ref="W44:W44">ROUND(INDIRECT("B"&amp;ROW())*(Infectious!W44+Exposed!W44)/(INDIRECT("Infectious.B"&amp;ROW())+INDIRECT("Exposed.B"&amp;ROW())),0)</f>
        <v>0</v>
      </c>
      <c r="X44" s="1" t="n">
        <f aca="true" t="array" ref="X44:X44">ROUND(INDIRECT("B"&amp;ROW())*(Infectious!X44+Exposed!X44)/(INDIRECT("Infectious.B"&amp;ROW())+INDIRECT("Exposed.B"&amp;ROW())),0)</f>
        <v>0</v>
      </c>
    </row>
    <row r="45" customFormat="false" ht="13.2" hidden="false" customHeight="false" outlineLevel="0" collapsed="false">
      <c r="A45" s="3" t="n">
        <v>44386</v>
      </c>
      <c r="B45" s="1" t="n">
        <v>7</v>
      </c>
      <c r="C45" s="1" t="n">
        <f aca="true" t="array" ref="C45:C45">ROUND(INDIRECT("B"&amp;ROW())*(Infectious!C45+Exposed!C45)/(INDIRECT("Infectious.B"&amp;ROW())+INDIRECT("Exposed.B"&amp;ROW())),0)</f>
        <v>0</v>
      </c>
      <c r="D45" s="1" t="n">
        <f aca="true" t="array" ref="D45:D45">ROUND(INDIRECT("B"&amp;ROW())*(Infectious!D45+Exposed!D45)/(INDIRECT("Infectious.B"&amp;ROW())+INDIRECT("Exposed.B"&amp;ROW())),0)</f>
        <v>1</v>
      </c>
      <c r="E45" s="1" t="n">
        <f aca="true" t="array" ref="E45:E45">ROUND(INDIRECT("B"&amp;ROW())*(Infectious!E45+Exposed!E45)/(INDIRECT("Infectious.B"&amp;ROW())+INDIRECT("Exposed.B"&amp;ROW())),0)</f>
        <v>1</v>
      </c>
      <c r="F45" s="1" t="n">
        <f aca="true" t="array" ref="F45:F45">ROUND(INDIRECT("B"&amp;ROW())*(Infectious!F45+Exposed!F45)/(INDIRECT("Infectious.B"&amp;ROW())+INDIRECT("Exposed.B"&amp;ROW())),0)</f>
        <v>0</v>
      </c>
      <c r="G45" s="1" t="n">
        <f aca="true" t="array" ref="G45:G45">ROUND(INDIRECT("B"&amp;ROW())*(Infectious!G45+Exposed!G45)/(INDIRECT("Infectious.B"&amp;ROW())+INDIRECT("Exposed.B"&amp;ROW())),0)</f>
        <v>0</v>
      </c>
      <c r="H45" s="1" t="n">
        <f aca="true" t="array" ref="H45:H45">ROUND(INDIRECT("B"&amp;ROW())*(Infectious!H45+Exposed!H45)/(INDIRECT("Infectious.B"&amp;ROW())+INDIRECT("Exposed.B"&amp;ROW())),0)</f>
        <v>0</v>
      </c>
      <c r="I45" s="1" t="n">
        <f aca="true" t="array" ref="I45:I45">ROUND(INDIRECT("B"&amp;ROW())*(Infectious!I45+Exposed!I45)/(INDIRECT("Infectious.B"&amp;ROW())+INDIRECT("Exposed.B"&amp;ROW())),0)</f>
        <v>1</v>
      </c>
      <c r="J45" s="1" t="n">
        <f aca="true" t="array" ref="J45:J45">ROUND(INDIRECT("B"&amp;ROW())*(Infectious!J45+Exposed!J45)/(INDIRECT("Infectious.B"&amp;ROW())+INDIRECT("Exposed.B"&amp;ROW())),0)</f>
        <v>0</v>
      </c>
      <c r="K45" s="1" t="n">
        <f aca="true" t="array" ref="K45:K45">ROUND(INDIRECT("B"&amp;ROW())*(Infectious!K45+Exposed!K45)/(INDIRECT("Infectious.B"&amp;ROW())+INDIRECT("Exposed.B"&amp;ROW())),0)</f>
        <v>0</v>
      </c>
      <c r="L45" s="1" t="n">
        <f aca="true" t="array" ref="L45:L45">ROUND(INDIRECT("B"&amp;ROW())*(Infectious!L45+Exposed!L45)/(INDIRECT("Infectious.B"&amp;ROW())+INDIRECT("Exposed.B"&amp;ROW())),0)</f>
        <v>0</v>
      </c>
      <c r="M45" s="1" t="n">
        <f aca="true" t="array" ref="M45:M45">ROUND(INDIRECT("B"&amp;ROW())*(Infectious!M45+Exposed!M45)/(INDIRECT("Infectious.B"&amp;ROW())+INDIRECT("Exposed.B"&amp;ROW())),0)</f>
        <v>1</v>
      </c>
      <c r="N45" s="1" t="n">
        <f aca="true" t="array" ref="N45:N45">ROUND(INDIRECT("B"&amp;ROW())*(Infectious!N45+Exposed!N45)/(INDIRECT("Infectious.B"&amp;ROW())+INDIRECT("Exposed.B"&amp;ROW())),0)</f>
        <v>0</v>
      </c>
      <c r="O45" s="1" t="n">
        <f aca="true" t="array" ref="O45:O45">ROUND(INDIRECT("B"&amp;ROW())*(Infectious!O45+Exposed!O45)/(INDIRECT("Infectious.B"&amp;ROW())+INDIRECT("Exposed.B"&amp;ROW())),0)</f>
        <v>0</v>
      </c>
      <c r="P45" s="1" t="n">
        <f aca="true" t="array" ref="P45:P45">ROUND(INDIRECT("B"&amp;ROW())*(Infectious!P45+Exposed!P45)/(INDIRECT("Infectious.B"&amp;ROW())+INDIRECT("Exposed.B"&amp;ROW())),0)</f>
        <v>0</v>
      </c>
      <c r="Q45" s="1" t="n">
        <f aca="true" t="array" ref="Q45:Q45">ROUND(INDIRECT("B"&amp;ROW())*(Infectious!Q45+Exposed!Q45)/(INDIRECT("Infectious.B"&amp;ROW())+INDIRECT("Exposed.B"&amp;ROW())),0)</f>
        <v>0</v>
      </c>
      <c r="R45" s="1" t="n">
        <f aca="true" t="array" ref="R45:R45">ROUND(INDIRECT("B"&amp;ROW())*(Infectious!R45+Exposed!R45)/(INDIRECT("Infectious.B"&amp;ROW())+INDIRECT("Exposed.B"&amp;ROW())),0)</f>
        <v>0</v>
      </c>
      <c r="S45" s="1" t="n">
        <f aca="true" t="array" ref="S45:S45">ROUND(INDIRECT("B"&amp;ROW())*(Infectious!S45+Exposed!S45)/(INDIRECT("Infectious.B"&amp;ROW())+INDIRECT("Exposed.B"&amp;ROW())),0)</f>
        <v>0</v>
      </c>
      <c r="T45" s="1" t="n">
        <f aca="true" t="array" ref="T45:T45">ROUND(INDIRECT("B"&amp;ROW())*(Infectious!T45+Exposed!T45)/(INDIRECT("Infectious.B"&amp;ROW())+INDIRECT("Exposed.B"&amp;ROW())),0)</f>
        <v>0</v>
      </c>
      <c r="U45" s="1" t="n">
        <f aca="true" t="array" ref="U45:U45">ROUND(INDIRECT("B"&amp;ROW())*(Infectious!U45+Exposed!U45)/(INDIRECT("Infectious.B"&amp;ROW())+INDIRECT("Exposed.B"&amp;ROW())),0)</f>
        <v>0</v>
      </c>
      <c r="V45" s="1" t="n">
        <f aca="true" t="array" ref="V45:V45">ROUND(INDIRECT("B"&amp;ROW())*(Infectious!V45+Exposed!V45)/(INDIRECT("Infectious.B"&amp;ROW())+INDIRECT("Exposed.B"&amp;ROW())),0)</f>
        <v>1</v>
      </c>
      <c r="W45" s="1" t="n">
        <f aca="true" t="array" ref="W45:W45">ROUND(INDIRECT("B"&amp;ROW())*(Infectious!W45+Exposed!W45)/(INDIRECT("Infectious.B"&amp;ROW())+INDIRECT("Exposed.B"&amp;ROW())),0)</f>
        <v>0</v>
      </c>
      <c r="X45" s="1" t="n">
        <f aca="true" t="array" ref="X45:X45">ROUND(INDIRECT("B"&amp;ROW())*(Infectious!X45+Exposed!X45)/(INDIRECT("Infectious.B"&amp;ROW())+INDIRECT("Exposed.B"&amp;ROW())),0)</f>
        <v>1</v>
      </c>
    </row>
    <row r="46" customFormat="false" ht="13.2" hidden="false" customHeight="false" outlineLevel="0" collapsed="false">
      <c r="A46" s="3" t="n">
        <v>44387</v>
      </c>
      <c r="B46" s="1" t="n">
        <v>11</v>
      </c>
      <c r="C46" s="1" t="n">
        <f aca="true" t="array" ref="C46:C46">ROUND(INDIRECT("B"&amp;ROW())*(Infectious!C46+Exposed!C46)/(INDIRECT("Infectious.B"&amp;ROW())+INDIRECT("Exposed.B"&amp;ROW())),0)</f>
        <v>0</v>
      </c>
      <c r="D46" s="1" t="n">
        <f aca="true" t="array" ref="D46:D46">ROUND(INDIRECT("B"&amp;ROW())*(Infectious!D46+Exposed!D46)/(INDIRECT("Infectious.B"&amp;ROW())+INDIRECT("Exposed.B"&amp;ROW())),0)</f>
        <v>0</v>
      </c>
      <c r="E46" s="1" t="n">
        <f aca="true" t="array" ref="E46:E46">ROUND(INDIRECT("B"&amp;ROW())*(Infectious!E46+Exposed!E46)/(INDIRECT("Infectious.B"&amp;ROW())+INDIRECT("Exposed.B"&amp;ROW())),0)</f>
        <v>0</v>
      </c>
      <c r="F46" s="1" t="n">
        <f aca="true" t="array" ref="F46:F46">ROUND(INDIRECT("B"&amp;ROW())*(Infectious!F46+Exposed!F46)/(INDIRECT("Infectious.B"&amp;ROW())+INDIRECT("Exposed.B"&amp;ROW())),0)</f>
        <v>0</v>
      </c>
      <c r="G46" s="1" t="n">
        <f aca="true" t="array" ref="G46:G46">ROUND(INDIRECT("B"&amp;ROW())*(Infectious!G46+Exposed!G46)/(INDIRECT("Infectious.B"&amp;ROW())+INDIRECT("Exposed.B"&amp;ROW())),0)</f>
        <v>0</v>
      </c>
      <c r="H46" s="1" t="n">
        <f aca="true" t="array" ref="H46:H46">ROUND(INDIRECT("B"&amp;ROW())*(Infectious!H46+Exposed!H46)/(INDIRECT("Infectious.B"&amp;ROW())+INDIRECT("Exposed.B"&amp;ROW())),0)</f>
        <v>0</v>
      </c>
      <c r="I46" s="1" t="n">
        <f aca="true" t="array" ref="I46:I46">ROUND(INDIRECT("B"&amp;ROW())*(Infectious!I46+Exposed!I46)/(INDIRECT("Infectious.B"&amp;ROW())+INDIRECT("Exposed.B"&amp;ROW())),0)</f>
        <v>1</v>
      </c>
      <c r="J46" s="1" t="n">
        <f aca="true" t="array" ref="J46:J46">ROUND(INDIRECT("B"&amp;ROW())*(Infectious!J46+Exposed!J46)/(INDIRECT("Infectious.B"&amp;ROW())+INDIRECT("Exposed.B"&amp;ROW())),0)</f>
        <v>0</v>
      </c>
      <c r="K46" s="1" t="n">
        <f aca="true" t="array" ref="K46:K46">ROUND(INDIRECT("B"&amp;ROW())*(Infectious!K46+Exposed!K46)/(INDIRECT("Infectious.B"&amp;ROW())+INDIRECT("Exposed.B"&amp;ROW())),0)</f>
        <v>0</v>
      </c>
      <c r="L46" s="1" t="n">
        <f aca="true" t="array" ref="L46:L46">ROUND(INDIRECT("B"&amp;ROW())*(Infectious!L46+Exposed!L46)/(INDIRECT("Infectious.B"&amp;ROW())+INDIRECT("Exposed.B"&amp;ROW())),0)</f>
        <v>1</v>
      </c>
      <c r="M46" s="1" t="n">
        <f aca="true" t="array" ref="M46:M46">ROUND(INDIRECT("B"&amp;ROW())*(Infectious!M46+Exposed!M46)/(INDIRECT("Infectious.B"&amp;ROW())+INDIRECT("Exposed.B"&amp;ROW())),0)</f>
        <v>1</v>
      </c>
      <c r="N46" s="1" t="n">
        <f aca="true" t="array" ref="N46:N46">ROUND(INDIRECT("B"&amp;ROW())*(Infectious!N46+Exposed!N46)/(INDIRECT("Infectious.B"&amp;ROW())+INDIRECT("Exposed.B"&amp;ROW())),0)</f>
        <v>2</v>
      </c>
      <c r="O46" s="1" t="n">
        <f aca="true" t="array" ref="O46:O46">ROUND(INDIRECT("B"&amp;ROW())*(Infectious!O46+Exposed!O46)/(INDIRECT("Infectious.B"&amp;ROW())+INDIRECT("Exposed.B"&amp;ROW())),0)</f>
        <v>0</v>
      </c>
      <c r="P46" s="1" t="n">
        <f aca="true" t="array" ref="P46:P46">ROUND(INDIRECT("B"&amp;ROW())*(Infectious!P46+Exposed!P46)/(INDIRECT("Infectious.B"&amp;ROW())+INDIRECT("Exposed.B"&amp;ROW())),0)</f>
        <v>0</v>
      </c>
      <c r="Q46" s="1" t="n">
        <f aca="true" t="array" ref="Q46:Q46">ROUND(INDIRECT("B"&amp;ROW())*(Infectious!Q46+Exposed!Q46)/(INDIRECT("Infectious.B"&amp;ROW())+INDIRECT("Exposed.B"&amp;ROW())),0)</f>
        <v>0</v>
      </c>
      <c r="R46" s="1" t="n">
        <f aca="true" t="array" ref="R46:R46">ROUND(INDIRECT("B"&amp;ROW())*(Infectious!R46+Exposed!R46)/(INDIRECT("Infectious.B"&amp;ROW())+INDIRECT("Exposed.B"&amp;ROW())),0)</f>
        <v>1</v>
      </c>
      <c r="S46" s="1" t="n">
        <f aca="true" t="array" ref="S46:S46">ROUND(INDIRECT("B"&amp;ROW())*(Infectious!S46+Exposed!S46)/(INDIRECT("Infectious.B"&amp;ROW())+INDIRECT("Exposed.B"&amp;ROW())),0)</f>
        <v>1</v>
      </c>
      <c r="T46" s="1" t="n">
        <f aca="true" t="array" ref="T46:T46">ROUND(INDIRECT("B"&amp;ROW())*(Infectious!T46+Exposed!T46)/(INDIRECT("Infectious.B"&amp;ROW())+INDIRECT("Exposed.B"&amp;ROW())),0)</f>
        <v>0</v>
      </c>
      <c r="U46" s="1" t="n">
        <f aca="true" t="array" ref="U46:U46">ROUND(INDIRECT("B"&amp;ROW())*(Infectious!U46+Exposed!U46)/(INDIRECT("Infectious.B"&amp;ROW())+INDIRECT("Exposed.B"&amp;ROW())),0)</f>
        <v>0</v>
      </c>
      <c r="V46" s="1" t="n">
        <f aca="true" t="array" ref="V46:V46">ROUND(INDIRECT("B"&amp;ROW())*(Infectious!V46+Exposed!V46)/(INDIRECT("Infectious.B"&amp;ROW())+INDIRECT("Exposed.B"&amp;ROW())),0)</f>
        <v>1</v>
      </c>
      <c r="W46" s="1" t="n">
        <f aca="true" t="array" ref="W46:W46">ROUND(INDIRECT("B"&amp;ROW())*(Infectious!W46+Exposed!W46)/(INDIRECT("Infectious.B"&amp;ROW())+INDIRECT("Exposed.B"&amp;ROW())),0)</f>
        <v>0</v>
      </c>
      <c r="X46" s="1" t="n">
        <f aca="true" t="array" ref="X46:X46">ROUND(INDIRECT("B"&amp;ROW())*(Infectious!X46+Exposed!X46)/(INDIRECT("Infectious.B"&amp;ROW())+INDIRECT("Exposed.B"&amp;ROW())),0)</f>
        <v>1</v>
      </c>
    </row>
    <row r="47" customFormat="false" ht="13.2" hidden="false" customHeight="false" outlineLevel="0" collapsed="false">
      <c r="A47" s="3" t="n">
        <v>44388</v>
      </c>
      <c r="B47" s="1" t="n">
        <v>8</v>
      </c>
      <c r="C47" s="1" t="n">
        <f aca="true" t="array" ref="C47:C47">ROUND(INDIRECT("B"&amp;ROW())*(Infectious!C47+Exposed!C47)/(INDIRECT("Infectious.B"&amp;ROW())+INDIRECT("Exposed.B"&amp;ROW())),0)</f>
        <v>0</v>
      </c>
      <c r="D47" s="1" t="n">
        <f aca="true" t="array" ref="D47:D47">ROUND(INDIRECT("B"&amp;ROW())*(Infectious!D47+Exposed!D47)/(INDIRECT("Infectious.B"&amp;ROW())+INDIRECT("Exposed.B"&amp;ROW())),0)</f>
        <v>0</v>
      </c>
      <c r="E47" s="1" t="n">
        <f aca="true" t="array" ref="E47:E47">ROUND(INDIRECT("B"&amp;ROW())*(Infectious!E47+Exposed!E47)/(INDIRECT("Infectious.B"&amp;ROW())+INDIRECT("Exposed.B"&amp;ROW())),0)</f>
        <v>0</v>
      </c>
      <c r="F47" s="1" t="n">
        <f aca="true" t="array" ref="F47:F47">ROUND(INDIRECT("B"&amp;ROW())*(Infectious!F47+Exposed!F47)/(INDIRECT("Infectious.B"&amp;ROW())+INDIRECT("Exposed.B"&amp;ROW())),0)</f>
        <v>0</v>
      </c>
      <c r="G47" s="1" t="n">
        <f aca="true" t="array" ref="G47:G47">ROUND(INDIRECT("B"&amp;ROW())*(Infectious!G47+Exposed!G47)/(INDIRECT("Infectious.B"&amp;ROW())+INDIRECT("Exposed.B"&amp;ROW())),0)</f>
        <v>0</v>
      </c>
      <c r="H47" s="1" t="n">
        <f aca="true" t="array" ref="H47:H47">ROUND(INDIRECT("B"&amp;ROW())*(Infectious!H47+Exposed!H47)/(INDIRECT("Infectious.B"&amp;ROW())+INDIRECT("Exposed.B"&amp;ROW())),0)</f>
        <v>0</v>
      </c>
      <c r="I47" s="1" t="n">
        <f aca="true" t="array" ref="I47:I47">ROUND(INDIRECT("B"&amp;ROW())*(Infectious!I47+Exposed!I47)/(INDIRECT("Infectious.B"&amp;ROW())+INDIRECT("Exposed.B"&amp;ROW())),0)</f>
        <v>1</v>
      </c>
      <c r="J47" s="1" t="n">
        <f aca="true" t="array" ref="J47:J47">ROUND(INDIRECT("B"&amp;ROW())*(Infectious!J47+Exposed!J47)/(INDIRECT("Infectious.B"&amp;ROW())+INDIRECT("Exposed.B"&amp;ROW())),0)</f>
        <v>1</v>
      </c>
      <c r="K47" s="1" t="n">
        <f aca="true" t="array" ref="K47:K47">ROUND(INDIRECT("B"&amp;ROW())*(Infectious!K47+Exposed!K47)/(INDIRECT("Infectious.B"&amp;ROW())+INDIRECT("Exposed.B"&amp;ROW())),0)</f>
        <v>0</v>
      </c>
      <c r="L47" s="1" t="n">
        <f aca="true" t="array" ref="L47:L47">ROUND(INDIRECT("B"&amp;ROW())*(Infectious!L47+Exposed!L47)/(INDIRECT("Infectious.B"&amp;ROW())+INDIRECT("Exposed.B"&amp;ROW())),0)</f>
        <v>0</v>
      </c>
      <c r="M47" s="1" t="n">
        <f aca="true" t="array" ref="M47:M47">ROUND(INDIRECT("B"&amp;ROW())*(Infectious!M47+Exposed!M47)/(INDIRECT("Infectious.B"&amp;ROW())+INDIRECT("Exposed.B"&amp;ROW())),0)</f>
        <v>0</v>
      </c>
      <c r="N47" s="1" t="n">
        <f aca="true" t="array" ref="N47:N47">ROUND(INDIRECT("B"&amp;ROW())*(Infectious!N47+Exposed!N47)/(INDIRECT("Infectious.B"&amp;ROW())+INDIRECT("Exposed.B"&amp;ROW())),0)</f>
        <v>0</v>
      </c>
      <c r="O47" s="1" t="n">
        <f aca="true" t="array" ref="O47:O47">ROUND(INDIRECT("B"&amp;ROW())*(Infectious!O47+Exposed!O47)/(INDIRECT("Infectious.B"&amp;ROW())+INDIRECT("Exposed.B"&amp;ROW())),0)</f>
        <v>1</v>
      </c>
      <c r="P47" s="1" t="n">
        <f aca="true" t="array" ref="P47:P47">ROUND(INDIRECT("B"&amp;ROW())*(Infectious!P47+Exposed!P47)/(INDIRECT("Infectious.B"&amp;ROW())+INDIRECT("Exposed.B"&amp;ROW())),0)</f>
        <v>0</v>
      </c>
      <c r="Q47" s="1" t="n">
        <f aca="true" t="array" ref="Q47:Q47">ROUND(INDIRECT("B"&amp;ROW())*(Infectious!Q47+Exposed!Q47)/(INDIRECT("Infectious.B"&amp;ROW())+INDIRECT("Exposed.B"&amp;ROW())),0)</f>
        <v>2</v>
      </c>
      <c r="R47" s="1" t="n">
        <f aca="true" t="array" ref="R47:R47">ROUND(INDIRECT("B"&amp;ROW())*(Infectious!R47+Exposed!R47)/(INDIRECT("Infectious.B"&amp;ROW())+INDIRECT("Exposed.B"&amp;ROW())),0)</f>
        <v>0</v>
      </c>
      <c r="S47" s="1" t="n">
        <f aca="true" t="array" ref="S47:S47">ROUND(INDIRECT("B"&amp;ROW())*(Infectious!S47+Exposed!S47)/(INDIRECT("Infectious.B"&amp;ROW())+INDIRECT("Exposed.B"&amp;ROW())),0)</f>
        <v>0</v>
      </c>
      <c r="T47" s="1" t="n">
        <f aca="true" t="array" ref="T47:T47">ROUND(INDIRECT("B"&amp;ROW())*(Infectious!T47+Exposed!T47)/(INDIRECT("Infectious.B"&amp;ROW())+INDIRECT("Exposed.B"&amp;ROW())),0)</f>
        <v>0</v>
      </c>
      <c r="U47" s="1" t="n">
        <f aca="true" t="array" ref="U47:U47">ROUND(INDIRECT("B"&amp;ROW())*(Infectious!U47+Exposed!U47)/(INDIRECT("Infectious.B"&amp;ROW())+INDIRECT("Exposed.B"&amp;ROW())),0)</f>
        <v>0</v>
      </c>
      <c r="V47" s="1" t="n">
        <f aca="true" t="array" ref="V47:V47">ROUND(INDIRECT("B"&amp;ROW())*(Infectious!V47+Exposed!V47)/(INDIRECT("Infectious.B"&amp;ROW())+INDIRECT("Exposed.B"&amp;ROW())),0)</f>
        <v>0</v>
      </c>
      <c r="W47" s="1" t="n">
        <f aca="true" t="array" ref="W47:W47">ROUND(INDIRECT("B"&amp;ROW())*(Infectious!W47+Exposed!W47)/(INDIRECT("Infectious.B"&amp;ROW())+INDIRECT("Exposed.B"&amp;ROW())),0)</f>
        <v>0</v>
      </c>
      <c r="X47" s="1" t="n">
        <f aca="true" t="array" ref="X47:X47">ROUND(INDIRECT("B"&amp;ROW())*(Infectious!X47+Exposed!X47)/(INDIRECT("Infectious.B"&amp;ROW())+INDIRECT("Exposed.B"&amp;ROW())),0)</f>
        <v>1</v>
      </c>
    </row>
    <row r="48" customFormat="false" ht="13.2" hidden="false" customHeight="false" outlineLevel="0" collapsed="false">
      <c r="A48" s="3" t="n">
        <v>44389</v>
      </c>
      <c r="B48" s="1" t="n">
        <v>17</v>
      </c>
      <c r="C48" s="1" t="n">
        <f aca="true" t="array" ref="C48:C48">ROUND(INDIRECT("B"&amp;ROW())*(Infectious!C48+Exposed!C48)/(INDIRECT("Infectious.B"&amp;ROW())+INDIRECT("Exposed.B"&amp;ROW())),0)</f>
        <v>1</v>
      </c>
      <c r="D48" s="1" t="n">
        <f aca="true" t="array" ref="D48:D48">ROUND(INDIRECT("B"&amp;ROW())*(Infectious!D48+Exposed!D48)/(INDIRECT("Infectious.B"&amp;ROW())+INDIRECT("Exposed.B"&amp;ROW())),0)</f>
        <v>0</v>
      </c>
      <c r="E48" s="1" t="n">
        <f aca="true" t="array" ref="E48:E48">ROUND(INDIRECT("B"&amp;ROW())*(Infectious!E48+Exposed!E48)/(INDIRECT("Infectious.B"&amp;ROW())+INDIRECT("Exposed.B"&amp;ROW())),0)</f>
        <v>1</v>
      </c>
      <c r="F48" s="1" t="n">
        <f aca="true" t="array" ref="F48:F48">ROUND(INDIRECT("B"&amp;ROW())*(Infectious!F48+Exposed!F48)/(INDIRECT("Infectious.B"&amp;ROW())+INDIRECT("Exposed.B"&amp;ROW())),0)</f>
        <v>1</v>
      </c>
      <c r="G48" s="1" t="n">
        <f aca="true" t="array" ref="G48:G48">ROUND(INDIRECT("B"&amp;ROW())*(Infectious!G48+Exposed!G48)/(INDIRECT("Infectious.B"&amp;ROW())+INDIRECT("Exposed.B"&amp;ROW())),0)</f>
        <v>0</v>
      </c>
      <c r="H48" s="1" t="n">
        <f aca="true" t="array" ref="H48:H48">ROUND(INDIRECT("B"&amp;ROW())*(Infectious!H48+Exposed!H48)/(INDIRECT("Infectious.B"&amp;ROW())+INDIRECT("Exposed.B"&amp;ROW())),0)</f>
        <v>0</v>
      </c>
      <c r="I48" s="1" t="n">
        <f aca="true" t="array" ref="I48:I48">ROUND(INDIRECT("B"&amp;ROW())*(Infectious!I48+Exposed!I48)/(INDIRECT("Infectious.B"&amp;ROW())+INDIRECT("Exposed.B"&amp;ROW())),0)</f>
        <v>2</v>
      </c>
      <c r="J48" s="1" t="n">
        <f aca="true" t="array" ref="J48:J48">ROUND(INDIRECT("B"&amp;ROW())*(Infectious!J48+Exposed!J48)/(INDIRECT("Infectious.B"&amp;ROW())+INDIRECT("Exposed.B"&amp;ROW())),0)</f>
        <v>1</v>
      </c>
      <c r="K48" s="1" t="n">
        <f aca="true" t="array" ref="K48:K48">ROUND(INDIRECT("B"&amp;ROW())*(Infectious!K48+Exposed!K48)/(INDIRECT("Infectious.B"&amp;ROW())+INDIRECT("Exposed.B"&amp;ROW())),0)</f>
        <v>0</v>
      </c>
      <c r="L48" s="1" t="n">
        <f aca="true" t="array" ref="L48:L48">ROUND(INDIRECT("B"&amp;ROW())*(Infectious!L48+Exposed!L48)/(INDIRECT("Infectious.B"&amp;ROW())+INDIRECT("Exposed.B"&amp;ROW())),0)</f>
        <v>0</v>
      </c>
      <c r="M48" s="1" t="n">
        <f aca="true" t="array" ref="M48:M48">ROUND(INDIRECT("B"&amp;ROW())*(Infectious!M48+Exposed!M48)/(INDIRECT("Infectious.B"&amp;ROW())+INDIRECT("Exposed.B"&amp;ROW())),0)</f>
        <v>0</v>
      </c>
      <c r="N48" s="1" t="n">
        <f aca="true" t="array" ref="N48:N48">ROUND(INDIRECT("B"&amp;ROW())*(Infectious!N48+Exposed!N48)/(INDIRECT("Infectious.B"&amp;ROW())+INDIRECT("Exposed.B"&amp;ROW())),0)</f>
        <v>1</v>
      </c>
      <c r="O48" s="1" t="n">
        <f aca="true" t="array" ref="O48:O48">ROUND(INDIRECT("B"&amp;ROW())*(Infectious!O48+Exposed!O48)/(INDIRECT("Infectious.B"&amp;ROW())+INDIRECT("Exposed.B"&amp;ROW())),0)</f>
        <v>2</v>
      </c>
      <c r="P48" s="1" t="n">
        <f aca="true" t="array" ref="P48:P48">ROUND(INDIRECT("B"&amp;ROW())*(Infectious!P48+Exposed!P48)/(INDIRECT("Infectious.B"&amp;ROW())+INDIRECT("Exposed.B"&amp;ROW())),0)</f>
        <v>0</v>
      </c>
      <c r="Q48" s="1" t="n">
        <f aca="true" t="array" ref="Q48:Q48">ROUND(INDIRECT("B"&amp;ROW())*(Infectious!Q48+Exposed!Q48)/(INDIRECT("Infectious.B"&amp;ROW())+INDIRECT("Exposed.B"&amp;ROW())),0)</f>
        <v>1</v>
      </c>
      <c r="R48" s="1" t="n">
        <f aca="true" t="array" ref="R48:R48">ROUND(INDIRECT("B"&amp;ROW())*(Infectious!R48+Exposed!R48)/(INDIRECT("Infectious.B"&amp;ROW())+INDIRECT("Exposed.B"&amp;ROW())),0)</f>
        <v>1</v>
      </c>
      <c r="S48" s="1" t="n">
        <f aca="true" t="array" ref="S48:S48">ROUND(INDIRECT("B"&amp;ROW())*(Infectious!S48+Exposed!S48)/(INDIRECT("Infectious.B"&amp;ROW())+INDIRECT("Exposed.B"&amp;ROW())),0)</f>
        <v>1</v>
      </c>
      <c r="T48" s="1" t="n">
        <f aca="true" t="array" ref="T48:T48">ROUND(INDIRECT("B"&amp;ROW())*(Infectious!T48+Exposed!T48)/(INDIRECT("Infectious.B"&amp;ROW())+INDIRECT("Exposed.B"&amp;ROW())),0)</f>
        <v>1</v>
      </c>
      <c r="U48" s="1" t="n">
        <f aca="true" t="array" ref="U48:U48">ROUND(INDIRECT("B"&amp;ROW())*(Infectious!U48+Exposed!U48)/(INDIRECT("Infectious.B"&amp;ROW())+INDIRECT("Exposed.B"&amp;ROW())),0)</f>
        <v>1</v>
      </c>
      <c r="V48" s="1" t="n">
        <f aca="true" t="array" ref="V48:V48">ROUND(INDIRECT("B"&amp;ROW())*(Infectious!V48+Exposed!V48)/(INDIRECT("Infectious.B"&amp;ROW())+INDIRECT("Exposed.B"&amp;ROW())),0)</f>
        <v>0</v>
      </c>
      <c r="W48" s="1" t="n">
        <f aca="true" t="array" ref="W48:W48">ROUND(INDIRECT("B"&amp;ROW())*(Infectious!W48+Exposed!W48)/(INDIRECT("Infectious.B"&amp;ROW())+INDIRECT("Exposed.B"&amp;ROW())),0)</f>
        <v>1</v>
      </c>
      <c r="X48" s="1" t="n">
        <f aca="true" t="array" ref="X48:X48">ROUND(INDIRECT("B"&amp;ROW())*(Infectious!X48+Exposed!X48)/(INDIRECT("Infectious.B"&amp;ROW())+INDIRECT("Exposed.B"&amp;ROW())),0)</f>
        <v>2</v>
      </c>
    </row>
    <row r="49" customFormat="false" ht="13.2" hidden="false" customHeight="false" outlineLevel="0" collapsed="false">
      <c r="A49" s="3" t="n">
        <v>44390</v>
      </c>
      <c r="B49" s="1" t="n">
        <v>27</v>
      </c>
      <c r="C49" s="1" t="n">
        <f aca="true" t="array" ref="C49:C49">ROUND(INDIRECT("B"&amp;ROW())*(Infectious!C49+Exposed!C49)/(INDIRECT("Infectious.B"&amp;ROW())+INDIRECT("Exposed.B"&amp;ROW())),0)</f>
        <v>1</v>
      </c>
      <c r="D49" s="1" t="n">
        <f aca="true" t="array" ref="D49:D49">ROUND(INDIRECT("B"&amp;ROW())*(Infectious!D49+Exposed!D49)/(INDIRECT("Infectious.B"&amp;ROW())+INDIRECT("Exposed.B"&amp;ROW())),0)</f>
        <v>1</v>
      </c>
      <c r="E49" s="1" t="n">
        <f aca="true" t="array" ref="E49:E49">ROUND(INDIRECT("B"&amp;ROW())*(Infectious!E49+Exposed!E49)/(INDIRECT("Infectious.B"&amp;ROW())+INDIRECT("Exposed.B"&amp;ROW())),0)</f>
        <v>3</v>
      </c>
      <c r="F49" s="1" t="n">
        <f aca="true" t="array" ref="F49:F49">ROUND(INDIRECT("B"&amp;ROW())*(Infectious!F49+Exposed!F49)/(INDIRECT("Infectious.B"&amp;ROW())+INDIRECT("Exposed.B"&amp;ROW())),0)</f>
        <v>1</v>
      </c>
      <c r="G49" s="1" t="n">
        <f aca="true" t="array" ref="G49:G49">ROUND(INDIRECT("B"&amp;ROW())*(Infectious!G49+Exposed!G49)/(INDIRECT("Infectious.B"&amp;ROW())+INDIRECT("Exposed.B"&amp;ROW())),0)</f>
        <v>1</v>
      </c>
      <c r="H49" s="1" t="n">
        <f aca="true" t="array" ref="H49:H49">ROUND(INDIRECT("B"&amp;ROW())*(Infectious!H49+Exposed!H49)/(INDIRECT("Infectious.B"&amp;ROW())+INDIRECT("Exposed.B"&amp;ROW())),0)</f>
        <v>2</v>
      </c>
      <c r="I49" s="1" t="n">
        <f aca="true" t="array" ref="I49:I49">ROUND(INDIRECT("B"&amp;ROW())*(Infectious!I49+Exposed!I49)/(INDIRECT("Infectious.B"&amp;ROW())+INDIRECT("Exposed.B"&amp;ROW())),0)</f>
        <v>3</v>
      </c>
      <c r="J49" s="1" t="n">
        <f aca="true" t="array" ref="J49:J49">ROUND(INDIRECT("B"&amp;ROW())*(Infectious!J49+Exposed!J49)/(INDIRECT("Infectious.B"&amp;ROW())+INDIRECT("Exposed.B"&amp;ROW())),0)</f>
        <v>1</v>
      </c>
      <c r="K49" s="1" t="n">
        <f aca="true" t="array" ref="K49:K49">ROUND(INDIRECT("B"&amp;ROW())*(Infectious!K49+Exposed!K49)/(INDIRECT("Infectious.B"&amp;ROW())+INDIRECT("Exposed.B"&amp;ROW())),0)</f>
        <v>0</v>
      </c>
      <c r="L49" s="1" t="n">
        <f aca="true" t="array" ref="L49:L49">ROUND(INDIRECT("B"&amp;ROW())*(Infectious!L49+Exposed!L49)/(INDIRECT("Infectious.B"&amp;ROW())+INDIRECT("Exposed.B"&amp;ROW())),0)</f>
        <v>0</v>
      </c>
      <c r="M49" s="1" t="n">
        <f aca="true" t="array" ref="M49:M49">ROUND(INDIRECT("B"&amp;ROW())*(Infectious!M49+Exposed!M49)/(INDIRECT("Infectious.B"&amp;ROW())+INDIRECT("Exposed.B"&amp;ROW())),0)</f>
        <v>5</v>
      </c>
      <c r="N49" s="1" t="n">
        <f aca="true" t="array" ref="N49:N49">ROUND(INDIRECT("B"&amp;ROW())*(Infectious!N49+Exposed!N49)/(INDIRECT("Infectious.B"&amp;ROW())+INDIRECT("Exposed.B"&amp;ROW())),0)</f>
        <v>2</v>
      </c>
      <c r="O49" s="1" t="n">
        <f aca="true" t="array" ref="O49:O49">ROUND(INDIRECT("B"&amp;ROW())*(Infectious!O49+Exposed!O49)/(INDIRECT("Infectious.B"&amp;ROW())+INDIRECT("Exposed.B"&amp;ROW())),0)</f>
        <v>2</v>
      </c>
      <c r="P49" s="1" t="n">
        <f aca="true" t="array" ref="P49:P49">ROUND(INDIRECT("B"&amp;ROW())*(Infectious!P49+Exposed!P49)/(INDIRECT("Infectious.B"&amp;ROW())+INDIRECT("Exposed.B"&amp;ROW())),0)</f>
        <v>0</v>
      </c>
      <c r="Q49" s="1" t="n">
        <f aca="true" t="array" ref="Q49:Q49">ROUND(INDIRECT("B"&amp;ROW())*(Infectious!Q49+Exposed!Q49)/(INDIRECT("Infectious.B"&amp;ROW())+INDIRECT("Exposed.B"&amp;ROW())),0)</f>
        <v>0</v>
      </c>
      <c r="R49" s="1" t="n">
        <f aca="true" t="array" ref="R49:R49">ROUND(INDIRECT("B"&amp;ROW())*(Infectious!R49+Exposed!R49)/(INDIRECT("Infectious.B"&amp;ROW())+INDIRECT("Exposed.B"&amp;ROW())),0)</f>
        <v>0</v>
      </c>
      <c r="S49" s="1" t="n">
        <f aca="true" t="array" ref="S49:S49">ROUND(INDIRECT("B"&amp;ROW())*(Infectious!S49+Exposed!S49)/(INDIRECT("Infectious.B"&amp;ROW())+INDIRECT("Exposed.B"&amp;ROW())),0)</f>
        <v>1</v>
      </c>
      <c r="T49" s="1" t="n">
        <f aca="true" t="array" ref="T49:T49">ROUND(INDIRECT("B"&amp;ROW())*(Infectious!T49+Exposed!T49)/(INDIRECT("Infectious.B"&amp;ROW())+INDIRECT("Exposed.B"&amp;ROW())),0)</f>
        <v>1</v>
      </c>
      <c r="U49" s="1" t="n">
        <f aca="true" t="array" ref="U49:U49">ROUND(INDIRECT("B"&amp;ROW())*(Infectious!U49+Exposed!U49)/(INDIRECT("Infectious.B"&amp;ROW())+INDIRECT("Exposed.B"&amp;ROW())),0)</f>
        <v>0</v>
      </c>
      <c r="V49" s="1" t="n">
        <f aca="true" t="array" ref="V49:V49">ROUND(INDIRECT("B"&amp;ROW())*(Infectious!V49+Exposed!V49)/(INDIRECT("Infectious.B"&amp;ROW())+INDIRECT("Exposed.B"&amp;ROW())),0)</f>
        <v>0</v>
      </c>
      <c r="W49" s="1" t="n">
        <f aca="true" t="array" ref="W49:W49">ROUND(INDIRECT("B"&amp;ROW())*(Infectious!W49+Exposed!W49)/(INDIRECT("Infectious.B"&amp;ROW())+INDIRECT("Exposed.B"&amp;ROW())),0)</f>
        <v>0</v>
      </c>
      <c r="X49" s="1" t="n">
        <f aca="true" t="array" ref="X49:X49">ROUND(INDIRECT("B"&amp;ROW())*(Infectious!X49+Exposed!X49)/(INDIRECT("Infectious.B"&amp;ROW())+INDIRECT("Exposed.B"&amp;ROW())),0)</f>
        <v>3</v>
      </c>
    </row>
    <row r="50" customFormat="false" ht="13.2" hidden="false" customHeight="false" outlineLevel="0" collapsed="false">
      <c r="A50" s="3" t="n">
        <v>44391</v>
      </c>
      <c r="B50" s="1" t="n">
        <v>11</v>
      </c>
      <c r="C50" s="1" t="n">
        <f aca="true" t="array" ref="C50:C50">ROUND(INDIRECT("B"&amp;ROW())*(Infectious!C50+Exposed!C50)/(INDIRECT("Infectious.B"&amp;ROW())+INDIRECT("Exposed.B"&amp;ROW())),0)</f>
        <v>0</v>
      </c>
      <c r="D50" s="1" t="n">
        <f aca="true" t="array" ref="D50:D50">ROUND(INDIRECT("B"&amp;ROW())*(Infectious!D50+Exposed!D50)/(INDIRECT("Infectious.B"&amp;ROW())+INDIRECT("Exposed.B"&amp;ROW())),0)</f>
        <v>1</v>
      </c>
      <c r="E50" s="1" t="n">
        <f aca="true" t="array" ref="E50:E50">ROUND(INDIRECT("B"&amp;ROW())*(Infectious!E50+Exposed!E50)/(INDIRECT("Infectious.B"&amp;ROW())+INDIRECT("Exposed.B"&amp;ROW())),0)</f>
        <v>1</v>
      </c>
      <c r="F50" s="1" t="n">
        <f aca="true" t="array" ref="F50:F50">ROUND(INDIRECT("B"&amp;ROW())*(Infectious!F50+Exposed!F50)/(INDIRECT("Infectious.B"&amp;ROW())+INDIRECT("Exposed.B"&amp;ROW())),0)</f>
        <v>0</v>
      </c>
      <c r="G50" s="1" t="n">
        <f aca="true" t="array" ref="G50:G50">ROUND(INDIRECT("B"&amp;ROW())*(Infectious!G50+Exposed!G50)/(INDIRECT("Infectious.B"&amp;ROW())+INDIRECT("Exposed.B"&amp;ROW())),0)</f>
        <v>0</v>
      </c>
      <c r="H50" s="1" t="n">
        <f aca="true" t="array" ref="H50:H50">ROUND(INDIRECT("B"&amp;ROW())*(Infectious!H50+Exposed!H50)/(INDIRECT("Infectious.B"&amp;ROW())+INDIRECT("Exposed.B"&amp;ROW())),0)</f>
        <v>0</v>
      </c>
      <c r="I50" s="1" t="n">
        <f aca="true" t="array" ref="I50:I50">ROUND(INDIRECT("B"&amp;ROW())*(Infectious!I50+Exposed!I50)/(INDIRECT("Infectious.B"&amp;ROW())+INDIRECT("Exposed.B"&amp;ROW())),0)</f>
        <v>1</v>
      </c>
      <c r="J50" s="1" t="n">
        <f aca="true" t="array" ref="J50:J50">ROUND(INDIRECT("B"&amp;ROW())*(Infectious!J50+Exposed!J50)/(INDIRECT("Infectious.B"&amp;ROW())+INDIRECT("Exposed.B"&amp;ROW())),0)</f>
        <v>0</v>
      </c>
      <c r="K50" s="1" t="n">
        <f aca="true" t="array" ref="K50:K50">ROUND(INDIRECT("B"&amp;ROW())*(Infectious!K50+Exposed!K50)/(INDIRECT("Infectious.B"&amp;ROW())+INDIRECT("Exposed.B"&amp;ROW())),0)</f>
        <v>0</v>
      </c>
      <c r="L50" s="1" t="n">
        <f aca="true" t="array" ref="L50:L50">ROUND(INDIRECT("B"&amp;ROW())*(Infectious!L50+Exposed!L50)/(INDIRECT("Infectious.B"&amp;ROW())+INDIRECT("Exposed.B"&amp;ROW())),0)</f>
        <v>0</v>
      </c>
      <c r="M50" s="1" t="n">
        <f aca="true" t="array" ref="M50:M50">ROUND(INDIRECT("B"&amp;ROW())*(Infectious!M50+Exposed!M50)/(INDIRECT("Infectious.B"&amp;ROW())+INDIRECT("Exposed.B"&amp;ROW())),0)</f>
        <v>1</v>
      </c>
      <c r="N50" s="1" t="n">
        <f aca="true" t="array" ref="N50:N50">ROUND(INDIRECT("B"&amp;ROW())*(Infectious!N50+Exposed!N50)/(INDIRECT("Infectious.B"&amp;ROW())+INDIRECT("Exposed.B"&amp;ROW())),0)</f>
        <v>1</v>
      </c>
      <c r="O50" s="1" t="n">
        <f aca="true" t="array" ref="O50:O50">ROUND(INDIRECT("B"&amp;ROW())*(Infectious!O50+Exposed!O50)/(INDIRECT("Infectious.B"&amp;ROW())+INDIRECT("Exposed.B"&amp;ROW())),0)</f>
        <v>1</v>
      </c>
      <c r="P50" s="1" t="n">
        <f aca="true" t="array" ref="P50:P50">ROUND(INDIRECT("B"&amp;ROW())*(Infectious!P50+Exposed!P50)/(INDIRECT("Infectious.B"&amp;ROW())+INDIRECT("Exposed.B"&amp;ROW())),0)</f>
        <v>0</v>
      </c>
      <c r="Q50" s="1" t="n">
        <f aca="true" t="array" ref="Q50:Q50">ROUND(INDIRECT("B"&amp;ROW())*(Infectious!Q50+Exposed!Q50)/(INDIRECT("Infectious.B"&amp;ROW())+INDIRECT("Exposed.B"&amp;ROW())),0)</f>
        <v>0</v>
      </c>
      <c r="R50" s="1" t="n">
        <f aca="true" t="array" ref="R50:R50">ROUND(INDIRECT("B"&amp;ROW())*(Infectious!R50+Exposed!R50)/(INDIRECT("Infectious.B"&amp;ROW())+INDIRECT("Exposed.B"&amp;ROW())),0)</f>
        <v>0</v>
      </c>
      <c r="S50" s="1" t="n">
        <f aca="true" t="array" ref="S50:S50">ROUND(INDIRECT("B"&amp;ROW())*(Infectious!S50+Exposed!S50)/(INDIRECT("Infectious.B"&amp;ROW())+INDIRECT("Exposed.B"&amp;ROW())),0)</f>
        <v>1</v>
      </c>
      <c r="T50" s="1" t="n">
        <f aca="true" t="array" ref="T50:T50">ROUND(INDIRECT("B"&amp;ROW())*(Infectious!T50+Exposed!T50)/(INDIRECT("Infectious.B"&amp;ROW())+INDIRECT("Exposed.B"&amp;ROW())),0)</f>
        <v>1</v>
      </c>
      <c r="U50" s="1" t="n">
        <f aca="true" t="array" ref="U50:U50">ROUND(INDIRECT("B"&amp;ROW())*(Infectious!U50+Exposed!U50)/(INDIRECT("Infectious.B"&amp;ROW())+INDIRECT("Exposed.B"&amp;ROW())),0)</f>
        <v>0</v>
      </c>
      <c r="V50" s="1" t="n">
        <f aca="true" t="array" ref="V50:V50">ROUND(INDIRECT("B"&amp;ROW())*(Infectious!V50+Exposed!V50)/(INDIRECT("Infectious.B"&amp;ROW())+INDIRECT("Exposed.B"&amp;ROW())),0)</f>
        <v>1</v>
      </c>
      <c r="W50" s="1" t="n">
        <f aca="true" t="array" ref="W50:W50">ROUND(INDIRECT("B"&amp;ROW())*(Infectious!W50+Exposed!W50)/(INDIRECT("Infectious.B"&amp;ROW())+INDIRECT("Exposed.B"&amp;ROW())),0)</f>
        <v>0</v>
      </c>
      <c r="X50" s="1" t="n">
        <f aca="true" t="array" ref="X50:X50">ROUND(INDIRECT("B"&amp;ROW())*(Infectious!X50+Exposed!X50)/(INDIRECT("Infectious.B"&amp;ROW())+INDIRECT("Exposed.B"&amp;ROW())),0)</f>
        <v>1</v>
      </c>
    </row>
    <row r="51" customFormat="false" ht="13.2" hidden="false" customHeight="false" outlineLevel="0" collapsed="false">
      <c r="A51" s="3" t="n">
        <v>44392</v>
      </c>
      <c r="B51" s="1" t="n">
        <v>14</v>
      </c>
      <c r="C51" s="1" t="n">
        <f aca="true" t="array" ref="C51:C51">ROUND(INDIRECT("B"&amp;ROW())*(Infectious!C51+Exposed!C51)/(INDIRECT("Infectious.B"&amp;ROW())+INDIRECT("Exposed.B"&amp;ROW())),0)</f>
        <v>1</v>
      </c>
      <c r="D51" s="1" t="n">
        <f aca="true" t="array" ref="D51:D51">ROUND(INDIRECT("B"&amp;ROW())*(Infectious!D51+Exposed!D51)/(INDIRECT("Infectious.B"&amp;ROW())+INDIRECT("Exposed.B"&amp;ROW())),0)</f>
        <v>0</v>
      </c>
      <c r="E51" s="1" t="n">
        <f aca="true" t="array" ref="E51:E51">ROUND(INDIRECT("B"&amp;ROW())*(Infectious!E51+Exposed!E51)/(INDIRECT("Infectious.B"&amp;ROW())+INDIRECT("Exposed.B"&amp;ROW())),0)</f>
        <v>1</v>
      </c>
      <c r="F51" s="1" t="n">
        <f aca="true" t="array" ref="F51:F51">ROUND(INDIRECT("B"&amp;ROW())*(Infectious!F51+Exposed!F51)/(INDIRECT("Infectious.B"&amp;ROW())+INDIRECT("Exposed.B"&amp;ROW())),0)</f>
        <v>1</v>
      </c>
      <c r="G51" s="1" t="n">
        <f aca="true" t="array" ref="G51:G51">ROUND(INDIRECT("B"&amp;ROW())*(Infectious!G51+Exposed!G51)/(INDIRECT("Infectious.B"&amp;ROW())+INDIRECT("Exposed.B"&amp;ROW())),0)</f>
        <v>0</v>
      </c>
      <c r="H51" s="1" t="n">
        <f aca="true" t="array" ref="H51:H51">ROUND(INDIRECT("B"&amp;ROW())*(Infectious!H51+Exposed!H51)/(INDIRECT("Infectious.B"&amp;ROW())+INDIRECT("Exposed.B"&amp;ROW())),0)</f>
        <v>0</v>
      </c>
      <c r="I51" s="1" t="n">
        <f aca="true" t="array" ref="I51:I51">ROUND(INDIRECT("B"&amp;ROW())*(Infectious!I51+Exposed!I51)/(INDIRECT("Infectious.B"&amp;ROW())+INDIRECT("Exposed.B"&amp;ROW())),0)</f>
        <v>2</v>
      </c>
      <c r="J51" s="1" t="n">
        <f aca="true" t="array" ref="J51:J51">ROUND(INDIRECT("B"&amp;ROW())*(Infectious!J51+Exposed!J51)/(INDIRECT("Infectious.B"&amp;ROW())+INDIRECT("Exposed.B"&amp;ROW())),0)</f>
        <v>1</v>
      </c>
      <c r="K51" s="1" t="n">
        <f aca="true" t="array" ref="K51:K51">ROUND(INDIRECT("B"&amp;ROW())*(Infectious!K51+Exposed!K51)/(INDIRECT("Infectious.B"&amp;ROW())+INDIRECT("Exposed.B"&amp;ROW())),0)</f>
        <v>1</v>
      </c>
      <c r="L51" s="1" t="n">
        <f aca="true" t="array" ref="L51:L51">ROUND(INDIRECT("B"&amp;ROW())*(Infectious!L51+Exposed!L51)/(INDIRECT("Infectious.B"&amp;ROW())+INDIRECT("Exposed.B"&amp;ROW())),0)</f>
        <v>0</v>
      </c>
      <c r="M51" s="1" t="n">
        <f aca="true" t="array" ref="M51:M51">ROUND(INDIRECT("B"&amp;ROW())*(Infectious!M51+Exposed!M51)/(INDIRECT("Infectious.B"&amp;ROW())+INDIRECT("Exposed.B"&amp;ROW())),0)</f>
        <v>0</v>
      </c>
      <c r="N51" s="1" t="n">
        <f aca="true" t="array" ref="N51:N51">ROUND(INDIRECT("B"&amp;ROW())*(Infectious!N51+Exposed!N51)/(INDIRECT("Infectious.B"&amp;ROW())+INDIRECT("Exposed.B"&amp;ROW())),0)</f>
        <v>1</v>
      </c>
      <c r="O51" s="1" t="n">
        <f aca="true" t="array" ref="O51:O51">ROUND(INDIRECT("B"&amp;ROW())*(Infectious!O51+Exposed!O51)/(INDIRECT("Infectious.B"&amp;ROW())+INDIRECT("Exposed.B"&amp;ROW())),0)</f>
        <v>2</v>
      </c>
      <c r="P51" s="1" t="n">
        <f aca="true" t="array" ref="P51:P51">ROUND(INDIRECT("B"&amp;ROW())*(Infectious!P51+Exposed!P51)/(INDIRECT("Infectious.B"&amp;ROW())+INDIRECT("Exposed.B"&amp;ROW())),0)</f>
        <v>0</v>
      </c>
      <c r="Q51" s="1" t="n">
        <f aca="true" t="array" ref="Q51:Q51">ROUND(INDIRECT("B"&amp;ROW())*(Infectious!Q51+Exposed!Q51)/(INDIRECT("Infectious.B"&amp;ROW())+INDIRECT("Exposed.B"&amp;ROW())),0)</f>
        <v>1</v>
      </c>
      <c r="R51" s="1" t="n">
        <f aca="true" t="array" ref="R51:R51">ROUND(INDIRECT("B"&amp;ROW())*(Infectious!R51+Exposed!R51)/(INDIRECT("Infectious.B"&amp;ROW())+INDIRECT("Exposed.B"&amp;ROW())),0)</f>
        <v>1</v>
      </c>
      <c r="S51" s="1" t="n">
        <f aca="true" t="array" ref="S51:S51">ROUND(INDIRECT("B"&amp;ROW())*(Infectious!S51+Exposed!S51)/(INDIRECT("Infectious.B"&amp;ROW())+INDIRECT("Exposed.B"&amp;ROW())),0)</f>
        <v>1</v>
      </c>
      <c r="T51" s="1" t="n">
        <f aca="true" t="array" ref="T51:T51">ROUND(INDIRECT("B"&amp;ROW())*(Infectious!T51+Exposed!T51)/(INDIRECT("Infectious.B"&amp;ROW())+INDIRECT("Exposed.B"&amp;ROW())),0)</f>
        <v>1</v>
      </c>
      <c r="U51" s="1" t="n">
        <f aca="true" t="array" ref="U51:U51">ROUND(INDIRECT("B"&amp;ROW())*(Infectious!U51+Exposed!U51)/(INDIRECT("Infectious.B"&amp;ROW())+INDIRECT("Exposed.B"&amp;ROW())),0)</f>
        <v>1</v>
      </c>
      <c r="V51" s="1" t="n">
        <f aca="true" t="array" ref="V51:V51">ROUND(INDIRECT("B"&amp;ROW())*(Infectious!V51+Exposed!V51)/(INDIRECT("Infectious.B"&amp;ROW())+INDIRECT("Exposed.B"&amp;ROW())),0)</f>
        <v>0</v>
      </c>
      <c r="W51" s="1" t="n">
        <f aca="true" t="array" ref="W51:W51">ROUND(INDIRECT("B"&amp;ROW())*(Infectious!W51+Exposed!W51)/(INDIRECT("Infectious.B"&amp;ROW())+INDIRECT("Exposed.B"&amp;ROW())),0)</f>
        <v>1</v>
      </c>
      <c r="X51" s="1" t="n">
        <f aca="true" t="array" ref="X51:X51">ROUND(INDIRECT("B"&amp;ROW())*(Infectious!X51+Exposed!X51)/(INDIRECT("Infectious.B"&amp;ROW())+INDIRECT("Exposed.B"&amp;ROW())),0)</f>
        <v>2</v>
      </c>
    </row>
    <row r="52" customFormat="false" ht="13.2" hidden="false" customHeight="false" outlineLevel="0" collapsed="false">
      <c r="A52" s="3" t="n">
        <v>44393</v>
      </c>
      <c r="B52" s="1" t="n">
        <v>16</v>
      </c>
      <c r="C52" s="1" t="n">
        <f aca="true" t="array" ref="C52:C52">ROUND(INDIRECT("B"&amp;ROW())*(Infectious!C52+Exposed!C52)/(INDIRECT("Infectious.B"&amp;ROW())+INDIRECT("Exposed.B"&amp;ROW())),0)</f>
        <v>0</v>
      </c>
      <c r="D52" s="1" t="n">
        <f aca="true" t="array" ref="D52:D52">ROUND(INDIRECT("B"&amp;ROW())*(Infectious!D52+Exposed!D52)/(INDIRECT("Infectious.B"&amp;ROW())+INDIRECT("Exposed.B"&amp;ROW())),0)</f>
        <v>1</v>
      </c>
      <c r="E52" s="1" t="n">
        <f aca="true" t="array" ref="E52:E52">ROUND(INDIRECT("B"&amp;ROW())*(Infectious!E52+Exposed!E52)/(INDIRECT("Infectious.B"&amp;ROW())+INDIRECT("Exposed.B"&amp;ROW())),0)</f>
        <v>0</v>
      </c>
      <c r="F52" s="1" t="n">
        <f aca="true" t="array" ref="F52:F52">ROUND(INDIRECT("B"&amp;ROW())*(Infectious!F52+Exposed!F52)/(INDIRECT("Infectious.B"&amp;ROW())+INDIRECT("Exposed.B"&amp;ROW())),0)</f>
        <v>0</v>
      </c>
      <c r="G52" s="1" t="n">
        <f aca="true" t="array" ref="G52:G52">ROUND(INDIRECT("B"&amp;ROW())*(Infectious!G52+Exposed!G52)/(INDIRECT("Infectious.B"&amp;ROW())+INDIRECT("Exposed.B"&amp;ROW())),0)</f>
        <v>1</v>
      </c>
      <c r="H52" s="1" t="n">
        <f aca="true" t="array" ref="H52:H52">ROUND(INDIRECT("B"&amp;ROW())*(Infectious!H52+Exposed!H52)/(INDIRECT("Infectious.B"&amp;ROW())+INDIRECT("Exposed.B"&amp;ROW())),0)</f>
        <v>2</v>
      </c>
      <c r="I52" s="1" t="n">
        <f aca="true" t="array" ref="I52:I52">ROUND(INDIRECT("B"&amp;ROW())*(Infectious!I52+Exposed!I52)/(INDIRECT("Infectious.B"&amp;ROW())+INDIRECT("Exposed.B"&amp;ROW())),0)</f>
        <v>1</v>
      </c>
      <c r="J52" s="1" t="n">
        <f aca="true" t="array" ref="J52:J52">ROUND(INDIRECT("B"&amp;ROW())*(Infectious!J52+Exposed!J52)/(INDIRECT("Infectious.B"&amp;ROW())+INDIRECT("Exposed.B"&amp;ROW())),0)</f>
        <v>1</v>
      </c>
      <c r="K52" s="1" t="n">
        <f aca="true" t="array" ref="K52:K52">ROUND(INDIRECT("B"&amp;ROW())*(Infectious!K52+Exposed!K52)/(INDIRECT("Infectious.B"&amp;ROW())+INDIRECT("Exposed.B"&amp;ROW())),0)</f>
        <v>0</v>
      </c>
      <c r="L52" s="1" t="n">
        <f aca="true" t="array" ref="L52:L52">ROUND(INDIRECT("B"&amp;ROW())*(Infectious!L52+Exposed!L52)/(INDIRECT("Infectious.B"&amp;ROW())+INDIRECT("Exposed.B"&amp;ROW())),0)</f>
        <v>1</v>
      </c>
      <c r="M52" s="1" t="n">
        <f aca="true" t="array" ref="M52:M52">ROUND(INDIRECT("B"&amp;ROW())*(Infectious!M52+Exposed!M52)/(INDIRECT("Infectious.B"&amp;ROW())+INDIRECT("Exposed.B"&amp;ROW())),0)</f>
        <v>1</v>
      </c>
      <c r="N52" s="1" t="n">
        <f aca="true" t="array" ref="N52:N52">ROUND(INDIRECT("B"&amp;ROW())*(Infectious!N52+Exposed!N52)/(INDIRECT("Infectious.B"&amp;ROW())+INDIRECT("Exposed.B"&amp;ROW())),0)</f>
        <v>2</v>
      </c>
      <c r="O52" s="1" t="n">
        <f aca="true" t="array" ref="O52:O52">ROUND(INDIRECT("B"&amp;ROW())*(Infectious!O52+Exposed!O52)/(INDIRECT("Infectious.B"&amp;ROW())+INDIRECT("Exposed.B"&amp;ROW())),0)</f>
        <v>1</v>
      </c>
      <c r="P52" s="1" t="n">
        <f aca="true" t="array" ref="P52:P52">ROUND(INDIRECT("B"&amp;ROW())*(Infectious!P52+Exposed!P52)/(INDIRECT("Infectious.B"&amp;ROW())+INDIRECT("Exposed.B"&amp;ROW())),0)</f>
        <v>0</v>
      </c>
      <c r="Q52" s="1" t="n">
        <f aca="true" t="array" ref="Q52:Q52">ROUND(INDIRECT("B"&amp;ROW())*(Infectious!Q52+Exposed!Q52)/(INDIRECT("Infectious.B"&amp;ROW())+INDIRECT("Exposed.B"&amp;ROW())),0)</f>
        <v>0</v>
      </c>
      <c r="R52" s="1" t="n">
        <f aca="true" t="array" ref="R52:R52">ROUND(INDIRECT("B"&amp;ROW())*(Infectious!R52+Exposed!R52)/(INDIRECT("Infectious.B"&amp;ROW())+INDIRECT("Exposed.B"&amp;ROW())),0)</f>
        <v>0</v>
      </c>
      <c r="S52" s="1" t="n">
        <f aca="true" t="array" ref="S52:S52">ROUND(INDIRECT("B"&amp;ROW())*(Infectious!S52+Exposed!S52)/(INDIRECT("Infectious.B"&amp;ROW())+INDIRECT("Exposed.B"&amp;ROW())),0)</f>
        <v>0</v>
      </c>
      <c r="T52" s="1" t="n">
        <f aca="true" t="array" ref="T52:T52">ROUND(INDIRECT("B"&amp;ROW())*(Infectious!T52+Exposed!T52)/(INDIRECT("Infectious.B"&amp;ROW())+INDIRECT("Exposed.B"&amp;ROW())),0)</f>
        <v>1</v>
      </c>
      <c r="U52" s="1" t="n">
        <f aca="true" t="array" ref="U52:U52">ROUND(INDIRECT("B"&amp;ROW())*(Infectious!U52+Exposed!U52)/(INDIRECT("Infectious.B"&amp;ROW())+INDIRECT("Exposed.B"&amp;ROW())),0)</f>
        <v>0</v>
      </c>
      <c r="V52" s="1" t="n">
        <f aca="true" t="array" ref="V52:V52">ROUND(INDIRECT("B"&amp;ROW())*(Infectious!V52+Exposed!V52)/(INDIRECT("Infectious.B"&amp;ROW())+INDIRECT("Exposed.B"&amp;ROW())),0)</f>
        <v>1</v>
      </c>
      <c r="W52" s="1" t="n">
        <f aca="true" t="array" ref="W52:W52">ROUND(INDIRECT("B"&amp;ROW())*(Infectious!W52+Exposed!W52)/(INDIRECT("Infectious.B"&amp;ROW())+INDIRECT("Exposed.B"&amp;ROW())),0)</f>
        <v>1</v>
      </c>
      <c r="X52" s="1" t="n">
        <f aca="true" t="array" ref="X52:X52">ROUND(INDIRECT("B"&amp;ROW())*(Infectious!X52+Exposed!X52)/(INDIRECT("Infectious.B"&amp;ROW())+INDIRECT("Exposed.B"&amp;ROW())),0)</f>
        <v>1</v>
      </c>
    </row>
    <row r="53" customFormat="false" ht="13.2" hidden="false" customHeight="false" outlineLevel="0" collapsed="false">
      <c r="A53" s="3" t="n">
        <v>44394</v>
      </c>
      <c r="B53" s="1" t="n">
        <v>29</v>
      </c>
      <c r="C53" s="1" t="n">
        <f aca="true" t="array" ref="C53:C53">ROUND(INDIRECT("B"&amp;ROW())*(Infectious!C53+Exposed!C53)/(INDIRECT("Infectious.B"&amp;ROW())+INDIRECT("Exposed.B"&amp;ROW())),0)</f>
        <v>1</v>
      </c>
      <c r="D53" s="1" t="n">
        <f aca="true" t="array" ref="D53:D53">ROUND(INDIRECT("B"&amp;ROW())*(Infectious!D53+Exposed!D53)/(INDIRECT("Infectious.B"&amp;ROW())+INDIRECT("Exposed.B"&amp;ROW())),0)</f>
        <v>0</v>
      </c>
      <c r="E53" s="1" t="n">
        <f aca="true" t="array" ref="E53:E53">ROUND(INDIRECT("B"&amp;ROW())*(Infectious!E53+Exposed!E53)/(INDIRECT("Infectious.B"&amp;ROW())+INDIRECT("Exposed.B"&amp;ROW())),0)</f>
        <v>1</v>
      </c>
      <c r="F53" s="1" t="n">
        <f aca="true" t="array" ref="F53:F53">ROUND(INDIRECT("B"&amp;ROW())*(Infectious!F53+Exposed!F53)/(INDIRECT("Infectious.B"&amp;ROW())+INDIRECT("Exposed.B"&amp;ROW())),0)</f>
        <v>0</v>
      </c>
      <c r="G53" s="1" t="n">
        <f aca="true" t="array" ref="G53:G53">ROUND(INDIRECT("B"&amp;ROW())*(Infectious!G53+Exposed!G53)/(INDIRECT("Infectious.B"&amp;ROW())+INDIRECT("Exposed.B"&amp;ROW())),0)</f>
        <v>1</v>
      </c>
      <c r="H53" s="1" t="n">
        <f aca="true" t="array" ref="H53:H53">ROUND(INDIRECT("B"&amp;ROW())*(Infectious!H53+Exposed!H53)/(INDIRECT("Infectious.B"&amp;ROW())+INDIRECT("Exposed.B"&amp;ROW())),0)</f>
        <v>4</v>
      </c>
      <c r="I53" s="1" t="n">
        <f aca="true" t="array" ref="I53:I53">ROUND(INDIRECT("B"&amp;ROW())*(Infectious!I53+Exposed!I53)/(INDIRECT("Infectious.B"&amp;ROW())+INDIRECT("Exposed.B"&amp;ROW())),0)</f>
        <v>1</v>
      </c>
      <c r="J53" s="1" t="n">
        <f aca="true" t="array" ref="J53:J53">ROUND(INDIRECT("B"&amp;ROW())*(Infectious!J53+Exposed!J53)/(INDIRECT("Infectious.B"&amp;ROW())+INDIRECT("Exposed.B"&amp;ROW())),0)</f>
        <v>1</v>
      </c>
      <c r="K53" s="1" t="n">
        <f aca="true" t="array" ref="K53:K53">ROUND(INDIRECT("B"&amp;ROW())*(Infectious!K53+Exposed!K53)/(INDIRECT("Infectious.B"&amp;ROW())+INDIRECT("Exposed.B"&amp;ROW())),0)</f>
        <v>1</v>
      </c>
      <c r="L53" s="1" t="n">
        <f aca="true" t="array" ref="L53:L53">ROUND(INDIRECT("B"&amp;ROW())*(Infectious!L53+Exposed!L53)/(INDIRECT("Infectious.B"&amp;ROW())+INDIRECT("Exposed.B"&amp;ROW())),0)</f>
        <v>2</v>
      </c>
      <c r="M53" s="1" t="n">
        <f aca="true" t="array" ref="M53:M53">ROUND(INDIRECT("B"&amp;ROW())*(Infectious!M53+Exposed!M53)/(INDIRECT("Infectious.B"&amp;ROW())+INDIRECT("Exposed.B"&amp;ROW())),0)</f>
        <v>3</v>
      </c>
      <c r="N53" s="1" t="n">
        <f aca="true" t="array" ref="N53:N53">ROUND(INDIRECT("B"&amp;ROW())*(Infectious!N53+Exposed!N53)/(INDIRECT("Infectious.B"&amp;ROW())+INDIRECT("Exposed.B"&amp;ROW())),0)</f>
        <v>4</v>
      </c>
      <c r="O53" s="1" t="n">
        <f aca="true" t="array" ref="O53:O53">ROUND(INDIRECT("B"&amp;ROW())*(Infectious!O53+Exposed!O53)/(INDIRECT("Infectious.B"&amp;ROW())+INDIRECT("Exposed.B"&amp;ROW())),0)</f>
        <v>1</v>
      </c>
      <c r="P53" s="1" t="n">
        <f aca="true" t="array" ref="P53:P53">ROUND(INDIRECT("B"&amp;ROW())*(Infectious!P53+Exposed!P53)/(INDIRECT("Infectious.B"&amp;ROW())+INDIRECT("Exposed.B"&amp;ROW())),0)</f>
        <v>0</v>
      </c>
      <c r="Q53" s="1" t="n">
        <f aca="true" t="array" ref="Q53:Q53">ROUND(INDIRECT("B"&amp;ROW())*(Infectious!Q53+Exposed!Q53)/(INDIRECT("Infectious.B"&amp;ROW())+INDIRECT("Exposed.B"&amp;ROW())),0)</f>
        <v>0</v>
      </c>
      <c r="R53" s="1" t="n">
        <f aca="true" t="array" ref="R53:R53">ROUND(INDIRECT("B"&amp;ROW())*(Infectious!R53+Exposed!R53)/(INDIRECT("Infectious.B"&amp;ROW())+INDIRECT("Exposed.B"&amp;ROW())),0)</f>
        <v>1</v>
      </c>
      <c r="S53" s="1" t="n">
        <f aca="true" t="array" ref="S53:S53">ROUND(INDIRECT("B"&amp;ROW())*(Infectious!S53+Exposed!S53)/(INDIRECT("Infectious.B"&amp;ROW())+INDIRECT("Exposed.B"&amp;ROW())),0)</f>
        <v>1</v>
      </c>
      <c r="T53" s="1" t="n">
        <f aca="true" t="array" ref="T53:T53">ROUND(INDIRECT("B"&amp;ROW())*(Infectious!T53+Exposed!T53)/(INDIRECT("Infectious.B"&amp;ROW())+INDIRECT("Exposed.B"&amp;ROW())),0)</f>
        <v>1</v>
      </c>
      <c r="U53" s="1" t="n">
        <f aca="true" t="array" ref="U53:U53">ROUND(INDIRECT("B"&amp;ROW())*(Infectious!U53+Exposed!U53)/(INDIRECT("Infectious.B"&amp;ROW())+INDIRECT("Exposed.B"&amp;ROW())),0)</f>
        <v>0</v>
      </c>
      <c r="V53" s="1" t="n">
        <f aca="true" t="array" ref="V53:V53">ROUND(INDIRECT("B"&amp;ROW())*(Infectious!V53+Exposed!V53)/(INDIRECT("Infectious.B"&amp;ROW())+INDIRECT("Exposed.B"&amp;ROW())),0)</f>
        <v>1</v>
      </c>
      <c r="W53" s="1" t="n">
        <f aca="true" t="array" ref="W53:W53">ROUND(INDIRECT("B"&amp;ROW())*(Infectious!W53+Exposed!W53)/(INDIRECT("Infectious.B"&amp;ROW())+INDIRECT("Exposed.B"&amp;ROW())),0)</f>
        <v>1</v>
      </c>
      <c r="X53" s="1" t="n">
        <f aca="true" t="array" ref="X53:X53">ROUND(INDIRECT("B"&amp;ROW())*(Infectious!X53+Exposed!X53)/(INDIRECT("Infectious.B"&amp;ROW())+INDIRECT("Exposed.B"&amp;ROW())),0)</f>
        <v>0</v>
      </c>
    </row>
    <row r="54" customFormat="false" ht="13.2" hidden="false" customHeight="false" outlineLevel="0" collapsed="false">
      <c r="A54" s="3" t="n">
        <v>44395</v>
      </c>
      <c r="B54" s="1" t="n">
        <v>38</v>
      </c>
      <c r="C54" s="1" t="n">
        <f aca="true" t="array" ref="C54:C54">ROUND(INDIRECT("B"&amp;ROW())*(Infectious!C54+Exposed!C54)/(INDIRECT("Infectious.B"&amp;ROW())+INDIRECT("Exposed.B"&amp;ROW())),0)</f>
        <v>1</v>
      </c>
      <c r="D54" s="1" t="n">
        <f aca="true" t="array" ref="D54:D54">ROUND(INDIRECT("B"&amp;ROW())*(Infectious!D54+Exposed!D54)/(INDIRECT("Infectious.B"&amp;ROW())+INDIRECT("Exposed.B"&amp;ROW())),0)</f>
        <v>3</v>
      </c>
      <c r="E54" s="1" t="n">
        <f aca="true" t="array" ref="E54:E54">ROUND(INDIRECT("B"&amp;ROW())*(Infectious!E54+Exposed!E54)/(INDIRECT("Infectious.B"&amp;ROW())+INDIRECT("Exposed.B"&amp;ROW())),0)</f>
        <v>2</v>
      </c>
      <c r="F54" s="1" t="n">
        <f aca="true" t="array" ref="F54:F54">ROUND(INDIRECT("B"&amp;ROW())*(Infectious!F54+Exposed!F54)/(INDIRECT("Infectious.B"&amp;ROW())+INDIRECT("Exposed.B"&amp;ROW())),0)</f>
        <v>1</v>
      </c>
      <c r="G54" s="1" t="n">
        <f aca="true" t="array" ref="G54:G54">ROUND(INDIRECT("B"&amp;ROW())*(Infectious!G54+Exposed!G54)/(INDIRECT("Infectious.B"&amp;ROW())+INDIRECT("Exposed.B"&amp;ROW())),0)</f>
        <v>2</v>
      </c>
      <c r="H54" s="1" t="n">
        <f aca="true" t="array" ref="H54:H54">ROUND(INDIRECT("B"&amp;ROW())*(Infectious!H54+Exposed!H54)/(INDIRECT("Infectious.B"&amp;ROW())+INDIRECT("Exposed.B"&amp;ROW())),0)</f>
        <v>5</v>
      </c>
      <c r="I54" s="1" t="n">
        <f aca="true" t="array" ref="I54:I54">ROUND(INDIRECT("B"&amp;ROW())*(Infectious!I54+Exposed!I54)/(INDIRECT("Infectious.B"&amp;ROW())+INDIRECT("Exposed.B"&amp;ROW())),0)</f>
        <v>2</v>
      </c>
      <c r="J54" s="1" t="n">
        <f aca="true" t="array" ref="J54:J54">ROUND(INDIRECT("B"&amp;ROW())*(Infectious!J54+Exposed!J54)/(INDIRECT("Infectious.B"&amp;ROW())+INDIRECT("Exposed.B"&amp;ROW())),0)</f>
        <v>3</v>
      </c>
      <c r="K54" s="1" t="n">
        <f aca="true" t="array" ref="K54:K54">ROUND(INDIRECT("B"&amp;ROW())*(Infectious!K54+Exposed!K54)/(INDIRECT("Infectious.B"&amp;ROW())+INDIRECT("Exposed.B"&amp;ROW())),0)</f>
        <v>2</v>
      </c>
      <c r="L54" s="1" t="n">
        <f aca="true" t="array" ref="L54:L54">ROUND(INDIRECT("B"&amp;ROW())*(Infectious!L54+Exposed!L54)/(INDIRECT("Infectious.B"&amp;ROW())+INDIRECT("Exposed.B"&amp;ROW())),0)</f>
        <v>2</v>
      </c>
      <c r="M54" s="1" t="n">
        <f aca="true" t="array" ref="M54:M54">ROUND(INDIRECT("B"&amp;ROW())*(Infectious!M54+Exposed!M54)/(INDIRECT("Infectious.B"&amp;ROW())+INDIRECT("Exposed.B"&amp;ROW())),0)</f>
        <v>5</v>
      </c>
      <c r="N54" s="1" t="n">
        <f aca="true" t="array" ref="N54:N54">ROUND(INDIRECT("B"&amp;ROW())*(Infectious!N54+Exposed!N54)/(INDIRECT("Infectious.B"&amp;ROW())+INDIRECT("Exposed.B"&amp;ROW())),0)</f>
        <v>3</v>
      </c>
      <c r="O54" s="1" t="n">
        <f aca="true" t="array" ref="O54:O54">ROUND(INDIRECT("B"&amp;ROW())*(Infectious!O54+Exposed!O54)/(INDIRECT("Infectious.B"&amp;ROW())+INDIRECT("Exposed.B"&amp;ROW())),0)</f>
        <v>2</v>
      </c>
      <c r="P54" s="1" t="n">
        <f aca="true" t="array" ref="P54:P54">ROUND(INDIRECT("B"&amp;ROW())*(Infectious!P54+Exposed!P54)/(INDIRECT("Infectious.B"&amp;ROW())+INDIRECT("Exposed.B"&amp;ROW())),0)</f>
        <v>0</v>
      </c>
      <c r="Q54" s="1" t="n">
        <f aca="true" t="array" ref="Q54:Q54">ROUND(INDIRECT("B"&amp;ROW())*(Infectious!Q54+Exposed!Q54)/(INDIRECT("Infectious.B"&amp;ROW())+INDIRECT("Exposed.B"&amp;ROW())),0)</f>
        <v>1</v>
      </c>
      <c r="R54" s="1" t="n">
        <f aca="true" t="array" ref="R54:R54">ROUND(INDIRECT("B"&amp;ROW())*(Infectious!R54+Exposed!R54)/(INDIRECT("Infectious.B"&amp;ROW())+INDIRECT("Exposed.B"&amp;ROW())),0)</f>
        <v>2</v>
      </c>
      <c r="S54" s="1" t="n">
        <f aca="true" t="array" ref="S54:S54">ROUND(INDIRECT("B"&amp;ROW())*(Infectious!S54+Exposed!S54)/(INDIRECT("Infectious.B"&amp;ROW())+INDIRECT("Exposed.B"&amp;ROW())),0)</f>
        <v>1</v>
      </c>
      <c r="T54" s="1" t="n">
        <f aca="true" t="array" ref="T54:T54">ROUND(INDIRECT("B"&amp;ROW())*(Infectious!T54+Exposed!T54)/(INDIRECT("Infectious.B"&amp;ROW())+INDIRECT("Exposed.B"&amp;ROW())),0)</f>
        <v>1</v>
      </c>
      <c r="U54" s="1" t="n">
        <f aca="true" t="array" ref="U54:U54">ROUND(INDIRECT("B"&amp;ROW())*(Infectious!U54+Exposed!U54)/(INDIRECT("Infectious.B"&amp;ROW())+INDIRECT("Exposed.B"&amp;ROW())),0)</f>
        <v>1</v>
      </c>
      <c r="V54" s="1" t="n">
        <f aca="true" t="array" ref="V54:V54">ROUND(INDIRECT("B"&amp;ROW())*(Infectious!V54+Exposed!V54)/(INDIRECT("Infectious.B"&amp;ROW())+INDIRECT("Exposed.B"&amp;ROW())),0)</f>
        <v>2</v>
      </c>
      <c r="W54" s="1" t="n">
        <f aca="true" t="array" ref="W54:W54">ROUND(INDIRECT("B"&amp;ROW())*(Infectious!W54+Exposed!W54)/(INDIRECT("Infectious.B"&amp;ROW())+INDIRECT("Exposed.B"&amp;ROW())),0)</f>
        <v>1</v>
      </c>
      <c r="X54" s="1" t="n">
        <f aca="true" t="array" ref="X54:X54">ROUND(INDIRECT("B"&amp;ROW())*(Infectious!X54+Exposed!X54)/(INDIRECT("Infectious.B"&amp;ROW())+INDIRECT("Exposed.B"&amp;ROW())),0)</f>
        <v>4</v>
      </c>
    </row>
    <row r="55" customFormat="false" ht="13.2" hidden="false" customHeight="false" outlineLevel="0" collapsed="false">
      <c r="A55" s="3" t="n">
        <v>44396</v>
      </c>
      <c r="B55" s="1" t="n">
        <v>23</v>
      </c>
      <c r="C55" s="1" t="n">
        <f aca="true" t="array" ref="C55:C55">ROUND(INDIRECT("B"&amp;ROW())*(Infectious!C55+Exposed!C55)/(INDIRECT("Infectious.B"&amp;ROW())+INDIRECT("Exposed.B"&amp;ROW())),0)</f>
        <v>1</v>
      </c>
      <c r="D55" s="1" t="n">
        <f aca="true" t="array" ref="D55:D55">ROUND(INDIRECT("B"&amp;ROW())*(Infectious!D55+Exposed!D55)/(INDIRECT("Infectious.B"&amp;ROW())+INDIRECT("Exposed.B"&amp;ROW())),0)</f>
        <v>2</v>
      </c>
      <c r="E55" s="1" t="n">
        <f aca="true" t="array" ref="E55:E55">ROUND(INDIRECT("B"&amp;ROW())*(Infectious!E55+Exposed!E55)/(INDIRECT("Infectious.B"&amp;ROW())+INDIRECT("Exposed.B"&amp;ROW())),0)</f>
        <v>1</v>
      </c>
      <c r="F55" s="1" t="n">
        <f aca="true" t="array" ref="F55:F55">ROUND(INDIRECT("B"&amp;ROW())*(Infectious!F55+Exposed!F55)/(INDIRECT("Infectious.B"&amp;ROW())+INDIRECT("Exposed.B"&amp;ROW())),0)</f>
        <v>0</v>
      </c>
      <c r="G55" s="1" t="n">
        <f aca="true" t="array" ref="G55:G55">ROUND(INDIRECT("B"&amp;ROW())*(Infectious!G55+Exposed!G55)/(INDIRECT("Infectious.B"&amp;ROW())+INDIRECT("Exposed.B"&amp;ROW())),0)</f>
        <v>1</v>
      </c>
      <c r="H55" s="1" t="n">
        <f aca="true" t="array" ref="H55:H55">ROUND(INDIRECT("B"&amp;ROW())*(Infectious!H55+Exposed!H55)/(INDIRECT("Infectious.B"&amp;ROW())+INDIRECT("Exposed.B"&amp;ROW())),0)</f>
        <v>1</v>
      </c>
      <c r="I55" s="1" t="n">
        <f aca="true" t="array" ref="I55:I55">ROUND(INDIRECT("B"&amp;ROW())*(Infectious!I55+Exposed!I55)/(INDIRECT("Infectious.B"&amp;ROW())+INDIRECT("Exposed.B"&amp;ROW())),0)</f>
        <v>2</v>
      </c>
      <c r="J55" s="1" t="n">
        <f aca="true" t="array" ref="J55:J55">ROUND(INDIRECT("B"&amp;ROW())*(Infectious!J55+Exposed!J55)/(INDIRECT("Infectious.B"&amp;ROW())+INDIRECT("Exposed.B"&amp;ROW())),0)</f>
        <v>1</v>
      </c>
      <c r="K55" s="1" t="n">
        <f aca="true" t="array" ref="K55:K55">ROUND(INDIRECT("B"&amp;ROW())*(Infectious!K55+Exposed!K55)/(INDIRECT("Infectious.B"&amp;ROW())+INDIRECT("Exposed.B"&amp;ROW())),0)</f>
        <v>0</v>
      </c>
      <c r="L55" s="1" t="n">
        <f aca="true" t="array" ref="L55:L55">ROUND(INDIRECT("B"&amp;ROW())*(Infectious!L55+Exposed!L55)/(INDIRECT("Infectious.B"&amp;ROW())+INDIRECT("Exposed.B"&amp;ROW())),0)</f>
        <v>1</v>
      </c>
      <c r="M55" s="1" t="n">
        <f aca="true" t="array" ref="M55:M55">ROUND(INDIRECT("B"&amp;ROW())*(Infectious!M55+Exposed!M55)/(INDIRECT("Infectious.B"&amp;ROW())+INDIRECT("Exposed.B"&amp;ROW())),0)</f>
        <v>2</v>
      </c>
      <c r="N55" s="1" t="n">
        <f aca="true" t="array" ref="N55:N55">ROUND(INDIRECT("B"&amp;ROW())*(Infectious!N55+Exposed!N55)/(INDIRECT("Infectious.B"&amp;ROW())+INDIRECT("Exposed.B"&amp;ROW())),0)</f>
        <v>1</v>
      </c>
      <c r="O55" s="1" t="n">
        <f aca="true" t="array" ref="O55:O55">ROUND(INDIRECT("B"&amp;ROW())*(Infectious!O55+Exposed!O55)/(INDIRECT("Infectious.B"&amp;ROW())+INDIRECT("Exposed.B"&amp;ROW())),0)</f>
        <v>0</v>
      </c>
      <c r="P55" s="1" t="n">
        <f aca="true" t="array" ref="P55:P55">ROUND(INDIRECT("B"&amp;ROW())*(Infectious!P55+Exposed!P55)/(INDIRECT("Infectious.B"&amp;ROW())+INDIRECT("Exposed.B"&amp;ROW())),0)</f>
        <v>0</v>
      </c>
      <c r="Q55" s="1" t="n">
        <f aca="true" t="array" ref="Q55:Q55">ROUND(INDIRECT("B"&amp;ROW())*(Infectious!Q55+Exposed!Q55)/(INDIRECT("Infectious.B"&amp;ROW())+INDIRECT("Exposed.B"&amp;ROW())),0)</f>
        <v>0</v>
      </c>
      <c r="R55" s="1" t="n">
        <f aca="true" t="array" ref="R55:R55">ROUND(INDIRECT("B"&amp;ROW())*(Infectious!R55+Exposed!R55)/(INDIRECT("Infectious.B"&amp;ROW())+INDIRECT("Exposed.B"&amp;ROW())),0)</f>
        <v>1</v>
      </c>
      <c r="S55" s="1" t="n">
        <f aca="true" t="array" ref="S55:S55">ROUND(INDIRECT("B"&amp;ROW())*(Infectious!S55+Exposed!S55)/(INDIRECT("Infectious.B"&amp;ROW())+INDIRECT("Exposed.B"&amp;ROW())),0)</f>
        <v>0</v>
      </c>
      <c r="T55" s="1" t="n">
        <f aca="true" t="array" ref="T55:T55">ROUND(INDIRECT("B"&amp;ROW())*(Infectious!T55+Exposed!T55)/(INDIRECT("Infectious.B"&amp;ROW())+INDIRECT("Exposed.B"&amp;ROW())),0)</f>
        <v>1</v>
      </c>
      <c r="U55" s="1" t="n">
        <f aca="true" t="array" ref="U55:U55">ROUND(INDIRECT("B"&amp;ROW())*(Infectious!U55+Exposed!U55)/(INDIRECT("Infectious.B"&amp;ROW())+INDIRECT("Exposed.B"&amp;ROW())),0)</f>
        <v>0</v>
      </c>
      <c r="V55" s="1" t="n">
        <f aca="true" t="array" ref="V55:V55">ROUND(INDIRECT("B"&amp;ROW())*(Infectious!V55+Exposed!V55)/(INDIRECT("Infectious.B"&amp;ROW())+INDIRECT("Exposed.B"&amp;ROW())),0)</f>
        <v>0</v>
      </c>
      <c r="W55" s="1" t="n">
        <f aca="true" t="array" ref="W55:W55">ROUND(INDIRECT("B"&amp;ROW())*(Infectious!W55+Exposed!W55)/(INDIRECT("Infectious.B"&amp;ROW())+INDIRECT("Exposed.B"&amp;ROW())),0)</f>
        <v>1</v>
      </c>
      <c r="X55" s="1" t="n">
        <f aca="true" t="array" ref="X55:X55">ROUND(INDIRECT("B"&amp;ROW())*(Infectious!X55+Exposed!X55)/(INDIRECT("Infectious.B"&amp;ROW())+INDIRECT("Exposed.B"&amp;ROW())),0)</f>
        <v>1</v>
      </c>
    </row>
    <row r="56" customFormat="false" ht="13.2" hidden="false" customHeight="false" outlineLevel="0" collapsed="false">
      <c r="A56" s="3" t="n">
        <v>44397</v>
      </c>
      <c r="B56" s="1" t="n">
        <v>23</v>
      </c>
      <c r="C56" s="1" t="n">
        <f aca="true" t="array" ref="C56:C56">ROUND(INDIRECT("B"&amp;ROW())*(Infectious!C56+Exposed!C56)/(INDIRECT("Infectious.B"&amp;ROW())+INDIRECT("Exposed.B"&amp;ROW())),0)</f>
        <v>1</v>
      </c>
      <c r="D56" s="1" t="n">
        <f aca="true" t="array" ref="D56:D56">ROUND(INDIRECT("B"&amp;ROW())*(Infectious!D56+Exposed!D56)/(INDIRECT("Infectious.B"&amp;ROW())+INDIRECT("Exposed.B"&amp;ROW())),0)</f>
        <v>1</v>
      </c>
      <c r="E56" s="1" t="n">
        <f aca="true" t="array" ref="E56:E56">ROUND(INDIRECT("B"&amp;ROW())*(Infectious!E56+Exposed!E56)/(INDIRECT("Infectious.B"&amp;ROW())+INDIRECT("Exposed.B"&amp;ROW())),0)</f>
        <v>1</v>
      </c>
      <c r="F56" s="1" t="n">
        <f aca="true" t="array" ref="F56:F56">ROUND(INDIRECT("B"&amp;ROW())*(Infectious!F56+Exposed!F56)/(INDIRECT("Infectious.B"&amp;ROW())+INDIRECT("Exposed.B"&amp;ROW())),0)</f>
        <v>0</v>
      </c>
      <c r="G56" s="1" t="n">
        <f aca="true" t="array" ref="G56:G56">ROUND(INDIRECT("B"&amp;ROW())*(Infectious!G56+Exposed!G56)/(INDIRECT("Infectious.B"&amp;ROW())+INDIRECT("Exposed.B"&amp;ROW())),0)</f>
        <v>0</v>
      </c>
      <c r="H56" s="1" t="n">
        <f aca="true" t="array" ref="H56:H56">ROUND(INDIRECT("B"&amp;ROW())*(Infectious!H56+Exposed!H56)/(INDIRECT("Infectious.B"&amp;ROW())+INDIRECT("Exposed.B"&amp;ROW())),0)</f>
        <v>1</v>
      </c>
      <c r="I56" s="1" t="n">
        <f aca="true" t="array" ref="I56:I56">ROUND(INDIRECT("B"&amp;ROW())*(Infectious!I56+Exposed!I56)/(INDIRECT("Infectious.B"&amp;ROW())+INDIRECT("Exposed.B"&amp;ROW())),0)</f>
        <v>1</v>
      </c>
      <c r="J56" s="1" t="n">
        <f aca="true" t="array" ref="J56:J56">ROUND(INDIRECT("B"&amp;ROW())*(Infectious!J56+Exposed!J56)/(INDIRECT("Infectious.B"&amp;ROW())+INDIRECT("Exposed.B"&amp;ROW())),0)</f>
        <v>2</v>
      </c>
      <c r="K56" s="1" t="n">
        <f aca="true" t="array" ref="K56:K56">ROUND(INDIRECT("B"&amp;ROW())*(Infectious!K56+Exposed!K56)/(INDIRECT("Infectious.B"&amp;ROW())+INDIRECT("Exposed.B"&amp;ROW())),0)</f>
        <v>0</v>
      </c>
      <c r="L56" s="1" t="n">
        <f aca="true" t="array" ref="L56:L56">ROUND(INDIRECT("B"&amp;ROW())*(Infectious!L56+Exposed!L56)/(INDIRECT("Infectious.B"&amp;ROW())+INDIRECT("Exposed.B"&amp;ROW())),0)</f>
        <v>1</v>
      </c>
      <c r="M56" s="1" t="n">
        <f aca="true" t="array" ref="M56:M56">ROUND(INDIRECT("B"&amp;ROW())*(Infectious!M56+Exposed!M56)/(INDIRECT("Infectious.B"&amp;ROW())+INDIRECT("Exposed.B"&amp;ROW())),0)</f>
        <v>3</v>
      </c>
      <c r="N56" s="1" t="n">
        <f aca="true" t="array" ref="N56:N56">ROUND(INDIRECT("B"&amp;ROW())*(Infectious!N56+Exposed!N56)/(INDIRECT("Infectious.B"&amp;ROW())+INDIRECT("Exposed.B"&amp;ROW())),0)</f>
        <v>4</v>
      </c>
      <c r="O56" s="1" t="n">
        <f aca="true" t="array" ref="O56:O56">ROUND(INDIRECT("B"&amp;ROW())*(Infectious!O56+Exposed!O56)/(INDIRECT("Infectious.B"&amp;ROW())+INDIRECT("Exposed.B"&amp;ROW())),0)</f>
        <v>0</v>
      </c>
      <c r="P56" s="1" t="n">
        <f aca="true" t="array" ref="P56:P56">ROUND(INDIRECT("B"&amp;ROW())*(Infectious!P56+Exposed!P56)/(INDIRECT("Infectious.B"&amp;ROW())+INDIRECT("Exposed.B"&amp;ROW())),0)</f>
        <v>0</v>
      </c>
      <c r="Q56" s="1" t="n">
        <f aca="true" t="array" ref="Q56:Q56">ROUND(INDIRECT("B"&amp;ROW())*(Infectious!Q56+Exposed!Q56)/(INDIRECT("Infectious.B"&amp;ROW())+INDIRECT("Exposed.B"&amp;ROW())),0)</f>
        <v>1</v>
      </c>
      <c r="R56" s="1" t="n">
        <f aca="true" t="array" ref="R56:R56">ROUND(INDIRECT("B"&amp;ROW())*(Infectious!R56+Exposed!R56)/(INDIRECT("Infectious.B"&amp;ROW())+INDIRECT("Exposed.B"&amp;ROW())),0)</f>
        <v>1</v>
      </c>
      <c r="S56" s="1" t="n">
        <f aca="true" t="array" ref="S56:S56">ROUND(INDIRECT("B"&amp;ROW())*(Infectious!S56+Exposed!S56)/(INDIRECT("Infectious.B"&amp;ROW())+INDIRECT("Exposed.B"&amp;ROW())),0)</f>
        <v>1</v>
      </c>
      <c r="T56" s="1" t="n">
        <f aca="true" t="array" ref="T56:T56">ROUND(INDIRECT("B"&amp;ROW())*(Infectious!T56+Exposed!T56)/(INDIRECT("Infectious.B"&amp;ROW())+INDIRECT("Exposed.B"&amp;ROW())),0)</f>
        <v>1</v>
      </c>
      <c r="U56" s="1" t="n">
        <f aca="true" t="array" ref="U56:U56">ROUND(INDIRECT("B"&amp;ROW())*(Infectious!U56+Exposed!U56)/(INDIRECT("Infectious.B"&amp;ROW())+INDIRECT("Exposed.B"&amp;ROW())),0)</f>
        <v>0</v>
      </c>
      <c r="V56" s="1" t="n">
        <f aca="true" t="array" ref="V56:V56">ROUND(INDIRECT("B"&amp;ROW())*(Infectious!V56+Exposed!V56)/(INDIRECT("Infectious.B"&amp;ROW())+INDIRECT("Exposed.B"&amp;ROW())),0)</f>
        <v>1</v>
      </c>
      <c r="W56" s="1" t="n">
        <f aca="true" t="array" ref="W56:W56">ROUND(INDIRECT("B"&amp;ROW())*(Infectious!W56+Exposed!W56)/(INDIRECT("Infectious.B"&amp;ROW())+INDIRECT("Exposed.B"&amp;ROW())),0)</f>
        <v>0</v>
      </c>
      <c r="X56" s="1" t="n">
        <f aca="true" t="array" ref="X56:X56">ROUND(INDIRECT("B"&amp;ROW())*(Infectious!X56+Exposed!X56)/(INDIRECT("Infectious.B"&amp;ROW())+INDIRECT("Exposed.B"&amp;ROW())),0)</f>
        <v>0</v>
      </c>
    </row>
    <row r="57" customFormat="false" ht="13.2" hidden="false" customHeight="false" outlineLevel="0" collapsed="false">
      <c r="A57" s="3" t="n">
        <v>44398</v>
      </c>
      <c r="B57" s="1" t="n">
        <v>58</v>
      </c>
      <c r="C57" s="1" t="n">
        <f aca="true" t="array" ref="C57:C57">ROUND(INDIRECT("B"&amp;ROW())*(Infectious!C57+Exposed!C57)/(INDIRECT("Infectious.B"&amp;ROW())+INDIRECT("Exposed.B"&amp;ROW())),0)</f>
        <v>1</v>
      </c>
      <c r="D57" s="1" t="n">
        <f aca="true" t="array" ref="D57:D57">ROUND(INDIRECT("B"&amp;ROW())*(Infectious!D57+Exposed!D57)/(INDIRECT("Infectious.B"&amp;ROW())+INDIRECT("Exposed.B"&amp;ROW())),0)</f>
        <v>3</v>
      </c>
      <c r="E57" s="1" t="n">
        <f aca="true" t="array" ref="E57:E57">ROUND(INDIRECT("B"&amp;ROW())*(Infectious!E57+Exposed!E57)/(INDIRECT("Infectious.B"&amp;ROW())+INDIRECT("Exposed.B"&amp;ROW())),0)</f>
        <v>1</v>
      </c>
      <c r="F57" s="1" t="n">
        <f aca="true" t="array" ref="F57:F57">ROUND(INDIRECT("B"&amp;ROW())*(Infectious!F57+Exposed!F57)/(INDIRECT("Infectious.B"&amp;ROW())+INDIRECT("Exposed.B"&amp;ROW())),0)</f>
        <v>2</v>
      </c>
      <c r="G57" s="1" t="n">
        <f aca="true" t="array" ref="G57:G57">ROUND(INDIRECT("B"&amp;ROW())*(Infectious!G57+Exposed!G57)/(INDIRECT("Infectious.B"&amp;ROW())+INDIRECT("Exposed.B"&amp;ROW())),0)</f>
        <v>5</v>
      </c>
      <c r="H57" s="1" t="n">
        <f aca="true" t="array" ref="H57:H57">ROUND(INDIRECT("B"&amp;ROW())*(Infectious!H57+Exposed!H57)/(INDIRECT("Infectious.B"&amp;ROW())+INDIRECT("Exposed.B"&amp;ROW())),0)</f>
        <v>11</v>
      </c>
      <c r="I57" s="1" t="n">
        <f aca="true" t="array" ref="I57:I57">ROUND(INDIRECT("B"&amp;ROW())*(Infectious!I57+Exposed!I57)/(INDIRECT("Infectious.B"&amp;ROW())+INDIRECT("Exposed.B"&amp;ROW())),0)</f>
        <v>2</v>
      </c>
      <c r="J57" s="1" t="n">
        <f aca="true" t="array" ref="J57:J57">ROUND(INDIRECT("B"&amp;ROW())*(Infectious!J57+Exposed!J57)/(INDIRECT("Infectious.B"&amp;ROW())+INDIRECT("Exposed.B"&amp;ROW())),0)</f>
        <v>3</v>
      </c>
      <c r="K57" s="1" t="n">
        <f aca="true" t="array" ref="K57:K57">ROUND(INDIRECT("B"&amp;ROW())*(Infectious!K57+Exposed!K57)/(INDIRECT("Infectious.B"&amp;ROW())+INDIRECT("Exposed.B"&amp;ROW())),0)</f>
        <v>2</v>
      </c>
      <c r="L57" s="1" t="n">
        <f aca="true" t="array" ref="L57:L57">ROUND(INDIRECT("B"&amp;ROW())*(Infectious!L57+Exposed!L57)/(INDIRECT("Infectious.B"&amp;ROW())+INDIRECT("Exposed.B"&amp;ROW())),0)</f>
        <v>2</v>
      </c>
      <c r="M57" s="1" t="n">
        <f aca="true" t="array" ref="M57:M57">ROUND(INDIRECT("B"&amp;ROW())*(Infectious!M57+Exposed!M57)/(INDIRECT("Infectious.B"&amp;ROW())+INDIRECT("Exposed.B"&amp;ROW())),0)</f>
        <v>11</v>
      </c>
      <c r="N57" s="1" t="n">
        <f aca="true" t="array" ref="N57:N57">ROUND(INDIRECT("B"&amp;ROW())*(Infectious!N57+Exposed!N57)/(INDIRECT("Infectious.B"&amp;ROW())+INDIRECT("Exposed.B"&amp;ROW())),0)</f>
        <v>10</v>
      </c>
      <c r="O57" s="1" t="n">
        <f aca="true" t="array" ref="O57:O57">ROUND(INDIRECT("B"&amp;ROW())*(Infectious!O57+Exposed!O57)/(INDIRECT("Infectious.B"&amp;ROW())+INDIRECT("Exposed.B"&amp;ROW())),0)</f>
        <v>6</v>
      </c>
      <c r="P57" s="1" t="n">
        <f aca="true" t="array" ref="P57:P57">ROUND(INDIRECT("B"&amp;ROW())*(Infectious!P57+Exposed!P57)/(INDIRECT("Infectious.B"&amp;ROW())+INDIRECT("Exposed.B"&amp;ROW())),0)</f>
        <v>0</v>
      </c>
      <c r="Q57" s="1" t="n">
        <f aca="true" t="array" ref="Q57:Q57">ROUND(INDIRECT("B"&amp;ROW())*(Infectious!Q57+Exposed!Q57)/(INDIRECT("Infectious.B"&amp;ROW())+INDIRECT("Exposed.B"&amp;ROW())),0)</f>
        <v>0</v>
      </c>
      <c r="R57" s="1" t="n">
        <f aca="true" t="array" ref="R57:R57">ROUND(INDIRECT("B"&amp;ROW())*(Infectious!R57+Exposed!R57)/(INDIRECT("Infectious.B"&amp;ROW())+INDIRECT("Exposed.B"&amp;ROW())),0)</f>
        <v>4</v>
      </c>
      <c r="S57" s="1" t="n">
        <f aca="true" t="array" ref="S57:S57">ROUND(INDIRECT("B"&amp;ROW())*(Infectious!S57+Exposed!S57)/(INDIRECT("Infectious.B"&amp;ROW())+INDIRECT("Exposed.B"&amp;ROW())),0)</f>
        <v>3</v>
      </c>
      <c r="T57" s="1" t="n">
        <f aca="true" t="array" ref="T57:T57">ROUND(INDIRECT("B"&amp;ROW())*(Infectious!T57+Exposed!T57)/(INDIRECT("Infectious.B"&amp;ROW())+INDIRECT("Exposed.B"&amp;ROW())),0)</f>
        <v>1</v>
      </c>
      <c r="U57" s="1" t="n">
        <f aca="true" t="array" ref="U57:U57">ROUND(INDIRECT("B"&amp;ROW())*(Infectious!U57+Exposed!U57)/(INDIRECT("Infectious.B"&amp;ROW())+INDIRECT("Exposed.B"&amp;ROW())),0)</f>
        <v>0</v>
      </c>
      <c r="V57" s="1" t="n">
        <f aca="true" t="array" ref="V57:V57">ROUND(INDIRECT("B"&amp;ROW())*(Infectious!V57+Exposed!V57)/(INDIRECT("Infectious.B"&amp;ROW())+INDIRECT("Exposed.B"&amp;ROW())),0)</f>
        <v>1</v>
      </c>
      <c r="W57" s="1" t="n">
        <f aca="true" t="array" ref="W57:W57">ROUND(INDIRECT("B"&amp;ROW())*(Infectious!W57+Exposed!W57)/(INDIRECT("Infectious.B"&amp;ROW())+INDIRECT("Exposed.B"&amp;ROW())),0)</f>
        <v>2</v>
      </c>
      <c r="X57" s="1" t="n">
        <f aca="true" t="array" ref="X57:X57">ROUND(INDIRECT("B"&amp;ROW())*(Infectious!X57+Exposed!X57)/(INDIRECT("Infectious.B"&amp;ROW())+INDIRECT("Exposed.B"&amp;ROW())),0)</f>
        <v>4</v>
      </c>
    </row>
    <row r="58" customFormat="false" ht="13.2" hidden="false" customHeight="false" outlineLevel="0" collapsed="false">
      <c r="A58" s="3" t="n">
        <v>44399</v>
      </c>
      <c r="B58" s="1" t="n">
        <v>50</v>
      </c>
      <c r="C58" s="1" t="n">
        <f aca="true" t="array" ref="C58:C58">ROUND(INDIRECT("B"&amp;ROW())*(Infectious!C58+Exposed!C58)/(INDIRECT("Infectious.B"&amp;ROW())+INDIRECT("Exposed.B"&amp;ROW())),0)</f>
        <v>2</v>
      </c>
      <c r="D58" s="1" t="n">
        <f aca="true" t="array" ref="D58:D58">ROUND(INDIRECT("B"&amp;ROW())*(Infectious!D58+Exposed!D58)/(INDIRECT("Infectious.B"&amp;ROW())+INDIRECT("Exposed.B"&amp;ROW())),0)</f>
        <v>2</v>
      </c>
      <c r="E58" s="1" t="n">
        <f aca="true" t="array" ref="E58:E58">ROUND(INDIRECT("B"&amp;ROW())*(Infectious!E58+Exposed!E58)/(INDIRECT("Infectious.B"&amp;ROW())+INDIRECT("Exposed.B"&amp;ROW())),0)</f>
        <v>2</v>
      </c>
      <c r="F58" s="1" t="n">
        <f aca="true" t="array" ref="F58:F58">ROUND(INDIRECT("B"&amp;ROW())*(Infectious!F58+Exposed!F58)/(INDIRECT("Infectious.B"&amp;ROW())+INDIRECT("Exposed.B"&amp;ROW())),0)</f>
        <v>1</v>
      </c>
      <c r="G58" s="1" t="n">
        <f aca="true" t="array" ref="G58:G58">ROUND(INDIRECT("B"&amp;ROW())*(Infectious!G58+Exposed!G58)/(INDIRECT("Infectious.B"&amp;ROW())+INDIRECT("Exposed.B"&amp;ROW())),0)</f>
        <v>4</v>
      </c>
      <c r="H58" s="1" t="n">
        <f aca="true" t="array" ref="H58:H58">ROUND(INDIRECT("B"&amp;ROW())*(Infectious!H58+Exposed!H58)/(INDIRECT("Infectious.B"&amp;ROW())+INDIRECT("Exposed.B"&amp;ROW())),0)</f>
        <v>6</v>
      </c>
      <c r="I58" s="1" t="n">
        <f aca="true" t="array" ref="I58:I58">ROUND(INDIRECT("B"&amp;ROW())*(Infectious!I58+Exposed!I58)/(INDIRECT("Infectious.B"&amp;ROW())+INDIRECT("Exposed.B"&amp;ROW())),0)</f>
        <v>3</v>
      </c>
      <c r="J58" s="1" t="n">
        <f aca="true" t="array" ref="J58:J58">ROUND(INDIRECT("B"&amp;ROW())*(Infectious!J58+Exposed!J58)/(INDIRECT("Infectious.B"&amp;ROW())+INDIRECT("Exposed.B"&amp;ROW())),0)</f>
        <v>1</v>
      </c>
      <c r="K58" s="1" t="n">
        <f aca="true" t="array" ref="K58:K58">ROUND(INDIRECT("B"&amp;ROW())*(Infectious!K58+Exposed!K58)/(INDIRECT("Infectious.B"&amp;ROW())+INDIRECT("Exposed.B"&amp;ROW())),0)</f>
        <v>1</v>
      </c>
      <c r="L58" s="1" t="n">
        <f aca="true" t="array" ref="L58:L58">ROUND(INDIRECT("B"&amp;ROW())*(Infectious!L58+Exposed!L58)/(INDIRECT("Infectious.B"&amp;ROW())+INDIRECT("Exposed.B"&amp;ROW())),0)</f>
        <v>2</v>
      </c>
      <c r="M58" s="1" t="n">
        <f aca="true" t="array" ref="M58:M58">ROUND(INDIRECT("B"&amp;ROW())*(Infectious!M58+Exposed!M58)/(INDIRECT("Infectious.B"&amp;ROW())+INDIRECT("Exposed.B"&amp;ROW())),0)</f>
        <v>6</v>
      </c>
      <c r="N58" s="1" t="n">
        <f aca="true" t="array" ref="N58:N58">ROUND(INDIRECT("B"&amp;ROW())*(Infectious!N58+Exposed!N58)/(INDIRECT("Infectious.B"&amp;ROW())+INDIRECT("Exposed.B"&amp;ROW())),0)</f>
        <v>6</v>
      </c>
      <c r="O58" s="1" t="n">
        <f aca="true" t="array" ref="O58:O58">ROUND(INDIRECT("B"&amp;ROW())*(Infectious!O58+Exposed!O58)/(INDIRECT("Infectious.B"&amp;ROW())+INDIRECT("Exposed.B"&amp;ROW())),0)</f>
        <v>2</v>
      </c>
      <c r="P58" s="1" t="n">
        <f aca="true" t="array" ref="P58:P58">ROUND(INDIRECT("B"&amp;ROW())*(Infectious!P58+Exposed!P58)/(INDIRECT("Infectious.B"&amp;ROW())+INDIRECT("Exposed.B"&amp;ROW())),0)</f>
        <v>0</v>
      </c>
      <c r="Q58" s="1" t="n">
        <f aca="true" t="array" ref="Q58:Q58">ROUND(INDIRECT("B"&amp;ROW())*(Infectious!Q58+Exposed!Q58)/(INDIRECT("Infectious.B"&amp;ROW())+INDIRECT("Exposed.B"&amp;ROW())),0)</f>
        <v>1</v>
      </c>
      <c r="R58" s="1" t="n">
        <f aca="true" t="array" ref="R58:R58">ROUND(INDIRECT("B"&amp;ROW())*(Infectious!R58+Exposed!R58)/(INDIRECT("Infectious.B"&amp;ROW())+INDIRECT("Exposed.B"&amp;ROW())),0)</f>
        <v>0</v>
      </c>
      <c r="S58" s="1" t="n">
        <f aca="true" t="array" ref="S58:S58">ROUND(INDIRECT("B"&amp;ROW())*(Infectious!S58+Exposed!S58)/(INDIRECT("Infectious.B"&amp;ROW())+INDIRECT("Exposed.B"&amp;ROW())),0)</f>
        <v>1</v>
      </c>
      <c r="T58" s="1" t="n">
        <f aca="true" t="array" ref="T58:T58">ROUND(INDIRECT("B"&amp;ROW())*(Infectious!T58+Exposed!T58)/(INDIRECT("Infectious.B"&amp;ROW())+INDIRECT("Exposed.B"&amp;ROW())),0)</f>
        <v>1</v>
      </c>
      <c r="U58" s="1" t="n">
        <f aca="true" t="array" ref="U58:U58">ROUND(INDIRECT("B"&amp;ROW())*(Infectious!U58+Exposed!U58)/(INDIRECT("Infectious.B"&amp;ROW())+INDIRECT("Exposed.B"&amp;ROW())),0)</f>
        <v>0</v>
      </c>
      <c r="V58" s="1" t="n">
        <f aca="true" t="array" ref="V58:V58">ROUND(INDIRECT("B"&amp;ROW())*(Infectious!V58+Exposed!V58)/(INDIRECT("Infectious.B"&amp;ROW())+INDIRECT("Exposed.B"&amp;ROW())),0)</f>
        <v>2</v>
      </c>
      <c r="W58" s="1" t="n">
        <f aca="true" t="array" ref="W58:W58">ROUND(INDIRECT("B"&amp;ROW())*(Infectious!W58+Exposed!W58)/(INDIRECT("Infectious.B"&amp;ROW())+INDIRECT("Exposed.B"&amp;ROW())),0)</f>
        <v>1</v>
      </c>
      <c r="X58" s="1" t="n">
        <f aca="true" t="array" ref="X58:X58">ROUND(INDIRECT("B"&amp;ROW())*(Infectious!X58+Exposed!X58)/(INDIRECT("Infectious.B"&amp;ROW())+INDIRECT("Exposed.B"&amp;ROW())),0)</f>
        <v>4</v>
      </c>
    </row>
    <row r="59" customFormat="false" ht="13.2" hidden="false" customHeight="false" outlineLevel="0" collapsed="false">
      <c r="A59" s="3" t="n">
        <v>44400</v>
      </c>
      <c r="B59" s="1" t="n">
        <v>59</v>
      </c>
      <c r="C59" s="1" t="n">
        <f aca="true" t="array" ref="C59:C59">ROUND(INDIRECT("B"&amp;ROW())*(Infectious!C59+Exposed!C59)/(INDIRECT("Infectious.B"&amp;ROW())+INDIRECT("Exposed.B"&amp;ROW())),0)</f>
        <v>5</v>
      </c>
      <c r="D59" s="1" t="n">
        <f aca="true" t="array" ref="D59:D59">ROUND(INDIRECT("B"&amp;ROW())*(Infectious!D59+Exposed!D59)/(INDIRECT("Infectious.B"&amp;ROW())+INDIRECT("Exposed.B"&amp;ROW())),0)</f>
        <v>2</v>
      </c>
      <c r="E59" s="1" t="n">
        <f aca="true" t="array" ref="E59:E59">ROUND(INDIRECT("B"&amp;ROW())*(Infectious!E59+Exposed!E59)/(INDIRECT("Infectious.B"&amp;ROW())+INDIRECT("Exposed.B"&amp;ROW())),0)</f>
        <v>1</v>
      </c>
      <c r="F59" s="1" t="n">
        <f aca="true" t="array" ref="F59:F59">ROUND(INDIRECT("B"&amp;ROW())*(Infectious!F59+Exposed!F59)/(INDIRECT("Infectious.B"&amp;ROW())+INDIRECT("Exposed.B"&amp;ROW())),0)</f>
        <v>3</v>
      </c>
      <c r="G59" s="1" t="n">
        <f aca="true" t="array" ref="G59:G59">ROUND(INDIRECT("B"&amp;ROW())*(Infectious!G59+Exposed!G59)/(INDIRECT("Infectious.B"&amp;ROW())+INDIRECT("Exposed.B"&amp;ROW())),0)</f>
        <v>2</v>
      </c>
      <c r="H59" s="1" t="n">
        <f aca="true" t="array" ref="H59:H59">ROUND(INDIRECT("B"&amp;ROW())*(Infectious!H59+Exposed!H59)/(INDIRECT("Infectious.B"&amp;ROW())+INDIRECT("Exposed.B"&amp;ROW())),0)</f>
        <v>4</v>
      </c>
      <c r="I59" s="1" t="n">
        <f aca="true" t="array" ref="I59:I59">ROUND(INDIRECT("B"&amp;ROW())*(Infectious!I59+Exposed!I59)/(INDIRECT("Infectious.B"&amp;ROW())+INDIRECT("Exposed.B"&amp;ROW())),0)</f>
        <v>3</v>
      </c>
      <c r="J59" s="1" t="n">
        <f aca="true" t="array" ref="J59:J59">ROUND(INDIRECT("B"&amp;ROW())*(Infectious!J59+Exposed!J59)/(INDIRECT("Infectious.B"&amp;ROW())+INDIRECT("Exposed.B"&amp;ROW())),0)</f>
        <v>2</v>
      </c>
      <c r="K59" s="1" t="n">
        <f aca="true" t="array" ref="K59:K59">ROUND(INDIRECT("B"&amp;ROW())*(Infectious!K59+Exposed!K59)/(INDIRECT("Infectious.B"&amp;ROW())+INDIRECT("Exposed.B"&amp;ROW())),0)</f>
        <v>1</v>
      </c>
      <c r="L59" s="1" t="n">
        <f aca="true" t="array" ref="L59:L59">ROUND(INDIRECT("B"&amp;ROW())*(Infectious!L59+Exposed!L59)/(INDIRECT("Infectious.B"&amp;ROW())+INDIRECT("Exposed.B"&amp;ROW())),0)</f>
        <v>1</v>
      </c>
      <c r="M59" s="1" t="n">
        <f aca="true" t="array" ref="M59:M59">ROUND(INDIRECT("B"&amp;ROW())*(Infectious!M59+Exposed!M59)/(INDIRECT("Infectious.B"&amp;ROW())+INDIRECT("Exposed.B"&amp;ROW())),0)</f>
        <v>8</v>
      </c>
      <c r="N59" s="1" t="n">
        <f aca="true" t="array" ref="N59:N59">ROUND(INDIRECT("B"&amp;ROW())*(Infectious!N59+Exposed!N59)/(INDIRECT("Infectious.B"&amp;ROW())+INDIRECT("Exposed.B"&amp;ROW())),0)</f>
        <v>4</v>
      </c>
      <c r="O59" s="1" t="n">
        <f aca="true" t="array" ref="O59:O59">ROUND(INDIRECT("B"&amp;ROW())*(Infectious!O59+Exposed!O59)/(INDIRECT("Infectious.B"&amp;ROW())+INDIRECT("Exposed.B"&amp;ROW())),0)</f>
        <v>2</v>
      </c>
      <c r="P59" s="1" t="n">
        <f aca="true" t="array" ref="P59:P59">ROUND(INDIRECT("B"&amp;ROW())*(Infectious!P59+Exposed!P59)/(INDIRECT("Infectious.B"&amp;ROW())+INDIRECT("Exposed.B"&amp;ROW())),0)</f>
        <v>0</v>
      </c>
      <c r="Q59" s="1" t="n">
        <f aca="true" t="array" ref="Q59:Q59">ROUND(INDIRECT("B"&amp;ROW())*(Infectious!Q59+Exposed!Q59)/(INDIRECT("Infectious.B"&amp;ROW())+INDIRECT("Exposed.B"&amp;ROW())),0)</f>
        <v>1</v>
      </c>
      <c r="R59" s="1" t="n">
        <f aca="true" t="array" ref="R59:R59">ROUND(INDIRECT("B"&amp;ROW())*(Infectious!R59+Exposed!R59)/(INDIRECT("Infectious.B"&amp;ROW())+INDIRECT("Exposed.B"&amp;ROW())),0)</f>
        <v>3</v>
      </c>
      <c r="S59" s="1" t="n">
        <f aca="true" t="array" ref="S59:S59">ROUND(INDIRECT("B"&amp;ROW())*(Infectious!S59+Exposed!S59)/(INDIRECT("Infectious.B"&amp;ROW())+INDIRECT("Exposed.B"&amp;ROW())),0)</f>
        <v>6</v>
      </c>
      <c r="T59" s="1" t="n">
        <f aca="true" t="array" ref="T59:T59">ROUND(INDIRECT("B"&amp;ROW())*(Infectious!T59+Exposed!T59)/(INDIRECT("Infectious.B"&amp;ROW())+INDIRECT("Exposed.B"&amp;ROW())),0)</f>
        <v>3</v>
      </c>
      <c r="U59" s="1" t="n">
        <f aca="true" t="array" ref="U59:U59">ROUND(INDIRECT("B"&amp;ROW())*(Infectious!U59+Exposed!U59)/(INDIRECT("Infectious.B"&amp;ROW())+INDIRECT("Exposed.B"&amp;ROW())),0)</f>
        <v>1</v>
      </c>
      <c r="V59" s="1" t="n">
        <f aca="true" t="array" ref="V59:V59">ROUND(INDIRECT("B"&amp;ROW())*(Infectious!V59+Exposed!V59)/(INDIRECT("Infectious.B"&amp;ROW())+INDIRECT("Exposed.B"&amp;ROW())),0)</f>
        <v>1</v>
      </c>
      <c r="W59" s="1" t="n">
        <f aca="true" t="array" ref="W59:W59">ROUND(INDIRECT("B"&amp;ROW())*(Infectious!W59+Exposed!W59)/(INDIRECT("Infectious.B"&amp;ROW())+INDIRECT("Exposed.B"&amp;ROW())),0)</f>
        <v>1</v>
      </c>
      <c r="X59" s="1" t="n">
        <f aca="true" t="array" ref="X59:X59">ROUND(INDIRECT("B"&amp;ROW())*(Infectious!X59+Exposed!X59)/(INDIRECT("Infectious.B"&amp;ROW())+INDIRECT("Exposed.B"&amp;ROW())),0)</f>
        <v>2</v>
      </c>
    </row>
    <row r="60" customFormat="false" ht="13.2" hidden="false" customHeight="false" outlineLevel="0" collapsed="false">
      <c r="A60" s="3" t="n">
        <v>44401</v>
      </c>
      <c r="B60" s="1" t="n">
        <v>55</v>
      </c>
      <c r="C60" s="1" t="n">
        <f aca="true" t="array" ref="C60:C60">ROUND(INDIRECT("B"&amp;ROW())*(Infectious!C60+Exposed!C60)/(INDIRECT("Infectious.B"&amp;ROW())+INDIRECT("Exposed.B"&amp;ROW())),0)</f>
        <v>1</v>
      </c>
      <c r="D60" s="1" t="n">
        <f aca="true" t="array" ref="D60:D60">ROUND(INDIRECT("B"&amp;ROW())*(Infectious!D60+Exposed!D60)/(INDIRECT("Infectious.B"&amp;ROW())+INDIRECT("Exposed.B"&amp;ROW())),0)</f>
        <v>2</v>
      </c>
      <c r="E60" s="1" t="n">
        <f aca="true" t="array" ref="E60:E60">ROUND(INDIRECT("B"&amp;ROW())*(Infectious!E60+Exposed!E60)/(INDIRECT("Infectious.B"&amp;ROW())+INDIRECT("Exposed.B"&amp;ROW())),0)</f>
        <v>2</v>
      </c>
      <c r="F60" s="1" t="n">
        <f aca="true" t="array" ref="F60:F60">ROUND(INDIRECT("B"&amp;ROW())*(Infectious!F60+Exposed!F60)/(INDIRECT("Infectious.B"&amp;ROW())+INDIRECT("Exposed.B"&amp;ROW())),0)</f>
        <v>1</v>
      </c>
      <c r="G60" s="1" t="n">
        <f aca="true" t="array" ref="G60:G60">ROUND(INDIRECT("B"&amp;ROW())*(Infectious!G60+Exposed!G60)/(INDIRECT("Infectious.B"&amp;ROW())+INDIRECT("Exposed.B"&amp;ROW())),0)</f>
        <v>1</v>
      </c>
      <c r="H60" s="1" t="n">
        <f aca="true" t="array" ref="H60:H60">ROUND(INDIRECT("B"&amp;ROW())*(Infectious!H60+Exposed!H60)/(INDIRECT("Infectious.B"&amp;ROW())+INDIRECT("Exposed.B"&amp;ROW())),0)</f>
        <v>5</v>
      </c>
      <c r="I60" s="1" t="n">
        <f aca="true" t="array" ref="I60:I60">ROUND(INDIRECT("B"&amp;ROW())*(Infectious!I60+Exposed!I60)/(INDIRECT("Infectious.B"&amp;ROW())+INDIRECT("Exposed.B"&amp;ROW())),0)</f>
        <v>2</v>
      </c>
      <c r="J60" s="1" t="n">
        <f aca="true" t="array" ref="J60:J60">ROUND(INDIRECT("B"&amp;ROW())*(Infectious!J60+Exposed!J60)/(INDIRECT("Infectious.B"&amp;ROW())+INDIRECT("Exposed.B"&amp;ROW())),0)</f>
        <v>1</v>
      </c>
      <c r="K60" s="1" t="n">
        <f aca="true" t="array" ref="K60:K60">ROUND(INDIRECT("B"&amp;ROW())*(Infectious!K60+Exposed!K60)/(INDIRECT("Infectious.B"&amp;ROW())+INDIRECT("Exposed.B"&amp;ROW())),0)</f>
        <v>1</v>
      </c>
      <c r="L60" s="1" t="n">
        <f aca="true" t="array" ref="L60:L60">ROUND(INDIRECT("B"&amp;ROW())*(Infectious!L60+Exposed!L60)/(INDIRECT("Infectious.B"&amp;ROW())+INDIRECT("Exposed.B"&amp;ROW())),0)</f>
        <v>2</v>
      </c>
      <c r="M60" s="1" t="n">
        <f aca="true" t="array" ref="M60:M60">ROUND(INDIRECT("B"&amp;ROW())*(Infectious!M60+Exposed!M60)/(INDIRECT("Infectious.B"&amp;ROW())+INDIRECT("Exposed.B"&amp;ROW())),0)</f>
        <v>7</v>
      </c>
      <c r="N60" s="1" t="n">
        <f aca="true" t="array" ref="N60:N60">ROUND(INDIRECT("B"&amp;ROW())*(Infectious!N60+Exposed!N60)/(INDIRECT("Infectious.B"&amp;ROW())+INDIRECT("Exposed.B"&amp;ROW())),0)</f>
        <v>10</v>
      </c>
      <c r="O60" s="1" t="n">
        <f aca="true" t="array" ref="O60:O60">ROUND(INDIRECT("B"&amp;ROW())*(Infectious!O60+Exposed!O60)/(INDIRECT("Infectious.B"&amp;ROW())+INDIRECT("Exposed.B"&amp;ROW())),0)</f>
        <v>1</v>
      </c>
      <c r="P60" s="1" t="n">
        <f aca="true" t="array" ref="P60:P60">ROUND(INDIRECT("B"&amp;ROW())*(Infectious!P60+Exposed!P60)/(INDIRECT("Infectious.B"&amp;ROW())+INDIRECT("Exposed.B"&amp;ROW())),0)</f>
        <v>0</v>
      </c>
      <c r="Q60" s="1" t="n">
        <f aca="true" t="array" ref="Q60:Q60">ROUND(INDIRECT("B"&amp;ROW())*(Infectious!Q60+Exposed!Q60)/(INDIRECT("Infectious.B"&amp;ROW())+INDIRECT("Exposed.B"&amp;ROW())),0)</f>
        <v>1</v>
      </c>
      <c r="R60" s="1" t="n">
        <f aca="true" t="array" ref="R60:R60">ROUND(INDIRECT("B"&amp;ROW())*(Infectious!R60+Exposed!R60)/(INDIRECT("Infectious.B"&amp;ROW())+INDIRECT("Exposed.B"&amp;ROW())),0)</f>
        <v>3</v>
      </c>
      <c r="S60" s="1" t="n">
        <f aca="true" t="array" ref="S60:S60">ROUND(INDIRECT("B"&amp;ROW())*(Infectious!S60+Exposed!S60)/(INDIRECT("Infectious.B"&amp;ROW())+INDIRECT("Exposed.B"&amp;ROW())),0)</f>
        <v>3</v>
      </c>
      <c r="T60" s="1" t="n">
        <f aca="true" t="array" ref="T60:T60">ROUND(INDIRECT("B"&amp;ROW())*(Infectious!T60+Exposed!T60)/(INDIRECT("Infectious.B"&amp;ROW())+INDIRECT("Exposed.B"&amp;ROW())),0)</f>
        <v>4</v>
      </c>
      <c r="U60" s="1" t="n">
        <f aca="true" t="array" ref="U60:U60">ROUND(INDIRECT("B"&amp;ROW())*(Infectious!U60+Exposed!U60)/(INDIRECT("Infectious.B"&amp;ROW())+INDIRECT("Exposed.B"&amp;ROW())),0)</f>
        <v>1</v>
      </c>
      <c r="V60" s="1" t="n">
        <f aca="true" t="array" ref="V60:V60">ROUND(INDIRECT("B"&amp;ROW())*(Infectious!V60+Exposed!V60)/(INDIRECT("Infectious.B"&amp;ROW())+INDIRECT("Exposed.B"&amp;ROW())),0)</f>
        <v>3</v>
      </c>
      <c r="W60" s="1" t="n">
        <f aca="true" t="array" ref="W60:W60">ROUND(INDIRECT("B"&amp;ROW())*(Infectious!W60+Exposed!W60)/(INDIRECT("Infectious.B"&amp;ROW())+INDIRECT("Exposed.B"&amp;ROW())),0)</f>
        <v>1</v>
      </c>
      <c r="X60" s="1" t="n">
        <f aca="true" t="array" ref="X60:X60">ROUND(INDIRECT("B"&amp;ROW())*(Infectious!X60+Exposed!X60)/(INDIRECT("Infectious.B"&amp;ROW())+INDIRECT("Exposed.B"&amp;ROW())),0)</f>
        <v>3</v>
      </c>
    </row>
    <row r="61" customFormat="false" ht="13.2" hidden="false" customHeight="false" outlineLevel="0" collapsed="false">
      <c r="A61" s="3" t="n">
        <v>44402</v>
      </c>
      <c r="B61" s="1" t="n">
        <v>66</v>
      </c>
      <c r="C61" s="1" t="n">
        <f aca="true" t="array" ref="C61:C61">ROUND(INDIRECT("B"&amp;ROW())*(Infectious!C61+Exposed!C61)/(INDIRECT("Infectious.B"&amp;ROW())+INDIRECT("Exposed.B"&amp;ROW())),0)</f>
        <v>3</v>
      </c>
      <c r="D61" s="1" t="n">
        <f aca="true" t="array" ref="D61:D61">ROUND(INDIRECT("B"&amp;ROW())*(Infectious!D61+Exposed!D61)/(INDIRECT("Infectious.B"&amp;ROW())+INDIRECT("Exposed.B"&amp;ROW())),0)</f>
        <v>1</v>
      </c>
      <c r="E61" s="1" t="n">
        <f aca="true" t="array" ref="E61:E61">ROUND(INDIRECT("B"&amp;ROW())*(Infectious!E61+Exposed!E61)/(INDIRECT("Infectious.B"&amp;ROW())+INDIRECT("Exposed.B"&amp;ROW())),0)</f>
        <v>2</v>
      </c>
      <c r="F61" s="1" t="n">
        <f aca="true" t="array" ref="F61:F61">ROUND(INDIRECT("B"&amp;ROW())*(Infectious!F61+Exposed!F61)/(INDIRECT("Infectious.B"&amp;ROW())+INDIRECT("Exposed.B"&amp;ROW())),0)</f>
        <v>0</v>
      </c>
      <c r="G61" s="1" t="n">
        <f aca="true" t="array" ref="G61:G61">ROUND(INDIRECT("B"&amp;ROW())*(Infectious!G61+Exposed!G61)/(INDIRECT("Infectious.B"&amp;ROW())+INDIRECT("Exposed.B"&amp;ROW())),0)</f>
        <v>5</v>
      </c>
      <c r="H61" s="1" t="n">
        <f aca="true" t="array" ref="H61:H61">ROUND(INDIRECT("B"&amp;ROW())*(Infectious!H61+Exposed!H61)/(INDIRECT("Infectious.B"&amp;ROW())+INDIRECT("Exposed.B"&amp;ROW())),0)</f>
        <v>6</v>
      </c>
      <c r="I61" s="1" t="n">
        <f aca="true" t="array" ref="I61:I61">ROUND(INDIRECT("B"&amp;ROW())*(Infectious!I61+Exposed!I61)/(INDIRECT("Infectious.B"&amp;ROW())+INDIRECT("Exposed.B"&amp;ROW())),0)</f>
        <v>8</v>
      </c>
      <c r="J61" s="1" t="n">
        <f aca="true" t="array" ref="J61:J61">ROUND(INDIRECT("B"&amp;ROW())*(Infectious!J61+Exposed!J61)/(INDIRECT("Infectious.B"&amp;ROW())+INDIRECT("Exposed.B"&amp;ROW())),0)</f>
        <v>9</v>
      </c>
      <c r="K61" s="1" t="n">
        <f aca="true" t="array" ref="K61:K61">ROUND(INDIRECT("B"&amp;ROW())*(Infectious!K61+Exposed!K61)/(INDIRECT("Infectious.B"&amp;ROW())+INDIRECT("Exposed.B"&amp;ROW())),0)</f>
        <v>2</v>
      </c>
      <c r="L61" s="1" t="n">
        <f aca="true" t="array" ref="L61:L61">ROUND(INDIRECT("B"&amp;ROW())*(Infectious!L61+Exposed!L61)/(INDIRECT("Infectious.B"&amp;ROW())+INDIRECT("Exposed.B"&amp;ROW())),0)</f>
        <v>1</v>
      </c>
      <c r="M61" s="1" t="n">
        <f aca="true" t="array" ref="M61:M61">ROUND(INDIRECT("B"&amp;ROW())*(Infectious!M61+Exposed!M61)/(INDIRECT("Infectious.B"&amp;ROW())+INDIRECT("Exposed.B"&amp;ROW())),0)</f>
        <v>4</v>
      </c>
      <c r="N61" s="1" t="n">
        <f aca="true" t="array" ref="N61:N61">ROUND(INDIRECT("B"&amp;ROW())*(Infectious!N61+Exposed!N61)/(INDIRECT("Infectious.B"&amp;ROW())+INDIRECT("Exposed.B"&amp;ROW())),0)</f>
        <v>4</v>
      </c>
      <c r="O61" s="1" t="n">
        <f aca="true" t="array" ref="O61:O61">ROUND(INDIRECT("B"&amp;ROW())*(Infectious!O61+Exposed!O61)/(INDIRECT("Infectious.B"&amp;ROW())+INDIRECT("Exposed.B"&amp;ROW())),0)</f>
        <v>4</v>
      </c>
      <c r="P61" s="1" t="n">
        <f aca="true" t="array" ref="P61:P61">ROUND(INDIRECT("B"&amp;ROW())*(Infectious!P61+Exposed!P61)/(INDIRECT("Infectious.B"&amp;ROW())+INDIRECT("Exposed.B"&amp;ROW())),0)</f>
        <v>0</v>
      </c>
      <c r="Q61" s="1" t="n">
        <f aca="true" t="array" ref="Q61:Q61">ROUND(INDIRECT("B"&amp;ROW())*(Infectious!Q61+Exposed!Q61)/(INDIRECT("Infectious.B"&amp;ROW())+INDIRECT("Exposed.B"&amp;ROW())),0)</f>
        <v>4</v>
      </c>
      <c r="R61" s="1" t="n">
        <f aca="true" t="array" ref="R61:R61">ROUND(INDIRECT("B"&amp;ROW())*(Infectious!R61+Exposed!R61)/(INDIRECT("Infectious.B"&amp;ROW())+INDIRECT("Exposed.B"&amp;ROW())),0)</f>
        <v>2</v>
      </c>
      <c r="S61" s="1" t="n">
        <f aca="true" t="array" ref="S61:S61">ROUND(INDIRECT("B"&amp;ROW())*(Infectious!S61+Exposed!S61)/(INDIRECT("Infectious.B"&amp;ROW())+INDIRECT("Exposed.B"&amp;ROW())),0)</f>
        <v>5</v>
      </c>
      <c r="T61" s="1" t="n">
        <f aca="true" t="array" ref="T61:T61">ROUND(INDIRECT("B"&amp;ROW())*(Infectious!T61+Exposed!T61)/(INDIRECT("Infectious.B"&amp;ROW())+INDIRECT("Exposed.B"&amp;ROW())),0)</f>
        <v>1</v>
      </c>
      <c r="U61" s="1" t="n">
        <f aca="true" t="array" ref="U61:U61">ROUND(INDIRECT("B"&amp;ROW())*(Infectious!U61+Exposed!U61)/(INDIRECT("Infectious.B"&amp;ROW())+INDIRECT("Exposed.B"&amp;ROW())),0)</f>
        <v>0</v>
      </c>
      <c r="V61" s="1" t="n">
        <f aca="true" t="array" ref="V61:V61">ROUND(INDIRECT("B"&amp;ROW())*(Infectious!V61+Exposed!V61)/(INDIRECT("Infectious.B"&amp;ROW())+INDIRECT("Exposed.B"&amp;ROW())),0)</f>
        <v>2</v>
      </c>
      <c r="W61" s="1" t="n">
        <f aca="true" t="array" ref="W61:W61">ROUND(INDIRECT("B"&amp;ROW())*(Infectious!W61+Exposed!W61)/(INDIRECT("Infectious.B"&amp;ROW())+INDIRECT("Exposed.B"&amp;ROW())),0)</f>
        <v>3</v>
      </c>
      <c r="X61" s="1" t="n">
        <f aca="true" t="array" ref="X61:X61">ROUND(INDIRECT("B"&amp;ROW())*(Infectious!X61+Exposed!X61)/(INDIRECT("Infectious.B"&amp;ROW())+INDIRECT("Exposed.B"&amp;ROW())),0)</f>
        <v>1</v>
      </c>
    </row>
    <row r="62" customFormat="false" ht="13.2" hidden="false" customHeight="false" outlineLevel="0" collapsed="false">
      <c r="A62" s="3" t="n">
        <v>44403</v>
      </c>
      <c r="B62" s="1" t="n">
        <v>69</v>
      </c>
      <c r="C62" s="1" t="n">
        <f aca="true" t="array" ref="C62:C62">ROUND(INDIRECT("B"&amp;ROW())*(Infectious!C62+Exposed!C62)/(INDIRECT("Infectious.B"&amp;ROW())+INDIRECT("Exposed.B"&amp;ROW())),0)</f>
        <v>3</v>
      </c>
      <c r="D62" s="1" t="n">
        <f aca="true" t="array" ref="D62:D62">ROUND(INDIRECT("B"&amp;ROW())*(Infectious!D62+Exposed!D62)/(INDIRECT("Infectious.B"&amp;ROW())+INDIRECT("Exposed.B"&amp;ROW())),0)</f>
        <v>2</v>
      </c>
      <c r="E62" s="1" t="n">
        <f aca="true" t="array" ref="E62:E62">ROUND(INDIRECT("B"&amp;ROW())*(Infectious!E62+Exposed!E62)/(INDIRECT("Infectious.B"&amp;ROW())+INDIRECT("Exposed.B"&amp;ROW())),0)</f>
        <v>6</v>
      </c>
      <c r="F62" s="1" t="n">
        <f aca="true" t="array" ref="F62:F62">ROUND(INDIRECT("B"&amp;ROW())*(Infectious!F62+Exposed!F62)/(INDIRECT("Infectious.B"&amp;ROW())+INDIRECT("Exposed.B"&amp;ROW())),0)</f>
        <v>1</v>
      </c>
      <c r="G62" s="1" t="n">
        <f aca="true" t="array" ref="G62:G62">ROUND(INDIRECT("B"&amp;ROW())*(Infectious!G62+Exposed!G62)/(INDIRECT("Infectious.B"&amp;ROW())+INDIRECT("Exposed.B"&amp;ROW())),0)</f>
        <v>8</v>
      </c>
      <c r="H62" s="1" t="n">
        <f aca="true" t="array" ref="H62:H62">ROUND(INDIRECT("B"&amp;ROW())*(Infectious!H62+Exposed!H62)/(INDIRECT("Infectious.B"&amp;ROW())+INDIRECT("Exposed.B"&amp;ROW())),0)</f>
        <v>3</v>
      </c>
      <c r="I62" s="1" t="n">
        <f aca="true" t="array" ref="I62:I62">ROUND(INDIRECT("B"&amp;ROW())*(Infectious!I62+Exposed!I62)/(INDIRECT("Infectious.B"&amp;ROW())+INDIRECT("Exposed.B"&amp;ROW())),0)</f>
        <v>1</v>
      </c>
      <c r="J62" s="1" t="n">
        <f aca="true" t="array" ref="J62:J62">ROUND(INDIRECT("B"&amp;ROW())*(Infectious!J62+Exposed!J62)/(INDIRECT("Infectious.B"&amp;ROW())+INDIRECT("Exposed.B"&amp;ROW())),0)</f>
        <v>4</v>
      </c>
      <c r="K62" s="1" t="n">
        <f aca="true" t="array" ref="K62:K62">ROUND(INDIRECT("B"&amp;ROW())*(Infectious!K62+Exposed!K62)/(INDIRECT("Infectious.B"&amp;ROW())+INDIRECT("Exposed.B"&amp;ROW())),0)</f>
        <v>3</v>
      </c>
      <c r="L62" s="1" t="n">
        <f aca="true" t="array" ref="L62:L62">ROUND(INDIRECT("B"&amp;ROW())*(Infectious!L62+Exposed!L62)/(INDIRECT("Infectious.B"&amp;ROW())+INDIRECT("Exposed.B"&amp;ROW())),0)</f>
        <v>2</v>
      </c>
      <c r="M62" s="1" t="n">
        <f aca="true" t="array" ref="M62:M62">ROUND(INDIRECT("B"&amp;ROW())*(Infectious!M62+Exposed!M62)/(INDIRECT("Infectious.B"&amp;ROW())+INDIRECT("Exposed.B"&amp;ROW())),0)</f>
        <v>5</v>
      </c>
      <c r="N62" s="1" t="n">
        <f aca="true" t="array" ref="N62:N62">ROUND(INDIRECT("B"&amp;ROW())*(Infectious!N62+Exposed!N62)/(INDIRECT("Infectious.B"&amp;ROW())+INDIRECT("Exposed.B"&amp;ROW())),0)</f>
        <v>9</v>
      </c>
      <c r="O62" s="1" t="n">
        <f aca="true" t="array" ref="O62:O62">ROUND(INDIRECT("B"&amp;ROW())*(Infectious!O62+Exposed!O62)/(INDIRECT("Infectious.B"&amp;ROW())+INDIRECT("Exposed.B"&amp;ROW())),0)</f>
        <v>3</v>
      </c>
      <c r="P62" s="1" t="n">
        <f aca="true" t="array" ref="P62:P62">ROUND(INDIRECT("B"&amp;ROW())*(Infectious!P62+Exposed!P62)/(INDIRECT("Infectious.B"&amp;ROW())+INDIRECT("Exposed.B"&amp;ROW())),0)</f>
        <v>0</v>
      </c>
      <c r="Q62" s="1" t="n">
        <f aca="true" t="array" ref="Q62:Q62">ROUND(INDIRECT("B"&amp;ROW())*(Infectious!Q62+Exposed!Q62)/(INDIRECT("Infectious.B"&amp;ROW())+INDIRECT("Exposed.B"&amp;ROW())),0)</f>
        <v>0</v>
      </c>
      <c r="R62" s="1" t="n">
        <f aca="true" t="array" ref="R62:R62">ROUND(INDIRECT("B"&amp;ROW())*(Infectious!R62+Exposed!R62)/(INDIRECT("Infectious.B"&amp;ROW())+INDIRECT("Exposed.B"&amp;ROW())),0)</f>
        <v>4</v>
      </c>
      <c r="S62" s="1" t="n">
        <f aca="true" t="array" ref="S62:S62">ROUND(INDIRECT("B"&amp;ROW())*(Infectious!S62+Exposed!S62)/(INDIRECT("Infectious.B"&amp;ROW())+INDIRECT("Exposed.B"&amp;ROW())),0)</f>
        <v>5</v>
      </c>
      <c r="T62" s="1" t="n">
        <f aca="true" t="array" ref="T62:T62">ROUND(INDIRECT("B"&amp;ROW())*(Infectious!T62+Exposed!T62)/(INDIRECT("Infectious.B"&amp;ROW())+INDIRECT("Exposed.B"&amp;ROW())),0)</f>
        <v>3</v>
      </c>
      <c r="U62" s="1" t="n">
        <f aca="true" t="array" ref="U62:U62">ROUND(INDIRECT("B"&amp;ROW())*(Infectious!U62+Exposed!U62)/(INDIRECT("Infectious.B"&amp;ROW())+INDIRECT("Exposed.B"&amp;ROW())),0)</f>
        <v>1</v>
      </c>
      <c r="V62" s="1" t="n">
        <f aca="true" t="array" ref="V62:V62">ROUND(INDIRECT("B"&amp;ROW())*(Infectious!V62+Exposed!V62)/(INDIRECT("Infectious.B"&amp;ROW())+INDIRECT("Exposed.B"&amp;ROW())),0)</f>
        <v>2</v>
      </c>
      <c r="W62" s="1" t="n">
        <f aca="true" t="array" ref="W62:W62">ROUND(INDIRECT("B"&amp;ROW())*(Infectious!W62+Exposed!W62)/(INDIRECT("Infectious.B"&amp;ROW())+INDIRECT("Exposed.B"&amp;ROW())),0)</f>
        <v>2</v>
      </c>
      <c r="X62" s="1" t="n">
        <f aca="true" t="array" ref="X62:X62">ROUND(INDIRECT("B"&amp;ROW())*(Infectious!X62+Exposed!X62)/(INDIRECT("Infectious.B"&amp;ROW())+INDIRECT("Exposed.B"&amp;ROW())),0)</f>
        <v>3</v>
      </c>
    </row>
    <row r="63" customFormat="false" ht="13.2" hidden="false" customHeight="false" outlineLevel="0" collapsed="false">
      <c r="A63" s="3" t="n">
        <v>44404</v>
      </c>
      <c r="B63" s="1" t="n">
        <v>70</v>
      </c>
      <c r="C63" s="1" t="n">
        <f aca="true" t="array" ref="C63:C63">ROUND(INDIRECT("B"&amp;ROW())*(Infectious!C63+Exposed!C63)/(INDIRECT("Infectious.B"&amp;ROW())+INDIRECT("Exposed.B"&amp;ROW())),0)</f>
        <v>3</v>
      </c>
      <c r="D63" s="1" t="n">
        <f aca="true" t="array" ref="D63:D63">ROUND(INDIRECT("B"&amp;ROW())*(Infectious!D63+Exposed!D63)/(INDIRECT("Infectious.B"&amp;ROW())+INDIRECT("Exposed.B"&amp;ROW())),0)</f>
        <v>0</v>
      </c>
      <c r="E63" s="1" t="n">
        <f aca="true" t="array" ref="E63:E63">ROUND(INDIRECT("B"&amp;ROW())*(Infectious!E63+Exposed!E63)/(INDIRECT("Infectious.B"&amp;ROW())+INDIRECT("Exposed.B"&amp;ROW())),0)</f>
        <v>4</v>
      </c>
      <c r="F63" s="1" t="n">
        <f aca="true" t="array" ref="F63:F63">ROUND(INDIRECT("B"&amp;ROW())*(Infectious!F63+Exposed!F63)/(INDIRECT("Infectious.B"&amp;ROW())+INDIRECT("Exposed.B"&amp;ROW())),0)</f>
        <v>0</v>
      </c>
      <c r="G63" s="1" t="n">
        <f aca="true" t="array" ref="G63:G63">ROUND(INDIRECT("B"&amp;ROW())*(Infectious!G63+Exposed!G63)/(INDIRECT("Infectious.B"&amp;ROW())+INDIRECT("Exposed.B"&amp;ROW())),0)</f>
        <v>1</v>
      </c>
      <c r="H63" s="1" t="n">
        <f aca="true" t="array" ref="H63:H63">ROUND(INDIRECT("B"&amp;ROW())*(Infectious!H63+Exposed!H63)/(INDIRECT("Infectious.B"&amp;ROW())+INDIRECT("Exposed.B"&amp;ROW())),0)</f>
        <v>8</v>
      </c>
      <c r="I63" s="1" t="n">
        <f aca="true" t="array" ref="I63:I63">ROUND(INDIRECT("B"&amp;ROW())*(Infectious!I63+Exposed!I63)/(INDIRECT("Infectious.B"&amp;ROW())+INDIRECT("Exposed.B"&amp;ROW())),0)</f>
        <v>5</v>
      </c>
      <c r="J63" s="1" t="n">
        <f aca="true" t="array" ref="J63:J63">ROUND(INDIRECT("B"&amp;ROW())*(Infectious!J63+Exposed!J63)/(INDIRECT("Infectious.B"&amp;ROW())+INDIRECT("Exposed.B"&amp;ROW())),0)</f>
        <v>6</v>
      </c>
      <c r="K63" s="1" t="n">
        <f aca="true" t="array" ref="K63:K63">ROUND(INDIRECT("B"&amp;ROW())*(Infectious!K63+Exposed!K63)/(INDIRECT("Infectious.B"&amp;ROW())+INDIRECT("Exposed.B"&amp;ROW())),0)</f>
        <v>2</v>
      </c>
      <c r="L63" s="1" t="n">
        <f aca="true" t="array" ref="L63:L63">ROUND(INDIRECT("B"&amp;ROW())*(Infectious!L63+Exposed!L63)/(INDIRECT("Infectious.B"&amp;ROW())+INDIRECT("Exposed.B"&amp;ROW())),0)</f>
        <v>2</v>
      </c>
      <c r="M63" s="1" t="n">
        <f aca="true" t="array" ref="M63:M63">ROUND(INDIRECT("B"&amp;ROW())*(Infectious!M63+Exposed!M63)/(INDIRECT("Infectious.B"&amp;ROW())+INDIRECT("Exposed.B"&amp;ROW())),0)</f>
        <v>10</v>
      </c>
      <c r="N63" s="1" t="n">
        <f aca="true" t="array" ref="N63:N63">ROUND(INDIRECT("B"&amp;ROW())*(Infectious!N63+Exposed!N63)/(INDIRECT("Infectious.B"&amp;ROW())+INDIRECT("Exposed.B"&amp;ROW())),0)</f>
        <v>8</v>
      </c>
      <c r="O63" s="1" t="n">
        <f aca="true" t="array" ref="O63:O63">ROUND(INDIRECT("B"&amp;ROW())*(Infectious!O63+Exposed!O63)/(INDIRECT("Infectious.B"&amp;ROW())+INDIRECT("Exposed.B"&amp;ROW())),0)</f>
        <v>3</v>
      </c>
      <c r="P63" s="1" t="n">
        <f aca="true" t="array" ref="P63:P63">ROUND(INDIRECT("B"&amp;ROW())*(Infectious!P63+Exposed!P63)/(INDIRECT("Infectious.B"&amp;ROW())+INDIRECT("Exposed.B"&amp;ROW())),0)</f>
        <v>0</v>
      </c>
      <c r="Q63" s="1" t="n">
        <f aca="true" t="array" ref="Q63:Q63">ROUND(INDIRECT("B"&amp;ROW())*(Infectious!Q63+Exposed!Q63)/(INDIRECT("Infectious.B"&amp;ROW())+INDIRECT("Exposed.B"&amp;ROW())),0)</f>
        <v>2</v>
      </c>
      <c r="R63" s="1" t="n">
        <f aca="true" t="array" ref="R63:R63">ROUND(INDIRECT("B"&amp;ROW())*(Infectious!R63+Exposed!R63)/(INDIRECT("Infectious.B"&amp;ROW())+INDIRECT("Exposed.B"&amp;ROW())),0)</f>
        <v>3</v>
      </c>
      <c r="S63" s="1" t="n">
        <f aca="true" t="array" ref="S63:S63">ROUND(INDIRECT("B"&amp;ROW())*(Infectious!S63+Exposed!S63)/(INDIRECT("Infectious.B"&amp;ROW())+INDIRECT("Exposed.B"&amp;ROW())),0)</f>
        <v>3</v>
      </c>
      <c r="T63" s="1" t="n">
        <f aca="true" t="array" ref="T63:T63">ROUND(INDIRECT("B"&amp;ROW())*(Infectious!T63+Exposed!T63)/(INDIRECT("Infectious.B"&amp;ROW())+INDIRECT("Exposed.B"&amp;ROW())),0)</f>
        <v>1</v>
      </c>
      <c r="U63" s="1" t="n">
        <f aca="true" t="array" ref="U63:U63">ROUND(INDIRECT("B"&amp;ROW())*(Infectious!U63+Exposed!U63)/(INDIRECT("Infectious.B"&amp;ROW())+INDIRECT("Exposed.B"&amp;ROW())),0)</f>
        <v>1</v>
      </c>
      <c r="V63" s="1" t="n">
        <f aca="true" t="array" ref="V63:V63">ROUND(INDIRECT("B"&amp;ROW())*(Infectious!V63+Exposed!V63)/(INDIRECT("Infectious.B"&amp;ROW())+INDIRECT("Exposed.B"&amp;ROW())),0)</f>
        <v>1</v>
      </c>
      <c r="W63" s="1" t="n">
        <f aca="true" t="array" ref="W63:W63">ROUND(INDIRECT("B"&amp;ROW())*(Infectious!W63+Exposed!W63)/(INDIRECT("Infectious.B"&amp;ROW())+INDIRECT("Exposed.B"&amp;ROW())),0)</f>
        <v>2</v>
      </c>
      <c r="X63" s="1" t="n">
        <f aca="true" t="array" ref="X63:X63">ROUND(INDIRECT("B"&amp;ROW())*(Infectious!X63+Exposed!X63)/(INDIRECT("Infectious.B"&amp;ROW())+INDIRECT("Exposed.B"&amp;ROW())),0)</f>
        <v>4</v>
      </c>
    </row>
    <row r="64" customFormat="false" ht="13.2" hidden="false" customHeight="false" outlineLevel="0" collapsed="false">
      <c r="A64" s="3" t="n">
        <v>44405</v>
      </c>
      <c r="B64" s="1" t="n">
        <v>115</v>
      </c>
      <c r="C64" s="1" t="n">
        <f aca="true" t="array" ref="C64:C64">ROUND(INDIRECT("B"&amp;ROW())*(Infectious!C64+Exposed!C64)/(INDIRECT("Infectious.B"&amp;ROW())+INDIRECT("Exposed.B"&amp;ROW())),0)</f>
        <v>11</v>
      </c>
      <c r="D64" s="1" t="n">
        <f aca="true" t="array" ref="D64:D64">ROUND(INDIRECT("B"&amp;ROW())*(Infectious!D64+Exposed!D64)/(INDIRECT("Infectious.B"&amp;ROW())+INDIRECT("Exposed.B"&amp;ROW())),0)</f>
        <v>2</v>
      </c>
      <c r="E64" s="1" t="n">
        <f aca="true" t="array" ref="E64:E64">ROUND(INDIRECT("B"&amp;ROW())*(Infectious!E64+Exposed!E64)/(INDIRECT("Infectious.B"&amp;ROW())+INDIRECT("Exposed.B"&amp;ROW())),0)</f>
        <v>9</v>
      </c>
      <c r="F64" s="1" t="n">
        <f aca="true" t="array" ref="F64:F64">ROUND(INDIRECT("B"&amp;ROW())*(Infectious!F64+Exposed!F64)/(INDIRECT("Infectious.B"&amp;ROW())+INDIRECT("Exposed.B"&amp;ROW())),0)</f>
        <v>4</v>
      </c>
      <c r="G64" s="1" t="n">
        <f aca="true" t="array" ref="G64:G64">ROUND(INDIRECT("B"&amp;ROW())*(Infectious!G64+Exposed!G64)/(INDIRECT("Infectious.B"&amp;ROW())+INDIRECT("Exposed.B"&amp;ROW())),0)</f>
        <v>8</v>
      </c>
      <c r="H64" s="1" t="n">
        <f aca="true" t="array" ref="H64:H64">ROUND(INDIRECT("B"&amp;ROW())*(Infectious!H64+Exposed!H64)/(INDIRECT("Infectious.B"&amp;ROW())+INDIRECT("Exposed.B"&amp;ROW())),0)</f>
        <v>4</v>
      </c>
      <c r="I64" s="1" t="n">
        <f aca="true" t="array" ref="I64:I64">ROUND(INDIRECT("B"&amp;ROW())*(Infectious!I64+Exposed!I64)/(INDIRECT("Infectious.B"&amp;ROW())+INDIRECT("Exposed.B"&amp;ROW())),0)</f>
        <v>10</v>
      </c>
      <c r="J64" s="1" t="n">
        <f aca="true" t="array" ref="J64:J64">ROUND(INDIRECT("B"&amp;ROW())*(Infectious!J64+Exposed!J64)/(INDIRECT("Infectious.B"&amp;ROW())+INDIRECT("Exposed.B"&amp;ROW())),0)</f>
        <v>6</v>
      </c>
      <c r="K64" s="1" t="n">
        <f aca="true" t="array" ref="K64:K64">ROUND(INDIRECT("B"&amp;ROW())*(Infectious!K64+Exposed!K64)/(INDIRECT("Infectious.B"&amp;ROW())+INDIRECT("Exposed.B"&amp;ROW())),0)</f>
        <v>1</v>
      </c>
      <c r="L64" s="1" t="n">
        <f aca="true" t="array" ref="L64:L64">ROUND(INDIRECT("B"&amp;ROW())*(Infectious!L64+Exposed!L64)/(INDIRECT("Infectious.B"&amp;ROW())+INDIRECT("Exposed.B"&amp;ROW())),0)</f>
        <v>2</v>
      </c>
      <c r="M64" s="1" t="n">
        <f aca="true" t="array" ref="M64:M64">ROUND(INDIRECT("B"&amp;ROW())*(Infectious!M64+Exposed!M64)/(INDIRECT("Infectious.B"&amp;ROW())+INDIRECT("Exposed.B"&amp;ROW())),0)</f>
        <v>21</v>
      </c>
      <c r="N64" s="1" t="n">
        <f aca="true" t="array" ref="N64:N64">ROUND(INDIRECT("B"&amp;ROW())*(Infectious!N64+Exposed!N64)/(INDIRECT("Infectious.B"&amp;ROW())+INDIRECT("Exposed.B"&amp;ROW())),0)</f>
        <v>12</v>
      </c>
      <c r="O64" s="1" t="n">
        <f aca="true" t="array" ref="O64:O64">ROUND(INDIRECT("B"&amp;ROW())*(Infectious!O64+Exposed!O64)/(INDIRECT("Infectious.B"&amp;ROW())+INDIRECT("Exposed.B"&amp;ROW())),0)</f>
        <v>6</v>
      </c>
      <c r="P64" s="1" t="n">
        <f aca="true" t="array" ref="P64:P64">ROUND(INDIRECT("B"&amp;ROW())*(Infectious!P64+Exposed!P64)/(INDIRECT("Infectious.B"&amp;ROW())+INDIRECT("Exposed.B"&amp;ROW())),0)</f>
        <v>0</v>
      </c>
      <c r="Q64" s="1" t="n">
        <f aca="true" t="array" ref="Q64:Q64">ROUND(INDIRECT("B"&amp;ROW())*(Infectious!Q64+Exposed!Q64)/(INDIRECT("Infectious.B"&amp;ROW())+INDIRECT("Exposed.B"&amp;ROW())),0)</f>
        <v>0</v>
      </c>
      <c r="R64" s="1" t="n">
        <f aca="true" t="array" ref="R64:R64">ROUND(INDIRECT("B"&amp;ROW())*(Infectious!R64+Exposed!R64)/(INDIRECT("Infectious.B"&amp;ROW())+INDIRECT("Exposed.B"&amp;ROW())),0)</f>
        <v>3</v>
      </c>
      <c r="S64" s="1" t="n">
        <f aca="true" t="array" ref="S64:S64">ROUND(INDIRECT("B"&amp;ROW())*(Infectious!S64+Exposed!S64)/(INDIRECT("Infectious.B"&amp;ROW())+INDIRECT("Exposed.B"&amp;ROW())),0)</f>
        <v>1</v>
      </c>
      <c r="T64" s="1" t="n">
        <f aca="true" t="array" ref="T64:T64">ROUND(INDIRECT("B"&amp;ROW())*(Infectious!T64+Exposed!T64)/(INDIRECT("Infectious.B"&amp;ROW())+INDIRECT("Exposed.B"&amp;ROW())),0)</f>
        <v>7</v>
      </c>
      <c r="U64" s="1" t="n">
        <f aca="true" t="array" ref="U64:U64">ROUND(INDIRECT("B"&amp;ROW())*(Infectious!U64+Exposed!U64)/(INDIRECT("Infectious.B"&amp;ROW())+INDIRECT("Exposed.B"&amp;ROW())),0)</f>
        <v>1</v>
      </c>
      <c r="V64" s="1" t="n">
        <f aca="true" t="array" ref="V64:V64">ROUND(INDIRECT("B"&amp;ROW())*(Infectious!V64+Exposed!V64)/(INDIRECT("Infectious.B"&amp;ROW())+INDIRECT("Exposed.B"&amp;ROW())),0)</f>
        <v>3</v>
      </c>
      <c r="W64" s="1" t="n">
        <f aca="true" t="array" ref="W64:W64">ROUND(INDIRECT("B"&amp;ROW())*(Infectious!W64+Exposed!W64)/(INDIRECT("Infectious.B"&amp;ROW())+INDIRECT("Exposed.B"&amp;ROW())),0)</f>
        <v>1</v>
      </c>
      <c r="X64" s="1" t="n">
        <f aca="true" t="array" ref="X64:X64">ROUND(INDIRECT("B"&amp;ROW())*(Infectious!X64+Exposed!X64)/(INDIRECT("Infectious.B"&amp;ROW())+INDIRECT("Exposed.B"&amp;ROW())),0)</f>
        <v>0</v>
      </c>
    </row>
    <row r="65" customFormat="false" ht="13.2" hidden="false" customHeight="false" outlineLevel="0" collapsed="false">
      <c r="A65" s="3" t="n">
        <v>44406</v>
      </c>
      <c r="B65" s="1" t="n">
        <v>115</v>
      </c>
      <c r="C65" s="1" t="n">
        <f aca="true" t="array" ref="C65:C65">ROUND(INDIRECT("B"&amp;ROW())*(Infectious!C65+Exposed!C65)/(INDIRECT("Infectious.B"&amp;ROW())+INDIRECT("Exposed.B"&amp;ROW())),0)</f>
        <v>2</v>
      </c>
      <c r="D65" s="1" t="n">
        <f aca="true" t="array" ref="D65:D65">ROUND(INDIRECT("B"&amp;ROW())*(Infectious!D65+Exposed!D65)/(INDIRECT("Infectious.B"&amp;ROW())+INDIRECT("Exposed.B"&amp;ROW())),0)</f>
        <v>2</v>
      </c>
      <c r="E65" s="1" t="n">
        <f aca="true" t="array" ref="E65:E65">ROUND(INDIRECT("B"&amp;ROW())*(Infectious!E65+Exposed!E65)/(INDIRECT("Infectious.B"&amp;ROW())+INDIRECT("Exposed.B"&amp;ROW())),0)</f>
        <v>1</v>
      </c>
      <c r="F65" s="1" t="n">
        <f aca="true" t="array" ref="F65:F65">ROUND(INDIRECT("B"&amp;ROW())*(Infectious!F65+Exposed!F65)/(INDIRECT("Infectious.B"&amp;ROW())+INDIRECT("Exposed.B"&amp;ROW())),0)</f>
        <v>4</v>
      </c>
      <c r="G65" s="1" t="n">
        <f aca="true" t="array" ref="G65:G65">ROUND(INDIRECT("B"&amp;ROW())*(Infectious!G65+Exposed!G65)/(INDIRECT("Infectious.B"&amp;ROW())+INDIRECT("Exposed.B"&amp;ROW())),0)</f>
        <v>5</v>
      </c>
      <c r="H65" s="1" t="n">
        <f aca="true" t="array" ref="H65:H65">ROUND(INDIRECT("B"&amp;ROW())*(Infectious!H65+Exposed!H65)/(INDIRECT("Infectious.B"&amp;ROW())+INDIRECT("Exposed.B"&amp;ROW())),0)</f>
        <v>7</v>
      </c>
      <c r="I65" s="1" t="n">
        <f aca="true" t="array" ref="I65:I65">ROUND(INDIRECT("B"&amp;ROW())*(Infectious!I65+Exposed!I65)/(INDIRECT("Infectious.B"&amp;ROW())+INDIRECT("Exposed.B"&amp;ROW())),0)</f>
        <v>7</v>
      </c>
      <c r="J65" s="1" t="n">
        <f aca="true" t="array" ref="J65:J65">ROUND(INDIRECT("B"&amp;ROW())*(Infectious!J65+Exposed!J65)/(INDIRECT("Infectious.B"&amp;ROW())+INDIRECT("Exposed.B"&amp;ROW())),0)</f>
        <v>12</v>
      </c>
      <c r="K65" s="1" t="n">
        <f aca="true" t="array" ref="K65:K65">ROUND(INDIRECT("B"&amp;ROW())*(Infectious!K65+Exposed!K65)/(INDIRECT("Infectious.B"&amp;ROW())+INDIRECT("Exposed.B"&amp;ROW())),0)</f>
        <v>5</v>
      </c>
      <c r="L65" s="1" t="n">
        <f aca="true" t="array" ref="L65:L65">ROUND(INDIRECT("B"&amp;ROW())*(Infectious!L65+Exposed!L65)/(INDIRECT("Infectious.B"&amp;ROW())+INDIRECT("Exposed.B"&amp;ROW())),0)</f>
        <v>5</v>
      </c>
      <c r="M65" s="1" t="n">
        <f aca="true" t="array" ref="M65:M65">ROUND(INDIRECT("B"&amp;ROW())*(Infectious!M65+Exposed!M65)/(INDIRECT("Infectious.B"&amp;ROW())+INDIRECT("Exposed.B"&amp;ROW())),0)</f>
        <v>8</v>
      </c>
      <c r="N65" s="1" t="n">
        <f aca="true" t="array" ref="N65:N65">ROUND(INDIRECT("B"&amp;ROW())*(Infectious!N65+Exposed!N65)/(INDIRECT("Infectious.B"&amp;ROW())+INDIRECT("Exposed.B"&amp;ROW())),0)</f>
        <v>5</v>
      </c>
      <c r="O65" s="1" t="n">
        <f aca="true" t="array" ref="O65:O65">ROUND(INDIRECT("B"&amp;ROW())*(Infectious!O65+Exposed!O65)/(INDIRECT("Infectious.B"&amp;ROW())+INDIRECT("Exposed.B"&amp;ROW())),0)</f>
        <v>6</v>
      </c>
      <c r="P65" s="1" t="n">
        <f aca="true" t="array" ref="P65:P65">ROUND(INDIRECT("B"&amp;ROW())*(Infectious!P65+Exposed!P65)/(INDIRECT("Infectious.B"&amp;ROW())+INDIRECT("Exposed.B"&amp;ROW())),0)</f>
        <v>0</v>
      </c>
      <c r="Q65" s="1" t="n">
        <f aca="true" t="array" ref="Q65:Q65">ROUND(INDIRECT("B"&amp;ROW())*(Infectious!Q65+Exposed!Q65)/(INDIRECT("Infectious.B"&amp;ROW())+INDIRECT("Exposed.B"&amp;ROW())),0)</f>
        <v>6</v>
      </c>
      <c r="R65" s="1" t="n">
        <f aca="true" t="array" ref="R65:R65">ROUND(INDIRECT("B"&amp;ROW())*(Infectious!R65+Exposed!R65)/(INDIRECT("Infectious.B"&amp;ROW())+INDIRECT("Exposed.B"&amp;ROW())),0)</f>
        <v>6</v>
      </c>
      <c r="S65" s="1" t="n">
        <f aca="true" t="array" ref="S65:S65">ROUND(INDIRECT("B"&amp;ROW())*(Infectious!S65+Exposed!S65)/(INDIRECT("Infectious.B"&amp;ROW())+INDIRECT("Exposed.B"&amp;ROW())),0)</f>
        <v>7</v>
      </c>
      <c r="T65" s="1" t="n">
        <f aca="true" t="array" ref="T65:T65">ROUND(INDIRECT("B"&amp;ROW())*(Infectious!T65+Exposed!T65)/(INDIRECT("Infectious.B"&amp;ROW())+INDIRECT("Exposed.B"&amp;ROW())),0)</f>
        <v>6</v>
      </c>
      <c r="U65" s="1" t="n">
        <f aca="true" t="array" ref="U65:U65">ROUND(INDIRECT("B"&amp;ROW())*(Infectious!U65+Exposed!U65)/(INDIRECT("Infectious.B"&amp;ROW())+INDIRECT("Exposed.B"&amp;ROW())),0)</f>
        <v>1</v>
      </c>
      <c r="V65" s="1" t="n">
        <f aca="true" t="array" ref="V65:V65">ROUND(INDIRECT("B"&amp;ROW())*(Infectious!V65+Exposed!V65)/(INDIRECT("Infectious.B"&amp;ROW())+INDIRECT("Exposed.B"&amp;ROW())),0)</f>
        <v>7</v>
      </c>
      <c r="W65" s="1" t="n">
        <f aca="true" t="array" ref="W65:W65">ROUND(INDIRECT("B"&amp;ROW())*(Infectious!W65+Exposed!W65)/(INDIRECT("Infectious.B"&amp;ROW())+INDIRECT("Exposed.B"&amp;ROW())),0)</f>
        <v>6</v>
      </c>
      <c r="X65" s="1" t="n">
        <f aca="true" t="array" ref="X65:X65">ROUND(INDIRECT("B"&amp;ROW())*(Infectious!X65+Exposed!X65)/(INDIRECT("Infectious.B"&amp;ROW())+INDIRECT("Exposed.B"&amp;ROW())),0)</f>
        <v>8</v>
      </c>
    </row>
    <row r="66" customFormat="false" ht="13.2" hidden="false" customHeight="false" outlineLevel="0" collapsed="false">
      <c r="A66" s="3" t="n">
        <v>44407</v>
      </c>
      <c r="B66" s="1" t="n">
        <v>129</v>
      </c>
      <c r="C66" s="1" t="n">
        <f aca="true" t="array" ref="C66:C66">ROUND(INDIRECT("B"&amp;ROW())*(Infectious!C66+Exposed!C66)/(INDIRECT("Infectious.B"&amp;ROW())+INDIRECT("Exposed.B"&amp;ROW())),0)</f>
        <v>2</v>
      </c>
      <c r="D66" s="1" t="n">
        <f aca="true" t="array" ref="D66:D66">ROUND(INDIRECT("B"&amp;ROW())*(Infectious!D66+Exposed!D66)/(INDIRECT("Infectious.B"&amp;ROW())+INDIRECT("Exposed.B"&amp;ROW())),0)</f>
        <v>8</v>
      </c>
      <c r="E66" s="1" t="n">
        <f aca="true" t="array" ref="E66:E66">ROUND(INDIRECT("B"&amp;ROW())*(Infectious!E66+Exposed!E66)/(INDIRECT("Infectious.B"&amp;ROW())+INDIRECT("Exposed.B"&amp;ROW())),0)</f>
        <v>9</v>
      </c>
      <c r="F66" s="1" t="n">
        <f aca="true" t="array" ref="F66:F66">ROUND(INDIRECT("B"&amp;ROW())*(Infectious!F66+Exposed!F66)/(INDIRECT("Infectious.B"&amp;ROW())+INDIRECT("Exposed.B"&amp;ROW())),0)</f>
        <v>3</v>
      </c>
      <c r="G66" s="1" t="n">
        <f aca="true" t="array" ref="G66:G66">ROUND(INDIRECT("B"&amp;ROW())*(Infectious!G66+Exposed!G66)/(INDIRECT("Infectious.B"&amp;ROW())+INDIRECT("Exposed.B"&amp;ROW())),0)</f>
        <v>2</v>
      </c>
      <c r="H66" s="1" t="n">
        <f aca="true" t="array" ref="H66:H66">ROUND(INDIRECT("B"&amp;ROW())*(Infectious!H66+Exposed!H66)/(INDIRECT("Infectious.B"&amp;ROW())+INDIRECT("Exposed.B"&amp;ROW())),0)</f>
        <v>17</v>
      </c>
      <c r="I66" s="1" t="n">
        <f aca="true" t="array" ref="I66:I66">ROUND(INDIRECT("B"&amp;ROW())*(Infectious!I66+Exposed!I66)/(INDIRECT("Infectious.B"&amp;ROW())+INDIRECT("Exposed.B"&amp;ROW())),0)</f>
        <v>7</v>
      </c>
      <c r="J66" s="1" t="n">
        <f aca="true" t="array" ref="J66:J66">ROUND(INDIRECT("B"&amp;ROW())*(Infectious!J66+Exposed!J66)/(INDIRECT("Infectious.B"&amp;ROW())+INDIRECT("Exposed.B"&amp;ROW())),0)</f>
        <v>6</v>
      </c>
      <c r="K66" s="1" t="n">
        <f aca="true" t="array" ref="K66:K66">ROUND(INDIRECT("B"&amp;ROW())*(Infectious!K66+Exposed!K66)/(INDIRECT("Infectious.B"&amp;ROW())+INDIRECT("Exposed.B"&amp;ROW())),0)</f>
        <v>6</v>
      </c>
      <c r="L66" s="1" t="n">
        <f aca="true" t="array" ref="L66:L66">ROUND(INDIRECT("B"&amp;ROW())*(Infectious!L66+Exposed!L66)/(INDIRECT("Infectious.B"&amp;ROW())+INDIRECT("Exposed.B"&amp;ROW())),0)</f>
        <v>6</v>
      </c>
      <c r="M66" s="1" t="n">
        <f aca="true" t="array" ref="M66:M66">ROUND(INDIRECT("B"&amp;ROW())*(Infectious!M66+Exposed!M66)/(INDIRECT("Infectious.B"&amp;ROW())+INDIRECT("Exposed.B"&amp;ROW())),0)</f>
        <v>15</v>
      </c>
      <c r="N66" s="1" t="n">
        <f aca="true" t="array" ref="N66:N66">ROUND(INDIRECT("B"&amp;ROW())*(Infectious!N66+Exposed!N66)/(INDIRECT("Infectious.B"&amp;ROW())+INDIRECT("Exposed.B"&amp;ROW())),0)</f>
        <v>3</v>
      </c>
      <c r="O66" s="1" t="n">
        <f aca="true" t="array" ref="O66:O66">ROUND(INDIRECT("B"&amp;ROW())*(Infectious!O66+Exposed!O66)/(INDIRECT("Infectious.B"&amp;ROW())+INDIRECT("Exposed.B"&amp;ROW())),0)</f>
        <v>6</v>
      </c>
      <c r="P66" s="1" t="n">
        <f aca="true" t="array" ref="P66:P66">ROUND(INDIRECT("B"&amp;ROW())*(Infectious!P66+Exposed!P66)/(INDIRECT("Infectious.B"&amp;ROW())+INDIRECT("Exposed.B"&amp;ROW())),0)</f>
        <v>1</v>
      </c>
      <c r="Q66" s="1" t="n">
        <f aca="true" t="array" ref="Q66:Q66">ROUND(INDIRECT("B"&amp;ROW())*(Infectious!Q66+Exposed!Q66)/(INDIRECT("Infectious.B"&amp;ROW())+INDIRECT("Exposed.B"&amp;ROW())),0)</f>
        <v>1</v>
      </c>
      <c r="R66" s="1" t="n">
        <f aca="true" t="array" ref="R66:R66">ROUND(INDIRECT("B"&amp;ROW())*(Infectious!R66+Exposed!R66)/(INDIRECT("Infectious.B"&amp;ROW())+INDIRECT("Exposed.B"&amp;ROW())),0)</f>
        <v>4</v>
      </c>
      <c r="S66" s="1" t="n">
        <f aca="true" t="array" ref="S66:S66">ROUND(INDIRECT("B"&amp;ROW())*(Infectious!S66+Exposed!S66)/(INDIRECT("Infectious.B"&amp;ROW())+INDIRECT("Exposed.B"&amp;ROW())),0)</f>
        <v>5</v>
      </c>
      <c r="T66" s="1" t="n">
        <f aca="true" t="array" ref="T66:T66">ROUND(INDIRECT("B"&amp;ROW())*(Infectious!T66+Exposed!T66)/(INDIRECT("Infectious.B"&amp;ROW())+INDIRECT("Exposed.B"&amp;ROW())),0)</f>
        <v>7</v>
      </c>
      <c r="U66" s="1" t="n">
        <f aca="true" t="array" ref="U66:U66">ROUND(INDIRECT("B"&amp;ROW())*(Infectious!U66+Exposed!U66)/(INDIRECT("Infectious.B"&amp;ROW())+INDIRECT("Exposed.B"&amp;ROW())),0)</f>
        <v>1</v>
      </c>
      <c r="V66" s="1" t="n">
        <f aca="true" t="array" ref="V66:V66">ROUND(INDIRECT("B"&amp;ROW())*(Infectious!V66+Exposed!V66)/(INDIRECT("Infectious.B"&amp;ROW())+INDIRECT("Exposed.B"&amp;ROW())),0)</f>
        <v>4</v>
      </c>
      <c r="W66" s="1" t="n">
        <f aca="true" t="array" ref="W66:W66">ROUND(INDIRECT("B"&amp;ROW())*(Infectious!W66+Exposed!W66)/(INDIRECT("Infectious.B"&amp;ROW())+INDIRECT("Exposed.B"&amp;ROW())),0)</f>
        <v>3</v>
      </c>
      <c r="X66" s="1" t="n">
        <f aca="true" t="array" ref="X66:X66">ROUND(INDIRECT("B"&amp;ROW())*(Infectious!X66+Exposed!X66)/(INDIRECT("Infectious.B"&amp;ROW())+INDIRECT("Exposed.B"&amp;ROW())),0)</f>
        <v>14</v>
      </c>
    </row>
    <row r="67" customFormat="false" ht="13.2" hidden="false" customHeight="false" outlineLevel="0" collapsed="false">
      <c r="A67" s="3" t="n">
        <v>44408</v>
      </c>
      <c r="B67" s="1" t="n">
        <v>106</v>
      </c>
      <c r="C67" s="1" t="n">
        <f aca="true" t="array" ref="C67:C67">ROUND(INDIRECT("B"&amp;ROW())*(Infectious!C67+Exposed!C67)/(INDIRECT("Infectious.B"&amp;ROW())+INDIRECT("Exposed.B"&amp;ROW())),0)</f>
        <v>2</v>
      </c>
      <c r="D67" s="1" t="n">
        <f aca="true" t="array" ref="D67:D67">ROUND(INDIRECT("B"&amp;ROW())*(Infectious!D67+Exposed!D67)/(INDIRECT("Infectious.B"&amp;ROW())+INDIRECT("Exposed.B"&amp;ROW())),0)</f>
        <v>2</v>
      </c>
      <c r="E67" s="1" t="n">
        <f aca="true" t="array" ref="E67:E67">ROUND(INDIRECT("B"&amp;ROW())*(Infectious!E67+Exposed!E67)/(INDIRECT("Infectious.B"&amp;ROW())+INDIRECT("Exposed.B"&amp;ROW())),0)</f>
        <v>10</v>
      </c>
      <c r="F67" s="1" t="n">
        <f aca="true" t="array" ref="F67:F67">ROUND(INDIRECT("B"&amp;ROW())*(Infectious!F67+Exposed!F67)/(INDIRECT("Infectious.B"&amp;ROW())+INDIRECT("Exposed.B"&amp;ROW())),0)</f>
        <v>7</v>
      </c>
      <c r="G67" s="1" t="n">
        <f aca="true" t="array" ref="G67:G67">ROUND(INDIRECT("B"&amp;ROW())*(Infectious!G67+Exposed!G67)/(INDIRECT("Infectious.B"&amp;ROW())+INDIRECT("Exposed.B"&amp;ROW())),0)</f>
        <v>1</v>
      </c>
      <c r="H67" s="1" t="n">
        <f aca="true" t="array" ref="H67:H67">ROUND(INDIRECT("B"&amp;ROW())*(Infectious!H67+Exposed!H67)/(INDIRECT("Infectious.B"&amp;ROW())+INDIRECT("Exposed.B"&amp;ROW())),0)</f>
        <v>1</v>
      </c>
      <c r="I67" s="1" t="n">
        <f aca="true" t="array" ref="I67:I67">ROUND(INDIRECT("B"&amp;ROW())*(Infectious!I67+Exposed!I67)/(INDIRECT("Infectious.B"&amp;ROW())+INDIRECT("Exposed.B"&amp;ROW())),0)</f>
        <v>8</v>
      </c>
      <c r="J67" s="1" t="n">
        <f aca="true" t="array" ref="J67:J67">ROUND(INDIRECT("B"&amp;ROW())*(Infectious!J67+Exposed!J67)/(INDIRECT("Infectious.B"&amp;ROW())+INDIRECT("Exposed.B"&amp;ROW())),0)</f>
        <v>3</v>
      </c>
      <c r="K67" s="1" t="n">
        <f aca="true" t="array" ref="K67:K67">ROUND(INDIRECT("B"&amp;ROW())*(Infectious!K67+Exposed!K67)/(INDIRECT("Infectious.B"&amp;ROW())+INDIRECT("Exposed.B"&amp;ROW())),0)</f>
        <v>2</v>
      </c>
      <c r="L67" s="1" t="n">
        <f aca="true" t="array" ref="L67:L67">ROUND(INDIRECT("B"&amp;ROW())*(Infectious!L67+Exposed!L67)/(INDIRECT("Infectious.B"&amp;ROW())+INDIRECT("Exposed.B"&amp;ROW())),0)</f>
        <v>8</v>
      </c>
      <c r="M67" s="1" t="n">
        <f aca="true" t="array" ref="M67:M67">ROUND(INDIRECT("B"&amp;ROW())*(Infectious!M67+Exposed!M67)/(INDIRECT("Infectious.B"&amp;ROW())+INDIRECT("Exposed.B"&amp;ROW())),0)</f>
        <v>34</v>
      </c>
      <c r="N67" s="1" t="n">
        <f aca="true" t="array" ref="N67:N67">ROUND(INDIRECT("B"&amp;ROW())*(Infectious!N67+Exposed!N67)/(INDIRECT("Infectious.B"&amp;ROW())+INDIRECT("Exposed.B"&amp;ROW())),0)</f>
        <v>5</v>
      </c>
      <c r="O67" s="1" t="n">
        <f aca="true" t="array" ref="O67:O67">ROUND(INDIRECT("B"&amp;ROW())*(Infectious!O67+Exposed!O67)/(INDIRECT("Infectious.B"&amp;ROW())+INDIRECT("Exposed.B"&amp;ROW())),0)</f>
        <v>6</v>
      </c>
      <c r="P67" s="1" t="n">
        <f aca="true" t="array" ref="P67:P67">ROUND(INDIRECT("B"&amp;ROW())*(Infectious!P67+Exposed!P67)/(INDIRECT("Infectious.B"&amp;ROW())+INDIRECT("Exposed.B"&amp;ROW())),0)</f>
        <v>0</v>
      </c>
      <c r="Q67" s="1" t="n">
        <f aca="true" t="array" ref="Q67:Q67">ROUND(INDIRECT("B"&amp;ROW())*(Infectious!Q67+Exposed!Q67)/(INDIRECT("Infectious.B"&amp;ROW())+INDIRECT("Exposed.B"&amp;ROW())),0)</f>
        <v>1</v>
      </c>
      <c r="R67" s="1" t="n">
        <f aca="true" t="array" ref="R67:R67">ROUND(INDIRECT("B"&amp;ROW())*(Infectious!R67+Exposed!R67)/(INDIRECT("Infectious.B"&amp;ROW())+INDIRECT("Exposed.B"&amp;ROW())),0)</f>
        <v>3</v>
      </c>
      <c r="S67" s="1" t="n">
        <f aca="true" t="array" ref="S67:S67">ROUND(INDIRECT("B"&amp;ROW())*(Infectious!S67+Exposed!S67)/(INDIRECT("Infectious.B"&amp;ROW())+INDIRECT("Exposed.B"&amp;ROW())),0)</f>
        <v>4</v>
      </c>
      <c r="T67" s="1" t="n">
        <f aca="true" t="array" ref="T67:T67">ROUND(INDIRECT("B"&amp;ROW())*(Infectious!T67+Exposed!T67)/(INDIRECT("Infectious.B"&amp;ROW())+INDIRECT("Exposed.B"&amp;ROW())),0)</f>
        <v>1</v>
      </c>
      <c r="U67" s="1" t="n">
        <f aca="true" t="array" ref="U67:U67">ROUND(INDIRECT("B"&amp;ROW())*(Infectious!U67+Exposed!U67)/(INDIRECT("Infectious.B"&amp;ROW())+INDIRECT("Exposed.B"&amp;ROW())),0)</f>
        <v>3</v>
      </c>
      <c r="V67" s="1" t="n">
        <f aca="true" t="array" ref="V67:V67">ROUND(INDIRECT("B"&amp;ROW())*(Infectious!V67+Exposed!V67)/(INDIRECT("Infectious.B"&amp;ROW())+INDIRECT("Exposed.B"&amp;ROW())),0)</f>
        <v>1</v>
      </c>
      <c r="W67" s="1" t="n">
        <f aca="true" t="array" ref="W67:W67">ROUND(INDIRECT("B"&amp;ROW())*(Infectious!W67+Exposed!W67)/(INDIRECT("Infectious.B"&amp;ROW())+INDIRECT("Exposed.B"&amp;ROW())),0)</f>
        <v>4</v>
      </c>
      <c r="X67" s="1" t="n">
        <f aca="true" t="array" ref="X67:X67">ROUND(INDIRECT("B"&amp;ROW())*(Infectious!X67+Exposed!X67)/(INDIRECT("Infectious.B"&amp;ROW())+INDIRECT("Exposed.B"&amp;ROW())),0)</f>
        <v>1</v>
      </c>
    </row>
    <row r="68" customFormat="false" ht="13.2" hidden="false" customHeight="false" outlineLevel="0" collapsed="false">
      <c r="A68" s="3" t="n">
        <v>44409</v>
      </c>
      <c r="B68" s="1" t="n">
        <v>175</v>
      </c>
      <c r="C68" s="1" t="n">
        <f aca="true" t="array" ref="C68:C68">ROUND(INDIRECT("B"&amp;ROW())*(Infectious!C68+Exposed!C68)/(INDIRECT("Infectious.B"&amp;ROW())+INDIRECT("Exposed.B"&amp;ROW())),0)</f>
        <v>7</v>
      </c>
      <c r="D68" s="1" t="n">
        <f aca="true" t="array" ref="D68:D68">ROUND(INDIRECT("B"&amp;ROW())*(Infectious!D68+Exposed!D68)/(INDIRECT("Infectious.B"&amp;ROW())+INDIRECT("Exposed.B"&amp;ROW())),0)</f>
        <v>6</v>
      </c>
      <c r="E68" s="1" t="n">
        <f aca="true" t="array" ref="E68:E68">ROUND(INDIRECT("B"&amp;ROW())*(Infectious!E68+Exposed!E68)/(INDIRECT("Infectious.B"&amp;ROW())+INDIRECT("Exposed.B"&amp;ROW())),0)</f>
        <v>8</v>
      </c>
      <c r="F68" s="1" t="n">
        <f aca="true" t="array" ref="F68:F68">ROUND(INDIRECT("B"&amp;ROW())*(Infectious!F68+Exposed!F68)/(INDIRECT("Infectious.B"&amp;ROW())+INDIRECT("Exposed.B"&amp;ROW())),0)</f>
        <v>2</v>
      </c>
      <c r="G68" s="1" t="n">
        <f aca="true" t="array" ref="G68:G68">ROUND(INDIRECT("B"&amp;ROW())*(Infectious!G68+Exposed!G68)/(INDIRECT("Infectious.B"&amp;ROW())+INDIRECT("Exposed.B"&amp;ROW())),0)</f>
        <v>4</v>
      </c>
      <c r="H68" s="1" t="n">
        <f aca="true" t="array" ref="H68:H68">ROUND(INDIRECT("B"&amp;ROW())*(Infectious!H68+Exposed!H68)/(INDIRECT("Infectious.B"&amp;ROW())+INDIRECT("Exposed.B"&amp;ROW())),0)</f>
        <v>4</v>
      </c>
      <c r="I68" s="1" t="n">
        <f aca="true" t="array" ref="I68:I68">ROUND(INDIRECT("B"&amp;ROW())*(Infectious!I68+Exposed!I68)/(INDIRECT("Infectious.B"&amp;ROW())+INDIRECT("Exposed.B"&amp;ROW())),0)</f>
        <v>6</v>
      </c>
      <c r="J68" s="1" t="n">
        <f aca="true" t="array" ref="J68:J68">ROUND(INDIRECT("B"&amp;ROW())*(Infectious!J68+Exposed!J68)/(INDIRECT("Infectious.B"&amp;ROW())+INDIRECT("Exposed.B"&amp;ROW())),0)</f>
        <v>3</v>
      </c>
      <c r="K68" s="1" t="n">
        <f aca="true" t="array" ref="K68:K68">ROUND(INDIRECT("B"&amp;ROW())*(Infectious!K68+Exposed!K68)/(INDIRECT("Infectious.B"&amp;ROW())+INDIRECT("Exposed.B"&amp;ROW())),0)</f>
        <v>4</v>
      </c>
      <c r="L68" s="1" t="n">
        <f aca="true" t="array" ref="L68:L68">ROUND(INDIRECT("B"&amp;ROW())*(Infectious!L68+Exposed!L68)/(INDIRECT("Infectious.B"&amp;ROW())+INDIRECT("Exposed.B"&amp;ROW())),0)</f>
        <v>9</v>
      </c>
      <c r="M68" s="1" t="n">
        <f aca="true" t="array" ref="M68:M68">ROUND(INDIRECT("B"&amp;ROW())*(Infectious!M68+Exposed!M68)/(INDIRECT("Infectious.B"&amp;ROW())+INDIRECT("Exposed.B"&amp;ROW())),0)</f>
        <v>24</v>
      </c>
      <c r="N68" s="1" t="n">
        <f aca="true" t="array" ref="N68:N68">ROUND(INDIRECT("B"&amp;ROW())*(Infectious!N68+Exposed!N68)/(INDIRECT("Infectious.B"&amp;ROW())+INDIRECT("Exposed.B"&amp;ROW())),0)</f>
        <v>15</v>
      </c>
      <c r="O68" s="1" t="n">
        <f aca="true" t="array" ref="O68:O68">ROUND(INDIRECT("B"&amp;ROW())*(Infectious!O68+Exposed!O68)/(INDIRECT("Infectious.B"&amp;ROW())+INDIRECT("Exposed.B"&amp;ROW())),0)</f>
        <v>15</v>
      </c>
      <c r="P68" s="1" t="n">
        <f aca="true" t="array" ref="P68:P68">ROUND(INDIRECT("B"&amp;ROW())*(Infectious!P68+Exposed!P68)/(INDIRECT("Infectious.B"&amp;ROW())+INDIRECT("Exposed.B"&amp;ROW())),0)</f>
        <v>1</v>
      </c>
      <c r="Q68" s="1" t="n">
        <f aca="true" t="array" ref="Q68:Q68">ROUND(INDIRECT("B"&amp;ROW())*(Infectious!Q68+Exposed!Q68)/(INDIRECT("Infectious.B"&amp;ROW())+INDIRECT("Exposed.B"&amp;ROW())),0)</f>
        <v>2</v>
      </c>
      <c r="R68" s="1" t="n">
        <f aca="true" t="array" ref="R68:R68">ROUND(INDIRECT("B"&amp;ROW())*(Infectious!R68+Exposed!R68)/(INDIRECT("Infectious.B"&amp;ROW())+INDIRECT("Exposed.B"&amp;ROW())),0)</f>
        <v>6</v>
      </c>
      <c r="S68" s="1" t="n">
        <f aca="true" t="array" ref="S68:S68">ROUND(INDIRECT("B"&amp;ROW())*(Infectious!S68+Exposed!S68)/(INDIRECT("Infectious.B"&amp;ROW())+INDIRECT("Exposed.B"&amp;ROW())),0)</f>
        <v>16</v>
      </c>
      <c r="T68" s="1" t="n">
        <f aca="true" t="array" ref="T68:T68">ROUND(INDIRECT("B"&amp;ROW())*(Infectious!T68+Exposed!T68)/(INDIRECT("Infectious.B"&amp;ROW())+INDIRECT("Exposed.B"&amp;ROW())),0)</f>
        <v>17</v>
      </c>
      <c r="U68" s="1" t="n">
        <f aca="true" t="array" ref="U68:U68">ROUND(INDIRECT("B"&amp;ROW())*(Infectious!U68+Exposed!U68)/(INDIRECT("Infectious.B"&amp;ROW())+INDIRECT("Exposed.B"&amp;ROW())),0)</f>
        <v>2</v>
      </c>
      <c r="V68" s="1" t="n">
        <f aca="true" t="array" ref="V68:V68">ROUND(INDIRECT("B"&amp;ROW())*(Infectious!V68+Exposed!V68)/(INDIRECT("Infectious.B"&amp;ROW())+INDIRECT("Exposed.B"&amp;ROW())),0)</f>
        <v>5</v>
      </c>
      <c r="W68" s="1" t="n">
        <f aca="true" t="array" ref="W68:W68">ROUND(INDIRECT("B"&amp;ROW())*(Infectious!W68+Exposed!W68)/(INDIRECT("Infectious.B"&amp;ROW())+INDIRECT("Exposed.B"&amp;ROW())),0)</f>
        <v>9</v>
      </c>
      <c r="X68" s="1" t="n">
        <f aca="true" t="array" ref="X68:X68">ROUND(INDIRECT("B"&amp;ROW())*(Infectious!X68+Exposed!X68)/(INDIRECT("Infectious.B"&amp;ROW())+INDIRECT("Exposed.B"&amp;ROW())),0)</f>
        <v>10</v>
      </c>
    </row>
    <row r="69" customFormat="false" ht="13.2" hidden="false" customHeight="false" outlineLevel="0" collapsed="false">
      <c r="A69" s="3" t="n">
        <v>44410</v>
      </c>
      <c r="B69" s="1" t="n">
        <v>171</v>
      </c>
      <c r="C69" s="1" t="n">
        <f aca="true" t="array" ref="C69:C69">ROUND(INDIRECT("B"&amp;ROW())*(Infectious!C69+Exposed!C69)/(INDIRECT("Infectious.B"&amp;ROW())+INDIRECT("Exposed.B"&amp;ROW())),0)</f>
        <v>10</v>
      </c>
      <c r="D69" s="1" t="n">
        <f aca="true" t="array" ref="D69:D69">ROUND(INDIRECT("B"&amp;ROW())*(Infectious!D69+Exposed!D69)/(INDIRECT("Infectious.B"&amp;ROW())+INDIRECT("Exposed.B"&amp;ROW())),0)</f>
        <v>6</v>
      </c>
      <c r="E69" s="1" t="n">
        <f aca="true" t="array" ref="E69:E69">ROUND(INDIRECT("B"&amp;ROW())*(Infectious!E69+Exposed!E69)/(INDIRECT("Infectious.B"&amp;ROW())+INDIRECT("Exposed.B"&amp;ROW())),0)</f>
        <v>13</v>
      </c>
      <c r="F69" s="1" t="n">
        <f aca="true" t="array" ref="F69:F69">ROUND(INDIRECT("B"&amp;ROW())*(Infectious!F69+Exposed!F69)/(INDIRECT("Infectious.B"&amp;ROW())+INDIRECT("Exposed.B"&amp;ROW())),0)</f>
        <v>5</v>
      </c>
      <c r="G69" s="1" t="n">
        <f aca="true" t="array" ref="G69:G69">ROUND(INDIRECT("B"&amp;ROW())*(Infectious!G69+Exposed!G69)/(INDIRECT("Infectious.B"&amp;ROW())+INDIRECT("Exposed.B"&amp;ROW())),0)</f>
        <v>4</v>
      </c>
      <c r="H69" s="1" t="n">
        <f aca="true" t="array" ref="H69:H69">ROUND(INDIRECT("B"&amp;ROW())*(Infectious!H69+Exposed!H69)/(INDIRECT("Infectious.B"&amp;ROW())+INDIRECT("Exposed.B"&amp;ROW())),0)</f>
        <v>3</v>
      </c>
      <c r="I69" s="1" t="n">
        <f aca="true" t="array" ref="I69:I69">ROUND(INDIRECT("B"&amp;ROW())*(Infectious!I69+Exposed!I69)/(INDIRECT("Infectious.B"&amp;ROW())+INDIRECT("Exposed.B"&amp;ROW())),0)</f>
        <v>16</v>
      </c>
      <c r="J69" s="1" t="n">
        <f aca="true" t="array" ref="J69:J69">ROUND(INDIRECT("B"&amp;ROW())*(Infectious!J69+Exposed!J69)/(INDIRECT("Infectious.B"&amp;ROW())+INDIRECT("Exposed.B"&amp;ROW())),0)</f>
        <v>1</v>
      </c>
      <c r="K69" s="1" t="n">
        <f aca="true" t="array" ref="K69:K69">ROUND(INDIRECT("B"&amp;ROW())*(Infectious!K69+Exposed!K69)/(INDIRECT("Infectious.B"&amp;ROW())+INDIRECT("Exposed.B"&amp;ROW())),0)</f>
        <v>13</v>
      </c>
      <c r="L69" s="1" t="n">
        <f aca="true" t="array" ref="L69:L69">ROUND(INDIRECT("B"&amp;ROW())*(Infectious!L69+Exposed!L69)/(INDIRECT("Infectious.B"&amp;ROW())+INDIRECT("Exposed.B"&amp;ROW())),0)</f>
        <v>13</v>
      </c>
      <c r="M69" s="1" t="n">
        <f aca="true" t="array" ref="M69:M69">ROUND(INDIRECT("B"&amp;ROW())*(Infectious!M69+Exposed!M69)/(INDIRECT("Infectious.B"&amp;ROW())+INDIRECT("Exposed.B"&amp;ROW())),0)</f>
        <v>10</v>
      </c>
      <c r="N69" s="1" t="n">
        <f aca="true" t="array" ref="N69:N69">ROUND(INDIRECT("B"&amp;ROW())*(Infectious!N69+Exposed!N69)/(INDIRECT("Infectious.B"&amp;ROW())+INDIRECT("Exposed.B"&amp;ROW())),0)</f>
        <v>10</v>
      </c>
      <c r="O69" s="1" t="n">
        <f aca="true" t="array" ref="O69:O69">ROUND(INDIRECT("B"&amp;ROW())*(Infectious!O69+Exposed!O69)/(INDIRECT("Infectious.B"&amp;ROW())+INDIRECT("Exposed.B"&amp;ROW())),0)</f>
        <v>11</v>
      </c>
      <c r="P69" s="1" t="n">
        <f aca="true" t="array" ref="P69:P69">ROUND(INDIRECT("B"&amp;ROW())*(Infectious!P69+Exposed!P69)/(INDIRECT("Infectious.B"&amp;ROW())+INDIRECT("Exposed.B"&amp;ROW())),0)</f>
        <v>1</v>
      </c>
      <c r="Q69" s="1" t="n">
        <f aca="true" t="array" ref="Q69:Q69">ROUND(INDIRECT("B"&amp;ROW())*(Infectious!Q69+Exposed!Q69)/(INDIRECT("Infectious.B"&amp;ROW())+INDIRECT("Exposed.B"&amp;ROW())),0)</f>
        <v>4</v>
      </c>
      <c r="R69" s="1" t="n">
        <f aca="true" t="array" ref="R69:R69">ROUND(INDIRECT("B"&amp;ROW())*(Infectious!R69+Exposed!R69)/(INDIRECT("Infectious.B"&amp;ROW())+INDIRECT("Exposed.B"&amp;ROW())),0)</f>
        <v>4</v>
      </c>
      <c r="S69" s="1" t="n">
        <f aca="true" t="array" ref="S69:S69">ROUND(INDIRECT("B"&amp;ROW())*(Infectious!S69+Exposed!S69)/(INDIRECT("Infectious.B"&amp;ROW())+INDIRECT("Exposed.B"&amp;ROW())),0)</f>
        <v>12</v>
      </c>
      <c r="T69" s="1" t="n">
        <f aca="true" t="array" ref="T69:T69">ROUND(INDIRECT("B"&amp;ROW())*(Infectious!T69+Exposed!T69)/(INDIRECT("Infectious.B"&amp;ROW())+INDIRECT("Exposed.B"&amp;ROW())),0)</f>
        <v>11</v>
      </c>
      <c r="U69" s="1" t="n">
        <f aca="true" t="array" ref="U69:U69">ROUND(INDIRECT("B"&amp;ROW())*(Infectious!U69+Exposed!U69)/(INDIRECT("Infectious.B"&amp;ROW())+INDIRECT("Exposed.B"&amp;ROW())),0)</f>
        <v>3</v>
      </c>
      <c r="V69" s="1" t="n">
        <f aca="true" t="array" ref="V69:V69">ROUND(INDIRECT("B"&amp;ROW())*(Infectious!V69+Exposed!V69)/(INDIRECT("Infectious.B"&amp;ROW())+INDIRECT("Exposed.B"&amp;ROW())),0)</f>
        <v>6</v>
      </c>
      <c r="W69" s="1" t="n">
        <f aca="true" t="array" ref="W69:W69">ROUND(INDIRECT("B"&amp;ROW())*(Infectious!W69+Exposed!W69)/(INDIRECT("Infectious.B"&amp;ROW())+INDIRECT("Exposed.B"&amp;ROW())),0)</f>
        <v>8</v>
      </c>
      <c r="X69" s="1" t="n">
        <f aca="true" t="array" ref="X69:X69">ROUND(INDIRECT("B"&amp;ROW())*(Infectious!X69+Exposed!X69)/(INDIRECT("Infectious.B"&amp;ROW())+INDIRECT("Exposed.B"&amp;ROW())),0)</f>
        <v>7</v>
      </c>
    </row>
    <row r="70" customFormat="false" ht="13.2" hidden="false" customHeight="false" outlineLevel="0" collapsed="false">
      <c r="A70" s="3" t="n">
        <v>44411</v>
      </c>
      <c r="B70" s="1" t="n">
        <v>164</v>
      </c>
      <c r="C70" s="1" t="n">
        <f aca="true" t="array" ref="C70:C70">ROUND(INDIRECT("B"&amp;ROW())*(Infectious!C70+Exposed!C70)/(INDIRECT("Infectious.B"&amp;ROW())+INDIRECT("Exposed.B"&amp;ROW())),0)</f>
        <v>17</v>
      </c>
      <c r="D70" s="1" t="n">
        <f aca="true" t="array" ref="D70:D70">ROUND(INDIRECT("B"&amp;ROW())*(Infectious!D70+Exposed!D70)/(INDIRECT("Infectious.B"&amp;ROW())+INDIRECT("Exposed.B"&amp;ROW())),0)</f>
        <v>10</v>
      </c>
      <c r="E70" s="1" t="n">
        <f aca="true" t="array" ref="E70:E70">ROUND(INDIRECT("B"&amp;ROW())*(Infectious!E70+Exposed!E70)/(INDIRECT("Infectious.B"&amp;ROW())+INDIRECT("Exposed.B"&amp;ROW())),0)</f>
        <v>21</v>
      </c>
      <c r="F70" s="1" t="n">
        <f aca="true" t="array" ref="F70:F70">ROUND(INDIRECT("B"&amp;ROW())*(Infectious!F70+Exposed!F70)/(INDIRECT("Infectious.B"&amp;ROW())+INDIRECT("Exposed.B"&amp;ROW())),0)</f>
        <v>19</v>
      </c>
      <c r="G70" s="1" t="n">
        <f aca="true" t="array" ref="G70:G70">ROUND(INDIRECT("B"&amp;ROW())*(Infectious!G70+Exposed!G70)/(INDIRECT("Infectious.B"&amp;ROW())+INDIRECT("Exposed.B"&amp;ROW())),0)</f>
        <v>6</v>
      </c>
      <c r="H70" s="1" t="n">
        <f aca="true" t="array" ref="H70:H70">ROUND(INDIRECT("B"&amp;ROW())*(Infectious!H70+Exposed!H70)/(INDIRECT("Infectious.B"&amp;ROW())+INDIRECT("Exposed.B"&amp;ROW())),0)</f>
        <v>4</v>
      </c>
      <c r="I70" s="1" t="n">
        <f aca="true" t="array" ref="I70:I70">ROUND(INDIRECT("B"&amp;ROW())*(Infectious!I70+Exposed!I70)/(INDIRECT("Infectious.B"&amp;ROW())+INDIRECT("Exposed.B"&amp;ROW())),0)</f>
        <v>7</v>
      </c>
      <c r="J70" s="1" t="n">
        <f aca="true" t="array" ref="J70:J70">ROUND(INDIRECT("B"&amp;ROW())*(Infectious!J70+Exposed!J70)/(INDIRECT("Infectious.B"&amp;ROW())+INDIRECT("Exposed.B"&amp;ROW())),0)</f>
        <v>2</v>
      </c>
      <c r="K70" s="1" t="n">
        <f aca="true" t="array" ref="K70:K70">ROUND(INDIRECT("B"&amp;ROW())*(Infectious!K70+Exposed!K70)/(INDIRECT("Infectious.B"&amp;ROW())+INDIRECT("Exposed.B"&amp;ROW())),0)</f>
        <v>6</v>
      </c>
      <c r="L70" s="1" t="n">
        <f aca="true" t="array" ref="L70:L70">ROUND(INDIRECT("B"&amp;ROW())*(Infectious!L70+Exposed!L70)/(INDIRECT("Infectious.B"&amp;ROW())+INDIRECT("Exposed.B"&amp;ROW())),0)</f>
        <v>11</v>
      </c>
      <c r="M70" s="1" t="n">
        <f aca="true" t="array" ref="M70:M70">ROUND(INDIRECT("B"&amp;ROW())*(Infectious!M70+Exposed!M70)/(INDIRECT("Infectious.B"&amp;ROW())+INDIRECT("Exposed.B"&amp;ROW())),0)</f>
        <v>4</v>
      </c>
      <c r="N70" s="1" t="n">
        <f aca="true" t="array" ref="N70:N70">ROUND(INDIRECT("B"&amp;ROW())*(Infectious!N70+Exposed!N70)/(INDIRECT("Infectious.B"&amp;ROW())+INDIRECT("Exposed.B"&amp;ROW())),0)</f>
        <v>6</v>
      </c>
      <c r="O70" s="1" t="n">
        <f aca="true" t="array" ref="O70:O70">ROUND(INDIRECT("B"&amp;ROW())*(Infectious!O70+Exposed!O70)/(INDIRECT("Infectious.B"&amp;ROW())+INDIRECT("Exposed.B"&amp;ROW())),0)</f>
        <v>11</v>
      </c>
      <c r="P70" s="1" t="n">
        <f aca="true" t="array" ref="P70:P70">ROUND(INDIRECT("B"&amp;ROW())*(Infectious!P70+Exposed!P70)/(INDIRECT("Infectious.B"&amp;ROW())+INDIRECT("Exposed.B"&amp;ROW())),0)</f>
        <v>1</v>
      </c>
      <c r="Q70" s="1" t="n">
        <f aca="true" t="array" ref="Q70:Q70">ROUND(INDIRECT("B"&amp;ROW())*(Infectious!Q70+Exposed!Q70)/(INDIRECT("Infectious.B"&amp;ROW())+INDIRECT("Exposed.B"&amp;ROW())),0)</f>
        <v>3</v>
      </c>
      <c r="R70" s="1" t="n">
        <f aca="true" t="array" ref="R70:R70">ROUND(INDIRECT("B"&amp;ROW())*(Infectious!R70+Exposed!R70)/(INDIRECT("Infectious.B"&amp;ROW())+INDIRECT("Exposed.B"&amp;ROW())),0)</f>
        <v>4</v>
      </c>
      <c r="S70" s="1" t="n">
        <f aca="true" t="array" ref="S70:S70">ROUND(INDIRECT("B"&amp;ROW())*(Infectious!S70+Exposed!S70)/(INDIRECT("Infectious.B"&amp;ROW())+INDIRECT("Exposed.B"&amp;ROW())),0)</f>
        <v>9</v>
      </c>
      <c r="T70" s="1" t="n">
        <f aca="true" t="array" ref="T70:T70">ROUND(INDIRECT("B"&amp;ROW())*(Infectious!T70+Exposed!T70)/(INDIRECT("Infectious.B"&amp;ROW())+INDIRECT("Exposed.B"&amp;ROW())),0)</f>
        <v>8</v>
      </c>
      <c r="U70" s="1" t="n">
        <f aca="true" t="array" ref="U70:U70">ROUND(INDIRECT("B"&amp;ROW())*(Infectious!U70+Exposed!U70)/(INDIRECT("Infectious.B"&amp;ROW())+INDIRECT("Exposed.B"&amp;ROW())),0)</f>
        <v>2</v>
      </c>
      <c r="V70" s="1" t="n">
        <f aca="true" t="array" ref="V70:V70">ROUND(INDIRECT("B"&amp;ROW())*(Infectious!V70+Exposed!V70)/(INDIRECT("Infectious.B"&amp;ROW())+INDIRECT("Exposed.B"&amp;ROW())),0)</f>
        <v>4</v>
      </c>
      <c r="W70" s="1" t="n">
        <f aca="true" t="array" ref="W70:W70">ROUND(INDIRECT("B"&amp;ROW())*(Infectious!W70+Exposed!W70)/(INDIRECT("Infectious.B"&amp;ROW())+INDIRECT("Exposed.B"&amp;ROW())),0)</f>
        <v>6</v>
      </c>
      <c r="X70" s="1" t="n">
        <f aca="true" t="array" ref="X70:X70">ROUND(INDIRECT("B"&amp;ROW())*(Infectious!X70+Exposed!X70)/(INDIRECT("Infectious.B"&amp;ROW())+INDIRECT("Exposed.B"&amp;ROW())),0)</f>
        <v>2</v>
      </c>
    </row>
    <row r="71" customFormat="false" ht="13.2" hidden="false" customHeight="false" outlineLevel="0" collapsed="false">
      <c r="A71" s="3" t="n">
        <v>44412</v>
      </c>
      <c r="B71" s="1" t="n">
        <v>218</v>
      </c>
      <c r="C71" s="1" t="n">
        <f aca="true" t="array" ref="C71:C71">ROUND(INDIRECT("B"&amp;ROW())*(Infectious!C71+Exposed!C71)/(INDIRECT("Infectious.B"&amp;ROW())+INDIRECT("Exposed.B"&amp;ROW())),0)</f>
        <v>18</v>
      </c>
      <c r="D71" s="1" t="n">
        <f aca="true" t="array" ref="D71:D71">ROUND(INDIRECT("B"&amp;ROW())*(Infectious!D71+Exposed!D71)/(INDIRECT("Infectious.B"&amp;ROW())+INDIRECT("Exposed.B"&amp;ROW())),0)</f>
        <v>13</v>
      </c>
      <c r="E71" s="1" t="n">
        <f aca="true" t="array" ref="E71:E71">ROUND(INDIRECT("B"&amp;ROW())*(Infectious!E71+Exposed!E71)/(INDIRECT("Infectious.B"&amp;ROW())+INDIRECT("Exposed.B"&amp;ROW())),0)</f>
        <v>7</v>
      </c>
      <c r="F71" s="1" t="n">
        <f aca="true" t="array" ref="F71:F71">ROUND(INDIRECT("B"&amp;ROW())*(Infectious!F71+Exposed!F71)/(INDIRECT("Infectious.B"&amp;ROW())+INDIRECT("Exposed.B"&amp;ROW())),0)</f>
        <v>12</v>
      </c>
      <c r="G71" s="1" t="n">
        <f aca="true" t="array" ref="G71:G71">ROUND(INDIRECT("B"&amp;ROW())*(Infectious!G71+Exposed!G71)/(INDIRECT("Infectious.B"&amp;ROW())+INDIRECT("Exposed.B"&amp;ROW())),0)</f>
        <v>5</v>
      </c>
      <c r="H71" s="1" t="n">
        <f aca="true" t="array" ref="H71:H71">ROUND(INDIRECT("B"&amp;ROW())*(Infectious!H71+Exposed!H71)/(INDIRECT("Infectious.B"&amp;ROW())+INDIRECT("Exposed.B"&amp;ROW())),0)</f>
        <v>12</v>
      </c>
      <c r="I71" s="1" t="n">
        <f aca="true" t="array" ref="I71:I71">ROUND(INDIRECT("B"&amp;ROW())*(Infectious!I71+Exposed!I71)/(INDIRECT("Infectious.B"&amp;ROW())+INDIRECT("Exposed.B"&amp;ROW())),0)</f>
        <v>17</v>
      </c>
      <c r="J71" s="1" t="n">
        <f aca="true" t="array" ref="J71:J71">ROUND(INDIRECT("B"&amp;ROW())*(Infectious!J71+Exposed!J71)/(INDIRECT("Infectious.B"&amp;ROW())+INDIRECT("Exposed.B"&amp;ROW())),0)</f>
        <v>4</v>
      </c>
      <c r="K71" s="1" t="n">
        <f aca="true" t="array" ref="K71:K71">ROUND(INDIRECT("B"&amp;ROW())*(Infectious!K71+Exposed!K71)/(INDIRECT("Infectious.B"&amp;ROW())+INDIRECT("Exposed.B"&amp;ROW())),0)</f>
        <v>7</v>
      </c>
      <c r="L71" s="1" t="n">
        <f aca="true" t="array" ref="L71:L71">ROUND(INDIRECT("B"&amp;ROW())*(Infectious!L71+Exposed!L71)/(INDIRECT("Infectious.B"&amp;ROW())+INDIRECT("Exposed.B"&amp;ROW())),0)</f>
        <v>16</v>
      </c>
      <c r="M71" s="1" t="n">
        <f aca="true" t="array" ref="M71:M71">ROUND(INDIRECT("B"&amp;ROW())*(Infectious!M71+Exposed!M71)/(INDIRECT("Infectious.B"&amp;ROW())+INDIRECT("Exposed.B"&amp;ROW())),0)</f>
        <v>6</v>
      </c>
      <c r="N71" s="1" t="n">
        <f aca="true" t="array" ref="N71:N71">ROUND(INDIRECT("B"&amp;ROW())*(Infectious!N71+Exposed!N71)/(INDIRECT("Infectious.B"&amp;ROW())+INDIRECT("Exposed.B"&amp;ROW())),0)</f>
        <v>17</v>
      </c>
      <c r="O71" s="1" t="n">
        <f aca="true" t="array" ref="O71:O71">ROUND(INDIRECT("B"&amp;ROW())*(Infectious!O71+Exposed!O71)/(INDIRECT("Infectious.B"&amp;ROW())+INDIRECT("Exposed.B"&amp;ROW())),0)</f>
        <v>19</v>
      </c>
      <c r="P71" s="1" t="n">
        <f aca="true" t="array" ref="P71:P71">ROUND(INDIRECT("B"&amp;ROW())*(Infectious!P71+Exposed!P71)/(INDIRECT("Infectious.B"&amp;ROW())+INDIRECT("Exposed.B"&amp;ROW())),0)</f>
        <v>1</v>
      </c>
      <c r="Q71" s="1" t="n">
        <f aca="true" t="array" ref="Q71:Q71">ROUND(INDIRECT("B"&amp;ROW())*(Infectious!Q71+Exposed!Q71)/(INDIRECT("Infectious.B"&amp;ROW())+INDIRECT("Exposed.B"&amp;ROW())),0)</f>
        <v>10</v>
      </c>
      <c r="R71" s="1" t="n">
        <f aca="true" t="array" ref="R71:R71">ROUND(INDIRECT("B"&amp;ROW())*(Infectious!R71+Exposed!R71)/(INDIRECT("Infectious.B"&amp;ROW())+INDIRECT("Exposed.B"&amp;ROW())),0)</f>
        <v>9</v>
      </c>
      <c r="S71" s="1" t="n">
        <f aca="true" t="array" ref="S71:S71">ROUND(INDIRECT("B"&amp;ROW())*(Infectious!S71+Exposed!S71)/(INDIRECT("Infectious.B"&amp;ROW())+INDIRECT("Exposed.B"&amp;ROW())),0)</f>
        <v>16</v>
      </c>
      <c r="T71" s="1" t="n">
        <f aca="true" t="array" ref="T71:T71">ROUND(INDIRECT("B"&amp;ROW())*(Infectious!T71+Exposed!T71)/(INDIRECT("Infectious.B"&amp;ROW())+INDIRECT("Exposed.B"&amp;ROW())),0)</f>
        <v>2</v>
      </c>
      <c r="U71" s="1" t="n">
        <f aca="true" t="array" ref="U71:U71">ROUND(INDIRECT("B"&amp;ROW())*(Infectious!U71+Exposed!U71)/(INDIRECT("Infectious.B"&amp;ROW())+INDIRECT("Exposed.B"&amp;ROW())),0)</f>
        <v>4</v>
      </c>
      <c r="V71" s="1" t="n">
        <f aca="true" t="array" ref="V71:V71">ROUND(INDIRECT("B"&amp;ROW())*(Infectious!V71+Exposed!V71)/(INDIRECT("Infectious.B"&amp;ROW())+INDIRECT("Exposed.B"&amp;ROW())),0)</f>
        <v>11</v>
      </c>
      <c r="W71" s="1" t="n">
        <f aca="true" t="array" ref="W71:W71">ROUND(INDIRECT("B"&amp;ROW())*(Infectious!W71+Exposed!W71)/(INDIRECT("Infectious.B"&amp;ROW())+INDIRECT("Exposed.B"&amp;ROW())),0)</f>
        <v>12</v>
      </c>
      <c r="X71" s="1" t="n">
        <f aca="true" t="array" ref="X71:X71">ROUND(INDIRECT("B"&amp;ROW())*(Infectious!X71+Exposed!X71)/(INDIRECT("Infectious.B"&amp;ROW())+INDIRECT("Exposed.B"&amp;ROW())),0)</f>
        <v>2</v>
      </c>
    </row>
    <row r="72" customFormat="false" ht="13.2" hidden="false" customHeight="false" outlineLevel="0" collapsed="false">
      <c r="A72" s="3" t="n">
        <v>44413</v>
      </c>
      <c r="B72" s="1" t="n">
        <v>216</v>
      </c>
      <c r="C72" s="1" t="n">
        <f aca="true" t="array" ref="C72:C72">ROUND(INDIRECT("B"&amp;ROW())*(Infectious!C72+Exposed!C72)/(INDIRECT("Infectious.B"&amp;ROW())+INDIRECT("Exposed.B"&amp;ROW())),0)</f>
        <v>9</v>
      </c>
      <c r="D72" s="1" t="n">
        <f aca="true" t="array" ref="D72:D72">ROUND(INDIRECT("B"&amp;ROW())*(Infectious!D72+Exposed!D72)/(INDIRECT("Infectious.B"&amp;ROW())+INDIRECT("Exposed.B"&amp;ROW())),0)</f>
        <v>9</v>
      </c>
      <c r="E72" s="1" t="n">
        <f aca="true" t="array" ref="E72:E72">ROUND(INDIRECT("B"&amp;ROW())*(Infectious!E72+Exposed!E72)/(INDIRECT("Infectious.B"&amp;ROW())+INDIRECT("Exposed.B"&amp;ROW())),0)</f>
        <v>5</v>
      </c>
      <c r="F72" s="1" t="n">
        <f aca="true" t="array" ref="F72:F72">ROUND(INDIRECT("B"&amp;ROW())*(Infectious!F72+Exposed!F72)/(INDIRECT("Infectious.B"&amp;ROW())+INDIRECT("Exposed.B"&amp;ROW())),0)</f>
        <v>11</v>
      </c>
      <c r="G72" s="1" t="n">
        <f aca="true" t="array" ref="G72:G72">ROUND(INDIRECT("B"&amp;ROW())*(Infectious!G72+Exposed!G72)/(INDIRECT("Infectious.B"&amp;ROW())+INDIRECT("Exposed.B"&amp;ROW())),0)</f>
        <v>4</v>
      </c>
      <c r="H72" s="1" t="n">
        <f aca="true" t="array" ref="H72:H72">ROUND(INDIRECT("B"&amp;ROW())*(Infectious!H72+Exposed!H72)/(INDIRECT("Infectious.B"&amp;ROW())+INDIRECT("Exposed.B"&amp;ROW())),0)</f>
        <v>7</v>
      </c>
      <c r="I72" s="1" t="n">
        <f aca="true" t="array" ref="I72:I72">ROUND(INDIRECT("B"&amp;ROW())*(Infectious!I72+Exposed!I72)/(INDIRECT("Infectious.B"&amp;ROW())+INDIRECT("Exposed.B"&amp;ROW())),0)</f>
        <v>27</v>
      </c>
      <c r="J72" s="1" t="n">
        <f aca="true" t="array" ref="J72:J72">ROUND(INDIRECT("B"&amp;ROW())*(Infectious!J72+Exposed!J72)/(INDIRECT("Infectious.B"&amp;ROW())+INDIRECT("Exposed.B"&amp;ROW())),0)</f>
        <v>13</v>
      </c>
      <c r="K72" s="1" t="n">
        <f aca="true" t="array" ref="K72:K72">ROUND(INDIRECT("B"&amp;ROW())*(Infectious!K72+Exposed!K72)/(INDIRECT("Infectious.B"&amp;ROW())+INDIRECT("Exposed.B"&amp;ROW())),0)</f>
        <v>3</v>
      </c>
      <c r="L72" s="1" t="n">
        <f aca="true" t="array" ref="L72:L72">ROUND(INDIRECT("B"&amp;ROW())*(Infectious!L72+Exposed!L72)/(INDIRECT("Infectious.B"&amp;ROW())+INDIRECT("Exposed.B"&amp;ROW())),0)</f>
        <v>7</v>
      </c>
      <c r="M72" s="1" t="n">
        <f aca="true" t="array" ref="M72:M72">ROUND(INDIRECT("B"&amp;ROW())*(Infectious!M72+Exposed!M72)/(INDIRECT("Infectious.B"&amp;ROW())+INDIRECT("Exposed.B"&amp;ROW())),0)</f>
        <v>2</v>
      </c>
      <c r="N72" s="1" t="n">
        <f aca="true" t="array" ref="N72:N72">ROUND(INDIRECT("B"&amp;ROW())*(Infectious!N72+Exposed!N72)/(INDIRECT("Infectious.B"&amp;ROW())+INDIRECT("Exposed.B"&amp;ROW())),0)</f>
        <v>8</v>
      </c>
      <c r="O72" s="1" t="n">
        <f aca="true" t="array" ref="O72:O72">ROUND(INDIRECT("B"&amp;ROW())*(Infectious!O72+Exposed!O72)/(INDIRECT("Infectious.B"&amp;ROW())+INDIRECT("Exposed.B"&amp;ROW())),0)</f>
        <v>21</v>
      </c>
      <c r="P72" s="1" t="n">
        <f aca="true" t="array" ref="P72:P72">ROUND(INDIRECT("B"&amp;ROW())*(Infectious!P72+Exposed!P72)/(INDIRECT("Infectious.B"&amp;ROW())+INDIRECT("Exposed.B"&amp;ROW())),0)</f>
        <v>1</v>
      </c>
      <c r="Q72" s="1" t="n">
        <f aca="true" t="array" ref="Q72:Q72">ROUND(INDIRECT("B"&amp;ROW())*(Infectious!Q72+Exposed!Q72)/(INDIRECT("Infectious.B"&amp;ROW())+INDIRECT("Exposed.B"&amp;ROW())),0)</f>
        <v>4</v>
      </c>
      <c r="R72" s="1" t="n">
        <f aca="true" t="array" ref="R72:R72">ROUND(INDIRECT("B"&amp;ROW())*(Infectious!R72+Exposed!R72)/(INDIRECT("Infectious.B"&amp;ROW())+INDIRECT("Exposed.B"&amp;ROW())),0)</f>
        <v>3</v>
      </c>
      <c r="S72" s="1" t="n">
        <f aca="true" t="array" ref="S72:S72">ROUND(INDIRECT("B"&amp;ROW())*(Infectious!S72+Exposed!S72)/(INDIRECT("Infectious.B"&amp;ROW())+INDIRECT("Exposed.B"&amp;ROW())),0)</f>
        <v>9</v>
      </c>
      <c r="T72" s="1" t="n">
        <f aca="true" t="array" ref="T72:T72">ROUND(INDIRECT("B"&amp;ROW())*(Infectious!T72+Exposed!T72)/(INDIRECT("Infectious.B"&amp;ROW())+INDIRECT("Exposed.B"&amp;ROW())),0)</f>
        <v>10</v>
      </c>
      <c r="U72" s="1" t="n">
        <f aca="true" t="array" ref="U72:U72">ROUND(INDIRECT("B"&amp;ROW())*(Infectious!U72+Exposed!U72)/(INDIRECT("Infectious.B"&amp;ROW())+INDIRECT("Exposed.B"&amp;ROW())),0)</f>
        <v>3</v>
      </c>
      <c r="V72" s="1" t="n">
        <f aca="true" t="array" ref="V72:V72">ROUND(INDIRECT("B"&amp;ROW())*(Infectious!V72+Exposed!V72)/(INDIRECT("Infectious.B"&amp;ROW())+INDIRECT("Exposed.B"&amp;ROW())),0)</f>
        <v>2</v>
      </c>
      <c r="W72" s="1" t="n">
        <f aca="true" t="array" ref="W72:W72">ROUND(INDIRECT("B"&amp;ROW())*(Infectious!W72+Exposed!W72)/(INDIRECT("Infectious.B"&amp;ROW())+INDIRECT("Exposed.B"&amp;ROW())),0)</f>
        <v>8</v>
      </c>
      <c r="X72" s="1" t="n">
        <f aca="true" t="array" ref="X72:X72">ROUND(INDIRECT("B"&amp;ROW())*(Infectious!X72+Exposed!X72)/(INDIRECT("Infectious.B"&amp;ROW())+INDIRECT("Exposed.B"&amp;ROW())),0)</f>
        <v>49</v>
      </c>
    </row>
    <row r="73" customFormat="false" ht="12.8" hidden="false" customHeight="false" outlineLevel="0" collapsed="false">
      <c r="A73" s="3" t="n">
        <v>44414</v>
      </c>
      <c r="B73" s="1" t="n">
        <v>219</v>
      </c>
      <c r="C73" s="1" t="n">
        <f aca="true" t="array" ref="C73:C73">ROUND(INDIRECT("B"&amp;ROW())*(Infectious!C73+Exposed!C73)/(INDIRECT("Infectious.B"&amp;ROW())+INDIRECT("Exposed.B"&amp;ROW())),0)</f>
        <v>13</v>
      </c>
      <c r="D73" s="1" t="n">
        <f aca="true" t="array" ref="D73:D73">ROUND(INDIRECT("B"&amp;ROW())*(Infectious!D73+Exposed!D73)/(INDIRECT("Infectious.B"&amp;ROW())+INDIRECT("Exposed.B"&amp;ROW())),0)</f>
        <v>11</v>
      </c>
      <c r="E73" s="1" t="n">
        <f aca="true" t="array" ref="E73:E73">ROUND(INDIRECT("B"&amp;ROW())*(Infectious!E73+Exposed!E73)/(INDIRECT("Infectious.B"&amp;ROW())+INDIRECT("Exposed.B"&amp;ROW())),0)</f>
        <v>9</v>
      </c>
      <c r="F73" s="1" t="n">
        <f aca="true" t="array" ref="F73:F73">ROUND(INDIRECT("B"&amp;ROW())*(Infectious!F73+Exposed!F73)/(INDIRECT("Infectious.B"&amp;ROW())+INDIRECT("Exposed.B"&amp;ROW())),0)</f>
        <v>14</v>
      </c>
      <c r="G73" s="1" t="n">
        <f aca="true" t="array" ref="G73:G73">ROUND(INDIRECT("B"&amp;ROW())*(Infectious!G73+Exposed!G73)/(INDIRECT("Infectious.B"&amp;ROW())+INDIRECT("Exposed.B"&amp;ROW())),0)</f>
        <v>7</v>
      </c>
      <c r="H73" s="1" t="n">
        <f aca="true" t="array" ref="H73:H73">ROUND(INDIRECT("B"&amp;ROW())*(Infectious!H73+Exposed!H73)/(INDIRECT("Infectious.B"&amp;ROW())+INDIRECT("Exposed.B"&amp;ROW())),0)</f>
        <v>5</v>
      </c>
      <c r="I73" s="1" t="n">
        <f aca="true" t="array" ref="I73:I73">ROUND(INDIRECT("B"&amp;ROW())*(Infectious!I73+Exposed!I73)/(INDIRECT("Infectious.B"&amp;ROW())+INDIRECT("Exposed.B"&amp;ROW())),0)</f>
        <v>46</v>
      </c>
      <c r="J73" s="1" t="n">
        <f aca="true" t="array" ref="J73:J73">ROUND(INDIRECT("B"&amp;ROW())*(Infectious!J73+Exposed!J73)/(INDIRECT("Infectious.B"&amp;ROW())+INDIRECT("Exposed.B"&amp;ROW())),0)</f>
        <v>9</v>
      </c>
      <c r="K73" s="1" t="n">
        <f aca="true" t="array" ref="K73:K73">ROUND(INDIRECT("B"&amp;ROW())*(Infectious!K73+Exposed!K73)/(INDIRECT("Infectious.B"&amp;ROW())+INDIRECT("Exposed.B"&amp;ROW())),0)</f>
        <v>10</v>
      </c>
      <c r="L73" s="1" t="n">
        <f aca="true" t="array" ref="L73:L73">ROUND(INDIRECT("B"&amp;ROW())*(Infectious!L73+Exposed!L73)/(INDIRECT("Infectious.B"&amp;ROW())+INDIRECT("Exposed.B"&amp;ROW())),0)</f>
        <v>17</v>
      </c>
      <c r="M73" s="1" t="n">
        <f aca="true" t="array" ref="M73:M73">ROUND(INDIRECT("B"&amp;ROW())*(Infectious!M73+Exposed!M73)/(INDIRECT("Infectious.B"&amp;ROW())+INDIRECT("Exposed.B"&amp;ROW())),0)</f>
        <v>4</v>
      </c>
      <c r="N73" s="1" t="n">
        <f aca="true" t="array" ref="N73:N73">ROUND(INDIRECT("B"&amp;ROW())*(Infectious!N73+Exposed!N73)/(INDIRECT("Infectious.B"&amp;ROW())+INDIRECT("Exposed.B"&amp;ROW())),0)</f>
        <v>10</v>
      </c>
      <c r="O73" s="1" t="n">
        <f aca="true" t="array" ref="O73:O73">ROUND(INDIRECT("B"&amp;ROW())*(Infectious!O73+Exposed!O73)/(INDIRECT("Infectious.B"&amp;ROW())+INDIRECT("Exposed.B"&amp;ROW())),0)</f>
        <v>9</v>
      </c>
      <c r="P73" s="1" t="n">
        <f aca="true" t="array" ref="P73:P73">ROUND(INDIRECT("B"&amp;ROW())*(Infectious!P73+Exposed!P73)/(INDIRECT("Infectious.B"&amp;ROW())+INDIRECT("Exposed.B"&amp;ROW())),0)</f>
        <v>2</v>
      </c>
      <c r="Q73" s="1" t="n">
        <f aca="true" t="array" ref="Q73:Q73">ROUND(INDIRECT("B"&amp;ROW())*(Infectious!Q73+Exposed!Q73)/(INDIRECT("Infectious.B"&amp;ROW())+INDIRECT("Exposed.B"&amp;ROW())),0)</f>
        <v>7</v>
      </c>
      <c r="R73" s="1" t="n">
        <f aca="true" t="array" ref="R73:R73">ROUND(INDIRECT("B"&amp;ROW())*(Infectious!R73+Exposed!R73)/(INDIRECT("Infectious.B"&amp;ROW())+INDIRECT("Exposed.B"&amp;ROW())),0)</f>
        <v>9</v>
      </c>
      <c r="S73" s="1" t="n">
        <f aca="true" t="array" ref="S73:S73">ROUND(INDIRECT("B"&amp;ROW())*(Infectious!S73+Exposed!S73)/(INDIRECT("Infectious.B"&amp;ROW())+INDIRECT("Exposed.B"&amp;ROW())),0)</f>
        <v>8</v>
      </c>
      <c r="T73" s="1" t="n">
        <f aca="true" t="array" ref="T73:T73">ROUND(INDIRECT("B"&amp;ROW())*(Infectious!T73+Exposed!T73)/(INDIRECT("Infectious.B"&amp;ROW())+INDIRECT("Exposed.B"&amp;ROW())),0)</f>
        <v>5</v>
      </c>
      <c r="U73" s="1" t="n">
        <f aca="true" t="array" ref="U73:U73">ROUND(INDIRECT("B"&amp;ROW())*(Infectious!U73+Exposed!U73)/(INDIRECT("Infectious.B"&amp;ROW())+INDIRECT("Exposed.B"&amp;ROW())),0)</f>
        <v>1</v>
      </c>
      <c r="V73" s="1" t="n">
        <f aca="true" t="array" ref="V73:V73">ROUND(INDIRECT("B"&amp;ROW())*(Infectious!V73+Exposed!V73)/(INDIRECT("Infectious.B"&amp;ROW())+INDIRECT("Exposed.B"&amp;ROW())),0)</f>
        <v>12</v>
      </c>
      <c r="W73" s="1" t="n">
        <f aca="true" t="array" ref="W73:W73">ROUND(INDIRECT("B"&amp;ROW())*(Infectious!W73+Exposed!W73)/(INDIRECT("Infectious.B"&amp;ROW())+INDIRECT("Exposed.B"&amp;ROW())),0)</f>
        <v>8</v>
      </c>
      <c r="X73" s="1" t="n">
        <f aca="true" t="array" ref="X73:X73">ROUND(INDIRECT("B"&amp;ROW())*(Infectious!X73+Exposed!X73)/(INDIRECT("Infectious.B"&amp;ROW())+INDIRECT("Exposed.B"&amp;ROW())),0)</f>
        <v>1</v>
      </c>
    </row>
    <row r="74" customFormat="false" ht="12.8" hidden="false" customHeight="false" outlineLevel="0" collapsed="false">
      <c r="A74" s="3" t="n">
        <v>44415</v>
      </c>
      <c r="B74" s="1" t="n">
        <v>185</v>
      </c>
      <c r="C74" s="1" t="n">
        <f aca="true" t="array" ref="C74:C74">ROUND(INDIRECT("B"&amp;ROW())*(Infectious!C74+Exposed!C74)/(INDIRECT("Infectious.B"&amp;ROW())+INDIRECT("Exposed.B"&amp;ROW())),0)</f>
        <v>7</v>
      </c>
      <c r="D74" s="1" t="n">
        <f aca="true" t="array" ref="D74:D74">ROUND(INDIRECT("B"&amp;ROW())*(Infectious!D74+Exposed!D74)/(INDIRECT("Infectious.B"&amp;ROW())+INDIRECT("Exposed.B"&amp;ROW())),0)</f>
        <v>8</v>
      </c>
      <c r="E74" s="1" t="n">
        <f aca="true" t="array" ref="E74:E74">ROUND(INDIRECT("B"&amp;ROW())*(Infectious!E74+Exposed!E74)/(INDIRECT("Infectious.B"&amp;ROW())+INDIRECT("Exposed.B"&amp;ROW())),0)</f>
        <v>4</v>
      </c>
      <c r="F74" s="1" t="n">
        <f aca="true" t="array" ref="F74:F74">ROUND(INDIRECT("B"&amp;ROW())*(Infectious!F74+Exposed!F74)/(INDIRECT("Infectious.B"&amp;ROW())+INDIRECT("Exposed.B"&amp;ROW())),0)</f>
        <v>4</v>
      </c>
      <c r="G74" s="1" t="n">
        <f aca="true" t="array" ref="G74:G74">ROUND(INDIRECT("B"&amp;ROW())*(Infectious!G74+Exposed!G74)/(INDIRECT("Infectious.B"&amp;ROW())+INDIRECT("Exposed.B"&amp;ROW())),0)</f>
        <v>8</v>
      </c>
      <c r="H74" s="1" t="n">
        <f aca="true" t="array" ref="H74:H74">ROUND(INDIRECT("B"&amp;ROW())*(Infectious!H74+Exposed!H74)/(INDIRECT("Infectious.B"&amp;ROW())+INDIRECT("Exposed.B"&amp;ROW())),0)</f>
        <v>5</v>
      </c>
      <c r="I74" s="1" t="n">
        <f aca="true" t="array" ref="I74:I74">ROUND(INDIRECT("B"&amp;ROW())*(Infectious!I74+Exposed!I74)/(INDIRECT("Infectious.B"&amp;ROW())+INDIRECT("Exposed.B"&amp;ROW())),0)</f>
        <v>19</v>
      </c>
      <c r="J74" s="1" t="n">
        <f aca="true" t="array" ref="J74:J74">ROUND(INDIRECT("B"&amp;ROW())*(Infectious!J74+Exposed!J74)/(INDIRECT("Infectious.B"&amp;ROW())+INDIRECT("Exposed.B"&amp;ROW())),0)</f>
        <v>15</v>
      </c>
      <c r="K74" s="1" t="n">
        <f aca="true" t="array" ref="K74:K74">ROUND(INDIRECT("B"&amp;ROW())*(Infectious!K74+Exposed!K74)/(INDIRECT("Infectious.B"&amp;ROW())+INDIRECT("Exposed.B"&amp;ROW())),0)</f>
        <v>8</v>
      </c>
      <c r="L74" s="1" t="n">
        <f aca="true" t="array" ref="L74:L74">ROUND(INDIRECT("B"&amp;ROW())*(Infectious!L74+Exposed!L74)/(INDIRECT("Infectious.B"&amp;ROW())+INDIRECT("Exposed.B"&amp;ROW())),0)</f>
        <v>14</v>
      </c>
      <c r="M74" s="1" t="n">
        <f aca="true" t="array" ref="M74:M74">ROUND(INDIRECT("B"&amp;ROW())*(Infectious!M74+Exposed!M74)/(INDIRECT("Infectious.B"&amp;ROW())+INDIRECT("Exposed.B"&amp;ROW())),0)</f>
        <v>3</v>
      </c>
      <c r="N74" s="1" t="n">
        <f aca="true" t="array" ref="N74:N74">ROUND(INDIRECT("B"&amp;ROW())*(Infectious!N74+Exposed!N74)/(INDIRECT("Infectious.B"&amp;ROW())+INDIRECT("Exposed.B"&amp;ROW())),0)</f>
        <v>12</v>
      </c>
      <c r="O74" s="1" t="n">
        <f aca="true" t="array" ref="O74:O74">ROUND(INDIRECT("B"&amp;ROW())*(Infectious!O74+Exposed!O74)/(INDIRECT("Infectious.B"&amp;ROW())+INDIRECT("Exposed.B"&amp;ROW())),0)</f>
        <v>19</v>
      </c>
      <c r="P74" s="1" t="n">
        <f aca="true" t="array" ref="P74:P74">ROUND(INDIRECT("B"&amp;ROW())*(Infectious!P74+Exposed!P74)/(INDIRECT("Infectious.B"&amp;ROW())+INDIRECT("Exposed.B"&amp;ROW())),0)</f>
        <v>1</v>
      </c>
      <c r="Q74" s="1" t="n">
        <f aca="true" t="array" ref="Q74:Q74">ROUND(INDIRECT("B"&amp;ROW())*(Infectious!Q74+Exposed!Q74)/(INDIRECT("Infectious.B"&amp;ROW())+INDIRECT("Exposed.B"&amp;ROW())),0)</f>
        <v>3</v>
      </c>
      <c r="R74" s="1" t="n">
        <f aca="true" t="array" ref="R74:R74">ROUND(INDIRECT("B"&amp;ROW())*(Infectious!R74+Exposed!R74)/(INDIRECT("Infectious.B"&amp;ROW())+INDIRECT("Exposed.B"&amp;ROW())),0)</f>
        <v>6</v>
      </c>
      <c r="S74" s="1" t="n">
        <f aca="true" t="array" ref="S74:S74">ROUND(INDIRECT("B"&amp;ROW())*(Infectious!S74+Exposed!S74)/(INDIRECT("Infectious.B"&amp;ROW())+INDIRECT("Exposed.B"&amp;ROW())),0)</f>
        <v>8</v>
      </c>
      <c r="T74" s="1" t="n">
        <f aca="true" t="array" ref="T74:T74">ROUND(INDIRECT("B"&amp;ROW())*(Infectious!T74+Exposed!T74)/(INDIRECT("Infectious.B"&amp;ROW())+INDIRECT("Exposed.B"&amp;ROW())),0)</f>
        <v>6</v>
      </c>
      <c r="U74" s="1" t="n">
        <f aca="true" t="array" ref="U74:U74">ROUND(INDIRECT("B"&amp;ROW())*(Infectious!U74+Exposed!U74)/(INDIRECT("Infectious.B"&amp;ROW())+INDIRECT("Exposed.B"&amp;ROW())),0)</f>
        <v>1</v>
      </c>
      <c r="V74" s="1" t="n">
        <f aca="true" t="array" ref="V74:V74">ROUND(INDIRECT("B"&amp;ROW())*(Infectious!V74+Exposed!V74)/(INDIRECT("Infectious.B"&amp;ROW())+INDIRECT("Exposed.B"&amp;ROW())),0)</f>
        <v>5</v>
      </c>
      <c r="W74" s="1" t="n">
        <f aca="true" t="array" ref="W74:W74">ROUND(INDIRECT("B"&amp;ROW())*(Infectious!W74+Exposed!W74)/(INDIRECT("Infectious.B"&amp;ROW())+INDIRECT("Exposed.B"&amp;ROW())),0)</f>
        <v>9</v>
      </c>
      <c r="X74" s="1" t="n">
        <f aca="true" t="array" ref="X74:X74">ROUND(INDIRECT("B"&amp;ROW())*(Infectious!X74+Exposed!X74)/(INDIRECT("Infectious.B"&amp;ROW())+INDIRECT("Exposed.B"&amp;ROW())),0)</f>
        <v>20</v>
      </c>
    </row>
    <row r="75" customFormat="false" ht="12.8" hidden="false" customHeight="false" outlineLevel="0" collapsed="false">
      <c r="A75" s="3" t="n">
        <v>44416</v>
      </c>
      <c r="B75" s="1" t="n">
        <v>235</v>
      </c>
      <c r="C75" s="1" t="n">
        <f aca="true" t="array" ref="C75:C75">ROUND(INDIRECT("B"&amp;ROW())*(Infectious!C75+Exposed!C75)/(INDIRECT("Infectious.B"&amp;ROW())+INDIRECT("Exposed.B"&amp;ROW())),0)</f>
        <v>11</v>
      </c>
      <c r="D75" s="1" t="n">
        <f aca="true" t="array" ref="D75:D75">ROUND(INDIRECT("B"&amp;ROW())*(Infectious!D75+Exposed!D75)/(INDIRECT("Infectious.B"&amp;ROW())+INDIRECT("Exposed.B"&amp;ROW())),0)</f>
        <v>7</v>
      </c>
      <c r="E75" s="1" t="n">
        <f aca="true" t="array" ref="E75:E75">ROUND(INDIRECT("B"&amp;ROW())*(Infectious!E75+Exposed!E75)/(INDIRECT("Infectious.B"&amp;ROW())+INDIRECT("Exposed.B"&amp;ROW())),0)</f>
        <v>15</v>
      </c>
      <c r="F75" s="1" t="n">
        <f aca="true" t="array" ref="F75:F75">ROUND(INDIRECT("B"&amp;ROW())*(Infectious!F75+Exposed!F75)/(INDIRECT("Infectious.B"&amp;ROW())+INDIRECT("Exposed.B"&amp;ROW())),0)</f>
        <v>15</v>
      </c>
      <c r="G75" s="1" t="n">
        <f aca="true" t="array" ref="G75:G75">ROUND(INDIRECT("B"&amp;ROW())*(Infectious!G75+Exposed!G75)/(INDIRECT("Infectious.B"&amp;ROW())+INDIRECT("Exposed.B"&amp;ROW())),0)</f>
        <v>6</v>
      </c>
      <c r="H75" s="1" t="n">
        <f aca="true" t="array" ref="H75:H75">ROUND(INDIRECT("B"&amp;ROW())*(Infectious!H75+Exposed!H75)/(INDIRECT("Infectious.B"&amp;ROW())+INDIRECT("Exposed.B"&amp;ROW())),0)</f>
        <v>2</v>
      </c>
      <c r="I75" s="1" t="n">
        <f aca="true" t="array" ref="I75:I75">ROUND(INDIRECT("B"&amp;ROW())*(Infectious!I75+Exposed!I75)/(INDIRECT("Infectious.B"&amp;ROW())+INDIRECT("Exposed.B"&amp;ROW())),0)</f>
        <v>42</v>
      </c>
      <c r="J75" s="1" t="n">
        <f aca="true" t="array" ref="J75:J75">ROUND(INDIRECT("B"&amp;ROW())*(Infectious!J75+Exposed!J75)/(INDIRECT("Infectious.B"&amp;ROW())+INDIRECT("Exposed.B"&amp;ROW())),0)</f>
        <v>13</v>
      </c>
      <c r="K75" s="1" t="n">
        <f aca="true" t="array" ref="K75:K75">ROUND(INDIRECT("B"&amp;ROW())*(Infectious!K75+Exposed!K75)/(INDIRECT("Infectious.B"&amp;ROW())+INDIRECT("Exposed.B"&amp;ROW())),0)</f>
        <v>14</v>
      </c>
      <c r="L75" s="1" t="n">
        <f aca="true" t="array" ref="L75:L75">ROUND(INDIRECT("B"&amp;ROW())*(Infectious!L75+Exposed!L75)/(INDIRECT("Infectious.B"&amp;ROW())+INDIRECT("Exposed.B"&amp;ROW())),0)</f>
        <v>15</v>
      </c>
      <c r="M75" s="1" t="n">
        <f aca="true" t="array" ref="M75:M75">ROUND(INDIRECT("B"&amp;ROW())*(Infectious!M75+Exposed!M75)/(INDIRECT("Infectious.B"&amp;ROW())+INDIRECT("Exposed.B"&amp;ROW())),0)</f>
        <v>6</v>
      </c>
      <c r="N75" s="1" t="n">
        <f aca="true" t="array" ref="N75:N75">ROUND(INDIRECT("B"&amp;ROW())*(Infectious!N75+Exposed!N75)/(INDIRECT("Infectious.B"&amp;ROW())+INDIRECT("Exposed.B"&amp;ROW())),0)</f>
        <v>11</v>
      </c>
      <c r="O75" s="1" t="n">
        <f aca="true" t="array" ref="O75:O75">ROUND(INDIRECT("B"&amp;ROW())*(Infectious!O75+Exposed!O75)/(INDIRECT("Infectious.B"&amp;ROW())+INDIRECT("Exposed.B"&amp;ROW())),0)</f>
        <v>13</v>
      </c>
      <c r="P75" s="1" t="n">
        <f aca="true" t="array" ref="P75:P75">ROUND(INDIRECT("B"&amp;ROW())*(Infectious!P75+Exposed!P75)/(INDIRECT("Infectious.B"&amp;ROW())+INDIRECT("Exposed.B"&amp;ROW())),0)</f>
        <v>0</v>
      </c>
      <c r="Q75" s="1" t="n">
        <f aca="true" t="array" ref="Q75:Q75">ROUND(INDIRECT("B"&amp;ROW())*(Infectious!Q75+Exposed!Q75)/(INDIRECT("Infectious.B"&amp;ROW())+INDIRECT("Exposed.B"&amp;ROW())),0)</f>
        <v>6</v>
      </c>
      <c r="R75" s="1" t="n">
        <f aca="true" t="array" ref="R75:R75">ROUND(INDIRECT("B"&amp;ROW())*(Infectious!R75+Exposed!R75)/(INDIRECT("Infectious.B"&amp;ROW())+INDIRECT("Exposed.B"&amp;ROW())),0)</f>
        <v>7</v>
      </c>
      <c r="S75" s="1" t="n">
        <f aca="true" t="array" ref="S75:S75">ROUND(INDIRECT("B"&amp;ROW())*(Infectious!S75+Exposed!S75)/(INDIRECT("Infectious.B"&amp;ROW())+INDIRECT("Exposed.B"&amp;ROW())),0)</f>
        <v>11</v>
      </c>
      <c r="T75" s="1" t="n">
        <f aca="true" t="array" ref="T75:T75">ROUND(INDIRECT("B"&amp;ROW())*(Infectious!T75+Exposed!T75)/(INDIRECT("Infectious.B"&amp;ROW())+INDIRECT("Exposed.B"&amp;ROW())),0)</f>
        <v>7</v>
      </c>
      <c r="U75" s="1" t="n">
        <f aca="true" t="array" ref="U75:U75">ROUND(INDIRECT("B"&amp;ROW())*(Infectious!U75+Exposed!U75)/(INDIRECT("Infectious.B"&amp;ROW())+INDIRECT("Exposed.B"&amp;ROW())),0)</f>
        <v>1</v>
      </c>
      <c r="V75" s="1" t="n">
        <f aca="true" t="array" ref="V75:V75">ROUND(INDIRECT("B"&amp;ROW())*(Infectious!V75+Exposed!V75)/(INDIRECT("Infectious.B"&amp;ROW())+INDIRECT("Exposed.B"&amp;ROW())),0)</f>
        <v>7</v>
      </c>
      <c r="W75" s="1" t="n">
        <f aca="true" t="array" ref="W75:W75">ROUND(INDIRECT("B"&amp;ROW())*(Infectious!W75+Exposed!W75)/(INDIRECT("Infectious.B"&amp;ROW())+INDIRECT("Exposed.B"&amp;ROW())),0)</f>
        <v>12</v>
      </c>
      <c r="X75" s="1" t="n">
        <f aca="true" t="array" ref="X75:X75">ROUND(INDIRECT("B"&amp;ROW())*(Infectious!X75+Exposed!X75)/(INDIRECT("Infectious.B"&amp;ROW())+INDIRECT("Exposed.B"&amp;ROW())),0)</f>
        <v>12</v>
      </c>
    </row>
    <row r="76" customFormat="false" ht="12.8" hidden="false" customHeight="false" outlineLevel="0" collapsed="false">
      <c r="A76" s="3" t="n">
        <v>44417</v>
      </c>
      <c r="B76" s="1" t="n">
        <v>269</v>
      </c>
      <c r="C76" s="1" t="n">
        <f aca="true" t="array" ref="C76:C76">ROUND(INDIRECT("B"&amp;ROW())*(Infectious!C76+Exposed!C76)/(INDIRECT("Infectious.B"&amp;ROW())+INDIRECT("Exposed.B"&amp;ROW())),0)</f>
        <v>12</v>
      </c>
      <c r="D76" s="1" t="n">
        <f aca="true" t="array" ref="D76:D76">ROUND(INDIRECT("B"&amp;ROW())*(Infectious!D76+Exposed!D76)/(INDIRECT("Infectious.B"&amp;ROW())+INDIRECT("Exposed.B"&amp;ROW())),0)</f>
        <v>6</v>
      </c>
      <c r="E76" s="1" t="n">
        <f aca="true" t="array" ref="E76:E76">ROUND(INDIRECT("B"&amp;ROW())*(Infectious!E76+Exposed!E76)/(INDIRECT("Infectious.B"&amp;ROW())+INDIRECT("Exposed.B"&amp;ROW())),0)</f>
        <v>10</v>
      </c>
      <c r="F76" s="1" t="n">
        <f aca="true" t="array" ref="F76:F76">ROUND(INDIRECT("B"&amp;ROW())*(Infectious!F76+Exposed!F76)/(INDIRECT("Infectious.B"&amp;ROW())+INDIRECT("Exposed.B"&amp;ROW())),0)</f>
        <v>21</v>
      </c>
      <c r="G76" s="1" t="n">
        <f aca="true" t="array" ref="G76:G76">ROUND(INDIRECT("B"&amp;ROW())*(Infectious!G76+Exposed!G76)/(INDIRECT("Infectious.B"&amp;ROW())+INDIRECT("Exposed.B"&amp;ROW())),0)</f>
        <v>13</v>
      </c>
      <c r="H76" s="1" t="n">
        <f aca="true" t="array" ref="H76:H76">ROUND(INDIRECT("B"&amp;ROW())*(Infectious!H76+Exposed!H76)/(INDIRECT("Infectious.B"&amp;ROW())+INDIRECT("Exposed.B"&amp;ROW())),0)</f>
        <v>3</v>
      </c>
      <c r="I76" s="1" t="n">
        <f aca="true" t="array" ref="I76:I76">ROUND(INDIRECT("B"&amp;ROW())*(Infectious!I76+Exposed!I76)/(INDIRECT("Infectious.B"&amp;ROW())+INDIRECT("Exposed.B"&amp;ROW())),0)</f>
        <v>47</v>
      </c>
      <c r="J76" s="1" t="n">
        <f aca="true" t="array" ref="J76:J76">ROUND(INDIRECT("B"&amp;ROW())*(Infectious!J76+Exposed!J76)/(INDIRECT("Infectious.B"&amp;ROW())+INDIRECT("Exposed.B"&amp;ROW())),0)</f>
        <v>22</v>
      </c>
      <c r="K76" s="1" t="n">
        <f aca="true" t="array" ref="K76:K76">ROUND(INDIRECT("B"&amp;ROW())*(Infectious!K76+Exposed!K76)/(INDIRECT("Infectious.B"&amp;ROW())+INDIRECT("Exposed.B"&amp;ROW())),0)</f>
        <v>14</v>
      </c>
      <c r="L76" s="1" t="n">
        <f aca="true" t="array" ref="L76:L76">ROUND(INDIRECT("B"&amp;ROW())*(Infectious!L76+Exposed!L76)/(INDIRECT("Infectious.B"&amp;ROW())+INDIRECT("Exposed.B"&amp;ROW())),0)</f>
        <v>13</v>
      </c>
      <c r="M76" s="1" t="n">
        <f aca="true" t="array" ref="M76:M76">ROUND(INDIRECT("B"&amp;ROW())*(Infectious!M76+Exposed!M76)/(INDIRECT("Infectious.B"&amp;ROW())+INDIRECT("Exposed.B"&amp;ROW())),0)</f>
        <v>7</v>
      </c>
      <c r="N76" s="1" t="n">
        <f aca="true" t="array" ref="N76:N76">ROUND(INDIRECT("B"&amp;ROW())*(Infectious!N76+Exposed!N76)/(INDIRECT("Infectious.B"&amp;ROW())+INDIRECT("Exposed.B"&amp;ROW())),0)</f>
        <v>9</v>
      </c>
      <c r="O76" s="1" t="n">
        <f aca="true" t="array" ref="O76:O76">ROUND(INDIRECT("B"&amp;ROW())*(Infectious!O76+Exposed!O76)/(INDIRECT("Infectious.B"&amp;ROW())+INDIRECT("Exposed.B"&amp;ROW())),0)</f>
        <v>20</v>
      </c>
      <c r="P76" s="1" t="n">
        <f aca="true" t="array" ref="P76:P76">ROUND(INDIRECT("B"&amp;ROW())*(Infectious!P76+Exposed!P76)/(INDIRECT("Infectious.B"&amp;ROW())+INDIRECT("Exposed.B"&amp;ROW())),0)</f>
        <v>5</v>
      </c>
      <c r="Q76" s="1" t="n">
        <f aca="true" t="array" ref="Q76:Q76">ROUND(INDIRECT("B"&amp;ROW())*(Infectious!Q76+Exposed!Q76)/(INDIRECT("Infectious.B"&amp;ROW())+INDIRECT("Exposed.B"&amp;ROW())),0)</f>
        <v>10</v>
      </c>
      <c r="R76" s="1" t="n">
        <f aca="true" t="array" ref="R76:R76">ROUND(INDIRECT("B"&amp;ROW())*(Infectious!R76+Exposed!R76)/(INDIRECT("Infectious.B"&amp;ROW())+INDIRECT("Exposed.B"&amp;ROW())),0)</f>
        <v>11</v>
      </c>
      <c r="S76" s="1" t="n">
        <f aca="true" t="array" ref="S76:S76">ROUND(INDIRECT("B"&amp;ROW())*(Infectious!S76+Exposed!S76)/(INDIRECT("Infectious.B"&amp;ROW())+INDIRECT("Exposed.B"&amp;ROW())),0)</f>
        <v>11</v>
      </c>
      <c r="T76" s="1" t="n">
        <f aca="true" t="array" ref="T76:T76">ROUND(INDIRECT("B"&amp;ROW())*(Infectious!T76+Exposed!T76)/(INDIRECT("Infectious.B"&amp;ROW())+INDIRECT("Exposed.B"&amp;ROW())),0)</f>
        <v>7</v>
      </c>
      <c r="U76" s="1" t="n">
        <f aca="true" t="array" ref="U76:U76">ROUND(INDIRECT("B"&amp;ROW())*(Infectious!U76+Exposed!U76)/(INDIRECT("Infectious.B"&amp;ROW())+INDIRECT("Exposed.B"&amp;ROW())),0)</f>
        <v>1</v>
      </c>
      <c r="V76" s="1" t="n">
        <f aca="true" t="array" ref="V76:V76">ROUND(INDIRECT("B"&amp;ROW())*(Infectious!V76+Exposed!V76)/(INDIRECT("Infectious.B"&amp;ROW())+INDIRECT("Exposed.B"&amp;ROW())),0)</f>
        <v>13</v>
      </c>
      <c r="W76" s="1" t="n">
        <f aca="true" t="array" ref="W76:W76">ROUND(INDIRECT("B"&amp;ROW())*(Infectious!W76+Exposed!W76)/(INDIRECT("Infectious.B"&amp;ROW())+INDIRECT("Exposed.B"&amp;ROW())),0)</f>
        <v>8</v>
      </c>
      <c r="X76" s="1" t="n">
        <f aca="true" t="array" ref="X76:X76">ROUND(INDIRECT("B"&amp;ROW())*(Infectious!X76+Exposed!X76)/(INDIRECT("Infectious.B"&amp;ROW())+INDIRECT("Exposed.B"&amp;ROW())),0)</f>
        <v>6</v>
      </c>
    </row>
    <row r="77" customFormat="false" ht="12.8" hidden="false" customHeight="false" outlineLevel="0" collapsed="false">
      <c r="A77" s="3" t="n">
        <v>44418</v>
      </c>
      <c r="B77" s="1" t="n">
        <v>308</v>
      </c>
      <c r="C77" s="1" t="n">
        <f aca="true" t="array" ref="C77:C77">ROUND(INDIRECT("B"&amp;ROW())*(Infectious!C77+Exposed!C77)/(INDIRECT("Infectious.B"&amp;ROW())+INDIRECT("Exposed.B"&amp;ROW())),0)</f>
        <v>19</v>
      </c>
      <c r="D77" s="1" t="n">
        <f aca="true" t="array" ref="D77:D77">ROUND(INDIRECT("B"&amp;ROW())*(Infectious!D77+Exposed!D77)/(INDIRECT("Infectious.B"&amp;ROW())+INDIRECT("Exposed.B"&amp;ROW())),0)</f>
        <v>18</v>
      </c>
      <c r="E77" s="1" t="n">
        <f aca="true" t="array" ref="E77:E77">ROUND(INDIRECT("B"&amp;ROW())*(Infectious!E77+Exposed!E77)/(INDIRECT("Infectious.B"&amp;ROW())+INDIRECT("Exposed.B"&amp;ROW())),0)</f>
        <v>17</v>
      </c>
      <c r="F77" s="1" t="n">
        <f aca="true" t="array" ref="F77:F77">ROUND(INDIRECT("B"&amp;ROW())*(Infectious!F77+Exposed!F77)/(INDIRECT("Infectious.B"&amp;ROW())+INDIRECT("Exposed.B"&amp;ROW())),0)</f>
        <v>25</v>
      </c>
      <c r="G77" s="1" t="n">
        <f aca="true" t="array" ref="G77:G77">ROUND(INDIRECT("B"&amp;ROW())*(Infectious!G77+Exposed!G77)/(INDIRECT("Infectious.B"&amp;ROW())+INDIRECT("Exposed.B"&amp;ROW())),0)</f>
        <v>6</v>
      </c>
      <c r="H77" s="1" t="n">
        <f aca="true" t="array" ref="H77:H77">ROUND(INDIRECT("B"&amp;ROW())*(Infectious!H77+Exposed!H77)/(INDIRECT("Infectious.B"&amp;ROW())+INDIRECT("Exposed.B"&amp;ROW())),0)</f>
        <v>4</v>
      </c>
      <c r="I77" s="1" t="n">
        <f aca="true" t="array" ref="I77:I77">ROUND(INDIRECT("B"&amp;ROW())*(Infectious!I77+Exposed!I77)/(INDIRECT("Infectious.B"&amp;ROW())+INDIRECT("Exposed.B"&amp;ROW())),0)</f>
        <v>11</v>
      </c>
      <c r="J77" s="1" t="n">
        <f aca="true" t="array" ref="J77:J77">ROUND(INDIRECT("B"&amp;ROW())*(Infectious!J77+Exposed!J77)/(INDIRECT("Infectious.B"&amp;ROW())+INDIRECT("Exposed.B"&amp;ROW())),0)</f>
        <v>3</v>
      </c>
      <c r="K77" s="1" t="n">
        <f aca="true" t="array" ref="K77:K77">ROUND(INDIRECT("B"&amp;ROW())*(Infectious!K77+Exposed!K77)/(INDIRECT("Infectious.B"&amp;ROW())+INDIRECT("Exposed.B"&amp;ROW())),0)</f>
        <v>19</v>
      </c>
      <c r="L77" s="1" t="n">
        <f aca="true" t="array" ref="L77:L77">ROUND(INDIRECT("B"&amp;ROW())*(Infectious!L77+Exposed!L77)/(INDIRECT("Infectious.B"&amp;ROW())+INDIRECT("Exposed.B"&amp;ROW())),0)</f>
        <v>30</v>
      </c>
      <c r="M77" s="1" t="n">
        <f aca="true" t="array" ref="M77:M77">ROUND(INDIRECT("B"&amp;ROW())*(Infectious!M77+Exposed!M77)/(INDIRECT("Infectious.B"&amp;ROW())+INDIRECT("Exposed.B"&amp;ROW())),0)</f>
        <v>6</v>
      </c>
      <c r="N77" s="1" t="n">
        <f aca="true" t="array" ref="N77:N77">ROUND(INDIRECT("B"&amp;ROW())*(Infectious!N77+Exposed!N77)/(INDIRECT("Infectious.B"&amp;ROW())+INDIRECT("Exposed.B"&amp;ROW())),0)</f>
        <v>25</v>
      </c>
      <c r="O77" s="1" t="n">
        <f aca="true" t="array" ref="O77:O77">ROUND(INDIRECT("B"&amp;ROW())*(Infectious!O77+Exposed!O77)/(INDIRECT("Infectious.B"&amp;ROW())+INDIRECT("Exposed.B"&amp;ROW())),0)</f>
        <v>27</v>
      </c>
      <c r="P77" s="1" t="n">
        <f aca="true" t="array" ref="P77:P77">ROUND(INDIRECT("B"&amp;ROW())*(Infectious!P77+Exposed!P77)/(INDIRECT("Infectious.B"&amp;ROW())+INDIRECT("Exposed.B"&amp;ROW())),0)</f>
        <v>3</v>
      </c>
      <c r="Q77" s="1" t="n">
        <f aca="true" t="array" ref="Q77:Q77">ROUND(INDIRECT("B"&amp;ROW())*(Infectious!Q77+Exposed!Q77)/(INDIRECT("Infectious.B"&amp;ROW())+INDIRECT("Exposed.B"&amp;ROW())),0)</f>
        <v>12</v>
      </c>
      <c r="R77" s="1" t="n">
        <f aca="true" t="array" ref="R77:R77">ROUND(INDIRECT("B"&amp;ROW())*(Infectious!R77+Exposed!R77)/(INDIRECT("Infectious.B"&amp;ROW())+INDIRECT("Exposed.B"&amp;ROW())),0)</f>
        <v>15</v>
      </c>
      <c r="S77" s="1" t="n">
        <f aca="true" t="array" ref="S77:S77">ROUND(INDIRECT("B"&amp;ROW())*(Infectious!S77+Exposed!S77)/(INDIRECT("Infectious.B"&amp;ROW())+INDIRECT("Exposed.B"&amp;ROW())),0)</f>
        <v>14</v>
      </c>
      <c r="T77" s="1" t="n">
        <f aca="true" t="array" ref="T77:T77">ROUND(INDIRECT("B"&amp;ROW())*(Infectious!T77+Exposed!T77)/(INDIRECT("Infectious.B"&amp;ROW())+INDIRECT("Exposed.B"&amp;ROW())),0)</f>
        <v>5</v>
      </c>
      <c r="U77" s="1" t="n">
        <f aca="true" t="array" ref="U77:U77">ROUND(INDIRECT("B"&amp;ROW())*(Infectious!U77+Exposed!U77)/(INDIRECT("Infectious.B"&amp;ROW())+INDIRECT("Exposed.B"&amp;ROW())),0)</f>
        <v>8</v>
      </c>
      <c r="V77" s="1" t="n">
        <f aca="true" t="array" ref="V77:V77">ROUND(INDIRECT("B"&amp;ROW())*(Infectious!V77+Exposed!V77)/(INDIRECT("Infectious.B"&amp;ROW())+INDIRECT("Exposed.B"&amp;ROW())),0)</f>
        <v>16</v>
      </c>
      <c r="W77" s="1" t="n">
        <f aca="true" t="array" ref="W77:W77">ROUND(INDIRECT("B"&amp;ROW())*(Infectious!W77+Exposed!W77)/(INDIRECT("Infectious.B"&amp;ROW())+INDIRECT("Exposed.B"&amp;ROW())),0)</f>
        <v>11</v>
      </c>
      <c r="X77" s="1" t="n">
        <f aca="true" t="array" ref="X77:X77">ROUND(INDIRECT("B"&amp;ROW())*(Infectious!X77+Exposed!X77)/(INDIRECT("Infectious.B"&amp;ROW())+INDIRECT("Exposed.B"&amp;ROW())),0)</f>
        <v>14</v>
      </c>
    </row>
    <row r="78" customFormat="false" ht="12.8" hidden="false" customHeight="false" outlineLevel="0" collapsed="false">
      <c r="A78" s="3" t="n">
        <v>44419</v>
      </c>
      <c r="B78" s="1" t="n">
        <v>261</v>
      </c>
      <c r="C78" s="1" t="n">
        <f aca="true" t="array" ref="C78:C78">ROUND(INDIRECT("B"&amp;ROW())*(Infectious!C78+Exposed!C78)/(INDIRECT("Infectious.B"&amp;ROW())+INDIRECT("Exposed.B"&amp;ROW())),0)</f>
        <v>5</v>
      </c>
      <c r="D78" s="1" t="n">
        <f aca="true" t="array" ref="D78:D78">ROUND(INDIRECT("B"&amp;ROW())*(Infectious!D78+Exposed!D78)/(INDIRECT("Infectious.B"&amp;ROW())+INDIRECT("Exposed.B"&amp;ROW())),0)</f>
        <v>11</v>
      </c>
      <c r="E78" s="1" t="n">
        <f aca="true" t="array" ref="E78:E78">ROUND(INDIRECT("B"&amp;ROW())*(Infectious!E78+Exposed!E78)/(INDIRECT("Infectious.B"&amp;ROW())+INDIRECT("Exposed.B"&amp;ROW())),0)</f>
        <v>17</v>
      </c>
      <c r="F78" s="1" t="n">
        <f aca="true" t="array" ref="F78:F78">ROUND(INDIRECT("B"&amp;ROW())*(Infectious!F78+Exposed!F78)/(INDIRECT("Infectious.B"&amp;ROW())+INDIRECT("Exposed.B"&amp;ROW())),0)</f>
        <v>4</v>
      </c>
      <c r="G78" s="1" t="n">
        <f aca="true" t="array" ref="G78:G78">ROUND(INDIRECT("B"&amp;ROW())*(Infectious!G78+Exposed!G78)/(INDIRECT("Infectious.B"&amp;ROW())+INDIRECT("Exposed.B"&amp;ROW())),0)</f>
        <v>7</v>
      </c>
      <c r="H78" s="1" t="n">
        <f aca="true" t="array" ref="H78:H78">ROUND(INDIRECT("B"&amp;ROW())*(Infectious!H78+Exposed!H78)/(INDIRECT("Infectious.B"&amp;ROW())+INDIRECT("Exposed.B"&amp;ROW())),0)</f>
        <v>6</v>
      </c>
      <c r="I78" s="1" t="n">
        <f aca="true" t="array" ref="I78:I78">ROUND(INDIRECT("B"&amp;ROW())*(Infectious!I78+Exposed!I78)/(INDIRECT("Infectious.B"&amp;ROW())+INDIRECT("Exposed.B"&amp;ROW())),0)</f>
        <v>25</v>
      </c>
      <c r="J78" s="1" t="n">
        <f aca="true" t="array" ref="J78:J78">ROUND(INDIRECT("B"&amp;ROW())*(Infectious!J78+Exposed!J78)/(INDIRECT("Infectious.B"&amp;ROW())+INDIRECT("Exposed.B"&amp;ROW())),0)</f>
        <v>19</v>
      </c>
      <c r="K78" s="1" t="n">
        <f aca="true" t="array" ref="K78:K78">ROUND(INDIRECT("B"&amp;ROW())*(Infectious!K78+Exposed!K78)/(INDIRECT("Infectious.B"&amp;ROW())+INDIRECT("Exposed.B"&amp;ROW())),0)</f>
        <v>17</v>
      </c>
      <c r="L78" s="1" t="n">
        <f aca="true" t="array" ref="L78:L78">ROUND(INDIRECT("B"&amp;ROW())*(Infectious!L78+Exposed!L78)/(INDIRECT("Infectious.B"&amp;ROW())+INDIRECT("Exposed.B"&amp;ROW())),0)</f>
        <v>23</v>
      </c>
      <c r="M78" s="1" t="n">
        <f aca="true" t="array" ref="M78:M78">ROUND(INDIRECT("B"&amp;ROW())*(Infectious!M78+Exposed!M78)/(INDIRECT("Infectious.B"&amp;ROW())+INDIRECT("Exposed.B"&amp;ROW())),0)</f>
        <v>7</v>
      </c>
      <c r="N78" s="1" t="n">
        <f aca="true" t="array" ref="N78:N78">ROUND(INDIRECT("B"&amp;ROW())*(Infectious!N78+Exposed!N78)/(INDIRECT("Infectious.B"&amp;ROW())+INDIRECT("Exposed.B"&amp;ROW())),0)</f>
        <v>11</v>
      </c>
      <c r="O78" s="1" t="n">
        <f aca="true" t="array" ref="O78:O78">ROUND(INDIRECT("B"&amp;ROW())*(Infectious!O78+Exposed!O78)/(INDIRECT("Infectious.B"&amp;ROW())+INDIRECT("Exposed.B"&amp;ROW())),0)</f>
        <v>26</v>
      </c>
      <c r="P78" s="1" t="n">
        <f aca="true" t="array" ref="P78:P78">ROUND(INDIRECT("B"&amp;ROW())*(Infectious!P78+Exposed!P78)/(INDIRECT("Infectious.B"&amp;ROW())+INDIRECT("Exposed.B"&amp;ROW())),0)</f>
        <v>2</v>
      </c>
      <c r="Q78" s="1" t="n">
        <f aca="true" t="array" ref="Q78:Q78">ROUND(INDIRECT("B"&amp;ROW())*(Infectious!Q78+Exposed!Q78)/(INDIRECT("Infectious.B"&amp;ROW())+INDIRECT("Exposed.B"&amp;ROW())),0)</f>
        <v>15</v>
      </c>
      <c r="R78" s="1" t="n">
        <f aca="true" t="array" ref="R78:R78">ROUND(INDIRECT("B"&amp;ROW())*(Infectious!R78+Exposed!R78)/(INDIRECT("Infectious.B"&amp;ROW())+INDIRECT("Exposed.B"&amp;ROW())),0)</f>
        <v>11</v>
      </c>
      <c r="S78" s="1" t="n">
        <f aca="true" t="array" ref="S78:S78">ROUND(INDIRECT("B"&amp;ROW())*(Infectious!S78+Exposed!S78)/(INDIRECT("Infectious.B"&amp;ROW())+INDIRECT("Exposed.B"&amp;ROW())),0)</f>
        <v>10</v>
      </c>
      <c r="T78" s="1" t="n">
        <f aca="true" t="array" ref="T78:T78">ROUND(INDIRECT("B"&amp;ROW())*(Infectious!T78+Exposed!T78)/(INDIRECT("Infectious.B"&amp;ROW())+INDIRECT("Exposed.B"&amp;ROW())),0)</f>
        <v>4</v>
      </c>
      <c r="U78" s="1" t="n">
        <f aca="true" t="array" ref="U78:U78">ROUND(INDIRECT("B"&amp;ROW())*(Infectious!U78+Exposed!U78)/(INDIRECT("Infectious.B"&amp;ROW())+INDIRECT("Exposed.B"&amp;ROW())),0)</f>
        <v>1</v>
      </c>
      <c r="V78" s="1" t="n">
        <f aca="true" t="array" ref="V78:V78">ROUND(INDIRECT("B"&amp;ROW())*(Infectious!V78+Exposed!V78)/(INDIRECT("Infectious.B"&amp;ROW())+INDIRECT("Exposed.B"&amp;ROW())),0)</f>
        <v>11</v>
      </c>
      <c r="W78" s="1" t="n">
        <f aca="true" t="array" ref="W78:W78">ROUND(INDIRECT("B"&amp;ROW())*(Infectious!W78+Exposed!W78)/(INDIRECT("Infectious.B"&amp;ROW())+INDIRECT("Exposed.B"&amp;ROW())),0)</f>
        <v>13</v>
      </c>
      <c r="X78" s="1" t="n">
        <f aca="true" t="array" ref="X78:X78">ROUND(INDIRECT("B"&amp;ROW())*(Infectious!X78+Exposed!X78)/(INDIRECT("Infectious.B"&amp;ROW())+INDIRECT("Exposed.B"&amp;ROW())),0)</f>
        <v>17</v>
      </c>
    </row>
    <row r="79" customFormat="false" ht="12.8" hidden="false" customHeight="false" outlineLevel="0" collapsed="false">
      <c r="A79" s="3" t="n">
        <v>44420</v>
      </c>
      <c r="B79" s="1" t="n">
        <v>225</v>
      </c>
      <c r="C79" s="1" t="n">
        <f aca="true" t="array" ref="C79:C79">ROUND(INDIRECT("B"&amp;ROW())*(Infectious!C79+Exposed!C79)/(INDIRECT("Infectious.B"&amp;ROW())+INDIRECT("Exposed.B"&amp;ROW())),0)</f>
        <v>11</v>
      </c>
      <c r="D79" s="1" t="n">
        <f aca="true" t="array" ref="D79:D79">ROUND(INDIRECT("B"&amp;ROW())*(Infectious!D79+Exposed!D79)/(INDIRECT("Infectious.B"&amp;ROW())+INDIRECT("Exposed.B"&amp;ROW())),0)</f>
        <v>11</v>
      </c>
      <c r="E79" s="1" t="n">
        <f aca="true" t="array" ref="E79:E79">ROUND(INDIRECT("B"&amp;ROW())*(Infectious!E79+Exposed!E79)/(INDIRECT("Infectious.B"&amp;ROW())+INDIRECT("Exposed.B"&amp;ROW())),0)</f>
        <v>14</v>
      </c>
      <c r="F79" s="1" t="n">
        <f aca="true" t="array" ref="F79:F79">ROUND(INDIRECT("B"&amp;ROW())*(Infectious!F79+Exposed!F79)/(INDIRECT("Infectious.B"&amp;ROW())+INDIRECT("Exposed.B"&amp;ROW())),0)</f>
        <v>8</v>
      </c>
      <c r="G79" s="1" t="n">
        <f aca="true" t="array" ref="G79:G79">ROUND(INDIRECT("B"&amp;ROW())*(Infectious!G79+Exposed!G79)/(INDIRECT("Infectious.B"&amp;ROW())+INDIRECT("Exposed.B"&amp;ROW())),0)</f>
        <v>6</v>
      </c>
      <c r="H79" s="1" t="n">
        <f aca="true" t="array" ref="H79:H79">ROUND(INDIRECT("B"&amp;ROW())*(Infectious!H79+Exposed!H79)/(INDIRECT("Infectious.B"&amp;ROW())+INDIRECT("Exposed.B"&amp;ROW())),0)</f>
        <v>3</v>
      </c>
      <c r="I79" s="1" t="n">
        <f aca="true" t="array" ref="I79:I79">ROUND(INDIRECT("B"&amp;ROW())*(Infectious!I79+Exposed!I79)/(INDIRECT("Infectious.B"&amp;ROW())+INDIRECT("Exposed.B"&amp;ROW())),0)</f>
        <v>21</v>
      </c>
      <c r="J79" s="1" t="n">
        <f aca="true" t="array" ref="J79:J79">ROUND(INDIRECT("B"&amp;ROW())*(Infectious!J79+Exposed!J79)/(INDIRECT("Infectious.B"&amp;ROW())+INDIRECT("Exposed.B"&amp;ROW())),0)</f>
        <v>3</v>
      </c>
      <c r="K79" s="1" t="n">
        <f aca="true" t="array" ref="K79:K79">ROUND(INDIRECT("B"&amp;ROW())*(Infectious!K79+Exposed!K79)/(INDIRECT("Infectious.B"&amp;ROW())+INDIRECT("Exposed.B"&amp;ROW())),0)</f>
        <v>14</v>
      </c>
      <c r="L79" s="1" t="n">
        <f aca="true" t="array" ref="L79:L79">ROUND(INDIRECT("B"&amp;ROW())*(Infectious!L79+Exposed!L79)/(INDIRECT("Infectious.B"&amp;ROW())+INDIRECT("Exposed.B"&amp;ROW())),0)</f>
        <v>14</v>
      </c>
      <c r="M79" s="1" t="n">
        <f aca="true" t="array" ref="M79:M79">ROUND(INDIRECT("B"&amp;ROW())*(Infectious!M79+Exposed!M79)/(INDIRECT("Infectious.B"&amp;ROW())+INDIRECT("Exposed.B"&amp;ROW())),0)</f>
        <v>5</v>
      </c>
      <c r="N79" s="1" t="n">
        <f aca="true" t="array" ref="N79:N79">ROUND(INDIRECT("B"&amp;ROW())*(Infectious!N79+Exposed!N79)/(INDIRECT("Infectious.B"&amp;ROW())+INDIRECT("Exposed.B"&amp;ROW())),0)</f>
        <v>14</v>
      </c>
      <c r="O79" s="1" t="n">
        <f aca="true" t="array" ref="O79:O79">ROUND(INDIRECT("B"&amp;ROW())*(Infectious!O79+Exposed!O79)/(INDIRECT("Infectious.B"&amp;ROW())+INDIRECT("Exposed.B"&amp;ROW())),0)</f>
        <v>15</v>
      </c>
      <c r="P79" s="1" t="n">
        <f aca="true" t="array" ref="P79:P79">ROUND(INDIRECT("B"&amp;ROW())*(Infectious!P79+Exposed!P79)/(INDIRECT("Infectious.B"&amp;ROW())+INDIRECT("Exposed.B"&amp;ROW())),0)</f>
        <v>1</v>
      </c>
      <c r="Q79" s="1" t="n">
        <f aca="true" t="array" ref="Q79:Q79">ROUND(INDIRECT("B"&amp;ROW())*(Infectious!Q79+Exposed!Q79)/(INDIRECT("Infectious.B"&amp;ROW())+INDIRECT("Exposed.B"&amp;ROW())),0)</f>
        <v>18</v>
      </c>
      <c r="R79" s="1" t="n">
        <f aca="true" t="array" ref="R79:R79">ROUND(INDIRECT("B"&amp;ROW())*(Infectious!R79+Exposed!R79)/(INDIRECT("Infectious.B"&amp;ROW())+INDIRECT("Exposed.B"&amp;ROW())),0)</f>
        <v>5</v>
      </c>
      <c r="S79" s="1" t="n">
        <f aca="true" t="array" ref="S79:S79">ROUND(INDIRECT("B"&amp;ROW())*(Infectious!S79+Exposed!S79)/(INDIRECT("Infectious.B"&amp;ROW())+INDIRECT("Exposed.B"&amp;ROW())),0)</f>
        <v>10</v>
      </c>
      <c r="T79" s="1" t="n">
        <f aca="true" t="array" ref="T79:T79">ROUND(INDIRECT("B"&amp;ROW())*(Infectious!T79+Exposed!T79)/(INDIRECT("Infectious.B"&amp;ROW())+INDIRECT("Exposed.B"&amp;ROW())),0)</f>
        <v>17</v>
      </c>
      <c r="U79" s="1" t="n">
        <f aca="true" t="array" ref="U79:U79">ROUND(INDIRECT("B"&amp;ROW())*(Infectious!U79+Exposed!U79)/(INDIRECT("Infectious.B"&amp;ROW())+INDIRECT("Exposed.B"&amp;ROW())),0)</f>
        <v>8</v>
      </c>
      <c r="V79" s="1" t="n">
        <f aca="true" t="array" ref="V79:V79">ROUND(INDIRECT("B"&amp;ROW())*(Infectious!V79+Exposed!V79)/(INDIRECT("Infectious.B"&amp;ROW())+INDIRECT("Exposed.B"&amp;ROW())),0)</f>
        <v>9</v>
      </c>
      <c r="W79" s="1" t="n">
        <f aca="true" t="array" ref="W79:W79">ROUND(INDIRECT("B"&amp;ROW())*(Infectious!W79+Exposed!W79)/(INDIRECT("Infectious.B"&amp;ROW())+INDIRECT("Exposed.B"&amp;ROW())),0)</f>
        <v>11</v>
      </c>
      <c r="X79" s="1" t="n">
        <f aca="true" t="array" ref="X79:X79">ROUND(INDIRECT("B"&amp;ROW())*(Infectious!X79+Exposed!X79)/(INDIRECT("Infectious.B"&amp;ROW())+INDIRECT("Exposed.B"&amp;ROW())),0)</f>
        <v>7</v>
      </c>
    </row>
    <row r="80" customFormat="false" ht="12.8" hidden="false" customHeight="false" outlineLevel="0" collapsed="false">
      <c r="A80" s="3" t="n">
        <v>44421</v>
      </c>
      <c r="B80" s="1" t="n">
        <v>223</v>
      </c>
      <c r="C80" s="1" t="n">
        <f aca="true" t="array" ref="C80:C80">ROUND(INDIRECT("B"&amp;ROW())*(Infectious!C80+Exposed!C80)/(INDIRECT("Infectious.B"&amp;ROW())+INDIRECT("Exposed.B"&amp;ROW())),0)</f>
        <v>15</v>
      </c>
      <c r="D80" s="1" t="n">
        <f aca="true" t="array" ref="D80:D80">ROUND(INDIRECT("B"&amp;ROW())*(Infectious!D80+Exposed!D80)/(INDIRECT("Infectious.B"&amp;ROW())+INDIRECT("Exposed.B"&amp;ROW())),0)</f>
        <v>6</v>
      </c>
      <c r="E80" s="1" t="n">
        <f aca="true" t="array" ref="E80:E80">ROUND(INDIRECT("B"&amp;ROW())*(Infectious!E80+Exposed!E80)/(INDIRECT("Infectious.B"&amp;ROW())+INDIRECT("Exposed.B"&amp;ROW())),0)</f>
        <v>10</v>
      </c>
      <c r="F80" s="1" t="n">
        <f aca="true" t="array" ref="F80:F80">ROUND(INDIRECT("B"&amp;ROW())*(Infectious!F80+Exposed!F80)/(INDIRECT("Infectious.B"&amp;ROW())+INDIRECT("Exposed.B"&amp;ROW())),0)</f>
        <v>6</v>
      </c>
      <c r="G80" s="1" t="n">
        <f aca="true" t="array" ref="G80:G80">ROUND(INDIRECT("B"&amp;ROW())*(Infectious!G80+Exposed!G80)/(INDIRECT("Infectious.B"&amp;ROW())+INDIRECT("Exposed.B"&amp;ROW())),0)</f>
        <v>6</v>
      </c>
      <c r="H80" s="1" t="n">
        <f aca="true" t="array" ref="H80:H80">ROUND(INDIRECT("B"&amp;ROW())*(Infectious!H80+Exposed!H80)/(INDIRECT("Infectious.B"&amp;ROW())+INDIRECT("Exposed.B"&amp;ROW())),0)</f>
        <v>4</v>
      </c>
      <c r="I80" s="1" t="n">
        <f aca="true" t="array" ref="I80:I80">ROUND(INDIRECT("B"&amp;ROW())*(Infectious!I80+Exposed!I80)/(INDIRECT("Infectious.B"&amp;ROW())+INDIRECT("Exposed.B"&amp;ROW())),0)</f>
        <v>14</v>
      </c>
      <c r="J80" s="1" t="n">
        <f aca="true" t="array" ref="J80:J80">ROUND(INDIRECT("B"&amp;ROW())*(Infectious!J80+Exposed!J80)/(INDIRECT("Infectious.B"&amp;ROW())+INDIRECT("Exposed.B"&amp;ROW())),0)</f>
        <v>22</v>
      </c>
      <c r="K80" s="1" t="n">
        <f aca="true" t="array" ref="K80:K80">ROUND(INDIRECT("B"&amp;ROW())*(Infectious!K80+Exposed!K80)/(INDIRECT("Infectious.B"&amp;ROW())+INDIRECT("Exposed.B"&amp;ROW())),0)</f>
        <v>22</v>
      </c>
      <c r="L80" s="1" t="n">
        <f aca="true" t="array" ref="L80:L80">ROUND(INDIRECT("B"&amp;ROW())*(Infectious!L80+Exposed!L80)/(INDIRECT("Infectious.B"&amp;ROW())+INDIRECT("Exposed.B"&amp;ROW())),0)</f>
        <v>17</v>
      </c>
      <c r="M80" s="1" t="n">
        <f aca="true" t="array" ref="M80:M80">ROUND(INDIRECT("B"&amp;ROW())*(Infectious!M80+Exposed!M80)/(INDIRECT("Infectious.B"&amp;ROW())+INDIRECT("Exposed.B"&amp;ROW())),0)</f>
        <v>5</v>
      </c>
      <c r="N80" s="1" t="n">
        <f aca="true" t="array" ref="N80:N80">ROUND(INDIRECT("B"&amp;ROW())*(Infectious!N80+Exposed!N80)/(INDIRECT("Infectious.B"&amp;ROW())+INDIRECT("Exposed.B"&amp;ROW())),0)</f>
        <v>9</v>
      </c>
      <c r="O80" s="1" t="n">
        <f aca="true" t="array" ref="O80:O80">ROUND(INDIRECT("B"&amp;ROW())*(Infectious!O80+Exposed!O80)/(INDIRECT("Infectious.B"&amp;ROW())+INDIRECT("Exposed.B"&amp;ROW())),0)</f>
        <v>15</v>
      </c>
      <c r="P80" s="1" t="n">
        <f aca="true" t="array" ref="P80:P80">ROUND(INDIRECT("B"&amp;ROW())*(Infectious!P80+Exposed!P80)/(INDIRECT("Infectious.B"&amp;ROW())+INDIRECT("Exposed.B"&amp;ROW())),0)</f>
        <v>2</v>
      </c>
      <c r="Q80" s="1" t="n">
        <f aca="true" t="array" ref="Q80:Q80">ROUND(INDIRECT("B"&amp;ROW())*(Infectious!Q80+Exposed!Q80)/(INDIRECT("Infectious.B"&amp;ROW())+INDIRECT("Exposed.B"&amp;ROW())),0)</f>
        <v>3</v>
      </c>
      <c r="R80" s="1" t="n">
        <f aca="true" t="array" ref="R80:R80">ROUND(INDIRECT("B"&amp;ROW())*(Infectious!R80+Exposed!R80)/(INDIRECT("Infectious.B"&amp;ROW())+INDIRECT("Exposed.B"&amp;ROW())),0)</f>
        <v>9</v>
      </c>
      <c r="S80" s="1" t="n">
        <f aca="true" t="array" ref="S80:S80">ROUND(INDIRECT("B"&amp;ROW())*(Infectious!S80+Exposed!S80)/(INDIRECT("Infectious.B"&amp;ROW())+INDIRECT("Exposed.B"&amp;ROW())),0)</f>
        <v>11</v>
      </c>
      <c r="T80" s="1" t="n">
        <f aca="true" t="array" ref="T80:T80">ROUND(INDIRECT("B"&amp;ROW())*(Infectious!T80+Exposed!T80)/(INDIRECT("Infectious.B"&amp;ROW())+INDIRECT("Exposed.B"&amp;ROW())),0)</f>
        <v>3</v>
      </c>
      <c r="U80" s="1" t="n">
        <f aca="true" t="array" ref="U80:U80">ROUND(INDIRECT("B"&amp;ROW())*(Infectious!U80+Exposed!U80)/(INDIRECT("Infectious.B"&amp;ROW())+INDIRECT("Exposed.B"&amp;ROW())),0)</f>
        <v>2</v>
      </c>
      <c r="V80" s="1" t="n">
        <f aca="true" t="array" ref="V80:V80">ROUND(INDIRECT("B"&amp;ROW())*(Infectious!V80+Exposed!V80)/(INDIRECT("Infectious.B"&amp;ROW())+INDIRECT("Exposed.B"&amp;ROW())),0)</f>
        <v>17</v>
      </c>
      <c r="W80" s="1" t="n">
        <f aca="true" t="array" ref="W80:W80">ROUND(INDIRECT("B"&amp;ROW())*(Infectious!W80+Exposed!W80)/(INDIRECT("Infectious.B"&amp;ROW())+INDIRECT("Exposed.B"&amp;ROW())),0)</f>
        <v>11</v>
      </c>
      <c r="X80" s="1" t="n">
        <f aca="true" t="array" ref="X80:X80">ROUND(INDIRECT("B"&amp;ROW())*(Infectious!X80+Exposed!X80)/(INDIRECT("Infectious.B"&amp;ROW())+INDIRECT("Exposed.B"&amp;ROW())),0)</f>
        <v>12</v>
      </c>
    </row>
    <row r="81" customFormat="false" ht="12.8" hidden="false" customHeight="false" outlineLevel="0" collapsed="false">
      <c r="A81" s="3" t="n">
        <v>44422</v>
      </c>
      <c r="B81" s="1" t="n">
        <v>285</v>
      </c>
      <c r="C81" s="1" t="n">
        <f aca="true" t="array" ref="C81:C81">ROUND(INDIRECT("B"&amp;ROW())*(Infectious!C81+Exposed!C81)/(INDIRECT("Infectious.B"&amp;ROW())+INDIRECT("Exposed.B"&amp;ROW())),0)</f>
        <v>11</v>
      </c>
      <c r="D81" s="1" t="n">
        <f aca="true" t="array" ref="D81:D81">ROUND(INDIRECT("B"&amp;ROW())*(Infectious!D81+Exposed!D81)/(INDIRECT("Infectious.B"&amp;ROW())+INDIRECT("Exposed.B"&amp;ROW())),0)</f>
        <v>25</v>
      </c>
      <c r="E81" s="1" t="n">
        <f aca="true" t="array" ref="E81:E81">ROUND(INDIRECT("B"&amp;ROW())*(Infectious!E81+Exposed!E81)/(INDIRECT("Infectious.B"&amp;ROW())+INDIRECT("Exposed.B"&amp;ROW())),0)</f>
        <v>11</v>
      </c>
      <c r="F81" s="1" t="n">
        <f aca="true" t="array" ref="F81:F81">ROUND(INDIRECT("B"&amp;ROW())*(Infectious!F81+Exposed!F81)/(INDIRECT("Infectious.B"&amp;ROW())+INDIRECT("Exposed.B"&amp;ROW())),0)</f>
        <v>19</v>
      </c>
      <c r="G81" s="1" t="n">
        <f aca="true" t="array" ref="G81:G81">ROUND(INDIRECT("B"&amp;ROW())*(Infectious!G81+Exposed!G81)/(INDIRECT("Infectious.B"&amp;ROW())+INDIRECT("Exposed.B"&amp;ROW())),0)</f>
        <v>8</v>
      </c>
      <c r="H81" s="1" t="n">
        <f aca="true" t="array" ref="H81:H81">ROUND(INDIRECT("B"&amp;ROW())*(Infectious!H81+Exposed!H81)/(INDIRECT("Infectious.B"&amp;ROW())+INDIRECT("Exposed.B"&amp;ROW())),0)</f>
        <v>4</v>
      </c>
      <c r="I81" s="1" t="n">
        <f aca="true" t="array" ref="I81:I81">ROUND(INDIRECT("B"&amp;ROW())*(Infectious!I81+Exposed!I81)/(INDIRECT("Infectious.B"&amp;ROW())+INDIRECT("Exposed.B"&amp;ROW())),0)</f>
        <v>16</v>
      </c>
      <c r="J81" s="1" t="n">
        <f aca="true" t="array" ref="J81:J81">ROUND(INDIRECT("B"&amp;ROW())*(Infectious!J81+Exposed!J81)/(INDIRECT("Infectious.B"&amp;ROW())+INDIRECT("Exposed.B"&amp;ROW())),0)</f>
        <v>14</v>
      </c>
      <c r="K81" s="1" t="n">
        <f aca="true" t="array" ref="K81:K81">ROUND(INDIRECT("B"&amp;ROW())*(Infectious!K81+Exposed!K81)/(INDIRECT("Infectious.B"&amp;ROW())+INDIRECT("Exposed.B"&amp;ROW())),0)</f>
        <v>22</v>
      </c>
      <c r="L81" s="1" t="n">
        <f aca="true" t="array" ref="L81:L81">ROUND(INDIRECT("B"&amp;ROW())*(Infectious!L81+Exposed!L81)/(INDIRECT("Infectious.B"&amp;ROW())+INDIRECT("Exposed.B"&amp;ROW())),0)</f>
        <v>6</v>
      </c>
      <c r="M81" s="1" t="n">
        <f aca="true" t="array" ref="M81:M81">ROUND(INDIRECT("B"&amp;ROW())*(Infectious!M81+Exposed!M81)/(INDIRECT("Infectious.B"&amp;ROW())+INDIRECT("Exposed.B"&amp;ROW())),0)</f>
        <v>7</v>
      </c>
      <c r="N81" s="1" t="n">
        <f aca="true" t="array" ref="N81:N81">ROUND(INDIRECT("B"&amp;ROW())*(Infectious!N81+Exposed!N81)/(INDIRECT("Infectious.B"&amp;ROW())+INDIRECT("Exposed.B"&amp;ROW())),0)</f>
        <v>25</v>
      </c>
      <c r="O81" s="1" t="n">
        <f aca="true" t="array" ref="O81:O81">ROUND(INDIRECT("B"&amp;ROW())*(Infectious!O81+Exposed!O81)/(INDIRECT("Infectious.B"&amp;ROW())+INDIRECT("Exposed.B"&amp;ROW())),0)</f>
        <v>17</v>
      </c>
      <c r="P81" s="1" t="n">
        <f aca="true" t="array" ref="P81:P81">ROUND(INDIRECT("B"&amp;ROW())*(Infectious!P81+Exposed!P81)/(INDIRECT("Infectious.B"&amp;ROW())+INDIRECT("Exposed.B"&amp;ROW())),0)</f>
        <v>2</v>
      </c>
      <c r="Q81" s="1" t="n">
        <f aca="true" t="array" ref="Q81:Q81">ROUND(INDIRECT("B"&amp;ROW())*(Infectious!Q81+Exposed!Q81)/(INDIRECT("Infectious.B"&amp;ROW())+INDIRECT("Exposed.B"&amp;ROW())),0)</f>
        <v>15</v>
      </c>
      <c r="R81" s="1" t="n">
        <f aca="true" t="array" ref="R81:R81">ROUND(INDIRECT("B"&amp;ROW())*(Infectious!R81+Exposed!R81)/(INDIRECT("Infectious.B"&amp;ROW())+INDIRECT("Exposed.B"&amp;ROW())),0)</f>
        <v>7</v>
      </c>
      <c r="S81" s="1" t="n">
        <f aca="true" t="array" ref="S81:S81">ROUND(INDIRECT("B"&amp;ROW())*(Infectious!S81+Exposed!S81)/(INDIRECT("Infectious.B"&amp;ROW())+INDIRECT("Exposed.B"&amp;ROW())),0)</f>
        <v>8</v>
      </c>
      <c r="T81" s="1" t="n">
        <f aca="true" t="array" ref="T81:T81">ROUND(INDIRECT("B"&amp;ROW())*(Infectious!T81+Exposed!T81)/(INDIRECT("Infectious.B"&amp;ROW())+INDIRECT("Exposed.B"&amp;ROW())),0)</f>
        <v>17</v>
      </c>
      <c r="U81" s="1" t="n">
        <f aca="true" t="array" ref="U81:U81">ROUND(INDIRECT("B"&amp;ROW())*(Infectious!U81+Exposed!U81)/(INDIRECT("Infectious.B"&amp;ROW())+INDIRECT("Exposed.B"&amp;ROW())),0)</f>
        <v>6</v>
      </c>
      <c r="V81" s="1" t="n">
        <f aca="true" t="array" ref="V81:V81">ROUND(INDIRECT("B"&amp;ROW())*(Infectious!V81+Exposed!V81)/(INDIRECT("Infectious.B"&amp;ROW())+INDIRECT("Exposed.B"&amp;ROW())),0)</f>
        <v>21</v>
      </c>
      <c r="W81" s="1" t="n">
        <f aca="true" t="array" ref="W81:W81">ROUND(INDIRECT("B"&amp;ROW())*(Infectious!W81+Exposed!W81)/(INDIRECT("Infectious.B"&amp;ROW())+INDIRECT("Exposed.B"&amp;ROW())),0)</f>
        <v>10</v>
      </c>
      <c r="X81" s="1" t="n">
        <f aca="true" t="array" ref="X81:X81">ROUND(INDIRECT("B"&amp;ROW())*(Infectious!X81+Exposed!X81)/(INDIRECT("Infectious.B"&amp;ROW())+INDIRECT("Exposed.B"&amp;ROW())),0)</f>
        <v>13</v>
      </c>
    </row>
    <row r="82" customFormat="false" ht="12.8" hidden="false" customHeight="false" outlineLevel="0" collapsed="false">
      <c r="A82" s="3" t="n">
        <v>44423</v>
      </c>
      <c r="B82" s="1" t="n">
        <v>282</v>
      </c>
      <c r="C82" s="1" t="n">
        <f aca="true" t="array" ref="C82:C82">ROUND(INDIRECT("B"&amp;ROW())*(Infectious!C82+Exposed!C82)/(INDIRECT("Infectious.B"&amp;ROW())+INDIRECT("Exposed.B"&amp;ROW())),0)</f>
        <v>19</v>
      </c>
      <c r="D82" s="1" t="n">
        <f aca="true" t="array" ref="D82:D82">ROUND(INDIRECT("B"&amp;ROW())*(Infectious!D82+Exposed!D82)/(INDIRECT("Infectious.B"&amp;ROW())+INDIRECT("Exposed.B"&amp;ROW())),0)</f>
        <v>13</v>
      </c>
      <c r="E82" s="1" t="n">
        <f aca="true" t="array" ref="E82:E82">ROUND(INDIRECT("B"&amp;ROW())*(Infectious!E82+Exposed!E82)/(INDIRECT("Infectious.B"&amp;ROW())+INDIRECT("Exposed.B"&amp;ROW())),0)</f>
        <v>10</v>
      </c>
      <c r="F82" s="1" t="n">
        <f aca="true" t="array" ref="F82:F82">ROUND(INDIRECT("B"&amp;ROW())*(Infectious!F82+Exposed!F82)/(INDIRECT("Infectious.B"&amp;ROW())+INDIRECT("Exposed.B"&amp;ROW())),0)</f>
        <v>13</v>
      </c>
      <c r="G82" s="1" t="n">
        <f aca="true" t="array" ref="G82:G82">ROUND(INDIRECT("B"&amp;ROW())*(Infectious!G82+Exposed!G82)/(INDIRECT("Infectious.B"&amp;ROW())+INDIRECT("Exposed.B"&amp;ROW())),0)</f>
        <v>5</v>
      </c>
      <c r="H82" s="1" t="n">
        <f aca="true" t="array" ref="H82:H82">ROUND(INDIRECT("B"&amp;ROW())*(Infectious!H82+Exposed!H82)/(INDIRECT("Infectious.B"&amp;ROW())+INDIRECT("Exposed.B"&amp;ROW())),0)</f>
        <v>4</v>
      </c>
      <c r="I82" s="1" t="n">
        <f aca="true" t="array" ref="I82:I82">ROUND(INDIRECT("B"&amp;ROW())*(Infectious!I82+Exposed!I82)/(INDIRECT("Infectious.B"&amp;ROW())+INDIRECT("Exposed.B"&amp;ROW())),0)</f>
        <v>13</v>
      </c>
      <c r="J82" s="1" t="n">
        <f aca="true" t="array" ref="J82:J82">ROUND(INDIRECT("B"&amp;ROW())*(Infectious!J82+Exposed!J82)/(INDIRECT("Infectious.B"&amp;ROW())+INDIRECT("Exposed.B"&amp;ROW())),0)</f>
        <v>19</v>
      </c>
      <c r="K82" s="1" t="n">
        <f aca="true" t="array" ref="K82:K82">ROUND(INDIRECT("B"&amp;ROW())*(Infectious!K82+Exposed!K82)/(INDIRECT("Infectious.B"&amp;ROW())+INDIRECT("Exposed.B"&amp;ROW())),0)</f>
        <v>13</v>
      </c>
      <c r="L82" s="1" t="n">
        <f aca="true" t="array" ref="L82:L82">ROUND(INDIRECT("B"&amp;ROW())*(Infectious!L82+Exposed!L82)/(INDIRECT("Infectious.B"&amp;ROW())+INDIRECT("Exposed.B"&amp;ROW())),0)</f>
        <v>23</v>
      </c>
      <c r="M82" s="1" t="n">
        <f aca="true" t="array" ref="M82:M82">ROUND(INDIRECT("B"&amp;ROW())*(Infectious!M82+Exposed!M82)/(INDIRECT("Infectious.B"&amp;ROW())+INDIRECT("Exposed.B"&amp;ROW())),0)</f>
        <v>5</v>
      </c>
      <c r="N82" s="1" t="n">
        <f aca="true" t="array" ref="N82:N82">ROUND(INDIRECT("B"&amp;ROW())*(Infectious!N82+Exposed!N82)/(INDIRECT("Infectious.B"&amp;ROW())+INDIRECT("Exposed.B"&amp;ROW())),0)</f>
        <v>28</v>
      </c>
      <c r="O82" s="1" t="n">
        <f aca="true" t="array" ref="O82:O82">ROUND(INDIRECT("B"&amp;ROW())*(Infectious!O82+Exposed!O82)/(INDIRECT("Infectious.B"&amp;ROW())+INDIRECT("Exposed.B"&amp;ROW())),0)</f>
        <v>28</v>
      </c>
      <c r="P82" s="1" t="n">
        <f aca="true" t="array" ref="P82:P82">ROUND(INDIRECT("B"&amp;ROW())*(Infectious!P82+Exposed!P82)/(INDIRECT("Infectious.B"&amp;ROW())+INDIRECT("Exposed.B"&amp;ROW())),0)</f>
        <v>1</v>
      </c>
      <c r="Q82" s="1" t="n">
        <f aca="true" t="array" ref="Q82:Q82">ROUND(INDIRECT("B"&amp;ROW())*(Infectious!Q82+Exposed!Q82)/(INDIRECT("Infectious.B"&amp;ROW())+INDIRECT("Exposed.B"&amp;ROW())),0)</f>
        <v>1</v>
      </c>
      <c r="R82" s="1" t="n">
        <f aca="true" t="array" ref="R82:R82">ROUND(INDIRECT("B"&amp;ROW())*(Infectious!R82+Exposed!R82)/(INDIRECT("Infectious.B"&amp;ROW())+INDIRECT("Exposed.B"&amp;ROW())),0)</f>
        <v>17</v>
      </c>
      <c r="S82" s="1" t="n">
        <f aca="true" t="array" ref="S82:S82">ROUND(INDIRECT("B"&amp;ROW())*(Infectious!S82+Exposed!S82)/(INDIRECT("Infectious.B"&amp;ROW())+INDIRECT("Exposed.B"&amp;ROW())),0)</f>
        <v>21</v>
      </c>
      <c r="T82" s="1" t="n">
        <f aca="true" t="array" ref="T82:T82">ROUND(INDIRECT("B"&amp;ROW())*(Infectious!T82+Exposed!T82)/(INDIRECT("Infectious.B"&amp;ROW())+INDIRECT("Exposed.B"&amp;ROW())),0)</f>
        <v>10</v>
      </c>
      <c r="U82" s="1" t="n">
        <f aca="true" t="array" ref="U82:U82">ROUND(INDIRECT("B"&amp;ROW())*(Infectious!U82+Exposed!U82)/(INDIRECT("Infectious.B"&amp;ROW())+INDIRECT("Exposed.B"&amp;ROW())),0)</f>
        <v>5</v>
      </c>
      <c r="V82" s="1" t="n">
        <f aca="true" t="array" ref="V82:V82">ROUND(INDIRECT("B"&amp;ROW())*(Infectious!V82+Exposed!V82)/(INDIRECT("Infectious.B"&amp;ROW())+INDIRECT("Exposed.B"&amp;ROW())),0)</f>
        <v>10</v>
      </c>
      <c r="W82" s="1" t="n">
        <f aca="true" t="array" ref="W82:W82">ROUND(INDIRECT("B"&amp;ROW())*(Infectious!W82+Exposed!W82)/(INDIRECT("Infectious.B"&amp;ROW())+INDIRECT("Exposed.B"&amp;ROW())),0)</f>
        <v>14</v>
      </c>
      <c r="X82" s="1" t="n">
        <f aca="true" t="array" ref="X82:X82">ROUND(INDIRECT("B"&amp;ROW())*(Infectious!X82+Exposed!X82)/(INDIRECT("Infectious.B"&amp;ROW())+INDIRECT("Exposed.B"&amp;ROW())),0)</f>
        <v>11</v>
      </c>
    </row>
    <row r="83" customFormat="false" ht="12.8" hidden="false" customHeight="false" outlineLevel="0" collapsed="false">
      <c r="A83" s="3" t="n">
        <v>44424</v>
      </c>
      <c r="B83" s="1" t="n">
        <v>315</v>
      </c>
      <c r="C83" s="1" t="n">
        <f aca="true" t="array" ref="C83:C83">ROUND(INDIRECT("B"&amp;ROW())*(Infectious!C83+Exposed!C83)/(INDIRECT("Infectious.B"&amp;ROW())+INDIRECT("Exposed.B"&amp;ROW())),0)</f>
        <v>17</v>
      </c>
      <c r="D83" s="1" t="n">
        <f aca="true" t="array" ref="D83:D83">ROUND(INDIRECT("B"&amp;ROW())*(Infectious!D83+Exposed!D83)/(INDIRECT("Infectious.B"&amp;ROW())+INDIRECT("Exposed.B"&amp;ROW())),0)</f>
        <v>14</v>
      </c>
      <c r="E83" s="1" t="n">
        <f aca="true" t="array" ref="E83:E83">ROUND(INDIRECT("B"&amp;ROW())*(Infectious!E83+Exposed!E83)/(INDIRECT("Infectious.B"&amp;ROW())+INDIRECT("Exposed.B"&amp;ROW())),0)</f>
        <v>12</v>
      </c>
      <c r="F83" s="1" t="n">
        <f aca="true" t="array" ref="F83:F83">ROUND(INDIRECT("B"&amp;ROW())*(Infectious!F83+Exposed!F83)/(INDIRECT("Infectious.B"&amp;ROW())+INDIRECT("Exposed.B"&amp;ROW())),0)</f>
        <v>21</v>
      </c>
      <c r="G83" s="1" t="n">
        <f aca="true" t="array" ref="G83:G83">ROUND(INDIRECT("B"&amp;ROW())*(Infectious!G83+Exposed!G83)/(INDIRECT("Infectious.B"&amp;ROW())+INDIRECT("Exposed.B"&amp;ROW())),0)</f>
        <v>8</v>
      </c>
      <c r="H83" s="1" t="n">
        <f aca="true" t="array" ref="H83:H83">ROUND(INDIRECT("B"&amp;ROW())*(Infectious!H83+Exposed!H83)/(INDIRECT("Infectious.B"&amp;ROW())+INDIRECT("Exposed.B"&amp;ROW())),0)</f>
        <v>10</v>
      </c>
      <c r="I83" s="1" t="n">
        <f aca="true" t="array" ref="I83:I83">ROUND(INDIRECT("B"&amp;ROW())*(Infectious!I83+Exposed!I83)/(INDIRECT("Infectious.B"&amp;ROW())+INDIRECT("Exposed.B"&amp;ROW())),0)</f>
        <v>14</v>
      </c>
      <c r="J83" s="1" t="n">
        <f aca="true" t="array" ref="J83:J83">ROUND(INDIRECT("B"&amp;ROW())*(Infectious!J83+Exposed!J83)/(INDIRECT("Infectious.B"&amp;ROW())+INDIRECT("Exposed.B"&amp;ROW())),0)</f>
        <v>20</v>
      </c>
      <c r="K83" s="1" t="n">
        <f aca="true" t="array" ref="K83:K83">ROUND(INDIRECT("B"&amp;ROW())*(Infectious!K83+Exposed!K83)/(INDIRECT("Infectious.B"&amp;ROW())+INDIRECT("Exposed.B"&amp;ROW())),0)</f>
        <v>19</v>
      </c>
      <c r="L83" s="1" t="n">
        <f aca="true" t="array" ref="L83:L83">ROUND(INDIRECT("B"&amp;ROW())*(Infectious!L83+Exposed!L83)/(INDIRECT("Infectious.B"&amp;ROW())+INDIRECT("Exposed.B"&amp;ROW())),0)</f>
        <v>10</v>
      </c>
      <c r="M83" s="1" t="n">
        <f aca="true" t="array" ref="M83:M83">ROUND(INDIRECT("B"&amp;ROW())*(Infectious!M83+Exposed!M83)/(INDIRECT("Infectious.B"&amp;ROW())+INDIRECT("Exposed.B"&amp;ROW())),0)</f>
        <v>6</v>
      </c>
      <c r="N83" s="1" t="n">
        <f aca="true" t="array" ref="N83:N83">ROUND(INDIRECT("B"&amp;ROW())*(Infectious!N83+Exposed!N83)/(INDIRECT("Infectious.B"&amp;ROW())+INDIRECT("Exposed.B"&amp;ROW())),0)</f>
        <v>29</v>
      </c>
      <c r="O83" s="1" t="n">
        <f aca="true" t="array" ref="O83:O83">ROUND(INDIRECT("B"&amp;ROW())*(Infectious!O83+Exposed!O83)/(INDIRECT("Infectious.B"&amp;ROW())+INDIRECT("Exposed.B"&amp;ROW())),0)</f>
        <v>25</v>
      </c>
      <c r="P83" s="1" t="n">
        <f aca="true" t="array" ref="P83:P83">ROUND(INDIRECT("B"&amp;ROW())*(Infectious!P83+Exposed!P83)/(INDIRECT("Infectious.B"&amp;ROW())+INDIRECT("Exposed.B"&amp;ROW())),0)</f>
        <v>2</v>
      </c>
      <c r="Q83" s="1" t="n">
        <f aca="true" t="array" ref="Q83:Q83">ROUND(INDIRECT("B"&amp;ROW())*(Infectious!Q83+Exposed!Q83)/(INDIRECT("Infectious.B"&amp;ROW())+INDIRECT("Exposed.B"&amp;ROW())),0)</f>
        <v>18</v>
      </c>
      <c r="R83" s="1" t="n">
        <f aca="true" t="array" ref="R83:R83">ROUND(INDIRECT("B"&amp;ROW())*(Infectious!R83+Exposed!R83)/(INDIRECT("Infectious.B"&amp;ROW())+INDIRECT("Exposed.B"&amp;ROW())),0)</f>
        <v>17</v>
      </c>
      <c r="S83" s="1" t="n">
        <f aca="true" t="array" ref="S83:S83">ROUND(INDIRECT("B"&amp;ROW())*(Infectious!S83+Exposed!S83)/(INDIRECT("Infectious.B"&amp;ROW())+INDIRECT("Exposed.B"&amp;ROW())),0)</f>
        <v>13</v>
      </c>
      <c r="T83" s="1" t="n">
        <f aca="true" t="array" ref="T83:T83">ROUND(INDIRECT("B"&amp;ROW())*(Infectious!T83+Exposed!T83)/(INDIRECT("Infectious.B"&amp;ROW())+INDIRECT("Exposed.B"&amp;ROW())),0)</f>
        <v>3</v>
      </c>
      <c r="U83" s="1" t="n">
        <f aca="true" t="array" ref="U83:U83">ROUND(INDIRECT("B"&amp;ROW())*(Infectious!U83+Exposed!U83)/(INDIRECT("Infectious.B"&amp;ROW())+INDIRECT("Exposed.B"&amp;ROW())),0)</f>
        <v>7</v>
      </c>
      <c r="V83" s="1" t="n">
        <f aca="true" t="array" ref="V83:V83">ROUND(INDIRECT("B"&amp;ROW())*(Infectious!V83+Exposed!V83)/(INDIRECT("Infectious.B"&amp;ROW())+INDIRECT("Exposed.B"&amp;ROW())),0)</f>
        <v>19</v>
      </c>
      <c r="W83" s="1" t="n">
        <f aca="true" t="array" ref="W83:W83">ROUND(INDIRECT("B"&amp;ROW())*(Infectious!W83+Exposed!W83)/(INDIRECT("Infectious.B"&amp;ROW())+INDIRECT("Exposed.B"&amp;ROW())),0)</f>
        <v>11</v>
      </c>
      <c r="X83" s="1" t="n">
        <f aca="true" t="array" ref="X83:X83">ROUND(INDIRECT("B"&amp;ROW())*(Infectious!X83+Exposed!X83)/(INDIRECT("Infectious.B"&amp;ROW())+INDIRECT("Exposed.B"&amp;ROW())),0)</f>
        <v>21</v>
      </c>
    </row>
    <row r="84" customFormat="false" ht="12.8" hidden="false" customHeight="false" outlineLevel="0" collapsed="false">
      <c r="A84" s="3" t="n">
        <v>44425</v>
      </c>
      <c r="B84" s="1" t="n">
        <v>285</v>
      </c>
      <c r="C84" s="1" t="n">
        <f aca="true" t="array" ref="C84:C84">ROUND(INDIRECT("B"&amp;ROW())*(Infectious!C84+Exposed!C84)/(INDIRECT("Infectious.B"&amp;ROW())+INDIRECT("Exposed.B"&amp;ROW())),0)</f>
        <v>12</v>
      </c>
      <c r="D84" s="1" t="n">
        <f aca="true" t="array" ref="D84:D84">ROUND(INDIRECT("B"&amp;ROW())*(Infectious!D84+Exposed!D84)/(INDIRECT("Infectious.B"&amp;ROW())+INDIRECT("Exposed.B"&amp;ROW())),0)</f>
        <v>22</v>
      </c>
      <c r="E84" s="1" t="n">
        <f aca="true" t="array" ref="E84:E84">ROUND(INDIRECT("B"&amp;ROW())*(Infectious!E84+Exposed!E84)/(INDIRECT("Infectious.B"&amp;ROW())+INDIRECT("Exposed.B"&amp;ROW())),0)</f>
        <v>14</v>
      </c>
      <c r="F84" s="1" t="n">
        <f aca="true" t="array" ref="F84:F84">ROUND(INDIRECT("B"&amp;ROW())*(Infectious!F84+Exposed!F84)/(INDIRECT("Infectious.B"&amp;ROW())+INDIRECT("Exposed.B"&amp;ROW())),0)</f>
        <v>12</v>
      </c>
      <c r="G84" s="1" t="n">
        <f aca="true" t="array" ref="G84:G84">ROUND(INDIRECT("B"&amp;ROW())*(Infectious!G84+Exposed!G84)/(INDIRECT("Infectious.B"&amp;ROW())+INDIRECT("Exposed.B"&amp;ROW())),0)</f>
        <v>7</v>
      </c>
      <c r="H84" s="1" t="n">
        <f aca="true" t="array" ref="H84:H84">ROUND(INDIRECT("B"&amp;ROW())*(Infectious!H84+Exposed!H84)/(INDIRECT("Infectious.B"&amp;ROW())+INDIRECT("Exposed.B"&amp;ROW())),0)</f>
        <v>5</v>
      </c>
      <c r="I84" s="1" t="n">
        <f aca="true" t="array" ref="I84:I84">ROUND(INDIRECT("B"&amp;ROW())*(Infectious!I84+Exposed!I84)/(INDIRECT("Infectious.B"&amp;ROW())+INDIRECT("Exposed.B"&amp;ROW())),0)</f>
        <v>16</v>
      </c>
      <c r="J84" s="1" t="n">
        <f aca="true" t="array" ref="J84:J84">ROUND(INDIRECT("B"&amp;ROW())*(Infectious!J84+Exposed!J84)/(INDIRECT("Infectious.B"&amp;ROW())+INDIRECT("Exposed.B"&amp;ROW())),0)</f>
        <v>12</v>
      </c>
      <c r="K84" s="1" t="n">
        <f aca="true" t="array" ref="K84:K84">ROUND(INDIRECT("B"&amp;ROW())*(Infectious!K84+Exposed!K84)/(INDIRECT("Infectious.B"&amp;ROW())+INDIRECT("Exposed.B"&amp;ROW())),0)</f>
        <v>5</v>
      </c>
      <c r="L84" s="1" t="n">
        <f aca="true" t="array" ref="L84:L84">ROUND(INDIRECT("B"&amp;ROW())*(Infectious!L84+Exposed!L84)/(INDIRECT("Infectious.B"&amp;ROW())+INDIRECT("Exposed.B"&amp;ROW())),0)</f>
        <v>21</v>
      </c>
      <c r="M84" s="1" t="n">
        <f aca="true" t="array" ref="M84:M84">ROUND(INDIRECT("B"&amp;ROW())*(Infectious!M84+Exposed!M84)/(INDIRECT("Infectious.B"&amp;ROW())+INDIRECT("Exposed.B"&amp;ROW())),0)</f>
        <v>4</v>
      </c>
      <c r="N84" s="1" t="n">
        <f aca="true" t="array" ref="N84:N84">ROUND(INDIRECT("B"&amp;ROW())*(Infectious!N84+Exposed!N84)/(INDIRECT("Infectious.B"&amp;ROW())+INDIRECT("Exposed.B"&amp;ROW())),0)</f>
        <v>15</v>
      </c>
      <c r="O84" s="1" t="n">
        <f aca="true" t="array" ref="O84:O84">ROUND(INDIRECT("B"&amp;ROW())*(Infectious!O84+Exposed!O84)/(INDIRECT("Infectious.B"&amp;ROW())+INDIRECT("Exposed.B"&amp;ROW())),0)</f>
        <v>28</v>
      </c>
      <c r="P84" s="1" t="n">
        <f aca="true" t="array" ref="P84:P84">ROUND(INDIRECT("B"&amp;ROW())*(Infectious!P84+Exposed!P84)/(INDIRECT("Infectious.B"&amp;ROW())+INDIRECT("Exposed.B"&amp;ROW())),0)</f>
        <v>3</v>
      </c>
      <c r="Q84" s="1" t="n">
        <f aca="true" t="array" ref="Q84:Q84">ROUND(INDIRECT("B"&amp;ROW())*(Infectious!Q84+Exposed!Q84)/(INDIRECT("Infectious.B"&amp;ROW())+INDIRECT("Exposed.B"&amp;ROW())),0)</f>
        <v>7</v>
      </c>
      <c r="R84" s="1" t="n">
        <f aca="true" t="array" ref="R84:R84">ROUND(INDIRECT("B"&amp;ROW())*(Infectious!R84+Exposed!R84)/(INDIRECT("Infectious.B"&amp;ROW())+INDIRECT("Exposed.B"&amp;ROW())),0)</f>
        <v>15</v>
      </c>
      <c r="S84" s="1" t="n">
        <f aca="true" t="array" ref="S84:S84">ROUND(INDIRECT("B"&amp;ROW())*(Infectious!S84+Exposed!S84)/(INDIRECT("Infectious.B"&amp;ROW())+INDIRECT("Exposed.B"&amp;ROW())),0)</f>
        <v>16</v>
      </c>
      <c r="T84" s="1" t="n">
        <f aca="true" t="array" ref="T84:T84">ROUND(INDIRECT("B"&amp;ROW())*(Infectious!T84+Exposed!T84)/(INDIRECT("Infectious.B"&amp;ROW())+INDIRECT("Exposed.B"&amp;ROW())),0)</f>
        <v>14</v>
      </c>
      <c r="U84" s="1" t="n">
        <f aca="true" t="array" ref="U84:U84">ROUND(INDIRECT("B"&amp;ROW())*(Infectious!U84+Exposed!U84)/(INDIRECT("Infectious.B"&amp;ROW())+INDIRECT("Exposed.B"&amp;ROW())),0)</f>
        <v>2</v>
      </c>
      <c r="V84" s="1" t="n">
        <f aca="true" t="array" ref="V84:V84">ROUND(INDIRECT("B"&amp;ROW())*(Infectious!V84+Exposed!V84)/(INDIRECT("Infectious.B"&amp;ROW())+INDIRECT("Exposed.B"&amp;ROW())),0)</f>
        <v>27</v>
      </c>
      <c r="W84" s="1" t="n">
        <f aca="true" t="array" ref="W84:W84">ROUND(INDIRECT("B"&amp;ROW())*(Infectious!W84+Exposed!W84)/(INDIRECT("Infectious.B"&amp;ROW())+INDIRECT("Exposed.B"&amp;ROW())),0)</f>
        <v>11</v>
      </c>
      <c r="X84" s="1" t="n">
        <f aca="true" t="array" ref="X84:X84">ROUND(INDIRECT("B"&amp;ROW())*(Infectious!X84+Exposed!X84)/(INDIRECT("Infectious.B"&amp;ROW())+INDIRECT("Exposed.B"&amp;ROW())),0)</f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6"/>
  <sheetViews>
    <sheetView showFormulas="false" showGridLines="true" showRowColHeaders="true" showZeros="true" rightToLeft="false" tabSelected="true" showOutlineSymbols="true" defaultGridColor="true" view="normal" topLeftCell="Q66" colorId="64" zoomScale="100" zoomScaleNormal="100" zoomScalePageLayoutView="100" workbookViewId="0">
      <selection pane="topLeft" activeCell="A83" activeCellId="0" sqref="A83:X84"/>
    </sheetView>
  </sheetViews>
  <sheetFormatPr defaultColWidth="12.171875" defaultRowHeight="13.2" zeroHeight="false" outlineLevelRow="0" outlineLevelCol="0"/>
  <cols>
    <col collapsed="false" customWidth="true" hidden="false" outlineLevel="0" max="1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8" hidden="false" customHeight="false" outlineLevel="0" collapsed="false">
      <c r="A2" s="3" t="n">
        <v>44343</v>
      </c>
      <c r="B2" s="9" t="n">
        <f aca="false">8926959 -SUM(Infectious!B2,Deaths!B2)</f>
        <v>8926915</v>
      </c>
      <c r="C2" s="10" t="n">
        <f aca="false">139485-SUM(Infectious!C2,Deaths!C2)</f>
        <v>139485</v>
      </c>
      <c r="D2" s="9" t="n">
        <f aca="false">189258--SUM(Infectious!D2,Deaths!D2)</f>
        <v>189260</v>
      </c>
      <c r="E2" s="9" t="n">
        <f aca="false">173970-SUM(Infectious!E2,Deaths!E2)</f>
        <v>173970</v>
      </c>
      <c r="F2" s="9" t="n">
        <f aca="false">157920-SUM(Infectious!F2,Deaths!F2)</f>
        <v>157920</v>
      </c>
      <c r="G2" s="9" t="n">
        <f aca="false">232077-SUM(Infectious!G2,Deaths!G2)</f>
        <v>232077</v>
      </c>
      <c r="H2" s="9" t="n">
        <f aca="false">356380-SUM(Infectious!H2,Deaths!H2)</f>
        <v>356380</v>
      </c>
      <c r="I2" s="9" t="n">
        <f aca="false">422151-SUM(Infectious!I2,Deaths!I2)</f>
        <v>422151</v>
      </c>
      <c r="J2" s="9" t="n">
        <f aca="false">233223-SUM(Infectious!J2,Deaths!J2)</f>
        <v>233223</v>
      </c>
      <c r="K2" s="9" t="n">
        <f aca="false">208680-SUM(Infectious!K2,Deaths!K2)</f>
        <v>208680</v>
      </c>
      <c r="L2" s="9" t="n">
        <f aca="false">618365-SUM(Infectious!L2,Deaths!L2)</f>
        <v>618363</v>
      </c>
      <c r="M2" s="9" t="n">
        <f aca="false">702972-SUM(Infectious!M2,Deaths!M2)</f>
        <v>702972</v>
      </c>
      <c r="N2" s="9" t="n">
        <f aca="false">781417-SUM(Infectious!N2,Deaths!N2)</f>
        <v>781415</v>
      </c>
      <c r="O2" s="9" t="n">
        <f aca="false">495955-SUM(Infectious!O2,Deaths!O2)</f>
        <v>495955</v>
      </c>
      <c r="P2" s="9" t="n">
        <f aca="false">69326-SUM(Infectious!P2,Deaths!P2)</f>
        <v>69326</v>
      </c>
      <c r="Q2" s="9" t="n">
        <f aca="false">457275-SUM(Infectious!Q2,Deaths!Q2)</f>
        <v>457275</v>
      </c>
      <c r="R2" s="9" t="n">
        <f aca="false">671252-SUM(Infectious!R2,Deaths!R2)</f>
        <v>671238</v>
      </c>
      <c r="S2" s="9" t="n">
        <f aca="false">539227-SUM(Infectious!S2,Deaths!S2)</f>
        <v>539226</v>
      </c>
      <c r="T2" s="9" t="n">
        <f aca="false">205329-SUM(Infectious!T2,Deaths!T2)</f>
        <v>205328</v>
      </c>
      <c r="U2" s="9" t="n">
        <f aca="false">162148-SUM(Infectious!U2,Deaths!U2)</f>
        <v>162146</v>
      </c>
      <c r="V2" s="9" t="n">
        <f aca="false">470393-SUM(Infectious!V2,Deaths!V2)</f>
        <v>470388</v>
      </c>
      <c r="W2" s="9" t="n">
        <f aca="false">478786-SUM(Infectious!W2,Deaths!W2)</f>
        <v>478777</v>
      </c>
      <c r="X2" s="9" t="n">
        <f aca="false">1161370-SUM(Infectious!X2,Deaths!X2)</f>
        <v>1161364</v>
      </c>
    </row>
    <row r="3" customFormat="false" ht="13.8" hidden="false" customHeight="false" outlineLevel="0" collapsed="false">
      <c r="A3" s="3" t="n">
        <v>44344</v>
      </c>
      <c r="B3" s="9" t="n">
        <f aca="false">8926959 -SUM(Infectious!B3,Deaths!B3)</f>
        <v>8926910</v>
      </c>
      <c r="C3" s="10" t="n">
        <f aca="false">139485-SUM(Infectious!C3,Deaths!C3)</f>
        <v>139484</v>
      </c>
      <c r="D3" s="9" t="n">
        <f aca="false">189258--SUM(Infectious!D3,Deaths!D3)</f>
        <v>189258</v>
      </c>
      <c r="E3" s="9" t="n">
        <f aca="false">173970-SUM(Infectious!E3,Deaths!E3)</f>
        <v>173970</v>
      </c>
      <c r="F3" s="9" t="n">
        <f aca="false">157920-SUM(Infectious!F3,Deaths!F3)</f>
        <v>157919</v>
      </c>
      <c r="G3" s="9" t="n">
        <f aca="false">232077-SUM(Infectious!G3,Deaths!G3)</f>
        <v>232076</v>
      </c>
      <c r="H3" s="9" t="n">
        <f aca="false">356380-SUM(Infectious!H3,Deaths!H3)</f>
        <v>356380</v>
      </c>
      <c r="I3" s="9" t="n">
        <f aca="false">422151-SUM(Infectious!I3,Deaths!I3)</f>
        <v>422149</v>
      </c>
      <c r="J3" s="9" t="n">
        <f aca="false">233223-SUM(Infectious!J3,Deaths!J3)</f>
        <v>233223</v>
      </c>
      <c r="K3" s="9" t="n">
        <f aca="false">208680-SUM(Infectious!K3,Deaths!K3)</f>
        <v>208680</v>
      </c>
      <c r="L3" s="9" t="n">
        <f aca="false">618365-SUM(Infectious!L3,Deaths!L3)</f>
        <v>618354</v>
      </c>
      <c r="M3" s="9" t="n">
        <f aca="false">702972-SUM(Infectious!M3,Deaths!M3)</f>
        <v>702972</v>
      </c>
      <c r="N3" s="9" t="n">
        <f aca="false">781417-SUM(Infectious!N3,Deaths!N3)</f>
        <v>781416</v>
      </c>
      <c r="O3" s="9" t="n">
        <f aca="false">495955-SUM(Infectious!O3,Deaths!O3)</f>
        <v>495950</v>
      </c>
      <c r="P3" s="9" t="n">
        <f aca="false">69326-SUM(Infectious!P3,Deaths!P3)</f>
        <v>69326</v>
      </c>
      <c r="Q3" s="9" t="n">
        <f aca="false">457275-SUM(Infectious!Q3,Deaths!Q3)</f>
        <v>457275</v>
      </c>
      <c r="R3" s="9" t="n">
        <f aca="false">671252-SUM(Infectious!R3,Deaths!R3)</f>
        <v>671237</v>
      </c>
      <c r="S3" s="9" t="n">
        <f aca="false">539227-SUM(Infectious!S3,Deaths!S3)</f>
        <v>539224</v>
      </c>
      <c r="T3" s="9" t="n">
        <f aca="false">205329-SUM(Infectious!T3,Deaths!T3)</f>
        <v>205329</v>
      </c>
      <c r="U3" s="9" t="n">
        <f aca="false">162148-SUM(Infectious!U3,Deaths!U3)</f>
        <v>162147</v>
      </c>
      <c r="V3" s="9" t="n">
        <f aca="false">470393-SUM(Infectious!V3,Deaths!V3)</f>
        <v>470388</v>
      </c>
      <c r="W3" s="9" t="n">
        <f aca="false">478786-SUM(Infectious!W3,Deaths!W3)</f>
        <v>478785</v>
      </c>
      <c r="X3" s="9" t="n">
        <f aca="false">1161370-SUM(Infectious!X3,Deaths!X3)</f>
        <v>1161368</v>
      </c>
    </row>
    <row r="4" customFormat="false" ht="13.8" hidden="false" customHeight="false" outlineLevel="0" collapsed="false">
      <c r="A4" s="3" t="n">
        <v>44345</v>
      </c>
      <c r="B4" s="9" t="n">
        <f aca="false">8926959 -SUM(Infectious!B4,Deaths!B4)</f>
        <v>8926911</v>
      </c>
      <c r="C4" s="10" t="n">
        <f aca="false">139485-SUM(Infectious!C4,Deaths!C4)</f>
        <v>139484</v>
      </c>
      <c r="D4" s="9" t="n">
        <f aca="false">189258--SUM(Infectious!D4,Deaths!D4)</f>
        <v>189260</v>
      </c>
      <c r="E4" s="9" t="n">
        <f aca="false">173970-SUM(Infectious!E4,Deaths!E4)</f>
        <v>173970</v>
      </c>
      <c r="F4" s="9" t="n">
        <f aca="false">157920-SUM(Infectious!F4,Deaths!F4)</f>
        <v>157920</v>
      </c>
      <c r="G4" s="9" t="n">
        <f aca="false">232077-SUM(Infectious!G4,Deaths!G4)</f>
        <v>232076</v>
      </c>
      <c r="H4" s="9" t="n">
        <f aca="false">356380-SUM(Infectious!H4,Deaths!H4)</f>
        <v>356376</v>
      </c>
      <c r="I4" s="9" t="n">
        <f aca="false">422151-SUM(Infectious!I4,Deaths!I4)</f>
        <v>422150</v>
      </c>
      <c r="J4" s="9" t="n">
        <f aca="false">233223-SUM(Infectious!J4,Deaths!J4)</f>
        <v>233222</v>
      </c>
      <c r="K4" s="9" t="n">
        <f aca="false">208680-SUM(Infectious!K4,Deaths!K4)</f>
        <v>208680</v>
      </c>
      <c r="L4" s="9" t="n">
        <f aca="false">618365-SUM(Infectious!L4,Deaths!L4)</f>
        <v>618361</v>
      </c>
      <c r="M4" s="9" t="n">
        <f aca="false">702972-SUM(Infectious!M4,Deaths!M4)</f>
        <v>702971</v>
      </c>
      <c r="N4" s="9" t="n">
        <f aca="false">781417-SUM(Infectious!N4,Deaths!N4)</f>
        <v>781415</v>
      </c>
      <c r="O4" s="9" t="n">
        <f aca="false">495955-SUM(Infectious!O4,Deaths!O4)</f>
        <v>495950</v>
      </c>
      <c r="P4" s="9" t="n">
        <f aca="false">69326-SUM(Infectious!P4,Deaths!P4)</f>
        <v>69326</v>
      </c>
      <c r="Q4" s="9" t="n">
        <f aca="false">457275-SUM(Infectious!Q4,Deaths!Q4)</f>
        <v>457275</v>
      </c>
      <c r="R4" s="9" t="n">
        <f aca="false">671252-SUM(Infectious!R4,Deaths!R4)</f>
        <v>671239</v>
      </c>
      <c r="S4" s="9" t="n">
        <f aca="false">539227-SUM(Infectious!S4,Deaths!S4)</f>
        <v>539227</v>
      </c>
      <c r="T4" s="9" t="n">
        <f aca="false">205329-SUM(Infectious!T4,Deaths!T4)</f>
        <v>205329</v>
      </c>
      <c r="U4" s="9" t="n">
        <f aca="false">162148-SUM(Infectious!U4,Deaths!U4)</f>
        <v>162147</v>
      </c>
      <c r="V4" s="9" t="n">
        <f aca="false">470393-SUM(Infectious!V4,Deaths!V4)</f>
        <v>470387</v>
      </c>
      <c r="W4" s="9" t="n">
        <f aca="false">478786-SUM(Infectious!W4,Deaths!W4)</f>
        <v>478783</v>
      </c>
      <c r="X4" s="9" t="n">
        <f aca="false">1161370-SUM(Infectious!X4,Deaths!X4)</f>
        <v>1161367</v>
      </c>
    </row>
    <row r="5" customFormat="false" ht="13.8" hidden="false" customHeight="false" outlineLevel="0" collapsed="false">
      <c r="A5" s="3" t="n">
        <v>44346</v>
      </c>
      <c r="B5" s="9" t="n">
        <f aca="false">8926959 -SUM(Infectious!B5,Deaths!B5)</f>
        <v>8926903</v>
      </c>
      <c r="C5" s="10" t="n">
        <f aca="false">139485-SUM(Infectious!C5,Deaths!C5)</f>
        <v>139485</v>
      </c>
      <c r="D5" s="9" t="n">
        <f aca="false">189258--SUM(Infectious!D5,Deaths!D5)</f>
        <v>189258</v>
      </c>
      <c r="E5" s="9" t="n">
        <f aca="false">173970-SUM(Infectious!E5,Deaths!E5)</f>
        <v>173969</v>
      </c>
      <c r="F5" s="9" t="n">
        <f aca="false">157920-SUM(Infectious!F5,Deaths!F5)</f>
        <v>157920</v>
      </c>
      <c r="G5" s="9" t="n">
        <f aca="false">232077-SUM(Infectious!G5,Deaths!G5)</f>
        <v>232077</v>
      </c>
      <c r="H5" s="9" t="n">
        <f aca="false">356380-SUM(Infectious!H5,Deaths!H5)</f>
        <v>356380</v>
      </c>
      <c r="I5" s="9" t="n">
        <f aca="false">422151-SUM(Infectious!I5,Deaths!I5)</f>
        <v>422149</v>
      </c>
      <c r="J5" s="9" t="n">
        <f aca="false">233223-SUM(Infectious!J5,Deaths!J5)</f>
        <v>233223</v>
      </c>
      <c r="K5" s="9" t="n">
        <f aca="false">208680-SUM(Infectious!K5,Deaths!K5)</f>
        <v>208680</v>
      </c>
      <c r="L5" s="9" t="n">
        <f aca="false">618365-SUM(Infectious!L5,Deaths!L5)</f>
        <v>618363</v>
      </c>
      <c r="M5" s="9" t="n">
        <f aca="false">702972-SUM(Infectious!M5,Deaths!M5)</f>
        <v>702971</v>
      </c>
      <c r="N5" s="9" t="n">
        <f aca="false">781417-SUM(Infectious!N5,Deaths!N5)</f>
        <v>781410</v>
      </c>
      <c r="O5" s="9" t="n">
        <f aca="false">495955-SUM(Infectious!O5,Deaths!O5)</f>
        <v>495946</v>
      </c>
      <c r="P5" s="9" t="n">
        <f aca="false">69326-SUM(Infectious!P5,Deaths!P5)</f>
        <v>69326</v>
      </c>
      <c r="Q5" s="9" t="n">
        <f aca="false">457275-SUM(Infectious!Q5,Deaths!Q5)</f>
        <v>457272</v>
      </c>
      <c r="R5" s="9" t="n">
        <f aca="false">671252-SUM(Infectious!R5,Deaths!R5)</f>
        <v>671249</v>
      </c>
      <c r="S5" s="9" t="n">
        <f aca="false">539227-SUM(Infectious!S5,Deaths!S5)</f>
        <v>539227</v>
      </c>
      <c r="T5" s="9" t="n">
        <f aca="false">205329-SUM(Infectious!T5,Deaths!T5)</f>
        <v>205326</v>
      </c>
      <c r="U5" s="9" t="n">
        <f aca="false">162148-SUM(Infectious!U5,Deaths!U5)</f>
        <v>162144</v>
      </c>
      <c r="V5" s="9" t="n">
        <f aca="false">470393-SUM(Infectious!V5,Deaths!V5)</f>
        <v>470385</v>
      </c>
      <c r="W5" s="9" t="n">
        <f aca="false">478786-SUM(Infectious!W5,Deaths!W5)</f>
        <v>478780</v>
      </c>
      <c r="X5" s="9" t="n">
        <f aca="false">1161370-SUM(Infectious!X5,Deaths!X5)</f>
        <v>1161363</v>
      </c>
    </row>
    <row r="6" customFormat="false" ht="13.8" hidden="false" customHeight="false" outlineLevel="0" collapsed="false">
      <c r="A6" s="3" t="n">
        <v>44347</v>
      </c>
      <c r="B6" s="9" t="n">
        <f aca="false">8926959 -SUM(Infectious!B6,Deaths!B6)</f>
        <v>8926933</v>
      </c>
      <c r="C6" s="10" t="n">
        <f aca="false">139485-SUM(Infectious!C6,Deaths!C6)</f>
        <v>139485</v>
      </c>
      <c r="D6" s="9" t="n">
        <f aca="false">189258--SUM(Infectious!D6,Deaths!D6)</f>
        <v>189259</v>
      </c>
      <c r="E6" s="9" t="n">
        <f aca="false">173970-SUM(Infectious!E6,Deaths!E6)</f>
        <v>173970</v>
      </c>
      <c r="F6" s="9" t="n">
        <f aca="false">157920-SUM(Infectious!F6,Deaths!F6)</f>
        <v>157920</v>
      </c>
      <c r="G6" s="9" t="n">
        <f aca="false">232077-SUM(Infectious!G6,Deaths!G6)</f>
        <v>232077</v>
      </c>
      <c r="H6" s="9" t="n">
        <f aca="false">356380-SUM(Infectious!H6,Deaths!H6)</f>
        <v>356379</v>
      </c>
      <c r="I6" s="9" t="n">
        <f aca="false">422151-SUM(Infectious!I6,Deaths!I6)</f>
        <v>422151</v>
      </c>
      <c r="J6" s="9" t="n">
        <f aca="false">233223-SUM(Infectious!J6,Deaths!J6)</f>
        <v>233223</v>
      </c>
      <c r="K6" s="9" t="n">
        <f aca="false">208680-SUM(Infectious!K6,Deaths!K6)</f>
        <v>208680</v>
      </c>
      <c r="L6" s="9" t="n">
        <f aca="false">618365-SUM(Infectious!L6,Deaths!L6)</f>
        <v>618364</v>
      </c>
      <c r="M6" s="9" t="n">
        <f aca="false">702972-SUM(Infectious!M6,Deaths!M6)</f>
        <v>702971</v>
      </c>
      <c r="N6" s="9" t="n">
        <f aca="false">781417-SUM(Infectious!N6,Deaths!N6)</f>
        <v>781413</v>
      </c>
      <c r="O6" s="9" t="n">
        <f aca="false">495955-SUM(Infectious!O6,Deaths!O6)</f>
        <v>495955</v>
      </c>
      <c r="P6" s="9" t="n">
        <f aca="false">69326-SUM(Infectious!P6,Deaths!P6)</f>
        <v>69326</v>
      </c>
      <c r="Q6" s="9" t="n">
        <f aca="false">457275-SUM(Infectious!Q6,Deaths!Q6)</f>
        <v>457275</v>
      </c>
      <c r="R6" s="9" t="n">
        <f aca="false">671252-SUM(Infectious!R6,Deaths!R6)</f>
        <v>671250</v>
      </c>
      <c r="S6" s="9" t="n">
        <f aca="false">539227-SUM(Infectious!S6,Deaths!S6)</f>
        <v>539226</v>
      </c>
      <c r="T6" s="9" t="n">
        <f aca="false">205329-SUM(Infectious!T6,Deaths!T6)</f>
        <v>205329</v>
      </c>
      <c r="U6" s="9" t="n">
        <f aca="false">162148-SUM(Infectious!U6,Deaths!U6)</f>
        <v>162146</v>
      </c>
      <c r="V6" s="9" t="n">
        <f aca="false">470393-SUM(Infectious!V6,Deaths!V6)</f>
        <v>470388</v>
      </c>
      <c r="W6" s="9" t="n">
        <f aca="false">478786-SUM(Infectious!W6,Deaths!W6)</f>
        <v>478785</v>
      </c>
      <c r="X6" s="9" t="n">
        <f aca="false">1161370-SUM(Infectious!X6,Deaths!X6)</f>
        <v>1161363</v>
      </c>
    </row>
    <row r="7" customFormat="false" ht="13.8" hidden="false" customHeight="false" outlineLevel="0" collapsed="false">
      <c r="A7" s="3" t="n">
        <v>44348</v>
      </c>
      <c r="B7" s="9" t="n">
        <f aca="false">8926959 -SUM(Infectious!B7,Deaths!B7)</f>
        <v>8926922</v>
      </c>
      <c r="C7" s="10" t="n">
        <f aca="false">139485-SUM(Infectious!C7,Deaths!C7)</f>
        <v>139485</v>
      </c>
      <c r="D7" s="9" t="n">
        <f aca="false">189258--SUM(Infectious!D7,Deaths!D7)</f>
        <v>189258</v>
      </c>
      <c r="E7" s="9" t="n">
        <f aca="false">173970-SUM(Infectious!E7,Deaths!E7)</f>
        <v>173970</v>
      </c>
      <c r="F7" s="9" t="n">
        <f aca="false">157920-SUM(Infectious!F7,Deaths!F7)</f>
        <v>157920</v>
      </c>
      <c r="G7" s="9" t="n">
        <f aca="false">232077-SUM(Infectious!G7,Deaths!G7)</f>
        <v>232077</v>
      </c>
      <c r="H7" s="9" t="n">
        <f aca="false">356380-SUM(Infectious!H7,Deaths!H7)</f>
        <v>356378</v>
      </c>
      <c r="I7" s="9" t="n">
        <f aca="false">422151-SUM(Infectious!I7,Deaths!I7)</f>
        <v>422150</v>
      </c>
      <c r="J7" s="9" t="n">
        <f aca="false">233223-SUM(Infectious!J7,Deaths!J7)</f>
        <v>233223</v>
      </c>
      <c r="K7" s="9" t="n">
        <f aca="false">208680-SUM(Infectious!K7,Deaths!K7)</f>
        <v>208679</v>
      </c>
      <c r="L7" s="9" t="n">
        <f aca="false">618365-SUM(Infectious!L7,Deaths!L7)</f>
        <v>618362</v>
      </c>
      <c r="M7" s="9" t="n">
        <f aca="false">702972-SUM(Infectious!M7,Deaths!M7)</f>
        <v>702972</v>
      </c>
      <c r="N7" s="9" t="n">
        <f aca="false">781417-SUM(Infectious!N7,Deaths!N7)</f>
        <v>781417</v>
      </c>
      <c r="O7" s="9" t="n">
        <f aca="false">495955-SUM(Infectious!O7,Deaths!O7)</f>
        <v>495946</v>
      </c>
      <c r="P7" s="9" t="n">
        <f aca="false">69326-SUM(Infectious!P7,Deaths!P7)</f>
        <v>69326</v>
      </c>
      <c r="Q7" s="9" t="n">
        <f aca="false">457275-SUM(Infectious!Q7,Deaths!Q7)</f>
        <v>457275</v>
      </c>
      <c r="R7" s="9" t="n">
        <f aca="false">671252-SUM(Infectious!R7,Deaths!R7)</f>
        <v>671243</v>
      </c>
      <c r="S7" s="9" t="n">
        <f aca="false">539227-SUM(Infectious!S7,Deaths!S7)</f>
        <v>539224</v>
      </c>
      <c r="T7" s="9" t="n">
        <f aca="false">205329-SUM(Infectious!T7,Deaths!T7)</f>
        <v>205328</v>
      </c>
      <c r="U7" s="9" t="n">
        <f aca="false">162148-SUM(Infectious!U7,Deaths!U7)</f>
        <v>162148</v>
      </c>
      <c r="V7" s="9" t="n">
        <f aca="false">470393-SUM(Infectious!V7,Deaths!V7)</f>
        <v>470390</v>
      </c>
      <c r="W7" s="9" t="n">
        <f aca="false">478786-SUM(Infectious!W7,Deaths!W7)</f>
        <v>478785</v>
      </c>
      <c r="X7" s="9" t="n">
        <f aca="false">1161370-SUM(Infectious!X7,Deaths!X7)</f>
        <v>1161366</v>
      </c>
    </row>
    <row r="8" customFormat="false" ht="13.8" hidden="false" customHeight="false" outlineLevel="0" collapsed="false">
      <c r="A8" s="3" t="n">
        <v>44349</v>
      </c>
      <c r="B8" s="9" t="n">
        <f aca="false">8926959 -SUM(Infectious!B8,Deaths!B8)</f>
        <v>8926921</v>
      </c>
      <c r="C8" s="10" t="n">
        <f aca="false">139485-SUM(Infectious!C8,Deaths!C8)</f>
        <v>139485</v>
      </c>
      <c r="D8" s="9" t="n">
        <f aca="false">189258--SUM(Infectious!D8,Deaths!D8)</f>
        <v>189258</v>
      </c>
      <c r="E8" s="9" t="n">
        <f aca="false">173970-SUM(Infectious!E8,Deaths!E8)</f>
        <v>173970</v>
      </c>
      <c r="F8" s="9" t="n">
        <f aca="false">157920-SUM(Infectious!F8,Deaths!F8)</f>
        <v>157919</v>
      </c>
      <c r="G8" s="9" t="n">
        <f aca="false">232077-SUM(Infectious!G8,Deaths!G8)</f>
        <v>232077</v>
      </c>
      <c r="H8" s="9" t="n">
        <f aca="false">356380-SUM(Infectious!H8,Deaths!H8)</f>
        <v>356379</v>
      </c>
      <c r="I8" s="9" t="n">
        <f aca="false">422151-SUM(Infectious!I8,Deaths!I8)</f>
        <v>422151</v>
      </c>
      <c r="J8" s="9" t="n">
        <f aca="false">233223-SUM(Infectious!J8,Deaths!J8)</f>
        <v>233223</v>
      </c>
      <c r="K8" s="9" t="n">
        <f aca="false">208680-SUM(Infectious!K8,Deaths!K8)</f>
        <v>208680</v>
      </c>
      <c r="L8" s="9" t="n">
        <f aca="false">618365-SUM(Infectious!L8,Deaths!L8)</f>
        <v>618362</v>
      </c>
      <c r="M8" s="9" t="n">
        <f aca="false">702972-SUM(Infectious!M8,Deaths!M8)</f>
        <v>702972</v>
      </c>
      <c r="N8" s="9" t="n">
        <f aca="false">781417-SUM(Infectious!N8,Deaths!N8)</f>
        <v>781412</v>
      </c>
      <c r="O8" s="9" t="n">
        <f aca="false">495955-SUM(Infectious!O8,Deaths!O8)</f>
        <v>495954</v>
      </c>
      <c r="P8" s="9" t="n">
        <f aca="false">69326-SUM(Infectious!P8,Deaths!P8)</f>
        <v>69326</v>
      </c>
      <c r="Q8" s="9" t="n">
        <f aca="false">457275-SUM(Infectious!Q8,Deaths!Q8)</f>
        <v>457275</v>
      </c>
      <c r="R8" s="9" t="n">
        <f aca="false">671252-SUM(Infectious!R8,Deaths!R8)</f>
        <v>671239</v>
      </c>
      <c r="S8" s="9" t="n">
        <f aca="false">539227-SUM(Infectious!S8,Deaths!S8)</f>
        <v>539226</v>
      </c>
      <c r="T8" s="9" t="n">
        <f aca="false">205329-SUM(Infectious!T8,Deaths!T8)</f>
        <v>205329</v>
      </c>
      <c r="U8" s="9" t="n">
        <f aca="false">162148-SUM(Infectious!U8,Deaths!U8)</f>
        <v>162146</v>
      </c>
      <c r="V8" s="9" t="n">
        <f aca="false">470393-SUM(Infectious!V8,Deaths!V8)</f>
        <v>470389</v>
      </c>
      <c r="W8" s="9" t="n">
        <f aca="false">478786-SUM(Infectious!W8,Deaths!W8)</f>
        <v>478782</v>
      </c>
      <c r="X8" s="9" t="n">
        <f aca="false">1161370-SUM(Infectious!X8,Deaths!X8)</f>
        <v>1161367</v>
      </c>
    </row>
    <row r="9" customFormat="false" ht="13.8" hidden="false" customHeight="false" outlineLevel="0" collapsed="false">
      <c r="A9" s="3" t="n">
        <v>44350</v>
      </c>
      <c r="B9" s="9" t="n">
        <f aca="false">8926959 -SUM(Infectious!B9,Deaths!B9)</f>
        <v>8926933</v>
      </c>
      <c r="C9" s="10" t="n">
        <f aca="false">139485-SUM(Infectious!C9,Deaths!C9)</f>
        <v>139485</v>
      </c>
      <c r="D9" s="9" t="n">
        <f aca="false">189258--SUM(Infectious!D9,Deaths!D9)</f>
        <v>189258</v>
      </c>
      <c r="E9" s="9" t="n">
        <f aca="false">173970-SUM(Infectious!E9,Deaths!E9)</f>
        <v>173970</v>
      </c>
      <c r="F9" s="9" t="n">
        <f aca="false">157920-SUM(Infectious!F9,Deaths!F9)</f>
        <v>157920</v>
      </c>
      <c r="G9" s="9" t="n">
        <f aca="false">232077-SUM(Infectious!G9,Deaths!G9)</f>
        <v>232077</v>
      </c>
      <c r="H9" s="9" t="n">
        <f aca="false">356380-SUM(Infectious!H9,Deaths!H9)</f>
        <v>356379</v>
      </c>
      <c r="I9" s="9" t="n">
        <f aca="false">422151-SUM(Infectious!I9,Deaths!I9)</f>
        <v>422150</v>
      </c>
      <c r="J9" s="9" t="n">
        <f aca="false">233223-SUM(Infectious!J9,Deaths!J9)</f>
        <v>233223</v>
      </c>
      <c r="K9" s="9" t="n">
        <f aca="false">208680-SUM(Infectious!K9,Deaths!K9)</f>
        <v>208678</v>
      </c>
      <c r="L9" s="9" t="n">
        <f aca="false">618365-SUM(Infectious!L9,Deaths!L9)</f>
        <v>618363</v>
      </c>
      <c r="M9" s="9" t="n">
        <f aca="false">702972-SUM(Infectious!M9,Deaths!M9)</f>
        <v>702972</v>
      </c>
      <c r="N9" s="9" t="n">
        <f aca="false">781417-SUM(Infectious!N9,Deaths!N9)</f>
        <v>781414</v>
      </c>
      <c r="O9" s="9" t="n">
        <f aca="false">495955-SUM(Infectious!O9,Deaths!O9)</f>
        <v>495954</v>
      </c>
      <c r="P9" s="9" t="n">
        <f aca="false">69326-SUM(Infectious!P9,Deaths!P9)</f>
        <v>69326</v>
      </c>
      <c r="Q9" s="9" t="n">
        <f aca="false">457275-SUM(Infectious!Q9,Deaths!Q9)</f>
        <v>457275</v>
      </c>
      <c r="R9" s="9" t="n">
        <f aca="false">671252-SUM(Infectious!R9,Deaths!R9)</f>
        <v>671248</v>
      </c>
      <c r="S9" s="9" t="n">
        <f aca="false">539227-SUM(Infectious!S9,Deaths!S9)</f>
        <v>539227</v>
      </c>
      <c r="T9" s="9" t="n">
        <f aca="false">205329-SUM(Infectious!T9,Deaths!T9)</f>
        <v>205328</v>
      </c>
      <c r="U9" s="9" t="n">
        <f aca="false">162148-SUM(Infectious!U9,Deaths!U9)</f>
        <v>162148</v>
      </c>
      <c r="V9" s="9" t="n">
        <f aca="false">470393-SUM(Infectious!V9,Deaths!V9)</f>
        <v>470392</v>
      </c>
      <c r="W9" s="9" t="n">
        <f aca="false">478786-SUM(Infectious!W9,Deaths!W9)</f>
        <v>478781</v>
      </c>
      <c r="X9" s="9" t="n">
        <f aca="false">1161370-SUM(Infectious!X9,Deaths!X9)</f>
        <v>1161365</v>
      </c>
    </row>
    <row r="10" customFormat="false" ht="13.8" hidden="false" customHeight="false" outlineLevel="0" collapsed="false">
      <c r="A10" s="3" t="n">
        <v>44351</v>
      </c>
      <c r="B10" s="9" t="n">
        <f aca="false">8926959 -SUM(Infectious!B10,Deaths!B10)</f>
        <v>8926912</v>
      </c>
      <c r="C10" s="10" t="n">
        <f aca="false">139485-SUM(Infectious!C10,Deaths!C10)</f>
        <v>139485</v>
      </c>
      <c r="D10" s="9" t="n">
        <f aca="false">189258--SUM(Infectious!D10,Deaths!D10)</f>
        <v>189258</v>
      </c>
      <c r="E10" s="9" t="n">
        <f aca="false">173970-SUM(Infectious!E10,Deaths!E10)</f>
        <v>173970</v>
      </c>
      <c r="F10" s="9" t="n">
        <f aca="false">157920-SUM(Infectious!F10,Deaths!F10)</f>
        <v>157920</v>
      </c>
      <c r="G10" s="9" t="n">
        <f aca="false">232077-SUM(Infectious!G10,Deaths!G10)</f>
        <v>232077</v>
      </c>
      <c r="H10" s="9" t="n">
        <f aca="false">356380-SUM(Infectious!H10,Deaths!H10)</f>
        <v>356380</v>
      </c>
      <c r="I10" s="9" t="n">
        <f aca="false">422151-SUM(Infectious!I10,Deaths!I10)</f>
        <v>422150</v>
      </c>
      <c r="J10" s="9" t="n">
        <f aca="false">233223-SUM(Infectious!J10,Deaths!J10)</f>
        <v>233222</v>
      </c>
      <c r="K10" s="9" t="n">
        <f aca="false">208680-SUM(Infectious!K10,Deaths!K10)</f>
        <v>208680</v>
      </c>
      <c r="L10" s="9" t="n">
        <f aca="false">618365-SUM(Infectious!L10,Deaths!L10)</f>
        <v>618356</v>
      </c>
      <c r="M10" s="9" t="n">
        <f aca="false">702972-SUM(Infectious!M10,Deaths!M10)</f>
        <v>702970</v>
      </c>
      <c r="N10" s="9" t="n">
        <f aca="false">781417-SUM(Infectious!N10,Deaths!N10)</f>
        <v>781415</v>
      </c>
      <c r="O10" s="9" t="n">
        <f aca="false">495955-SUM(Infectious!O10,Deaths!O10)</f>
        <v>495951</v>
      </c>
      <c r="P10" s="9" t="n">
        <f aca="false">69326-SUM(Infectious!P10,Deaths!P10)</f>
        <v>69326</v>
      </c>
      <c r="Q10" s="9" t="n">
        <f aca="false">457275-SUM(Infectious!Q10,Deaths!Q10)</f>
        <v>457275</v>
      </c>
      <c r="R10" s="9" t="n">
        <f aca="false">671252-SUM(Infectious!R10,Deaths!R10)</f>
        <v>671245</v>
      </c>
      <c r="S10" s="9" t="n">
        <f aca="false">539227-SUM(Infectious!S10,Deaths!S10)</f>
        <v>539227</v>
      </c>
      <c r="T10" s="9" t="n">
        <f aca="false">205329-SUM(Infectious!T10,Deaths!T10)</f>
        <v>205329</v>
      </c>
      <c r="U10" s="9" t="n">
        <f aca="false">162148-SUM(Infectious!U10,Deaths!U10)</f>
        <v>162148</v>
      </c>
      <c r="V10" s="9" t="n">
        <f aca="false">470393-SUM(Infectious!V10,Deaths!V10)</f>
        <v>470385</v>
      </c>
      <c r="W10" s="9" t="n">
        <f aca="false">478786-SUM(Infectious!W10,Deaths!W10)</f>
        <v>478784</v>
      </c>
      <c r="X10" s="9" t="n">
        <f aca="false">1161370-SUM(Infectious!X10,Deaths!X10)</f>
        <v>1161359</v>
      </c>
    </row>
    <row r="11" customFormat="false" ht="13.8" hidden="false" customHeight="false" outlineLevel="0" collapsed="false">
      <c r="A11" s="3" t="n">
        <v>44352</v>
      </c>
      <c r="B11" s="9" t="n">
        <f aca="false">8926959 -SUM(Infectious!B11,Deaths!B11)</f>
        <v>8926917</v>
      </c>
      <c r="C11" s="10" t="n">
        <f aca="false">139485-SUM(Infectious!C11,Deaths!C11)</f>
        <v>139481</v>
      </c>
      <c r="D11" s="9" t="n">
        <f aca="false">189258--SUM(Infectious!D11,Deaths!D11)</f>
        <v>189258</v>
      </c>
      <c r="E11" s="9" t="n">
        <f aca="false">173970-SUM(Infectious!E11,Deaths!E11)</f>
        <v>173970</v>
      </c>
      <c r="F11" s="9" t="n">
        <f aca="false">157920-SUM(Infectious!F11,Deaths!F11)</f>
        <v>157920</v>
      </c>
      <c r="G11" s="9" t="n">
        <f aca="false">232077-SUM(Infectious!G11,Deaths!G11)</f>
        <v>232076</v>
      </c>
      <c r="H11" s="9" t="n">
        <f aca="false">356380-SUM(Infectious!H11,Deaths!H11)</f>
        <v>356380</v>
      </c>
      <c r="I11" s="9" t="n">
        <f aca="false">422151-SUM(Infectious!I11,Deaths!I11)</f>
        <v>422148</v>
      </c>
      <c r="J11" s="9" t="n">
        <f aca="false">233223-SUM(Infectious!J11,Deaths!J11)</f>
        <v>233223</v>
      </c>
      <c r="K11" s="9" t="n">
        <f aca="false">208680-SUM(Infectious!K11,Deaths!K11)</f>
        <v>208679</v>
      </c>
      <c r="L11" s="9" t="n">
        <f aca="false">618365-SUM(Infectious!L11,Deaths!L11)</f>
        <v>618360</v>
      </c>
      <c r="M11" s="9" t="n">
        <f aca="false">702972-SUM(Infectious!M11,Deaths!M11)</f>
        <v>702971</v>
      </c>
      <c r="N11" s="9" t="n">
        <f aca="false">781417-SUM(Infectious!N11,Deaths!N11)</f>
        <v>781413</v>
      </c>
      <c r="O11" s="9" t="n">
        <f aca="false">495955-SUM(Infectious!O11,Deaths!O11)</f>
        <v>495951</v>
      </c>
      <c r="P11" s="9" t="n">
        <f aca="false">69326-SUM(Infectious!P11,Deaths!P11)</f>
        <v>69326</v>
      </c>
      <c r="Q11" s="9" t="n">
        <f aca="false">457275-SUM(Infectious!Q11,Deaths!Q11)</f>
        <v>457272</v>
      </c>
      <c r="R11" s="9" t="n">
        <f aca="false">671252-SUM(Infectious!R11,Deaths!R11)</f>
        <v>671251</v>
      </c>
      <c r="S11" s="9" t="n">
        <f aca="false">539227-SUM(Infectious!S11,Deaths!S11)</f>
        <v>539224</v>
      </c>
      <c r="T11" s="9" t="n">
        <f aca="false">205329-SUM(Infectious!T11,Deaths!T11)</f>
        <v>205329</v>
      </c>
      <c r="U11" s="9" t="n">
        <f aca="false">162148-SUM(Infectious!U11,Deaths!U11)</f>
        <v>162147</v>
      </c>
      <c r="V11" s="9" t="n">
        <f aca="false">470393-SUM(Infectious!V11,Deaths!V11)</f>
        <v>470391</v>
      </c>
      <c r="W11" s="9" t="n">
        <f aca="false">478786-SUM(Infectious!W11,Deaths!W11)</f>
        <v>478784</v>
      </c>
      <c r="X11" s="9" t="n">
        <f aca="false">1161370-SUM(Infectious!X11,Deaths!X11)</f>
        <v>1161363</v>
      </c>
    </row>
    <row r="12" customFormat="false" ht="13.8" hidden="false" customHeight="false" outlineLevel="0" collapsed="false">
      <c r="A12" s="3" t="n">
        <v>44353</v>
      </c>
      <c r="B12" s="9" t="n">
        <f aca="false">8926959 -SUM(Infectious!B12,Deaths!B12)</f>
        <v>8926913</v>
      </c>
      <c r="C12" s="10" t="n">
        <f aca="false">139485-SUM(Infectious!C12,Deaths!C12)</f>
        <v>139483</v>
      </c>
      <c r="D12" s="9" t="n">
        <f aca="false">189258--SUM(Infectious!D12,Deaths!D12)</f>
        <v>189258</v>
      </c>
      <c r="E12" s="9" t="n">
        <f aca="false">173970-SUM(Infectious!E12,Deaths!E12)</f>
        <v>173970</v>
      </c>
      <c r="F12" s="9" t="n">
        <f aca="false">157920-SUM(Infectious!F12,Deaths!F12)</f>
        <v>157920</v>
      </c>
      <c r="G12" s="9" t="n">
        <f aca="false">232077-SUM(Infectious!G12,Deaths!G12)</f>
        <v>232076</v>
      </c>
      <c r="H12" s="9" t="n">
        <f aca="false">356380-SUM(Infectious!H12,Deaths!H12)</f>
        <v>356380</v>
      </c>
      <c r="I12" s="9" t="n">
        <f aca="false">422151-SUM(Infectious!I12,Deaths!I12)</f>
        <v>422149</v>
      </c>
      <c r="J12" s="9" t="n">
        <f aca="false">233223-SUM(Infectious!J12,Deaths!J12)</f>
        <v>233223</v>
      </c>
      <c r="K12" s="9" t="n">
        <f aca="false">208680-SUM(Infectious!K12,Deaths!K12)</f>
        <v>208680</v>
      </c>
      <c r="L12" s="9" t="n">
        <f aca="false">618365-SUM(Infectious!L12,Deaths!L12)</f>
        <v>618362</v>
      </c>
      <c r="M12" s="9" t="n">
        <f aca="false">702972-SUM(Infectious!M12,Deaths!M12)</f>
        <v>702969</v>
      </c>
      <c r="N12" s="9" t="n">
        <f aca="false">781417-SUM(Infectious!N12,Deaths!N12)</f>
        <v>781412</v>
      </c>
      <c r="O12" s="9" t="n">
        <f aca="false">495955-SUM(Infectious!O12,Deaths!O12)</f>
        <v>495942</v>
      </c>
      <c r="P12" s="9" t="n">
        <f aca="false">69326-SUM(Infectious!P12,Deaths!P12)</f>
        <v>69326</v>
      </c>
      <c r="Q12" s="9" t="n">
        <f aca="false">457275-SUM(Infectious!Q12,Deaths!Q12)</f>
        <v>457275</v>
      </c>
      <c r="R12" s="9" t="n">
        <f aca="false">671252-SUM(Infectious!R12,Deaths!R12)</f>
        <v>671248</v>
      </c>
      <c r="S12" s="9" t="n">
        <f aca="false">539227-SUM(Infectious!S12,Deaths!S12)</f>
        <v>539225</v>
      </c>
      <c r="T12" s="9" t="n">
        <f aca="false">205329-SUM(Infectious!T12,Deaths!T12)</f>
        <v>205329</v>
      </c>
      <c r="U12" s="9" t="n">
        <f aca="false">162148-SUM(Infectious!U12,Deaths!U12)</f>
        <v>162146</v>
      </c>
      <c r="V12" s="9" t="n">
        <f aca="false">470393-SUM(Infectious!V12,Deaths!V12)</f>
        <v>470391</v>
      </c>
      <c r="W12" s="9" t="n">
        <f aca="false">478786-SUM(Infectious!W12,Deaths!W12)</f>
        <v>478785</v>
      </c>
      <c r="X12" s="9" t="n">
        <f aca="false">1161370-SUM(Infectious!X12,Deaths!X12)</f>
        <v>1161364</v>
      </c>
    </row>
    <row r="13" customFormat="false" ht="13.8" hidden="false" customHeight="false" outlineLevel="0" collapsed="false">
      <c r="A13" s="3" t="n">
        <v>44354</v>
      </c>
      <c r="B13" s="9" t="n">
        <f aca="false">8926959 -SUM(Infectious!B13,Deaths!B13)</f>
        <v>8926931</v>
      </c>
      <c r="C13" s="10" t="n">
        <f aca="false">139485-SUM(Infectious!C13,Deaths!C13)</f>
        <v>139485</v>
      </c>
      <c r="D13" s="9" t="n">
        <f aca="false">189258--SUM(Infectious!D13,Deaths!D13)</f>
        <v>189259</v>
      </c>
      <c r="E13" s="9" t="n">
        <f aca="false">173970-SUM(Infectious!E13,Deaths!E13)</f>
        <v>173970</v>
      </c>
      <c r="F13" s="9" t="n">
        <f aca="false">157920-SUM(Infectious!F13,Deaths!F13)</f>
        <v>157919</v>
      </c>
      <c r="G13" s="9" t="n">
        <f aca="false">232077-SUM(Infectious!G13,Deaths!G13)</f>
        <v>232077</v>
      </c>
      <c r="H13" s="9" t="n">
        <f aca="false">356380-SUM(Infectious!H13,Deaths!H13)</f>
        <v>356379</v>
      </c>
      <c r="I13" s="9" t="n">
        <f aca="false">422151-SUM(Infectious!I13,Deaths!I13)</f>
        <v>422148</v>
      </c>
      <c r="J13" s="9" t="n">
        <f aca="false">233223-SUM(Infectious!J13,Deaths!J13)</f>
        <v>233223</v>
      </c>
      <c r="K13" s="9" t="n">
        <f aca="false">208680-SUM(Infectious!K13,Deaths!K13)</f>
        <v>208680</v>
      </c>
      <c r="L13" s="9" t="n">
        <f aca="false">618365-SUM(Infectious!L13,Deaths!L13)</f>
        <v>618361</v>
      </c>
      <c r="M13" s="9" t="n">
        <f aca="false">702972-SUM(Infectious!M13,Deaths!M13)</f>
        <v>702971</v>
      </c>
      <c r="N13" s="9" t="n">
        <f aca="false">781417-SUM(Infectious!N13,Deaths!N13)</f>
        <v>781413</v>
      </c>
      <c r="O13" s="9" t="n">
        <f aca="false">495955-SUM(Infectious!O13,Deaths!O13)</f>
        <v>495953</v>
      </c>
      <c r="P13" s="9" t="n">
        <f aca="false">69326-SUM(Infectious!P13,Deaths!P13)</f>
        <v>69326</v>
      </c>
      <c r="Q13" s="9" t="n">
        <f aca="false">457275-SUM(Infectious!Q13,Deaths!Q13)</f>
        <v>457275</v>
      </c>
      <c r="R13" s="9" t="n">
        <f aca="false">671252-SUM(Infectious!R13,Deaths!R13)</f>
        <v>671249</v>
      </c>
      <c r="S13" s="9" t="n">
        <f aca="false">539227-SUM(Infectious!S13,Deaths!S13)</f>
        <v>539225</v>
      </c>
      <c r="T13" s="9" t="n">
        <f aca="false">205329-SUM(Infectious!T13,Deaths!T13)</f>
        <v>205329</v>
      </c>
      <c r="U13" s="9" t="n">
        <f aca="false">162148-SUM(Infectious!U13,Deaths!U13)</f>
        <v>162146</v>
      </c>
      <c r="V13" s="9" t="n">
        <f aca="false">470393-SUM(Infectious!V13,Deaths!V13)</f>
        <v>470391</v>
      </c>
      <c r="W13" s="9" t="n">
        <f aca="false">478786-SUM(Infectious!W13,Deaths!W13)</f>
        <v>478785</v>
      </c>
      <c r="X13" s="9" t="n">
        <f aca="false">1161370-SUM(Infectious!X13,Deaths!X13)</f>
        <v>1161369</v>
      </c>
    </row>
    <row r="14" customFormat="false" ht="13.8" hidden="false" customHeight="false" outlineLevel="0" collapsed="false">
      <c r="A14" s="3" t="n">
        <v>44355</v>
      </c>
      <c r="B14" s="9" t="n">
        <f aca="false">8926959 -SUM(Infectious!B14,Deaths!B14)</f>
        <v>8926894</v>
      </c>
      <c r="C14" s="10" t="n">
        <f aca="false">139485-SUM(Infectious!C14,Deaths!C14)</f>
        <v>139481</v>
      </c>
      <c r="D14" s="9" t="n">
        <f aca="false">189258--SUM(Infectious!D14,Deaths!D14)</f>
        <v>189258</v>
      </c>
      <c r="E14" s="9" t="n">
        <f aca="false">173970-SUM(Infectious!E14,Deaths!E14)</f>
        <v>173970</v>
      </c>
      <c r="F14" s="9" t="n">
        <f aca="false">157920-SUM(Infectious!F14,Deaths!F14)</f>
        <v>157920</v>
      </c>
      <c r="G14" s="9" t="n">
        <f aca="false">232077-SUM(Infectious!G14,Deaths!G14)</f>
        <v>232077</v>
      </c>
      <c r="H14" s="9" t="n">
        <f aca="false">356380-SUM(Infectious!H14,Deaths!H14)</f>
        <v>356379</v>
      </c>
      <c r="I14" s="9" t="n">
        <f aca="false">422151-SUM(Infectious!I14,Deaths!I14)</f>
        <v>422149</v>
      </c>
      <c r="J14" s="9" t="n">
        <f aca="false">233223-SUM(Infectious!J14,Deaths!J14)</f>
        <v>233221</v>
      </c>
      <c r="K14" s="9" t="n">
        <f aca="false">208680-SUM(Infectious!K14,Deaths!K14)</f>
        <v>208679</v>
      </c>
      <c r="L14" s="9" t="n">
        <f aca="false">618365-SUM(Infectious!L14,Deaths!L14)</f>
        <v>618361</v>
      </c>
      <c r="M14" s="9" t="n">
        <f aca="false">702972-SUM(Infectious!M14,Deaths!M14)</f>
        <v>702969</v>
      </c>
      <c r="N14" s="9" t="n">
        <f aca="false">781417-SUM(Infectious!N14,Deaths!N14)</f>
        <v>781411</v>
      </c>
      <c r="O14" s="9" t="n">
        <f aca="false">495955-SUM(Infectious!O14,Deaths!O14)</f>
        <v>495954</v>
      </c>
      <c r="P14" s="9" t="n">
        <f aca="false">69326-SUM(Infectious!P14,Deaths!P14)</f>
        <v>69326</v>
      </c>
      <c r="Q14" s="9" t="n">
        <f aca="false">457275-SUM(Infectious!Q14,Deaths!Q14)</f>
        <v>457262</v>
      </c>
      <c r="R14" s="9" t="n">
        <f aca="false">671252-SUM(Infectious!R14,Deaths!R14)</f>
        <v>671245</v>
      </c>
      <c r="S14" s="9" t="n">
        <f aca="false">539227-SUM(Infectious!S14,Deaths!S14)</f>
        <v>539213</v>
      </c>
      <c r="T14" s="9" t="n">
        <f aca="false">205329-SUM(Infectious!T14,Deaths!T14)</f>
        <v>205329</v>
      </c>
      <c r="U14" s="9" t="n">
        <f aca="false">162148-SUM(Infectious!U14,Deaths!U14)</f>
        <v>162148</v>
      </c>
      <c r="V14" s="9" t="n">
        <f aca="false">470393-SUM(Infectious!V14,Deaths!V14)</f>
        <v>470391</v>
      </c>
      <c r="W14" s="9" t="n">
        <f aca="false">478786-SUM(Infectious!W14,Deaths!W14)</f>
        <v>478784</v>
      </c>
      <c r="X14" s="9" t="n">
        <f aca="false">1161370-SUM(Infectious!X14,Deaths!X14)</f>
        <v>1161367</v>
      </c>
    </row>
    <row r="15" customFormat="false" ht="13.8" hidden="false" customHeight="false" outlineLevel="0" collapsed="false">
      <c r="A15" s="3" t="n">
        <v>44356</v>
      </c>
      <c r="B15" s="9" t="n">
        <f aca="false">8926959 -SUM(Infectious!B15,Deaths!B15)</f>
        <v>8926912</v>
      </c>
      <c r="C15" s="10" t="n">
        <f aca="false">139485-SUM(Infectious!C15,Deaths!C15)</f>
        <v>139485</v>
      </c>
      <c r="D15" s="9" t="n">
        <f aca="false">189258--SUM(Infectious!D15,Deaths!D15)</f>
        <v>189258</v>
      </c>
      <c r="E15" s="9" t="n">
        <f aca="false">173970-SUM(Infectious!E15,Deaths!E15)</f>
        <v>173970</v>
      </c>
      <c r="F15" s="9" t="n">
        <f aca="false">157920-SUM(Infectious!F15,Deaths!F15)</f>
        <v>157920</v>
      </c>
      <c r="G15" s="9" t="n">
        <f aca="false">232077-SUM(Infectious!G15,Deaths!G15)</f>
        <v>232077</v>
      </c>
      <c r="H15" s="9" t="n">
        <f aca="false">356380-SUM(Infectious!H15,Deaths!H15)</f>
        <v>356380</v>
      </c>
      <c r="I15" s="9" t="n">
        <f aca="false">422151-SUM(Infectious!I15,Deaths!I15)</f>
        <v>422145</v>
      </c>
      <c r="J15" s="9" t="n">
        <f aca="false">233223-SUM(Infectious!J15,Deaths!J15)</f>
        <v>233223</v>
      </c>
      <c r="K15" s="9" t="n">
        <f aca="false">208680-SUM(Infectious!K15,Deaths!K15)</f>
        <v>208680</v>
      </c>
      <c r="L15" s="9" t="n">
        <f aca="false">618365-SUM(Infectious!L15,Deaths!L15)</f>
        <v>618361</v>
      </c>
      <c r="M15" s="9" t="n">
        <f aca="false">702972-SUM(Infectious!M15,Deaths!M15)</f>
        <v>702961</v>
      </c>
      <c r="N15" s="9" t="n">
        <f aca="false">781417-SUM(Infectious!N15,Deaths!N15)</f>
        <v>781412</v>
      </c>
      <c r="O15" s="9" t="n">
        <f aca="false">495955-SUM(Infectious!O15,Deaths!O15)</f>
        <v>495955</v>
      </c>
      <c r="P15" s="9" t="n">
        <f aca="false">69326-SUM(Infectious!P15,Deaths!P15)</f>
        <v>69326</v>
      </c>
      <c r="Q15" s="9" t="n">
        <f aca="false">457275-SUM(Infectious!Q15,Deaths!Q15)</f>
        <v>457275</v>
      </c>
      <c r="R15" s="9" t="n">
        <f aca="false">671252-SUM(Infectious!R15,Deaths!R15)</f>
        <v>671247</v>
      </c>
      <c r="S15" s="9" t="n">
        <f aca="false">539227-SUM(Infectious!S15,Deaths!S15)</f>
        <v>539222</v>
      </c>
      <c r="T15" s="9" t="n">
        <f aca="false">205329-SUM(Infectious!T15,Deaths!T15)</f>
        <v>205329</v>
      </c>
      <c r="U15" s="9" t="n">
        <f aca="false">162148-SUM(Infectious!U15,Deaths!U15)</f>
        <v>162148</v>
      </c>
      <c r="V15" s="9" t="n">
        <f aca="false">470393-SUM(Infectious!V15,Deaths!V15)</f>
        <v>470386</v>
      </c>
      <c r="W15" s="9" t="n">
        <f aca="false">478786-SUM(Infectious!W15,Deaths!W15)</f>
        <v>478784</v>
      </c>
      <c r="X15" s="9" t="n">
        <f aca="false">1161370-SUM(Infectious!X15,Deaths!X15)</f>
        <v>1161368</v>
      </c>
    </row>
    <row r="16" customFormat="false" ht="13.8" hidden="false" customHeight="false" outlineLevel="0" collapsed="false">
      <c r="A16" s="3" t="n">
        <v>44357</v>
      </c>
      <c r="B16" s="9" t="n">
        <f aca="false">8926959 -SUM(Infectious!B16,Deaths!B16)</f>
        <v>8926843</v>
      </c>
      <c r="C16" s="10" t="n">
        <f aca="false">139485-SUM(Infectious!C16,Deaths!C16)</f>
        <v>139485</v>
      </c>
      <c r="D16" s="9" t="n">
        <f aca="false">189258--SUM(Infectious!D16,Deaths!D16)</f>
        <v>189259</v>
      </c>
      <c r="E16" s="9" t="n">
        <f aca="false">173970-SUM(Infectious!E16,Deaths!E16)</f>
        <v>173970</v>
      </c>
      <c r="F16" s="9" t="n">
        <f aca="false">157920-SUM(Infectious!F16,Deaths!F16)</f>
        <v>157887</v>
      </c>
      <c r="G16" s="9" t="n">
        <f aca="false">232077-SUM(Infectious!G16,Deaths!G16)</f>
        <v>232077</v>
      </c>
      <c r="H16" s="9" t="n">
        <f aca="false">356380-SUM(Infectious!H16,Deaths!H16)</f>
        <v>356380</v>
      </c>
      <c r="I16" s="9" t="n">
        <f aca="false">422151-SUM(Infectious!I16,Deaths!I16)</f>
        <v>422136</v>
      </c>
      <c r="J16" s="9" t="n">
        <f aca="false">233223-SUM(Infectious!J16,Deaths!J16)</f>
        <v>233223</v>
      </c>
      <c r="K16" s="9" t="n">
        <f aca="false">208680-SUM(Infectious!K16,Deaths!K16)</f>
        <v>208673</v>
      </c>
      <c r="L16" s="9" t="n">
        <f aca="false">618365-SUM(Infectious!L16,Deaths!L16)</f>
        <v>618349</v>
      </c>
      <c r="M16" s="9" t="n">
        <f aca="false">702972-SUM(Infectious!M16,Deaths!M16)</f>
        <v>702971</v>
      </c>
      <c r="N16" s="9" t="n">
        <f aca="false">781417-SUM(Infectious!N16,Deaths!N16)</f>
        <v>781404</v>
      </c>
      <c r="O16" s="9" t="n">
        <f aca="false">495955-SUM(Infectious!O16,Deaths!O16)</f>
        <v>495948</v>
      </c>
      <c r="P16" s="9" t="n">
        <f aca="false">69326-SUM(Infectious!P16,Deaths!P16)</f>
        <v>69326</v>
      </c>
      <c r="Q16" s="9" t="n">
        <f aca="false">457275-SUM(Infectious!Q16,Deaths!Q16)</f>
        <v>457275</v>
      </c>
      <c r="R16" s="9" t="n">
        <f aca="false">671252-SUM(Infectious!R16,Deaths!R16)</f>
        <v>671249</v>
      </c>
      <c r="S16" s="9" t="n">
        <f aca="false">539227-SUM(Infectious!S16,Deaths!S16)</f>
        <v>539221</v>
      </c>
      <c r="T16" s="9" t="n">
        <f aca="false">205329-SUM(Infectious!T16,Deaths!T16)</f>
        <v>205329</v>
      </c>
      <c r="U16" s="9" t="n">
        <f aca="false">162148-SUM(Infectious!U16,Deaths!U16)</f>
        <v>162148</v>
      </c>
      <c r="V16" s="9" t="n">
        <f aca="false">470393-SUM(Infectious!V16,Deaths!V16)</f>
        <v>470390</v>
      </c>
      <c r="W16" s="9" t="n">
        <f aca="false">478786-SUM(Infectious!W16,Deaths!W16)</f>
        <v>478785</v>
      </c>
      <c r="X16" s="9" t="n">
        <f aca="false">1161370-SUM(Infectious!X16,Deaths!X16)</f>
        <v>1161360</v>
      </c>
    </row>
    <row r="17" customFormat="false" ht="13.8" hidden="false" customHeight="false" outlineLevel="0" collapsed="false">
      <c r="A17" s="3" t="n">
        <v>44358</v>
      </c>
      <c r="B17" s="9" t="n">
        <f aca="false">8926959 -SUM(Infectious!B17,Deaths!B17)</f>
        <v>8926858</v>
      </c>
      <c r="C17" s="10" t="n">
        <f aca="false">139485-SUM(Infectious!C17,Deaths!C17)</f>
        <v>139485</v>
      </c>
      <c r="D17" s="9" t="n">
        <f aca="false">189258--SUM(Infectious!D17,Deaths!D17)</f>
        <v>189258</v>
      </c>
      <c r="E17" s="9" t="n">
        <f aca="false">173970-SUM(Infectious!E17,Deaths!E17)</f>
        <v>173970</v>
      </c>
      <c r="F17" s="9" t="n">
        <f aca="false">157920-SUM(Infectious!F17,Deaths!F17)</f>
        <v>157915</v>
      </c>
      <c r="G17" s="9" t="n">
        <f aca="false">232077-SUM(Infectious!G17,Deaths!G17)</f>
        <v>232077</v>
      </c>
      <c r="H17" s="9" t="n">
        <f aca="false">356380-SUM(Infectious!H17,Deaths!H17)</f>
        <v>356379</v>
      </c>
      <c r="I17" s="9" t="n">
        <f aca="false">422151-SUM(Infectious!I17,Deaths!I17)</f>
        <v>422144</v>
      </c>
      <c r="J17" s="9" t="n">
        <f aca="false">233223-SUM(Infectious!J17,Deaths!J17)</f>
        <v>233221</v>
      </c>
      <c r="K17" s="9" t="n">
        <f aca="false">208680-SUM(Infectious!K17,Deaths!K17)</f>
        <v>208680</v>
      </c>
      <c r="L17" s="9" t="n">
        <f aca="false">618365-SUM(Infectious!L17,Deaths!L17)</f>
        <v>618362</v>
      </c>
      <c r="M17" s="9" t="n">
        <f aca="false">702972-SUM(Infectious!M17,Deaths!M17)</f>
        <v>702967</v>
      </c>
      <c r="N17" s="9" t="n">
        <f aca="false">781417-SUM(Infectious!N17,Deaths!N17)</f>
        <v>781401</v>
      </c>
      <c r="O17" s="9" t="n">
        <f aca="false">495955-SUM(Infectious!O17,Deaths!O17)</f>
        <v>495950</v>
      </c>
      <c r="P17" s="9" t="n">
        <f aca="false">69326-SUM(Infectious!P17,Deaths!P17)</f>
        <v>69326</v>
      </c>
      <c r="Q17" s="9" t="n">
        <f aca="false">457275-SUM(Infectious!Q17,Deaths!Q17)</f>
        <v>457274</v>
      </c>
      <c r="R17" s="9" t="n">
        <f aca="false">671252-SUM(Infectious!R17,Deaths!R17)</f>
        <v>671244</v>
      </c>
      <c r="S17" s="9" t="n">
        <f aca="false">539227-SUM(Infectious!S17,Deaths!S17)</f>
        <v>539191</v>
      </c>
      <c r="T17" s="9" t="n">
        <f aca="false">205329-SUM(Infectious!T17,Deaths!T17)</f>
        <v>205329</v>
      </c>
      <c r="U17" s="9" t="n">
        <f aca="false">162148-SUM(Infectious!U17,Deaths!U17)</f>
        <v>162148</v>
      </c>
      <c r="V17" s="9" t="n">
        <f aca="false">470393-SUM(Infectious!V17,Deaths!V17)</f>
        <v>470392</v>
      </c>
      <c r="W17" s="9" t="n">
        <f aca="false">478786-SUM(Infectious!W17,Deaths!W17)</f>
        <v>478779</v>
      </c>
      <c r="X17" s="9" t="n">
        <f aca="false">1161370-SUM(Infectious!X17,Deaths!X17)</f>
        <v>1161366</v>
      </c>
    </row>
    <row r="18" customFormat="false" ht="13.8" hidden="false" customHeight="false" outlineLevel="0" collapsed="false">
      <c r="A18" s="3" t="n">
        <v>44359</v>
      </c>
      <c r="B18" s="9" t="n">
        <f aca="false">8926959 -SUM(Infectious!B18,Deaths!B18)</f>
        <v>8926792</v>
      </c>
      <c r="C18" s="10" t="n">
        <f aca="false">139485-SUM(Infectious!C18,Deaths!C18)</f>
        <v>139482</v>
      </c>
      <c r="D18" s="9" t="n">
        <f aca="false">189258--SUM(Infectious!D18,Deaths!D18)</f>
        <v>189259</v>
      </c>
      <c r="E18" s="9" t="n">
        <f aca="false">173970-SUM(Infectious!E18,Deaths!E18)</f>
        <v>173968</v>
      </c>
      <c r="F18" s="9" t="n">
        <f aca="false">157920-SUM(Infectious!F18,Deaths!F18)</f>
        <v>157910</v>
      </c>
      <c r="G18" s="9" t="n">
        <f aca="false">232077-SUM(Infectious!G18,Deaths!G18)</f>
        <v>232072</v>
      </c>
      <c r="H18" s="9" t="n">
        <f aca="false">356380-SUM(Infectious!H18,Deaths!H18)</f>
        <v>356377</v>
      </c>
      <c r="I18" s="9" t="n">
        <f aca="false">422151-SUM(Infectious!I18,Deaths!I18)</f>
        <v>422124</v>
      </c>
      <c r="J18" s="9" t="n">
        <f aca="false">233223-SUM(Infectious!J18,Deaths!J18)</f>
        <v>233216</v>
      </c>
      <c r="K18" s="9" t="n">
        <f aca="false">208680-SUM(Infectious!K18,Deaths!K18)</f>
        <v>208677</v>
      </c>
      <c r="L18" s="9" t="n">
        <f aca="false">618365-SUM(Infectious!L18,Deaths!L18)</f>
        <v>618358</v>
      </c>
      <c r="M18" s="9" t="n">
        <f aca="false">702972-SUM(Infectious!M18,Deaths!M18)</f>
        <v>702957</v>
      </c>
      <c r="N18" s="9" t="n">
        <f aca="false">781417-SUM(Infectious!N18,Deaths!N18)</f>
        <v>781384</v>
      </c>
      <c r="O18" s="9" t="n">
        <f aca="false">495955-SUM(Infectious!O18,Deaths!O18)</f>
        <v>495953</v>
      </c>
      <c r="P18" s="9" t="n">
        <f aca="false">69326-SUM(Infectious!P18,Deaths!P18)</f>
        <v>69324</v>
      </c>
      <c r="Q18" s="9" t="n">
        <f aca="false">457275-SUM(Infectious!Q18,Deaths!Q18)</f>
        <v>457275</v>
      </c>
      <c r="R18" s="9" t="n">
        <f aca="false">671252-SUM(Infectious!R18,Deaths!R18)</f>
        <v>671239</v>
      </c>
      <c r="S18" s="9" t="n">
        <f aca="false">539227-SUM(Infectious!S18,Deaths!S18)</f>
        <v>539222</v>
      </c>
      <c r="T18" s="9" t="n">
        <f aca="false">205329-SUM(Infectious!T18,Deaths!T18)</f>
        <v>205326</v>
      </c>
      <c r="U18" s="9" t="n">
        <f aca="false">162148-SUM(Infectious!U18,Deaths!U18)</f>
        <v>162142</v>
      </c>
      <c r="V18" s="9" t="n">
        <f aca="false">470393-SUM(Infectious!V18,Deaths!V18)</f>
        <v>470386</v>
      </c>
      <c r="W18" s="9" t="n">
        <f aca="false">478786-SUM(Infectious!W18,Deaths!W18)</f>
        <v>478781</v>
      </c>
      <c r="X18" s="9" t="n">
        <f aca="false">1161370-SUM(Infectious!X18,Deaths!X18)</f>
        <v>1161362</v>
      </c>
    </row>
    <row r="19" customFormat="false" ht="13.8" hidden="false" customHeight="false" outlineLevel="0" collapsed="false">
      <c r="A19" s="3" t="n">
        <v>44360</v>
      </c>
      <c r="B19" s="9" t="n">
        <f aca="false">8926959 -SUM(Infectious!B19,Deaths!B19)</f>
        <v>8926852</v>
      </c>
      <c r="C19" s="10" t="n">
        <f aca="false">139485-SUM(Infectious!C19,Deaths!C19)</f>
        <v>139475</v>
      </c>
      <c r="D19" s="9" t="n">
        <f aca="false">189258--SUM(Infectious!D19,Deaths!D19)</f>
        <v>189262</v>
      </c>
      <c r="E19" s="9" t="n">
        <f aca="false">173970-SUM(Infectious!E19,Deaths!E19)</f>
        <v>173968</v>
      </c>
      <c r="F19" s="9" t="n">
        <f aca="false">157920-SUM(Infectious!F19,Deaths!F19)</f>
        <v>157920</v>
      </c>
      <c r="G19" s="9" t="n">
        <f aca="false">232077-SUM(Infectious!G19,Deaths!G19)</f>
        <v>232075</v>
      </c>
      <c r="H19" s="9" t="n">
        <f aca="false">356380-SUM(Infectious!H19,Deaths!H19)</f>
        <v>356380</v>
      </c>
      <c r="I19" s="9" t="n">
        <f aca="false">422151-SUM(Infectious!I19,Deaths!I19)</f>
        <v>422138</v>
      </c>
      <c r="J19" s="9" t="n">
        <f aca="false">233223-SUM(Infectious!J19,Deaths!J19)</f>
        <v>233218</v>
      </c>
      <c r="K19" s="9" t="n">
        <f aca="false">208680-SUM(Infectious!K19,Deaths!K19)</f>
        <v>208679</v>
      </c>
      <c r="L19" s="9" t="n">
        <f aca="false">618365-SUM(Infectious!L19,Deaths!L19)</f>
        <v>618365</v>
      </c>
      <c r="M19" s="9" t="n">
        <f aca="false">702972-SUM(Infectious!M19,Deaths!M19)</f>
        <v>702970</v>
      </c>
      <c r="N19" s="9" t="n">
        <f aca="false">781417-SUM(Infectious!N19,Deaths!N19)</f>
        <v>781398</v>
      </c>
      <c r="O19" s="9" t="n">
        <f aca="false">495955-SUM(Infectious!O19,Deaths!O19)</f>
        <v>495943</v>
      </c>
      <c r="P19" s="9" t="n">
        <f aca="false">69326-SUM(Infectious!P19,Deaths!P19)</f>
        <v>69326</v>
      </c>
      <c r="Q19" s="9" t="n">
        <f aca="false">457275-SUM(Infectious!Q19,Deaths!Q19)</f>
        <v>457274</v>
      </c>
      <c r="R19" s="9" t="n">
        <f aca="false">671252-SUM(Infectious!R19,Deaths!R19)</f>
        <v>671245</v>
      </c>
      <c r="S19" s="9" t="n">
        <f aca="false">539227-SUM(Infectious!S19,Deaths!S19)</f>
        <v>539223</v>
      </c>
      <c r="T19" s="9" t="n">
        <f aca="false">205329-SUM(Infectious!T19,Deaths!T19)</f>
        <v>205329</v>
      </c>
      <c r="U19" s="9" t="n">
        <f aca="false">162148-SUM(Infectious!U19,Deaths!U19)</f>
        <v>162142</v>
      </c>
      <c r="V19" s="9" t="n">
        <f aca="false">470393-SUM(Infectious!V19,Deaths!V19)</f>
        <v>470385</v>
      </c>
      <c r="W19" s="9" t="n">
        <f aca="false">478786-SUM(Infectious!W19,Deaths!W19)</f>
        <v>478781</v>
      </c>
      <c r="X19" s="9" t="n">
        <f aca="false">1161370-SUM(Infectious!X19,Deaths!X19)</f>
        <v>1161364</v>
      </c>
    </row>
    <row r="20" customFormat="false" ht="13.8" hidden="false" customHeight="false" outlineLevel="0" collapsed="false">
      <c r="A20" s="3" t="n">
        <v>44361</v>
      </c>
      <c r="B20" s="9" t="n">
        <f aca="false">8926959 -SUM(Infectious!B20,Deaths!B20)</f>
        <v>8926845</v>
      </c>
      <c r="C20" s="10" t="n">
        <f aca="false">139485-SUM(Infectious!C20,Deaths!C20)</f>
        <v>139483</v>
      </c>
      <c r="D20" s="9" t="n">
        <f aca="false">189258--SUM(Infectious!D20,Deaths!D20)</f>
        <v>189261</v>
      </c>
      <c r="E20" s="9" t="n">
        <f aca="false">173970-SUM(Infectious!E20,Deaths!E20)</f>
        <v>173970</v>
      </c>
      <c r="F20" s="9" t="n">
        <f aca="false">157920-SUM(Infectious!F20,Deaths!F20)</f>
        <v>157919</v>
      </c>
      <c r="G20" s="9" t="n">
        <f aca="false">232077-SUM(Infectious!G20,Deaths!G20)</f>
        <v>232076</v>
      </c>
      <c r="H20" s="9" t="n">
        <f aca="false">356380-SUM(Infectious!H20,Deaths!H20)</f>
        <v>356380</v>
      </c>
      <c r="I20" s="9" t="n">
        <f aca="false">422151-SUM(Infectious!I20,Deaths!I20)</f>
        <v>422150</v>
      </c>
      <c r="J20" s="9" t="n">
        <f aca="false">233223-SUM(Infectious!J20,Deaths!J20)</f>
        <v>233221</v>
      </c>
      <c r="K20" s="9" t="n">
        <f aca="false">208680-SUM(Infectious!K20,Deaths!K20)</f>
        <v>208680</v>
      </c>
      <c r="L20" s="9" t="n">
        <f aca="false">618365-SUM(Infectious!L20,Deaths!L20)</f>
        <v>618343</v>
      </c>
      <c r="M20" s="9" t="n">
        <f aca="false">702972-SUM(Infectious!M20,Deaths!M20)</f>
        <v>702968</v>
      </c>
      <c r="N20" s="9" t="n">
        <f aca="false">781417-SUM(Infectious!N20,Deaths!N20)</f>
        <v>781394</v>
      </c>
      <c r="O20" s="9" t="n">
        <f aca="false">495955-SUM(Infectious!O20,Deaths!O20)</f>
        <v>495953</v>
      </c>
      <c r="P20" s="9" t="n">
        <f aca="false">69326-SUM(Infectious!P20,Deaths!P20)</f>
        <v>69326</v>
      </c>
      <c r="Q20" s="9" t="n">
        <f aca="false">457275-SUM(Infectious!Q20,Deaths!Q20)</f>
        <v>457269</v>
      </c>
      <c r="R20" s="9" t="n">
        <f aca="false">671252-SUM(Infectious!R20,Deaths!R20)</f>
        <v>671248</v>
      </c>
      <c r="S20" s="9" t="n">
        <f aca="false">539227-SUM(Infectious!S20,Deaths!S20)</f>
        <v>539206</v>
      </c>
      <c r="T20" s="9" t="n">
        <f aca="false">205329-SUM(Infectious!T20,Deaths!T20)</f>
        <v>205326</v>
      </c>
      <c r="U20" s="9" t="n">
        <f aca="false">162148-SUM(Infectious!U20,Deaths!U20)</f>
        <v>162148</v>
      </c>
      <c r="V20" s="9" t="n">
        <f aca="false">470393-SUM(Infectious!V20,Deaths!V20)</f>
        <v>470389</v>
      </c>
      <c r="W20" s="9" t="n">
        <f aca="false">478786-SUM(Infectious!W20,Deaths!W20)</f>
        <v>478779</v>
      </c>
      <c r="X20" s="9" t="n">
        <f aca="false">1161370-SUM(Infectious!X20,Deaths!X20)</f>
        <v>1161362</v>
      </c>
    </row>
    <row r="21" customFormat="false" ht="13.8" hidden="false" customHeight="false" outlineLevel="0" collapsed="false">
      <c r="A21" s="3" t="n">
        <v>44362</v>
      </c>
      <c r="B21" s="9" t="n">
        <f aca="false">8926959 -SUM(Infectious!B21,Deaths!B21)</f>
        <v>8926857</v>
      </c>
      <c r="C21" s="10" t="n">
        <f aca="false">139485-SUM(Infectious!C21,Deaths!C21)</f>
        <v>139482</v>
      </c>
      <c r="D21" s="9" t="n">
        <f aca="false">189258--SUM(Infectious!D21,Deaths!D21)</f>
        <v>189262</v>
      </c>
      <c r="E21" s="9" t="n">
        <f aca="false">173970-SUM(Infectious!E21,Deaths!E21)</f>
        <v>173969</v>
      </c>
      <c r="F21" s="9" t="n">
        <f aca="false">157920-SUM(Infectious!F21,Deaths!F21)</f>
        <v>157920</v>
      </c>
      <c r="G21" s="9" t="n">
        <f aca="false">232077-SUM(Infectious!G21,Deaths!G21)</f>
        <v>232076</v>
      </c>
      <c r="H21" s="9" t="n">
        <f aca="false">356380-SUM(Infectious!H21,Deaths!H21)</f>
        <v>356377</v>
      </c>
      <c r="I21" s="9" t="n">
        <f aca="false">422151-SUM(Infectious!I21,Deaths!I21)</f>
        <v>422151</v>
      </c>
      <c r="J21" s="9" t="n">
        <f aca="false">233223-SUM(Infectious!J21,Deaths!J21)</f>
        <v>233223</v>
      </c>
      <c r="K21" s="9" t="n">
        <f aca="false">208680-SUM(Infectious!K21,Deaths!K21)</f>
        <v>208677</v>
      </c>
      <c r="L21" s="9" t="n">
        <f aca="false">618365-SUM(Infectious!L21,Deaths!L21)</f>
        <v>618354</v>
      </c>
      <c r="M21" s="9" t="n">
        <f aca="false">702972-SUM(Infectious!M21,Deaths!M21)</f>
        <v>702958</v>
      </c>
      <c r="N21" s="9" t="n">
        <f aca="false">781417-SUM(Infectious!N21,Deaths!N21)</f>
        <v>781407</v>
      </c>
      <c r="O21" s="9" t="n">
        <f aca="false">495955-SUM(Infectious!O21,Deaths!O21)</f>
        <v>495952</v>
      </c>
      <c r="P21" s="9" t="n">
        <f aca="false">69326-SUM(Infectious!P21,Deaths!P21)</f>
        <v>69326</v>
      </c>
      <c r="Q21" s="9" t="n">
        <f aca="false">457275-SUM(Infectious!Q21,Deaths!Q21)</f>
        <v>457273</v>
      </c>
      <c r="R21" s="9" t="n">
        <f aca="false">671252-SUM(Infectious!R21,Deaths!R21)</f>
        <v>671252</v>
      </c>
      <c r="S21" s="9" t="n">
        <f aca="false">539227-SUM(Infectious!S21,Deaths!S21)</f>
        <v>539200</v>
      </c>
      <c r="T21" s="9" t="n">
        <f aca="false">205329-SUM(Infectious!T21,Deaths!T21)</f>
        <v>205326</v>
      </c>
      <c r="U21" s="9" t="n">
        <f aca="false">162148-SUM(Infectious!U21,Deaths!U21)</f>
        <v>162148</v>
      </c>
      <c r="V21" s="9" t="n">
        <f aca="false">470393-SUM(Infectious!V21,Deaths!V21)</f>
        <v>470385</v>
      </c>
      <c r="W21" s="9" t="n">
        <f aca="false">478786-SUM(Infectious!W21,Deaths!W21)</f>
        <v>478781</v>
      </c>
      <c r="X21" s="9" t="n">
        <f aca="false">1161370-SUM(Infectious!X21,Deaths!X21)</f>
        <v>1161366</v>
      </c>
    </row>
    <row r="22" customFormat="false" ht="13.8" hidden="false" customHeight="false" outlineLevel="0" collapsed="false">
      <c r="A22" s="3" t="n">
        <v>44363</v>
      </c>
      <c r="B22" s="9" t="n">
        <f aca="false">8926959 -SUM(Infectious!B22,Deaths!B22)</f>
        <v>8926778</v>
      </c>
      <c r="C22" s="10" t="n">
        <f aca="false">139485-SUM(Infectious!C22,Deaths!C22)</f>
        <v>139471</v>
      </c>
      <c r="D22" s="9" t="n">
        <f aca="false">189258--SUM(Infectious!D22,Deaths!D22)</f>
        <v>189258</v>
      </c>
      <c r="E22" s="9" t="n">
        <f aca="false">173970-SUM(Infectious!E22,Deaths!E22)</f>
        <v>173968</v>
      </c>
      <c r="F22" s="9" t="n">
        <f aca="false">157920-SUM(Infectious!F22,Deaths!F22)</f>
        <v>157915</v>
      </c>
      <c r="G22" s="9" t="n">
        <f aca="false">232077-SUM(Infectious!G22,Deaths!G22)</f>
        <v>232073</v>
      </c>
      <c r="H22" s="9" t="n">
        <f aca="false">356380-SUM(Infectious!H22,Deaths!H22)</f>
        <v>356376</v>
      </c>
      <c r="I22" s="9" t="n">
        <f aca="false">422151-SUM(Infectious!I22,Deaths!I22)</f>
        <v>422148</v>
      </c>
      <c r="J22" s="9" t="n">
        <f aca="false">233223-SUM(Infectious!J22,Deaths!J22)</f>
        <v>233222</v>
      </c>
      <c r="K22" s="9" t="n">
        <f aca="false">208680-SUM(Infectious!K22,Deaths!K22)</f>
        <v>208680</v>
      </c>
      <c r="L22" s="9" t="n">
        <f aca="false">618365-SUM(Infectious!L22,Deaths!L22)</f>
        <v>618353</v>
      </c>
      <c r="M22" s="9" t="n">
        <f aca="false">702972-SUM(Infectious!M22,Deaths!M22)</f>
        <v>702965</v>
      </c>
      <c r="N22" s="9" t="n">
        <f aca="false">781417-SUM(Infectious!N22,Deaths!N22)</f>
        <v>781325</v>
      </c>
      <c r="O22" s="9" t="n">
        <f aca="false">495955-SUM(Infectious!O22,Deaths!O22)</f>
        <v>495952</v>
      </c>
      <c r="P22" s="9" t="n">
        <f aca="false">69326-SUM(Infectious!P22,Deaths!P22)</f>
        <v>69326</v>
      </c>
      <c r="Q22" s="9" t="n">
        <f aca="false">457275-SUM(Infectious!Q22,Deaths!Q22)</f>
        <v>457274</v>
      </c>
      <c r="R22" s="9" t="n">
        <f aca="false">671252-SUM(Infectious!R22,Deaths!R22)</f>
        <v>671249</v>
      </c>
      <c r="S22" s="9" t="n">
        <f aca="false">539227-SUM(Infectious!S22,Deaths!S22)</f>
        <v>539209</v>
      </c>
      <c r="T22" s="9" t="n">
        <f aca="false">205329-SUM(Infectious!T22,Deaths!T22)</f>
        <v>205328</v>
      </c>
      <c r="U22" s="9" t="n">
        <f aca="false">162148-SUM(Infectious!U22,Deaths!U22)</f>
        <v>162148</v>
      </c>
      <c r="V22" s="9" t="n">
        <f aca="false">470393-SUM(Infectious!V22,Deaths!V22)</f>
        <v>470391</v>
      </c>
      <c r="W22" s="9" t="n">
        <f aca="false">478786-SUM(Infectious!W22,Deaths!W22)</f>
        <v>478781</v>
      </c>
      <c r="X22" s="9" t="n">
        <f aca="false">1161370-SUM(Infectious!X22,Deaths!X22)</f>
        <v>1161366</v>
      </c>
    </row>
    <row r="23" customFormat="false" ht="13.8" hidden="false" customHeight="false" outlineLevel="0" collapsed="false">
      <c r="A23" s="3" t="n">
        <v>44364</v>
      </c>
      <c r="B23" s="9" t="n">
        <f aca="false">8926959 -SUM(Infectious!B23,Deaths!B23)</f>
        <v>8926813</v>
      </c>
      <c r="C23" s="10" t="n">
        <f aca="false">139485-SUM(Infectious!C23,Deaths!C23)</f>
        <v>139477</v>
      </c>
      <c r="D23" s="9" t="n">
        <f aca="false">189258--SUM(Infectious!D23,Deaths!D23)</f>
        <v>189260</v>
      </c>
      <c r="E23" s="9" t="n">
        <f aca="false">173970-SUM(Infectious!E23,Deaths!E23)</f>
        <v>173969</v>
      </c>
      <c r="F23" s="9" t="n">
        <f aca="false">157920-SUM(Infectious!F23,Deaths!F23)</f>
        <v>157919</v>
      </c>
      <c r="G23" s="9" t="n">
        <f aca="false">232077-SUM(Infectious!G23,Deaths!G23)</f>
        <v>232077</v>
      </c>
      <c r="H23" s="9" t="n">
        <f aca="false">356380-SUM(Infectious!H23,Deaths!H23)</f>
        <v>356378</v>
      </c>
      <c r="I23" s="9" t="n">
        <f aca="false">422151-SUM(Infectious!I23,Deaths!I23)</f>
        <v>422146</v>
      </c>
      <c r="J23" s="9" t="n">
        <f aca="false">233223-SUM(Infectious!J23,Deaths!J23)</f>
        <v>233218</v>
      </c>
      <c r="K23" s="9" t="n">
        <f aca="false">208680-SUM(Infectious!K23,Deaths!K23)</f>
        <v>208678</v>
      </c>
      <c r="L23" s="9" t="n">
        <f aca="false">618365-SUM(Infectious!L23,Deaths!L23)</f>
        <v>618354</v>
      </c>
      <c r="M23" s="9" t="n">
        <f aca="false">702972-SUM(Infectious!M23,Deaths!M23)</f>
        <v>702962</v>
      </c>
      <c r="N23" s="9" t="n">
        <f aca="false">781417-SUM(Infectious!N23,Deaths!N23)</f>
        <v>781370</v>
      </c>
      <c r="O23" s="9" t="n">
        <f aca="false">495955-SUM(Infectious!O23,Deaths!O23)</f>
        <v>495951</v>
      </c>
      <c r="P23" s="9" t="n">
        <f aca="false">69326-SUM(Infectious!P23,Deaths!P23)</f>
        <v>69326</v>
      </c>
      <c r="Q23" s="9" t="n">
        <f aca="false">457275-SUM(Infectious!Q23,Deaths!Q23)</f>
        <v>457275</v>
      </c>
      <c r="R23" s="9" t="n">
        <f aca="false">671252-SUM(Infectious!R23,Deaths!R23)</f>
        <v>671248</v>
      </c>
      <c r="S23" s="9" t="n">
        <f aca="false">539227-SUM(Infectious!S23,Deaths!S23)</f>
        <v>539198</v>
      </c>
      <c r="T23" s="9" t="n">
        <f aca="false">205329-SUM(Infectious!T23,Deaths!T23)</f>
        <v>205324</v>
      </c>
      <c r="U23" s="9" t="n">
        <f aca="false">162148-SUM(Infectious!U23,Deaths!U23)</f>
        <v>162148</v>
      </c>
      <c r="V23" s="9" t="n">
        <f aca="false">470393-SUM(Infectious!V23,Deaths!V23)</f>
        <v>470391</v>
      </c>
      <c r="W23" s="9" t="n">
        <f aca="false">478786-SUM(Infectious!W23,Deaths!W23)</f>
        <v>478784</v>
      </c>
      <c r="X23" s="9" t="n">
        <f aca="false">1161370-SUM(Infectious!X23,Deaths!X23)</f>
        <v>1161364</v>
      </c>
    </row>
    <row r="24" customFormat="false" ht="13.8" hidden="false" customHeight="false" outlineLevel="0" collapsed="false">
      <c r="A24" s="3" t="n">
        <v>44365</v>
      </c>
      <c r="B24" s="9" t="n">
        <f aca="false">8926959 -SUM(Infectious!B24,Deaths!B24)</f>
        <v>8926787</v>
      </c>
      <c r="C24" s="10" t="n">
        <f aca="false">139485-SUM(Infectious!C24,Deaths!C24)</f>
        <v>139468</v>
      </c>
      <c r="D24" s="9" t="n">
        <f aca="false">189258--SUM(Infectious!D24,Deaths!D24)</f>
        <v>189258</v>
      </c>
      <c r="E24" s="9" t="n">
        <f aca="false">173970-SUM(Infectious!E24,Deaths!E24)</f>
        <v>173968</v>
      </c>
      <c r="F24" s="9" t="n">
        <f aca="false">157920-SUM(Infectious!F24,Deaths!F24)</f>
        <v>157899</v>
      </c>
      <c r="G24" s="9" t="n">
        <f aca="false">232077-SUM(Infectious!G24,Deaths!G24)</f>
        <v>232076</v>
      </c>
      <c r="H24" s="9" t="n">
        <f aca="false">356380-SUM(Infectious!H24,Deaths!H24)</f>
        <v>356380</v>
      </c>
      <c r="I24" s="9" t="n">
        <f aca="false">422151-SUM(Infectious!I24,Deaths!I24)</f>
        <v>422132</v>
      </c>
      <c r="J24" s="9" t="n">
        <f aca="false">233223-SUM(Infectious!J24,Deaths!J24)</f>
        <v>233222</v>
      </c>
      <c r="K24" s="9" t="n">
        <f aca="false">208680-SUM(Infectious!K24,Deaths!K24)</f>
        <v>208678</v>
      </c>
      <c r="L24" s="9" t="n">
        <f aca="false">618365-SUM(Infectious!L24,Deaths!L24)</f>
        <v>618358</v>
      </c>
      <c r="M24" s="9" t="n">
        <f aca="false">702972-SUM(Infectious!M24,Deaths!M24)</f>
        <v>702960</v>
      </c>
      <c r="N24" s="9" t="n">
        <f aca="false">781417-SUM(Infectious!N24,Deaths!N24)</f>
        <v>781376</v>
      </c>
      <c r="O24" s="9" t="n">
        <f aca="false">495955-SUM(Infectious!O24,Deaths!O24)</f>
        <v>495954</v>
      </c>
      <c r="P24" s="9" t="n">
        <f aca="false">69326-SUM(Infectious!P24,Deaths!P24)</f>
        <v>69326</v>
      </c>
      <c r="Q24" s="9" t="n">
        <f aca="false">457275-SUM(Infectious!Q24,Deaths!Q24)</f>
        <v>457264</v>
      </c>
      <c r="R24" s="9" t="n">
        <f aca="false">671252-SUM(Infectious!R24,Deaths!R24)</f>
        <v>671249</v>
      </c>
      <c r="S24" s="9" t="n">
        <f aca="false">539227-SUM(Infectious!S24,Deaths!S24)</f>
        <v>539213</v>
      </c>
      <c r="T24" s="9" t="n">
        <f aca="false">205329-SUM(Infectious!T24,Deaths!T24)</f>
        <v>205327</v>
      </c>
      <c r="U24" s="9" t="n">
        <f aca="false">162148-SUM(Infectious!U24,Deaths!U24)</f>
        <v>162146</v>
      </c>
      <c r="V24" s="9" t="n">
        <f aca="false">470393-SUM(Infectious!V24,Deaths!V24)</f>
        <v>470387</v>
      </c>
      <c r="W24" s="9" t="n">
        <f aca="false">478786-SUM(Infectious!W24,Deaths!W24)</f>
        <v>478782</v>
      </c>
      <c r="X24" s="9" t="n">
        <f aca="false">1161370-SUM(Infectious!X24,Deaths!X24)</f>
        <v>1161364</v>
      </c>
    </row>
    <row r="25" customFormat="false" ht="13.8" hidden="false" customHeight="false" outlineLevel="0" collapsed="false">
      <c r="A25" s="3" t="n">
        <v>44366</v>
      </c>
      <c r="B25" s="9" t="n">
        <f aca="false">8926959 -SUM(Infectious!B25,Deaths!B25)</f>
        <v>8926805</v>
      </c>
      <c r="C25" s="10" t="n">
        <f aca="false">139485-SUM(Infectious!C25,Deaths!C25)</f>
        <v>139484</v>
      </c>
      <c r="D25" s="9" t="n">
        <f aca="false">189258--SUM(Infectious!D25,Deaths!D25)</f>
        <v>189259</v>
      </c>
      <c r="E25" s="9" t="n">
        <f aca="false">173970-SUM(Infectious!E25,Deaths!E25)</f>
        <v>173966</v>
      </c>
      <c r="F25" s="9" t="n">
        <f aca="false">157920-SUM(Infectious!F25,Deaths!F25)</f>
        <v>157917</v>
      </c>
      <c r="G25" s="9" t="n">
        <f aca="false">232077-SUM(Infectious!G25,Deaths!G25)</f>
        <v>232075</v>
      </c>
      <c r="H25" s="9" t="n">
        <f aca="false">356380-SUM(Infectious!H25,Deaths!H25)</f>
        <v>356379</v>
      </c>
      <c r="I25" s="9" t="n">
        <f aca="false">422151-SUM(Infectious!I25,Deaths!I25)</f>
        <v>422135</v>
      </c>
      <c r="J25" s="9" t="n">
        <f aca="false">233223-SUM(Infectious!J25,Deaths!J25)</f>
        <v>233221</v>
      </c>
      <c r="K25" s="9" t="n">
        <f aca="false">208680-SUM(Infectious!K25,Deaths!K25)</f>
        <v>208679</v>
      </c>
      <c r="L25" s="9" t="n">
        <f aca="false">618365-SUM(Infectious!L25,Deaths!L25)</f>
        <v>618356</v>
      </c>
      <c r="M25" s="9" t="n">
        <f aca="false">702972-SUM(Infectious!M25,Deaths!M25)</f>
        <v>702964</v>
      </c>
      <c r="N25" s="9" t="n">
        <f aca="false">781417-SUM(Infectious!N25,Deaths!N25)</f>
        <v>781396</v>
      </c>
      <c r="O25" s="9" t="n">
        <f aca="false">495955-SUM(Infectious!O25,Deaths!O25)</f>
        <v>495951</v>
      </c>
      <c r="P25" s="9" t="n">
        <f aca="false">69326-SUM(Infectious!P25,Deaths!P25)</f>
        <v>69326</v>
      </c>
      <c r="Q25" s="9" t="n">
        <f aca="false">457275-SUM(Infectious!Q25,Deaths!Q25)</f>
        <v>457275</v>
      </c>
      <c r="R25" s="9" t="n">
        <f aca="false">671252-SUM(Infectious!R25,Deaths!R25)</f>
        <v>671246</v>
      </c>
      <c r="S25" s="9" t="n">
        <f aca="false">539227-SUM(Infectious!S25,Deaths!S25)</f>
        <v>539179</v>
      </c>
      <c r="T25" s="9" t="n">
        <f aca="false">205329-SUM(Infectious!T25,Deaths!T25)</f>
        <v>205328</v>
      </c>
      <c r="U25" s="9" t="n">
        <f aca="false">162148-SUM(Infectious!U25,Deaths!U25)</f>
        <v>162142</v>
      </c>
      <c r="V25" s="9" t="n">
        <f aca="false">470393-SUM(Infectious!V25,Deaths!V25)</f>
        <v>470390</v>
      </c>
      <c r="W25" s="9" t="n">
        <f aca="false">478786-SUM(Infectious!W25,Deaths!W25)</f>
        <v>478783</v>
      </c>
      <c r="X25" s="9" t="n">
        <f aca="false">1161370-SUM(Infectious!X25,Deaths!X25)</f>
        <v>1161356</v>
      </c>
    </row>
    <row r="26" customFormat="false" ht="13.8" hidden="false" customHeight="false" outlineLevel="0" collapsed="false">
      <c r="A26" s="3" t="n">
        <v>44367</v>
      </c>
      <c r="B26" s="9" t="n">
        <f aca="false">8926959 -SUM(Infectious!B26,Deaths!B26)</f>
        <v>8926782</v>
      </c>
      <c r="C26" s="10" t="n">
        <f aca="false">139485-SUM(Infectious!C26,Deaths!C26)</f>
        <v>139479</v>
      </c>
      <c r="D26" s="9" t="n">
        <f aca="false">189258--SUM(Infectious!D26,Deaths!D26)</f>
        <v>189262</v>
      </c>
      <c r="E26" s="9" t="n">
        <f aca="false">173970-SUM(Infectious!E26,Deaths!E26)</f>
        <v>173969</v>
      </c>
      <c r="F26" s="9" t="n">
        <f aca="false">157920-SUM(Infectious!F26,Deaths!F26)</f>
        <v>157916</v>
      </c>
      <c r="G26" s="9" t="n">
        <f aca="false">232077-SUM(Infectious!G26,Deaths!G26)</f>
        <v>232077</v>
      </c>
      <c r="H26" s="9" t="n">
        <f aca="false">356380-SUM(Infectious!H26,Deaths!H26)</f>
        <v>356380</v>
      </c>
      <c r="I26" s="9" t="n">
        <f aca="false">422151-SUM(Infectious!I26,Deaths!I26)</f>
        <v>422140</v>
      </c>
      <c r="J26" s="9" t="n">
        <f aca="false">233223-SUM(Infectious!J26,Deaths!J26)</f>
        <v>233223</v>
      </c>
      <c r="K26" s="9" t="n">
        <f aca="false">208680-SUM(Infectious!K26,Deaths!K26)</f>
        <v>208676</v>
      </c>
      <c r="L26" s="9" t="n">
        <f aca="false">618365-SUM(Infectious!L26,Deaths!L26)</f>
        <v>618363</v>
      </c>
      <c r="M26" s="9" t="n">
        <f aca="false">702972-SUM(Infectious!M26,Deaths!M26)</f>
        <v>702950</v>
      </c>
      <c r="N26" s="9" t="n">
        <f aca="false">781417-SUM(Infectious!N26,Deaths!N26)</f>
        <v>781398</v>
      </c>
      <c r="O26" s="9" t="n">
        <f aca="false">495955-SUM(Infectious!O26,Deaths!O26)</f>
        <v>495944</v>
      </c>
      <c r="P26" s="9" t="n">
        <f aca="false">69326-SUM(Infectious!P26,Deaths!P26)</f>
        <v>69324</v>
      </c>
      <c r="Q26" s="9" t="n">
        <f aca="false">457275-SUM(Infectious!Q26,Deaths!Q26)</f>
        <v>457265</v>
      </c>
      <c r="R26" s="9" t="n">
        <f aca="false">671252-SUM(Infectious!R26,Deaths!R26)</f>
        <v>671248</v>
      </c>
      <c r="S26" s="9" t="n">
        <f aca="false">539227-SUM(Infectious!S26,Deaths!S26)</f>
        <v>539219</v>
      </c>
      <c r="T26" s="9" t="n">
        <f aca="false">205329-SUM(Infectious!T26,Deaths!T26)</f>
        <v>205329</v>
      </c>
      <c r="U26" s="9" t="n">
        <f aca="false">162148-SUM(Infectious!U26,Deaths!U26)</f>
        <v>162146</v>
      </c>
      <c r="V26" s="9" t="n">
        <f aca="false">470393-SUM(Infectious!V26,Deaths!V26)</f>
        <v>470387</v>
      </c>
      <c r="W26" s="9" t="n">
        <f aca="false">478786-SUM(Infectious!W26,Deaths!W26)</f>
        <v>478730</v>
      </c>
      <c r="X26" s="9" t="n">
        <f aca="false">1161370-SUM(Infectious!X26,Deaths!X26)</f>
        <v>1161365</v>
      </c>
    </row>
    <row r="27" customFormat="false" ht="13.8" hidden="false" customHeight="false" outlineLevel="0" collapsed="false">
      <c r="A27" s="3" t="n">
        <v>44368</v>
      </c>
      <c r="B27" s="9" t="n">
        <f aca="false">8926959 -SUM(Infectious!B27,Deaths!B27)</f>
        <v>8926583</v>
      </c>
      <c r="C27" s="10" t="n">
        <f aca="false">139485-SUM(Infectious!C27,Deaths!C27)</f>
        <v>139483</v>
      </c>
      <c r="D27" s="9" t="n">
        <f aca="false">189258--SUM(Infectious!D27,Deaths!D27)</f>
        <v>189259</v>
      </c>
      <c r="E27" s="9" t="n">
        <f aca="false">173970-SUM(Infectious!E27,Deaths!E27)</f>
        <v>173968</v>
      </c>
      <c r="F27" s="9" t="n">
        <f aca="false">157920-SUM(Infectious!F27,Deaths!F27)</f>
        <v>157916</v>
      </c>
      <c r="G27" s="9" t="n">
        <f aca="false">232077-SUM(Infectious!G27,Deaths!G27)</f>
        <v>232077</v>
      </c>
      <c r="H27" s="9" t="n">
        <f aca="false">356380-SUM(Infectious!H27,Deaths!H27)</f>
        <v>356377</v>
      </c>
      <c r="I27" s="9" t="n">
        <f aca="false">422151-SUM(Infectious!I27,Deaths!I27)</f>
        <v>422069</v>
      </c>
      <c r="J27" s="9" t="n">
        <f aca="false">233223-SUM(Infectious!J27,Deaths!J27)</f>
        <v>233219</v>
      </c>
      <c r="K27" s="9" t="n">
        <f aca="false">208680-SUM(Infectious!K27,Deaths!K27)</f>
        <v>208674</v>
      </c>
      <c r="L27" s="9" t="n">
        <f aca="false">618365-SUM(Infectious!L27,Deaths!L27)</f>
        <v>618358</v>
      </c>
      <c r="M27" s="9" t="n">
        <f aca="false">702972-SUM(Infectious!M27,Deaths!M27)</f>
        <v>702946</v>
      </c>
      <c r="N27" s="9" t="n">
        <f aca="false">781417-SUM(Infectious!N27,Deaths!N27)</f>
        <v>781380</v>
      </c>
      <c r="O27" s="9" t="n">
        <f aca="false">495955-SUM(Infectious!O27,Deaths!O27)</f>
        <v>495953</v>
      </c>
      <c r="P27" s="9" t="n">
        <f aca="false">69326-SUM(Infectious!P27,Deaths!P27)</f>
        <v>69325</v>
      </c>
      <c r="Q27" s="9" t="n">
        <f aca="false">457275-SUM(Infectious!Q27,Deaths!Q27)</f>
        <v>457114</v>
      </c>
      <c r="R27" s="9" t="n">
        <f aca="false">671252-SUM(Infectious!R27,Deaths!R27)</f>
        <v>671250</v>
      </c>
      <c r="S27" s="9" t="n">
        <f aca="false">539227-SUM(Infectious!S27,Deaths!S27)</f>
        <v>539204</v>
      </c>
      <c r="T27" s="9" t="n">
        <f aca="false">205329-SUM(Infectious!T27,Deaths!T27)</f>
        <v>205328</v>
      </c>
      <c r="U27" s="9" t="n">
        <f aca="false">162148-SUM(Infectious!U27,Deaths!U27)</f>
        <v>162148</v>
      </c>
      <c r="V27" s="9" t="n">
        <f aca="false">470393-SUM(Infectious!V27,Deaths!V27)</f>
        <v>470393</v>
      </c>
      <c r="W27" s="9" t="n">
        <f aca="false">478786-SUM(Infectious!W27,Deaths!W27)</f>
        <v>478779</v>
      </c>
      <c r="X27" s="9" t="n">
        <f aca="false">1161370-SUM(Infectious!X27,Deaths!X27)</f>
        <v>1161365</v>
      </c>
    </row>
    <row r="28" customFormat="false" ht="13.8" hidden="false" customHeight="false" outlineLevel="0" collapsed="false">
      <c r="A28" s="3" t="n">
        <v>44369</v>
      </c>
      <c r="B28" s="9" t="n">
        <f aca="false">8926959 -SUM(Infectious!B28,Deaths!B28)</f>
        <v>8926819</v>
      </c>
      <c r="C28" s="10" t="n">
        <f aca="false">139485-SUM(Infectious!C28,Deaths!C28)</f>
        <v>139469</v>
      </c>
      <c r="D28" s="9" t="n">
        <f aca="false">189258--SUM(Infectious!D28,Deaths!D28)</f>
        <v>189259</v>
      </c>
      <c r="E28" s="9" t="n">
        <f aca="false">173970-SUM(Infectious!E28,Deaths!E28)</f>
        <v>173968</v>
      </c>
      <c r="F28" s="9" t="n">
        <f aca="false">157920-SUM(Infectious!F28,Deaths!F28)</f>
        <v>157918</v>
      </c>
      <c r="G28" s="9" t="n">
        <f aca="false">232077-SUM(Infectious!G28,Deaths!G28)</f>
        <v>232077</v>
      </c>
      <c r="H28" s="9" t="n">
        <f aca="false">356380-SUM(Infectious!H28,Deaths!H28)</f>
        <v>356371</v>
      </c>
      <c r="I28" s="9" t="n">
        <f aca="false">422151-SUM(Infectious!I28,Deaths!I28)</f>
        <v>422144</v>
      </c>
      <c r="J28" s="9" t="n">
        <f aca="false">233223-SUM(Infectious!J28,Deaths!J28)</f>
        <v>233223</v>
      </c>
      <c r="K28" s="9" t="n">
        <f aca="false">208680-SUM(Infectious!K28,Deaths!K28)</f>
        <v>208679</v>
      </c>
      <c r="L28" s="9" t="n">
        <f aca="false">618365-SUM(Infectious!L28,Deaths!L28)</f>
        <v>618348</v>
      </c>
      <c r="M28" s="9" t="n">
        <f aca="false">702972-SUM(Infectious!M28,Deaths!M28)</f>
        <v>702948</v>
      </c>
      <c r="N28" s="9" t="n">
        <f aca="false">781417-SUM(Infectious!N28,Deaths!N28)</f>
        <v>781390</v>
      </c>
      <c r="O28" s="9" t="n">
        <f aca="false">495955-SUM(Infectious!O28,Deaths!O28)</f>
        <v>495950</v>
      </c>
      <c r="P28" s="9" t="n">
        <f aca="false">69326-SUM(Infectious!P28,Deaths!P28)</f>
        <v>69326</v>
      </c>
      <c r="Q28" s="9" t="n">
        <f aca="false">457275-SUM(Infectious!Q28,Deaths!Q28)</f>
        <v>457275</v>
      </c>
      <c r="R28" s="9" t="n">
        <f aca="false">671252-SUM(Infectious!R28,Deaths!R28)</f>
        <v>671252</v>
      </c>
      <c r="S28" s="9" t="n">
        <f aca="false">539227-SUM(Infectious!S28,Deaths!S28)</f>
        <v>539225</v>
      </c>
      <c r="T28" s="9" t="n">
        <f aca="false">205329-SUM(Infectious!T28,Deaths!T28)</f>
        <v>205327</v>
      </c>
      <c r="U28" s="9" t="n">
        <f aca="false">162148-SUM(Infectious!U28,Deaths!U28)</f>
        <v>162145</v>
      </c>
      <c r="V28" s="9" t="n">
        <f aca="false">470393-SUM(Infectious!V28,Deaths!V28)</f>
        <v>470390</v>
      </c>
      <c r="W28" s="9" t="n">
        <f aca="false">478786-SUM(Infectious!W28,Deaths!W28)</f>
        <v>478774</v>
      </c>
      <c r="X28" s="9" t="n">
        <f aca="false">1161370-SUM(Infectious!X28,Deaths!X28)</f>
        <v>1161363</v>
      </c>
    </row>
    <row r="29" customFormat="false" ht="13.8" hidden="false" customHeight="false" outlineLevel="0" collapsed="false">
      <c r="A29" s="3" t="n">
        <v>44370</v>
      </c>
      <c r="B29" s="9" t="n">
        <f aca="false">8926959 -SUM(Infectious!B29,Deaths!B29)</f>
        <v>8926581</v>
      </c>
      <c r="C29" s="10" t="n">
        <f aca="false">139485-SUM(Infectious!C29,Deaths!C29)</f>
        <v>139442</v>
      </c>
      <c r="D29" s="9" t="n">
        <f aca="false">189258--SUM(Infectious!D29,Deaths!D29)</f>
        <v>189262</v>
      </c>
      <c r="E29" s="9" t="n">
        <f aca="false">173970-SUM(Infectious!E29,Deaths!E29)</f>
        <v>173923</v>
      </c>
      <c r="F29" s="9" t="n">
        <f aca="false">157920-SUM(Infectious!F29,Deaths!F29)</f>
        <v>157907</v>
      </c>
      <c r="G29" s="9" t="n">
        <f aca="false">232077-SUM(Infectious!G29,Deaths!G29)</f>
        <v>232076</v>
      </c>
      <c r="H29" s="9" t="n">
        <f aca="false">356380-SUM(Infectious!H29,Deaths!H29)</f>
        <v>356375</v>
      </c>
      <c r="I29" s="9" t="n">
        <f aca="false">422151-SUM(Infectious!I29,Deaths!I29)</f>
        <v>422136</v>
      </c>
      <c r="J29" s="9" t="n">
        <f aca="false">233223-SUM(Infectious!J29,Deaths!J29)</f>
        <v>233223</v>
      </c>
      <c r="K29" s="9" t="n">
        <f aca="false">208680-SUM(Infectious!K29,Deaths!K29)</f>
        <v>208677</v>
      </c>
      <c r="L29" s="9" t="n">
        <f aca="false">618365-SUM(Infectious!L29,Deaths!L29)</f>
        <v>618360</v>
      </c>
      <c r="M29" s="9" t="n">
        <f aca="false">702972-SUM(Infectious!M29,Deaths!M29)</f>
        <v>702879</v>
      </c>
      <c r="N29" s="9" t="n">
        <f aca="false">781417-SUM(Infectious!N29,Deaths!N29)</f>
        <v>781340</v>
      </c>
      <c r="O29" s="9" t="n">
        <f aca="false">495955-SUM(Infectious!O29,Deaths!O29)</f>
        <v>495947</v>
      </c>
      <c r="P29" s="9" t="n">
        <f aca="false">69326-SUM(Infectious!P29,Deaths!P29)</f>
        <v>69326</v>
      </c>
      <c r="Q29" s="9" t="n">
        <f aca="false">457275-SUM(Infectious!Q29,Deaths!Q29)</f>
        <v>457244</v>
      </c>
      <c r="R29" s="9" t="n">
        <f aca="false">671252-SUM(Infectious!R29,Deaths!R29)</f>
        <v>671250</v>
      </c>
      <c r="S29" s="9" t="n">
        <f aca="false">539227-SUM(Infectious!S29,Deaths!S29)</f>
        <v>539222</v>
      </c>
      <c r="T29" s="9" t="n">
        <f aca="false">205329-SUM(Infectious!T29,Deaths!T29)</f>
        <v>205322</v>
      </c>
      <c r="U29" s="9" t="n">
        <f aca="false">162148-SUM(Infectious!U29,Deaths!U29)</f>
        <v>162148</v>
      </c>
      <c r="V29" s="9" t="n">
        <f aca="false">470393-SUM(Infectious!V29,Deaths!V29)</f>
        <v>470391</v>
      </c>
      <c r="W29" s="9" t="n">
        <f aca="false">478786-SUM(Infectious!W29,Deaths!W29)</f>
        <v>478776</v>
      </c>
      <c r="X29" s="9" t="n">
        <f aca="false">1161370-SUM(Infectious!X29,Deaths!X29)</f>
        <v>1161363</v>
      </c>
    </row>
    <row r="30" customFormat="false" ht="13.8" hidden="false" customHeight="false" outlineLevel="0" collapsed="false">
      <c r="A30" s="3" t="n">
        <v>44371</v>
      </c>
      <c r="B30" s="9" t="n">
        <f aca="false">8926959 -SUM(Infectious!B30,Deaths!B30)</f>
        <v>8926758</v>
      </c>
      <c r="C30" s="10" t="n">
        <f aca="false">139485-SUM(Infectious!C30,Deaths!C30)</f>
        <v>139461</v>
      </c>
      <c r="D30" s="9" t="n">
        <f aca="false">189258--SUM(Infectious!D30,Deaths!D30)</f>
        <v>189260</v>
      </c>
      <c r="E30" s="9" t="n">
        <f aca="false">173970-SUM(Infectious!E30,Deaths!E30)</f>
        <v>173964</v>
      </c>
      <c r="F30" s="9" t="n">
        <f aca="false">157920-SUM(Infectious!F30,Deaths!F30)</f>
        <v>157918</v>
      </c>
      <c r="G30" s="9" t="n">
        <f aca="false">232077-SUM(Infectious!G30,Deaths!G30)</f>
        <v>232073</v>
      </c>
      <c r="H30" s="9" t="n">
        <f aca="false">356380-SUM(Infectious!H30,Deaths!H30)</f>
        <v>356379</v>
      </c>
      <c r="I30" s="9" t="n">
        <f aca="false">422151-SUM(Infectious!I30,Deaths!I30)</f>
        <v>422142</v>
      </c>
      <c r="J30" s="9" t="n">
        <f aca="false">233223-SUM(Infectious!J30,Deaths!J30)</f>
        <v>233217</v>
      </c>
      <c r="K30" s="9" t="n">
        <f aca="false">208680-SUM(Infectious!K30,Deaths!K30)</f>
        <v>208676</v>
      </c>
      <c r="L30" s="9" t="n">
        <f aca="false">618365-SUM(Infectious!L30,Deaths!L30)</f>
        <v>618351</v>
      </c>
      <c r="M30" s="9" t="n">
        <f aca="false">702972-SUM(Infectious!M30,Deaths!M30)</f>
        <v>702947</v>
      </c>
      <c r="N30" s="9" t="n">
        <f aca="false">781417-SUM(Infectious!N30,Deaths!N30)</f>
        <v>781368</v>
      </c>
      <c r="O30" s="9" t="n">
        <f aca="false">495955-SUM(Infectious!O30,Deaths!O30)</f>
        <v>495951</v>
      </c>
      <c r="P30" s="9" t="n">
        <f aca="false">69326-SUM(Infectious!P30,Deaths!P30)</f>
        <v>69326</v>
      </c>
      <c r="Q30" s="9" t="n">
        <f aca="false">457275-SUM(Infectious!Q30,Deaths!Q30)</f>
        <v>457271</v>
      </c>
      <c r="R30" s="9" t="n">
        <f aca="false">671252-SUM(Infectious!R30,Deaths!R30)</f>
        <v>671249</v>
      </c>
      <c r="S30" s="9" t="n">
        <f aca="false">539227-SUM(Infectious!S30,Deaths!S30)</f>
        <v>539205</v>
      </c>
      <c r="T30" s="9" t="n">
        <f aca="false">205329-SUM(Infectious!T30,Deaths!T30)</f>
        <v>205327</v>
      </c>
      <c r="U30" s="9" t="n">
        <f aca="false">162148-SUM(Infectious!U30,Deaths!U30)</f>
        <v>162148</v>
      </c>
      <c r="V30" s="9" t="n">
        <f aca="false">470393-SUM(Infectious!V30,Deaths!V30)</f>
        <v>470389</v>
      </c>
      <c r="W30" s="9" t="n">
        <f aca="false">478786-SUM(Infectious!W30,Deaths!W30)</f>
        <v>478783</v>
      </c>
      <c r="X30" s="9" t="n">
        <f aca="false">1161370-SUM(Infectious!X30,Deaths!X30)</f>
        <v>1161357</v>
      </c>
    </row>
    <row r="31" customFormat="false" ht="13.8" hidden="false" customHeight="false" outlineLevel="0" collapsed="false">
      <c r="A31" s="3" t="n">
        <v>44372</v>
      </c>
      <c r="B31" s="9" t="n">
        <f aca="false">8926959 -SUM(Infectious!B31,Deaths!B31)</f>
        <v>8926538</v>
      </c>
      <c r="C31" s="10" t="n">
        <f aca="false">139485-SUM(Infectious!C31,Deaths!C31)</f>
        <v>139458</v>
      </c>
      <c r="D31" s="9" t="n">
        <f aca="false">189258--SUM(Infectious!D31,Deaths!D31)</f>
        <v>189259</v>
      </c>
      <c r="E31" s="9" t="n">
        <f aca="false">173970-SUM(Infectious!E31,Deaths!E31)</f>
        <v>173943</v>
      </c>
      <c r="F31" s="9" t="n">
        <f aca="false">157920-SUM(Infectious!F31,Deaths!F31)</f>
        <v>157917</v>
      </c>
      <c r="G31" s="9" t="n">
        <f aca="false">232077-SUM(Infectious!G31,Deaths!G31)</f>
        <v>232074</v>
      </c>
      <c r="H31" s="9" t="n">
        <f aca="false">356380-SUM(Infectious!H31,Deaths!H31)</f>
        <v>356380</v>
      </c>
      <c r="I31" s="9" t="n">
        <f aca="false">422151-SUM(Infectious!I31,Deaths!I31)</f>
        <v>422117</v>
      </c>
      <c r="J31" s="9" t="n">
        <f aca="false">233223-SUM(Infectious!J31,Deaths!J31)</f>
        <v>233220</v>
      </c>
      <c r="K31" s="9" t="n">
        <f aca="false">208680-SUM(Infectious!K31,Deaths!K31)</f>
        <v>208677</v>
      </c>
      <c r="L31" s="9" t="n">
        <f aca="false">618365-SUM(Infectious!L31,Deaths!L31)</f>
        <v>618339</v>
      </c>
      <c r="M31" s="9" t="n">
        <f aca="false">702972-SUM(Infectious!M31,Deaths!M31)</f>
        <v>702897</v>
      </c>
      <c r="N31" s="9" t="n">
        <f aca="false">781417-SUM(Infectious!N31,Deaths!N31)</f>
        <v>781355</v>
      </c>
      <c r="O31" s="9" t="n">
        <f aca="false">495955-SUM(Infectious!O31,Deaths!O31)</f>
        <v>495941</v>
      </c>
      <c r="P31" s="9" t="n">
        <f aca="false">69326-SUM(Infectious!P31,Deaths!P31)</f>
        <v>69326</v>
      </c>
      <c r="Q31" s="9" t="n">
        <f aca="false">457275-SUM(Infectious!Q31,Deaths!Q31)</f>
        <v>457261</v>
      </c>
      <c r="R31" s="9" t="n">
        <f aca="false">671252-SUM(Infectious!R31,Deaths!R31)</f>
        <v>671235</v>
      </c>
      <c r="S31" s="9" t="n">
        <f aca="false">539227-SUM(Infectious!S31,Deaths!S31)</f>
        <v>539182</v>
      </c>
      <c r="T31" s="9" t="n">
        <f aca="false">205329-SUM(Infectious!T31,Deaths!T31)</f>
        <v>205324</v>
      </c>
      <c r="U31" s="9" t="n">
        <f aca="false">162148-SUM(Infectious!U31,Deaths!U31)</f>
        <v>162145</v>
      </c>
      <c r="V31" s="9" t="n">
        <f aca="false">470393-SUM(Infectious!V31,Deaths!V31)</f>
        <v>470371</v>
      </c>
      <c r="W31" s="9" t="n">
        <f aca="false">478786-SUM(Infectious!W31,Deaths!W31)</f>
        <v>478768</v>
      </c>
      <c r="X31" s="9" t="n">
        <f aca="false">1161370-SUM(Infectious!X31,Deaths!X31)</f>
        <v>1161352</v>
      </c>
    </row>
    <row r="32" customFormat="false" ht="13.8" hidden="false" customHeight="false" outlineLevel="0" collapsed="false">
      <c r="A32" s="3" t="n">
        <v>44373</v>
      </c>
      <c r="B32" s="9" t="n">
        <f aca="false">8926959 -SUM(Infectious!B32,Deaths!B32)</f>
        <v>8926714</v>
      </c>
      <c r="C32" s="10" t="n">
        <f aca="false">139485-SUM(Infectious!C32,Deaths!C32)</f>
        <v>139484</v>
      </c>
      <c r="D32" s="9" t="n">
        <f aca="false">189258--SUM(Infectious!D32,Deaths!D32)</f>
        <v>189259</v>
      </c>
      <c r="E32" s="9" t="n">
        <f aca="false">173970-SUM(Infectious!E32,Deaths!E32)</f>
        <v>173933</v>
      </c>
      <c r="F32" s="9" t="n">
        <f aca="false">157920-SUM(Infectious!F32,Deaths!F32)</f>
        <v>157901</v>
      </c>
      <c r="G32" s="9" t="n">
        <f aca="false">232077-SUM(Infectious!G32,Deaths!G32)</f>
        <v>232075</v>
      </c>
      <c r="H32" s="9" t="n">
        <f aca="false">356380-SUM(Infectious!H32,Deaths!H32)</f>
        <v>356380</v>
      </c>
      <c r="I32" s="9" t="n">
        <f aca="false">422151-SUM(Infectious!I32,Deaths!I32)</f>
        <v>422136</v>
      </c>
      <c r="J32" s="9" t="n">
        <f aca="false">233223-SUM(Infectious!J32,Deaths!J32)</f>
        <v>233221</v>
      </c>
      <c r="K32" s="9" t="n">
        <f aca="false">208680-SUM(Infectious!K32,Deaths!K32)</f>
        <v>208678</v>
      </c>
      <c r="L32" s="9" t="n">
        <f aca="false">618365-SUM(Infectious!L32,Deaths!L32)</f>
        <v>618363</v>
      </c>
      <c r="M32" s="9" t="n">
        <f aca="false">702972-SUM(Infectious!M32,Deaths!M32)</f>
        <v>702932</v>
      </c>
      <c r="N32" s="9" t="n">
        <f aca="false">781417-SUM(Infectious!N32,Deaths!N32)</f>
        <v>781399</v>
      </c>
      <c r="O32" s="9" t="n">
        <f aca="false">495955-SUM(Infectious!O32,Deaths!O32)</f>
        <v>495949</v>
      </c>
      <c r="P32" s="9" t="n">
        <f aca="false">69326-SUM(Infectious!P32,Deaths!P32)</f>
        <v>69326</v>
      </c>
      <c r="Q32" s="9" t="n">
        <f aca="false">457275-SUM(Infectious!Q32,Deaths!Q32)</f>
        <v>457261</v>
      </c>
      <c r="R32" s="9" t="n">
        <f aca="false">671252-SUM(Infectious!R32,Deaths!R32)</f>
        <v>671245</v>
      </c>
      <c r="S32" s="9" t="n">
        <f aca="false">539227-SUM(Infectious!S32,Deaths!S32)</f>
        <v>539197</v>
      </c>
      <c r="T32" s="9" t="n">
        <f aca="false">205329-SUM(Infectious!T32,Deaths!T32)</f>
        <v>205328</v>
      </c>
      <c r="U32" s="9" t="n">
        <f aca="false">162148-SUM(Infectious!U32,Deaths!U32)</f>
        <v>162148</v>
      </c>
      <c r="V32" s="9" t="n">
        <f aca="false">470393-SUM(Infectious!V32,Deaths!V32)</f>
        <v>470379</v>
      </c>
      <c r="W32" s="9" t="n">
        <f aca="false">478786-SUM(Infectious!W32,Deaths!W32)</f>
        <v>478767</v>
      </c>
      <c r="X32" s="9" t="n">
        <f aca="false">1161370-SUM(Infectious!X32,Deaths!X32)</f>
        <v>1161355</v>
      </c>
    </row>
    <row r="33" customFormat="false" ht="13.8" hidden="false" customHeight="false" outlineLevel="0" collapsed="false">
      <c r="A33" s="3" t="n">
        <v>44374</v>
      </c>
      <c r="B33" s="9" t="n">
        <f aca="false">8926959 -SUM(Infectious!B33,Deaths!B33)</f>
        <v>8926727</v>
      </c>
      <c r="C33" s="10" t="n">
        <f aca="false">139485-SUM(Infectious!C33,Deaths!C33)</f>
        <v>139479</v>
      </c>
      <c r="D33" s="9" t="n">
        <f aca="false">189258--SUM(Infectious!D33,Deaths!D33)</f>
        <v>189259</v>
      </c>
      <c r="E33" s="9" t="n">
        <f aca="false">173970-SUM(Infectious!E33,Deaths!E33)</f>
        <v>173961</v>
      </c>
      <c r="F33" s="9" t="n">
        <f aca="false">157920-SUM(Infectious!F33,Deaths!F33)</f>
        <v>157918</v>
      </c>
      <c r="G33" s="9" t="n">
        <f aca="false">232077-SUM(Infectious!G33,Deaths!G33)</f>
        <v>232073</v>
      </c>
      <c r="H33" s="9" t="n">
        <f aca="false">356380-SUM(Infectious!H33,Deaths!H33)</f>
        <v>356379</v>
      </c>
      <c r="I33" s="9" t="n">
        <f aca="false">422151-SUM(Infectious!I33,Deaths!I33)</f>
        <v>422137</v>
      </c>
      <c r="J33" s="9" t="n">
        <f aca="false">233223-SUM(Infectious!J33,Deaths!J33)</f>
        <v>233218</v>
      </c>
      <c r="K33" s="9" t="n">
        <f aca="false">208680-SUM(Infectious!K33,Deaths!K33)</f>
        <v>208675</v>
      </c>
      <c r="L33" s="9" t="n">
        <f aca="false">618365-SUM(Infectious!L33,Deaths!L33)</f>
        <v>618358</v>
      </c>
      <c r="M33" s="9" t="n">
        <f aca="false">702972-SUM(Infectious!M33,Deaths!M33)</f>
        <v>702960</v>
      </c>
      <c r="N33" s="9" t="n">
        <f aca="false">781417-SUM(Infectious!N33,Deaths!N33)</f>
        <v>781360</v>
      </c>
      <c r="O33" s="9" t="n">
        <f aca="false">495955-SUM(Infectious!O33,Deaths!O33)</f>
        <v>495942</v>
      </c>
      <c r="P33" s="9" t="n">
        <f aca="false">69326-SUM(Infectious!P33,Deaths!P33)</f>
        <v>69326</v>
      </c>
      <c r="Q33" s="9" t="n">
        <f aca="false">457275-SUM(Infectious!Q33,Deaths!Q33)</f>
        <v>457264</v>
      </c>
      <c r="R33" s="9" t="n">
        <f aca="false">671252-SUM(Infectious!R33,Deaths!R33)</f>
        <v>671243</v>
      </c>
      <c r="S33" s="9" t="n">
        <f aca="false">539227-SUM(Infectious!S33,Deaths!S33)</f>
        <v>539187</v>
      </c>
      <c r="T33" s="9" t="n">
        <f aca="false">205329-SUM(Infectious!T33,Deaths!T33)</f>
        <v>205328</v>
      </c>
      <c r="U33" s="9" t="n">
        <f aca="false">162148-SUM(Infectious!U33,Deaths!U33)</f>
        <v>162148</v>
      </c>
      <c r="V33" s="9" t="n">
        <f aca="false">470393-SUM(Infectious!V33,Deaths!V33)</f>
        <v>470384</v>
      </c>
      <c r="W33" s="9" t="n">
        <f aca="false">478786-SUM(Infectious!W33,Deaths!W33)</f>
        <v>478780</v>
      </c>
      <c r="X33" s="9" t="n">
        <f aca="false">1161370-SUM(Infectious!X33,Deaths!X33)</f>
        <v>1161351</v>
      </c>
    </row>
    <row r="34" customFormat="false" ht="13.8" hidden="false" customHeight="false" outlineLevel="0" collapsed="false">
      <c r="A34" s="3" t="n">
        <v>44375</v>
      </c>
      <c r="B34" s="9" t="n">
        <f aca="false">8926959 -SUM(Infectious!B34,Deaths!B34)</f>
        <v>8926642</v>
      </c>
      <c r="C34" s="10" t="n">
        <f aca="false">139485-SUM(Infectious!C34,Deaths!C34)</f>
        <v>139472</v>
      </c>
      <c r="D34" s="9" t="n">
        <f aca="false">189258--SUM(Infectious!D34,Deaths!D34)</f>
        <v>189263</v>
      </c>
      <c r="E34" s="9" t="n">
        <f aca="false">173970-SUM(Infectious!E34,Deaths!E34)</f>
        <v>173960</v>
      </c>
      <c r="F34" s="9" t="n">
        <f aca="false">157920-SUM(Infectious!F34,Deaths!F34)</f>
        <v>157919</v>
      </c>
      <c r="G34" s="9" t="n">
        <f aca="false">232077-SUM(Infectious!G34,Deaths!G34)</f>
        <v>232071</v>
      </c>
      <c r="H34" s="9" t="n">
        <f aca="false">356380-SUM(Infectious!H34,Deaths!H34)</f>
        <v>356377</v>
      </c>
      <c r="I34" s="9" t="n">
        <f aca="false">422151-SUM(Infectious!I34,Deaths!I34)</f>
        <v>422140</v>
      </c>
      <c r="J34" s="9" t="n">
        <f aca="false">233223-SUM(Infectious!J34,Deaths!J34)</f>
        <v>233205</v>
      </c>
      <c r="K34" s="9" t="n">
        <f aca="false">208680-SUM(Infectious!K34,Deaths!K34)</f>
        <v>208680</v>
      </c>
      <c r="L34" s="9" t="n">
        <f aca="false">618365-SUM(Infectious!L34,Deaths!L34)</f>
        <v>618354</v>
      </c>
      <c r="M34" s="9" t="n">
        <f aca="false">702972-SUM(Infectious!M34,Deaths!M34)</f>
        <v>702894</v>
      </c>
      <c r="N34" s="9" t="n">
        <f aca="false">781417-SUM(Infectious!N34,Deaths!N34)</f>
        <v>781356</v>
      </c>
      <c r="O34" s="9" t="n">
        <f aca="false">495955-SUM(Infectious!O34,Deaths!O34)</f>
        <v>495940</v>
      </c>
      <c r="P34" s="9" t="n">
        <f aca="false">69326-SUM(Infectious!P34,Deaths!P34)</f>
        <v>69326</v>
      </c>
      <c r="Q34" s="9" t="n">
        <f aca="false">457275-SUM(Infectious!Q34,Deaths!Q34)</f>
        <v>457264</v>
      </c>
      <c r="R34" s="9" t="n">
        <f aca="false">671252-SUM(Infectious!R34,Deaths!R34)</f>
        <v>671241</v>
      </c>
      <c r="S34" s="9" t="n">
        <f aca="false">539227-SUM(Infectious!S34,Deaths!S34)</f>
        <v>539206</v>
      </c>
      <c r="T34" s="9" t="n">
        <f aca="false">205329-SUM(Infectious!T34,Deaths!T34)</f>
        <v>205329</v>
      </c>
      <c r="U34" s="9" t="n">
        <f aca="false">162148-SUM(Infectious!U34,Deaths!U34)</f>
        <v>162147</v>
      </c>
      <c r="V34" s="9" t="n">
        <f aca="false">470393-SUM(Infectious!V34,Deaths!V34)</f>
        <v>470384</v>
      </c>
      <c r="W34" s="9" t="n">
        <f aca="false">478786-SUM(Infectious!W34,Deaths!W34)</f>
        <v>478767</v>
      </c>
      <c r="X34" s="9" t="n">
        <f aca="false">1161370-SUM(Infectious!X34,Deaths!X34)</f>
        <v>1161357</v>
      </c>
    </row>
    <row r="35" customFormat="false" ht="13.8" hidden="false" customHeight="false" outlineLevel="0" collapsed="false">
      <c r="A35" s="3" t="n">
        <v>44376</v>
      </c>
      <c r="B35" s="9" t="n">
        <f aca="false">8926959 -SUM(Infectious!B35,Deaths!B35)</f>
        <v>8926612</v>
      </c>
      <c r="C35" s="10" t="n">
        <f aca="false">139485-SUM(Infectious!C35,Deaths!C35)</f>
        <v>139444</v>
      </c>
      <c r="D35" s="9" t="n">
        <f aca="false">189258--SUM(Infectious!D35,Deaths!D35)</f>
        <v>189265</v>
      </c>
      <c r="E35" s="9" t="n">
        <f aca="false">173970-SUM(Infectious!E35,Deaths!E35)</f>
        <v>173962</v>
      </c>
      <c r="F35" s="9" t="n">
        <f aca="false">157920-SUM(Infectious!F35,Deaths!F35)</f>
        <v>157913</v>
      </c>
      <c r="G35" s="9" t="n">
        <f aca="false">232077-SUM(Infectious!G35,Deaths!G35)</f>
        <v>232076</v>
      </c>
      <c r="H35" s="9" t="n">
        <f aca="false">356380-SUM(Infectious!H35,Deaths!H35)</f>
        <v>356369</v>
      </c>
      <c r="I35" s="9" t="n">
        <f aca="false">422151-SUM(Infectious!I35,Deaths!I35)</f>
        <v>422114</v>
      </c>
      <c r="J35" s="9" t="n">
        <f aca="false">233223-SUM(Infectious!J35,Deaths!J35)</f>
        <v>233216</v>
      </c>
      <c r="K35" s="9" t="n">
        <f aca="false">208680-SUM(Infectious!K35,Deaths!K35)</f>
        <v>208676</v>
      </c>
      <c r="L35" s="9" t="n">
        <f aca="false">618365-SUM(Infectious!L35,Deaths!L35)</f>
        <v>618350</v>
      </c>
      <c r="M35" s="9" t="n">
        <f aca="false">702972-SUM(Infectious!M35,Deaths!M35)</f>
        <v>702939</v>
      </c>
      <c r="N35" s="9" t="n">
        <f aca="false">781417-SUM(Infectious!N35,Deaths!N35)</f>
        <v>781382</v>
      </c>
      <c r="O35" s="9" t="n">
        <f aca="false">495955-SUM(Infectious!O35,Deaths!O35)</f>
        <v>495944</v>
      </c>
      <c r="P35" s="9" t="n">
        <f aca="false">69326-SUM(Infectious!P35,Deaths!P35)</f>
        <v>69322</v>
      </c>
      <c r="Q35" s="9" t="n">
        <f aca="false">457275-SUM(Infectious!Q35,Deaths!Q35)</f>
        <v>457269</v>
      </c>
      <c r="R35" s="9" t="n">
        <f aca="false">671252-SUM(Infectious!R35,Deaths!R35)</f>
        <v>671248</v>
      </c>
      <c r="S35" s="9" t="n">
        <f aca="false">539227-SUM(Infectious!S35,Deaths!S35)</f>
        <v>539187</v>
      </c>
      <c r="T35" s="9" t="n">
        <f aca="false">205329-SUM(Infectious!T35,Deaths!T35)</f>
        <v>205315</v>
      </c>
      <c r="U35" s="9" t="n">
        <f aca="false">162148-SUM(Infectious!U35,Deaths!U35)</f>
        <v>162148</v>
      </c>
      <c r="V35" s="9" t="n">
        <f aca="false">470393-SUM(Infectious!V35,Deaths!V35)</f>
        <v>470387</v>
      </c>
      <c r="W35" s="9" t="n">
        <f aca="false">478786-SUM(Infectious!W35,Deaths!W35)</f>
        <v>478759</v>
      </c>
      <c r="X35" s="9" t="n">
        <f aca="false">1161370-SUM(Infectious!X35,Deaths!X35)</f>
        <v>1161342</v>
      </c>
    </row>
    <row r="36" customFormat="false" ht="13.8" hidden="false" customHeight="false" outlineLevel="0" collapsed="false">
      <c r="A36" s="3" t="n">
        <v>44377</v>
      </c>
      <c r="B36" s="9" t="n">
        <f aca="false">8926959 -SUM(Infectious!B36,Deaths!B36)</f>
        <v>8926385</v>
      </c>
      <c r="C36" s="10" t="n">
        <f aca="false">139485-SUM(Infectious!C36,Deaths!C36)</f>
        <v>139459</v>
      </c>
      <c r="D36" s="9" t="n">
        <f aca="false">189258--SUM(Infectious!D36,Deaths!D36)</f>
        <v>189310</v>
      </c>
      <c r="E36" s="9" t="n">
        <f aca="false">173970-SUM(Infectious!E36,Deaths!E36)</f>
        <v>173928</v>
      </c>
      <c r="F36" s="9" t="n">
        <f aca="false">157920-SUM(Infectious!F36,Deaths!F36)</f>
        <v>157895</v>
      </c>
      <c r="G36" s="9" t="n">
        <f aca="false">232077-SUM(Infectious!G36,Deaths!G36)</f>
        <v>232069</v>
      </c>
      <c r="H36" s="9" t="n">
        <f aca="false">356380-SUM(Infectious!H36,Deaths!H36)</f>
        <v>356370</v>
      </c>
      <c r="I36" s="9" t="n">
        <f aca="false">422151-SUM(Infectious!I36,Deaths!I36)</f>
        <v>422122</v>
      </c>
      <c r="J36" s="9" t="n">
        <f aca="false">233223-SUM(Infectious!J36,Deaths!J36)</f>
        <v>233216</v>
      </c>
      <c r="K36" s="9" t="n">
        <f aca="false">208680-SUM(Infectious!K36,Deaths!K36)</f>
        <v>208663</v>
      </c>
      <c r="L36" s="9" t="n">
        <f aca="false">618365-SUM(Infectious!L36,Deaths!L36)</f>
        <v>618353</v>
      </c>
      <c r="M36" s="9" t="n">
        <f aca="false">702972-SUM(Infectious!M36,Deaths!M36)</f>
        <v>702944</v>
      </c>
      <c r="N36" s="9" t="n">
        <f aca="false">781417-SUM(Infectious!N36,Deaths!N36)</f>
        <v>781268</v>
      </c>
      <c r="O36" s="9" t="n">
        <f aca="false">495955-SUM(Infectious!O36,Deaths!O36)</f>
        <v>495947</v>
      </c>
      <c r="P36" s="9" t="n">
        <f aca="false">69326-SUM(Infectious!P36,Deaths!P36)</f>
        <v>69326</v>
      </c>
      <c r="Q36" s="9" t="n">
        <f aca="false">457275-SUM(Infectious!Q36,Deaths!Q36)</f>
        <v>457267</v>
      </c>
      <c r="R36" s="9" t="n">
        <f aca="false">671252-SUM(Infectious!R36,Deaths!R36)</f>
        <v>671241</v>
      </c>
      <c r="S36" s="9" t="n">
        <f aca="false">539227-SUM(Infectious!S36,Deaths!S36)</f>
        <v>539183</v>
      </c>
      <c r="T36" s="9" t="n">
        <f aca="false">205329-SUM(Infectious!T36,Deaths!T36)</f>
        <v>205327</v>
      </c>
      <c r="U36" s="9" t="n">
        <f aca="false">162148-SUM(Infectious!U36,Deaths!U36)</f>
        <v>162146</v>
      </c>
      <c r="V36" s="9" t="n">
        <f aca="false">470393-SUM(Infectious!V36,Deaths!V36)</f>
        <v>470362</v>
      </c>
      <c r="W36" s="9" t="n">
        <f aca="false">478786-SUM(Infectious!W36,Deaths!W36)</f>
        <v>478770</v>
      </c>
      <c r="X36" s="9" t="n">
        <f aca="false">1161370-SUM(Infectious!X36,Deaths!X36)</f>
        <v>1161324</v>
      </c>
    </row>
    <row r="37" customFormat="false" ht="13.8" hidden="false" customHeight="false" outlineLevel="0" collapsed="false">
      <c r="A37" s="3" t="n">
        <v>44378</v>
      </c>
      <c r="B37" s="9" t="n">
        <f aca="false">8926959 -SUM(Infectious!B37,Deaths!B37)</f>
        <v>8926452</v>
      </c>
      <c r="C37" s="10" t="n">
        <f aca="false">139485-SUM(Infectious!C37,Deaths!C37)</f>
        <v>139435</v>
      </c>
      <c r="D37" s="9" t="n">
        <f aca="false">189258--SUM(Infectious!D37,Deaths!D37)</f>
        <v>189267</v>
      </c>
      <c r="E37" s="9" t="n">
        <f aca="false">173970-SUM(Infectious!E37,Deaths!E37)</f>
        <v>173950</v>
      </c>
      <c r="F37" s="9" t="n">
        <f aca="false">157920-SUM(Infectious!F37,Deaths!F37)</f>
        <v>157918</v>
      </c>
      <c r="G37" s="9" t="n">
        <f aca="false">232077-SUM(Infectious!G37,Deaths!G37)</f>
        <v>232071</v>
      </c>
      <c r="H37" s="9" t="n">
        <f aca="false">356380-SUM(Infectious!H37,Deaths!H37)</f>
        <v>356371</v>
      </c>
      <c r="I37" s="9" t="n">
        <f aca="false">422151-SUM(Infectious!I37,Deaths!I37)</f>
        <v>422101</v>
      </c>
      <c r="J37" s="9" t="n">
        <f aca="false">233223-SUM(Infectious!J37,Deaths!J37)</f>
        <v>233212</v>
      </c>
      <c r="K37" s="9" t="n">
        <f aca="false">208680-SUM(Infectious!K37,Deaths!K37)</f>
        <v>208677</v>
      </c>
      <c r="L37" s="9" t="n">
        <f aca="false">618365-SUM(Infectious!L37,Deaths!L37)</f>
        <v>618362</v>
      </c>
      <c r="M37" s="9" t="n">
        <f aca="false">702972-SUM(Infectious!M37,Deaths!M37)</f>
        <v>702913</v>
      </c>
      <c r="N37" s="9" t="n">
        <f aca="false">781417-SUM(Infectious!N37,Deaths!N37)</f>
        <v>781294</v>
      </c>
      <c r="O37" s="9" t="n">
        <f aca="false">495955-SUM(Infectious!O37,Deaths!O37)</f>
        <v>495936</v>
      </c>
      <c r="P37" s="9" t="n">
        <f aca="false">69326-SUM(Infectious!P37,Deaths!P37)</f>
        <v>69326</v>
      </c>
      <c r="Q37" s="9" t="n">
        <f aca="false">457275-SUM(Infectious!Q37,Deaths!Q37)</f>
        <v>457269</v>
      </c>
      <c r="R37" s="9" t="n">
        <f aca="false">671252-SUM(Infectious!R37,Deaths!R37)</f>
        <v>671246</v>
      </c>
      <c r="S37" s="9" t="n">
        <f aca="false">539227-SUM(Infectious!S37,Deaths!S37)</f>
        <v>539202</v>
      </c>
      <c r="T37" s="9" t="n">
        <f aca="false">205329-SUM(Infectious!T37,Deaths!T37)</f>
        <v>205321</v>
      </c>
      <c r="U37" s="9" t="n">
        <f aca="false">162148-SUM(Infectious!U37,Deaths!U37)</f>
        <v>162142</v>
      </c>
      <c r="V37" s="9" t="n">
        <f aca="false">470393-SUM(Infectious!V37,Deaths!V37)</f>
        <v>470362</v>
      </c>
      <c r="W37" s="9" t="n">
        <f aca="false">478786-SUM(Infectious!W37,Deaths!W37)</f>
        <v>478746</v>
      </c>
      <c r="X37" s="9" t="n">
        <f aca="false">1161370-SUM(Infectious!X37,Deaths!X37)</f>
        <v>1161349</v>
      </c>
    </row>
    <row r="38" customFormat="false" ht="13.8" hidden="false" customHeight="false" outlineLevel="0" collapsed="false">
      <c r="A38" s="3" t="n">
        <v>44379</v>
      </c>
      <c r="B38" s="9" t="n">
        <f aca="false">8926959 -SUM(Infectious!B38,Deaths!B38)</f>
        <v>8926534</v>
      </c>
      <c r="C38" s="10" t="n">
        <f aca="false">139485-SUM(Infectious!C38,Deaths!C38)</f>
        <v>139432</v>
      </c>
      <c r="D38" s="9" t="n">
        <f aca="false">189258--SUM(Infectious!D38,Deaths!D38)</f>
        <v>189267</v>
      </c>
      <c r="E38" s="9" t="n">
        <f aca="false">173970-SUM(Infectious!E38,Deaths!E38)</f>
        <v>173968</v>
      </c>
      <c r="F38" s="9" t="n">
        <f aca="false">157920-SUM(Infectious!F38,Deaths!F38)</f>
        <v>157917</v>
      </c>
      <c r="G38" s="9" t="n">
        <f aca="false">232077-SUM(Infectious!G38,Deaths!G38)</f>
        <v>232076</v>
      </c>
      <c r="H38" s="9" t="n">
        <f aca="false">356380-SUM(Infectious!H38,Deaths!H38)</f>
        <v>356322</v>
      </c>
      <c r="I38" s="9" t="n">
        <f aca="false">422151-SUM(Infectious!I38,Deaths!I38)</f>
        <v>422132</v>
      </c>
      <c r="J38" s="9" t="n">
        <f aca="false">233223-SUM(Infectious!J38,Deaths!J38)</f>
        <v>233210</v>
      </c>
      <c r="K38" s="9" t="n">
        <f aca="false">208680-SUM(Infectious!K38,Deaths!K38)</f>
        <v>208676</v>
      </c>
      <c r="L38" s="9" t="n">
        <f aca="false">618365-SUM(Infectious!L38,Deaths!L38)</f>
        <v>618363</v>
      </c>
      <c r="M38" s="9" t="n">
        <f aca="false">702972-SUM(Infectious!M38,Deaths!M38)</f>
        <v>702914</v>
      </c>
      <c r="N38" s="9" t="n">
        <f aca="false">781417-SUM(Infectious!N38,Deaths!N38)</f>
        <v>781412</v>
      </c>
      <c r="O38" s="9" t="n">
        <f aca="false">495955-SUM(Infectious!O38,Deaths!O38)</f>
        <v>495953</v>
      </c>
      <c r="P38" s="9" t="n">
        <f aca="false">69326-SUM(Infectious!P38,Deaths!P38)</f>
        <v>69323</v>
      </c>
      <c r="Q38" s="9" t="n">
        <f aca="false">457275-SUM(Infectious!Q38,Deaths!Q38)</f>
        <v>457272</v>
      </c>
      <c r="R38" s="9" t="n">
        <f aca="false">671252-SUM(Infectious!R38,Deaths!R38)</f>
        <v>671247</v>
      </c>
      <c r="S38" s="9" t="n">
        <f aca="false">539227-SUM(Infectious!S38,Deaths!S38)</f>
        <v>539190</v>
      </c>
      <c r="T38" s="9" t="n">
        <f aca="false">205329-SUM(Infectious!T38,Deaths!T38)</f>
        <v>205321</v>
      </c>
      <c r="U38" s="9" t="n">
        <f aca="false">162148-SUM(Infectious!U38,Deaths!U38)</f>
        <v>162144</v>
      </c>
      <c r="V38" s="9" t="n">
        <f aca="false">470393-SUM(Infectious!V38,Deaths!V38)</f>
        <v>470388</v>
      </c>
      <c r="W38" s="9" t="n">
        <f aca="false">478786-SUM(Infectious!W38,Deaths!W38)</f>
        <v>478784</v>
      </c>
      <c r="X38" s="9" t="n">
        <f aca="false">1161370-SUM(Infectious!X38,Deaths!X38)</f>
        <v>1161242</v>
      </c>
    </row>
    <row r="39" customFormat="false" ht="13.8" hidden="false" customHeight="false" outlineLevel="0" collapsed="false">
      <c r="A39" s="3" t="n">
        <v>44380</v>
      </c>
      <c r="B39" s="9" t="n">
        <f aca="false">8926959 -SUM(Infectious!B39,Deaths!B39)</f>
        <v>8926892</v>
      </c>
      <c r="C39" s="10" t="n">
        <f aca="false">139485-SUM(Infectious!C39,Deaths!C39)</f>
        <v>139485</v>
      </c>
      <c r="D39" s="9" t="n">
        <f aca="false">189258--SUM(Infectious!D39,Deaths!D39)</f>
        <v>189261</v>
      </c>
      <c r="E39" s="9" t="n">
        <f aca="false">173970-SUM(Infectious!E39,Deaths!E39)</f>
        <v>173970</v>
      </c>
      <c r="F39" s="9" t="n">
        <f aca="false">157920-SUM(Infectious!F39,Deaths!F39)</f>
        <v>157920</v>
      </c>
      <c r="G39" s="9" t="n">
        <f aca="false">232077-SUM(Infectious!G39,Deaths!G39)</f>
        <v>232075</v>
      </c>
      <c r="H39" s="9" t="n">
        <f aca="false">356380-SUM(Infectious!H39,Deaths!H39)</f>
        <v>356347</v>
      </c>
      <c r="I39" s="9" t="n">
        <f aca="false">422151-SUM(Infectious!I39,Deaths!I39)</f>
        <v>422151</v>
      </c>
      <c r="J39" s="9" t="n">
        <f aca="false">233223-SUM(Infectious!J39,Deaths!J39)</f>
        <v>233220</v>
      </c>
      <c r="K39" s="9" t="n">
        <f aca="false">208680-SUM(Infectious!K39,Deaths!K39)</f>
        <v>208680</v>
      </c>
      <c r="L39" s="9" t="n">
        <f aca="false">618365-SUM(Infectious!L39,Deaths!L39)</f>
        <v>618364</v>
      </c>
      <c r="M39" s="9" t="n">
        <f aca="false">702972-SUM(Infectious!M39,Deaths!M39)</f>
        <v>702969</v>
      </c>
      <c r="N39" s="9" t="n">
        <f aca="false">781417-SUM(Infectious!N39,Deaths!N39)</f>
        <v>781415</v>
      </c>
      <c r="O39" s="9" t="n">
        <f aca="false">495955-SUM(Infectious!O39,Deaths!O39)</f>
        <v>495953</v>
      </c>
      <c r="P39" s="9" t="n">
        <f aca="false">69326-SUM(Infectious!P39,Deaths!P39)</f>
        <v>69326</v>
      </c>
      <c r="Q39" s="9" t="n">
        <f aca="false">457275-SUM(Infectious!Q39,Deaths!Q39)</f>
        <v>457275</v>
      </c>
      <c r="R39" s="9" t="n">
        <f aca="false">671252-SUM(Infectious!R39,Deaths!R39)</f>
        <v>671252</v>
      </c>
      <c r="S39" s="9" t="n">
        <f aca="false">539227-SUM(Infectious!S39,Deaths!S39)</f>
        <v>539226</v>
      </c>
      <c r="T39" s="9" t="n">
        <f aca="false">205329-SUM(Infectious!T39,Deaths!T39)</f>
        <v>205328</v>
      </c>
      <c r="U39" s="9" t="n">
        <f aca="false">162148-SUM(Infectious!U39,Deaths!U39)</f>
        <v>162148</v>
      </c>
      <c r="V39" s="9" t="n">
        <f aca="false">470393-SUM(Infectious!V39,Deaths!V39)</f>
        <v>470391</v>
      </c>
      <c r="W39" s="9" t="n">
        <f aca="false">478786-SUM(Infectious!W39,Deaths!W39)</f>
        <v>478784</v>
      </c>
      <c r="X39" s="9" t="n">
        <f aca="false">1161370-SUM(Infectious!X39,Deaths!X39)</f>
        <v>1161358</v>
      </c>
    </row>
    <row r="40" customFormat="false" ht="13.8" hidden="false" customHeight="false" outlineLevel="0" collapsed="false">
      <c r="A40" s="3" t="n">
        <v>44381</v>
      </c>
      <c r="B40" s="9" t="n">
        <f aca="false">8926959 -SUM(Infectious!B40,Deaths!B40)</f>
        <v>8926555</v>
      </c>
      <c r="C40" s="10" t="n">
        <f aca="false">139485-SUM(Infectious!C40,Deaths!C40)</f>
        <v>139484</v>
      </c>
      <c r="D40" s="9" t="n">
        <f aca="false">189258--SUM(Infectious!D40,Deaths!D40)</f>
        <v>189271</v>
      </c>
      <c r="E40" s="9" t="n">
        <f aca="false">173970-SUM(Infectious!E40,Deaths!E40)</f>
        <v>173957</v>
      </c>
      <c r="F40" s="9" t="n">
        <f aca="false">157920-SUM(Infectious!F40,Deaths!F40)</f>
        <v>157920</v>
      </c>
      <c r="G40" s="9" t="n">
        <f aca="false">232077-SUM(Infectious!G40,Deaths!G40)</f>
        <v>232071</v>
      </c>
      <c r="H40" s="9" t="n">
        <f aca="false">356380-SUM(Infectious!H40,Deaths!H40)</f>
        <v>356309</v>
      </c>
      <c r="I40" s="9" t="n">
        <f aca="false">422151-SUM(Infectious!I40,Deaths!I40)</f>
        <v>422133</v>
      </c>
      <c r="J40" s="9" t="n">
        <f aca="false">233223-SUM(Infectious!J40,Deaths!J40)</f>
        <v>233217</v>
      </c>
      <c r="K40" s="9" t="n">
        <f aca="false">208680-SUM(Infectious!K40,Deaths!K40)</f>
        <v>208674</v>
      </c>
      <c r="L40" s="9" t="n">
        <f aca="false">618365-SUM(Infectious!L40,Deaths!L40)</f>
        <v>618352</v>
      </c>
      <c r="M40" s="9" t="n">
        <f aca="false">702972-SUM(Infectious!M40,Deaths!M40)</f>
        <v>702948</v>
      </c>
      <c r="N40" s="9" t="n">
        <f aca="false">781417-SUM(Infectious!N40,Deaths!N40)</f>
        <v>781280</v>
      </c>
      <c r="O40" s="9" t="n">
        <f aca="false">495955-SUM(Infectious!O40,Deaths!O40)</f>
        <v>495951</v>
      </c>
      <c r="P40" s="9" t="n">
        <f aca="false">69326-SUM(Infectious!P40,Deaths!P40)</f>
        <v>69251</v>
      </c>
      <c r="Q40" s="9" t="n">
        <f aca="false">457275-SUM(Infectious!Q40,Deaths!Q40)</f>
        <v>457275</v>
      </c>
      <c r="R40" s="9" t="n">
        <f aca="false">671252-SUM(Infectious!R40,Deaths!R40)</f>
        <v>671246</v>
      </c>
      <c r="S40" s="9" t="n">
        <f aca="false">539227-SUM(Infectious!S40,Deaths!S40)</f>
        <v>539173</v>
      </c>
      <c r="T40" s="9" t="n">
        <f aca="false">205329-SUM(Infectious!T40,Deaths!T40)</f>
        <v>205320</v>
      </c>
      <c r="U40" s="9" t="n">
        <f aca="false">162148-SUM(Infectious!U40,Deaths!U40)</f>
        <v>162144</v>
      </c>
      <c r="V40" s="9" t="n">
        <f aca="false">470393-SUM(Infectious!V40,Deaths!V40)</f>
        <v>470392</v>
      </c>
      <c r="W40" s="9" t="n">
        <f aca="false">478786-SUM(Infectious!W40,Deaths!W40)</f>
        <v>478782</v>
      </c>
      <c r="X40" s="9" t="n">
        <f aca="false">1161370-SUM(Infectious!X40,Deaths!X40)</f>
        <v>1161360</v>
      </c>
    </row>
    <row r="41" customFormat="false" ht="13.8" hidden="false" customHeight="false" outlineLevel="0" collapsed="false">
      <c r="A41" s="3" t="n">
        <v>44382</v>
      </c>
      <c r="B41" s="9" t="n">
        <f aca="false">8926959 -SUM(Infectious!B41,Deaths!B41)</f>
        <v>8926582</v>
      </c>
      <c r="C41" s="10" t="n">
        <f aca="false">139485-SUM(Infectious!C41,Deaths!C41)</f>
        <v>139467</v>
      </c>
      <c r="D41" s="9" t="n">
        <f aca="false">189258--SUM(Infectious!D41,Deaths!D41)</f>
        <v>189329</v>
      </c>
      <c r="E41" s="9" t="n">
        <f aca="false">173970-SUM(Infectious!E41,Deaths!E41)</f>
        <v>173962</v>
      </c>
      <c r="F41" s="9" t="n">
        <f aca="false">157920-SUM(Infectious!F41,Deaths!F41)</f>
        <v>157918</v>
      </c>
      <c r="G41" s="9" t="n">
        <f aca="false">232077-SUM(Infectious!G41,Deaths!G41)</f>
        <v>232074</v>
      </c>
      <c r="H41" s="9" t="n">
        <f aca="false">356380-SUM(Infectious!H41,Deaths!H41)</f>
        <v>356341</v>
      </c>
      <c r="I41" s="9" t="n">
        <f aca="false">422151-SUM(Infectious!I41,Deaths!I41)</f>
        <v>422078</v>
      </c>
      <c r="J41" s="9" t="n">
        <f aca="false">233223-SUM(Infectious!J41,Deaths!J41)</f>
        <v>233212</v>
      </c>
      <c r="K41" s="9" t="n">
        <f aca="false">208680-SUM(Infectious!K41,Deaths!K41)</f>
        <v>208668</v>
      </c>
      <c r="L41" s="9" t="n">
        <f aca="false">618365-SUM(Infectious!L41,Deaths!L41)</f>
        <v>618352</v>
      </c>
      <c r="M41" s="9" t="n">
        <f aca="false">702972-SUM(Infectious!M41,Deaths!M41)</f>
        <v>702891</v>
      </c>
      <c r="N41" s="9" t="n">
        <f aca="false">781417-SUM(Infectious!N41,Deaths!N41)</f>
        <v>781370</v>
      </c>
      <c r="O41" s="9" t="n">
        <f aca="false">495955-SUM(Infectious!O41,Deaths!O41)</f>
        <v>495942</v>
      </c>
      <c r="P41" s="9" t="n">
        <f aca="false">69326-SUM(Infectious!P41,Deaths!P41)</f>
        <v>69325</v>
      </c>
      <c r="Q41" s="9" t="n">
        <f aca="false">457275-SUM(Infectious!Q41,Deaths!Q41)</f>
        <v>457268</v>
      </c>
      <c r="R41" s="9" t="n">
        <f aca="false">671252-SUM(Infectious!R41,Deaths!R41)</f>
        <v>671250</v>
      </c>
      <c r="S41" s="9" t="n">
        <f aca="false">539227-SUM(Infectious!S41,Deaths!S41)</f>
        <v>539199</v>
      </c>
      <c r="T41" s="9" t="n">
        <f aca="false">205329-SUM(Infectious!T41,Deaths!T41)</f>
        <v>205310</v>
      </c>
      <c r="U41" s="9" t="n">
        <f aca="false">162148-SUM(Infectious!U41,Deaths!U41)</f>
        <v>162138</v>
      </c>
      <c r="V41" s="9" t="n">
        <f aca="false">470393-SUM(Infectious!V41,Deaths!V41)</f>
        <v>470380</v>
      </c>
      <c r="W41" s="9" t="n">
        <f aca="false">478786-SUM(Infectious!W41,Deaths!W41)</f>
        <v>478769</v>
      </c>
      <c r="X41" s="9" t="n">
        <f aca="false">1161370-SUM(Infectious!X41,Deaths!X41)</f>
        <v>1161316</v>
      </c>
    </row>
    <row r="42" customFormat="false" ht="13.8" hidden="false" customHeight="false" outlineLevel="0" collapsed="false">
      <c r="A42" s="3" t="n">
        <v>44383</v>
      </c>
      <c r="B42" s="9" t="n">
        <f aca="false">8926959 -SUM(Infectious!B42,Deaths!B42)</f>
        <v>8926388</v>
      </c>
      <c r="C42" s="10" t="n">
        <f aca="false">139485-SUM(Infectious!C42,Deaths!C42)</f>
        <v>139423</v>
      </c>
      <c r="D42" s="9" t="n">
        <f aca="false">189258--SUM(Infectious!D42,Deaths!D42)</f>
        <v>189270</v>
      </c>
      <c r="E42" s="9" t="n">
        <f aca="false">173970-SUM(Infectious!E42,Deaths!E42)</f>
        <v>173965</v>
      </c>
      <c r="F42" s="9" t="n">
        <f aca="false">157920-SUM(Infectious!F42,Deaths!F42)</f>
        <v>157916</v>
      </c>
      <c r="G42" s="9" t="n">
        <f aca="false">232077-SUM(Infectious!G42,Deaths!G42)</f>
        <v>232063</v>
      </c>
      <c r="H42" s="9" t="n">
        <f aca="false">356380-SUM(Infectious!H42,Deaths!H42)</f>
        <v>356336</v>
      </c>
      <c r="I42" s="9" t="n">
        <f aca="false">422151-SUM(Infectious!I42,Deaths!I42)</f>
        <v>422125</v>
      </c>
      <c r="J42" s="9" t="n">
        <f aca="false">233223-SUM(Infectious!J42,Deaths!J42)</f>
        <v>233206</v>
      </c>
      <c r="K42" s="9" t="n">
        <f aca="false">208680-SUM(Infectious!K42,Deaths!K42)</f>
        <v>208662</v>
      </c>
      <c r="L42" s="9" t="n">
        <f aca="false">618365-SUM(Infectious!L42,Deaths!L42)</f>
        <v>618277</v>
      </c>
      <c r="M42" s="9" t="n">
        <f aca="false">702972-SUM(Infectious!M42,Deaths!M42)</f>
        <v>702964</v>
      </c>
      <c r="N42" s="9" t="n">
        <f aca="false">781417-SUM(Infectious!N42,Deaths!N42)</f>
        <v>781400</v>
      </c>
      <c r="O42" s="9" t="n">
        <f aca="false">495955-SUM(Infectious!O42,Deaths!O42)</f>
        <v>495913</v>
      </c>
      <c r="P42" s="9" t="n">
        <f aca="false">69326-SUM(Infectious!P42,Deaths!P42)</f>
        <v>69324</v>
      </c>
      <c r="Q42" s="9" t="n">
        <f aca="false">457275-SUM(Infectious!Q42,Deaths!Q42)</f>
        <v>457272</v>
      </c>
      <c r="R42" s="9" t="n">
        <f aca="false">671252-SUM(Infectious!R42,Deaths!R42)</f>
        <v>671181</v>
      </c>
      <c r="S42" s="9" t="n">
        <f aca="false">539227-SUM(Infectious!S42,Deaths!S42)</f>
        <v>539216</v>
      </c>
      <c r="T42" s="9" t="n">
        <f aca="false">205329-SUM(Infectious!T42,Deaths!T42)</f>
        <v>205248</v>
      </c>
      <c r="U42" s="9" t="n">
        <f aca="false">162148-SUM(Infectious!U42,Deaths!U42)</f>
        <v>162148</v>
      </c>
      <c r="V42" s="9" t="n">
        <f aca="false">470393-SUM(Infectious!V42,Deaths!V42)</f>
        <v>470384</v>
      </c>
      <c r="W42" s="9" t="n">
        <f aca="false">478786-SUM(Infectious!W42,Deaths!W42)</f>
        <v>478784</v>
      </c>
      <c r="X42" s="9" t="n">
        <f aca="false">1161370-SUM(Infectious!X42,Deaths!X42)</f>
        <v>1161337</v>
      </c>
    </row>
    <row r="43" customFormat="false" ht="13.8" hidden="false" customHeight="false" outlineLevel="0" collapsed="false">
      <c r="A43" s="3" t="n">
        <v>44384</v>
      </c>
      <c r="B43" s="9" t="n">
        <f aca="false">8926959 -SUM(Infectious!B43,Deaths!B43)</f>
        <v>8926009</v>
      </c>
      <c r="C43" s="10" t="n">
        <f aca="false">139485-SUM(Infectious!C43,Deaths!C43)</f>
        <v>139441</v>
      </c>
      <c r="D43" s="9" t="n">
        <f aca="false">189258--SUM(Infectious!D43,Deaths!D43)</f>
        <v>189333</v>
      </c>
      <c r="E43" s="9" t="n">
        <f aca="false">173970-SUM(Infectious!E43,Deaths!E43)</f>
        <v>173954</v>
      </c>
      <c r="F43" s="9" t="n">
        <f aca="false">157920-SUM(Infectious!F43,Deaths!F43)</f>
        <v>157880</v>
      </c>
      <c r="G43" s="9" t="n">
        <f aca="false">232077-SUM(Infectious!G43,Deaths!G43)</f>
        <v>232074</v>
      </c>
      <c r="H43" s="9" t="n">
        <f aca="false">356380-SUM(Infectious!H43,Deaths!H43)</f>
        <v>356353</v>
      </c>
      <c r="I43" s="9" t="n">
        <f aca="false">422151-SUM(Infectious!I43,Deaths!I43)</f>
        <v>422143</v>
      </c>
      <c r="J43" s="9" t="n">
        <f aca="false">233223-SUM(Infectious!J43,Deaths!J43)</f>
        <v>233218</v>
      </c>
      <c r="K43" s="9" t="n">
        <f aca="false">208680-SUM(Infectious!K43,Deaths!K43)</f>
        <v>208651</v>
      </c>
      <c r="L43" s="9" t="n">
        <f aca="false">618365-SUM(Infectious!L43,Deaths!L43)</f>
        <v>618262</v>
      </c>
      <c r="M43" s="9" t="n">
        <f aca="false">702972-SUM(Infectious!M43,Deaths!M43)</f>
        <v>702929</v>
      </c>
      <c r="N43" s="9" t="n">
        <f aca="false">781417-SUM(Infectious!N43,Deaths!N43)</f>
        <v>781377</v>
      </c>
      <c r="O43" s="9" t="n">
        <f aca="false">495955-SUM(Infectious!O43,Deaths!O43)</f>
        <v>495817</v>
      </c>
      <c r="P43" s="9" t="n">
        <f aca="false">69326-SUM(Infectious!P43,Deaths!P43)</f>
        <v>69322</v>
      </c>
      <c r="Q43" s="9" t="n">
        <f aca="false">457275-SUM(Infectious!Q43,Deaths!Q43)</f>
        <v>457265</v>
      </c>
      <c r="R43" s="9" t="n">
        <f aca="false">671252-SUM(Infectious!R43,Deaths!R43)</f>
        <v>671218</v>
      </c>
      <c r="S43" s="9" t="n">
        <f aca="false">539227-SUM(Infectious!S43,Deaths!S43)</f>
        <v>539198</v>
      </c>
      <c r="T43" s="9" t="n">
        <f aca="false">205329-SUM(Infectious!T43,Deaths!T43)</f>
        <v>205091</v>
      </c>
      <c r="U43" s="9" t="n">
        <f aca="false">162148-SUM(Infectious!U43,Deaths!U43)</f>
        <v>162148</v>
      </c>
      <c r="V43" s="9" t="n">
        <f aca="false">470393-SUM(Infectious!V43,Deaths!V43)</f>
        <v>470387</v>
      </c>
      <c r="W43" s="9" t="n">
        <f aca="false">478786-SUM(Infectious!W43,Deaths!W43)</f>
        <v>478763</v>
      </c>
      <c r="X43" s="9" t="n">
        <f aca="false">1161370-SUM(Infectious!X43,Deaths!X43)</f>
        <v>1161337</v>
      </c>
    </row>
    <row r="44" customFormat="false" ht="13.8" hidden="false" customHeight="false" outlineLevel="0" collapsed="false">
      <c r="A44" s="3" t="n">
        <v>44385</v>
      </c>
      <c r="B44" s="9" t="n">
        <f aca="false">8926959 -SUM(Infectious!B44,Deaths!B44)</f>
        <v>8926144</v>
      </c>
      <c r="C44" s="10" t="n">
        <f aca="false">139485-SUM(Infectious!C44,Deaths!C44)</f>
        <v>139473</v>
      </c>
      <c r="D44" s="9" t="n">
        <f aca="false">189258--SUM(Infectious!D44,Deaths!D44)</f>
        <v>189282</v>
      </c>
      <c r="E44" s="9" t="n">
        <f aca="false">173970-SUM(Infectious!E44,Deaths!E44)</f>
        <v>173955</v>
      </c>
      <c r="F44" s="9" t="n">
        <f aca="false">157920-SUM(Infectious!F44,Deaths!F44)</f>
        <v>157916</v>
      </c>
      <c r="G44" s="9" t="n">
        <f aca="false">232077-SUM(Infectious!G44,Deaths!G44)</f>
        <v>232076</v>
      </c>
      <c r="H44" s="9" t="n">
        <f aca="false">356380-SUM(Infectious!H44,Deaths!H44)</f>
        <v>356229</v>
      </c>
      <c r="I44" s="9" t="n">
        <f aca="false">422151-SUM(Infectious!I44,Deaths!I44)</f>
        <v>422145</v>
      </c>
      <c r="J44" s="9" t="n">
        <f aca="false">233223-SUM(Infectious!J44,Deaths!J44)</f>
        <v>233149</v>
      </c>
      <c r="K44" s="9" t="n">
        <f aca="false">208680-SUM(Infectious!K44,Deaths!K44)</f>
        <v>208661</v>
      </c>
      <c r="L44" s="9" t="n">
        <f aca="false">618365-SUM(Infectious!L44,Deaths!L44)</f>
        <v>618189</v>
      </c>
      <c r="M44" s="9" t="n">
        <f aca="false">702972-SUM(Infectious!M44,Deaths!M44)</f>
        <v>702942</v>
      </c>
      <c r="N44" s="9" t="n">
        <f aca="false">781417-SUM(Infectious!N44,Deaths!N44)</f>
        <v>781381</v>
      </c>
      <c r="O44" s="9" t="n">
        <f aca="false">495955-SUM(Infectious!O44,Deaths!O44)</f>
        <v>495805</v>
      </c>
      <c r="P44" s="9" t="n">
        <f aca="false">69326-SUM(Infectious!P44,Deaths!P44)</f>
        <v>69322</v>
      </c>
      <c r="Q44" s="9" t="n">
        <f aca="false">457275-SUM(Infectious!Q44,Deaths!Q44)</f>
        <v>457271</v>
      </c>
      <c r="R44" s="9" t="n">
        <f aca="false">671252-SUM(Infectious!R44,Deaths!R44)</f>
        <v>671224</v>
      </c>
      <c r="S44" s="9" t="n">
        <f aca="false">539227-SUM(Infectious!S44,Deaths!S44)</f>
        <v>539219</v>
      </c>
      <c r="T44" s="9" t="n">
        <f aca="false">205329-SUM(Infectious!T44,Deaths!T44)</f>
        <v>205310</v>
      </c>
      <c r="U44" s="9" t="n">
        <f aca="false">162148-SUM(Infectious!U44,Deaths!U44)</f>
        <v>162148</v>
      </c>
      <c r="V44" s="9" t="n">
        <f aca="false">470393-SUM(Infectious!V44,Deaths!V44)</f>
        <v>470387</v>
      </c>
      <c r="W44" s="9" t="n">
        <f aca="false">478786-SUM(Infectious!W44,Deaths!W44)</f>
        <v>478778</v>
      </c>
      <c r="X44" s="9" t="n">
        <f aca="false">1161370-SUM(Infectious!X44,Deaths!X44)</f>
        <v>1161331</v>
      </c>
    </row>
    <row r="45" customFormat="false" ht="13.8" hidden="false" customHeight="false" outlineLevel="0" collapsed="false">
      <c r="A45" s="3" t="n">
        <v>44386</v>
      </c>
      <c r="B45" s="9" t="n">
        <f aca="false">8926959 -SUM(Infectious!B45,Deaths!B45)</f>
        <v>8925988</v>
      </c>
      <c r="C45" s="10" t="n">
        <f aca="false">139485-SUM(Infectious!C45,Deaths!C45)</f>
        <v>139461</v>
      </c>
      <c r="D45" s="9" t="n">
        <f aca="false">189258--SUM(Infectious!D45,Deaths!D45)</f>
        <v>189408</v>
      </c>
      <c r="E45" s="9" t="n">
        <f aca="false">173970-SUM(Infectious!E45,Deaths!E45)</f>
        <v>173864</v>
      </c>
      <c r="F45" s="9" t="n">
        <f aca="false">157920-SUM(Infectious!F45,Deaths!F45)</f>
        <v>157908</v>
      </c>
      <c r="G45" s="9" t="n">
        <f aca="false">232077-SUM(Infectious!G45,Deaths!G45)</f>
        <v>232058</v>
      </c>
      <c r="H45" s="9" t="n">
        <f aca="false">356380-SUM(Infectious!H45,Deaths!H45)</f>
        <v>356363</v>
      </c>
      <c r="I45" s="9" t="n">
        <f aca="false">422151-SUM(Infectious!I45,Deaths!I45)</f>
        <v>421956</v>
      </c>
      <c r="J45" s="9" t="n">
        <f aca="false">233223-SUM(Infectious!J45,Deaths!J45)</f>
        <v>233201</v>
      </c>
      <c r="K45" s="9" t="n">
        <f aca="false">208680-SUM(Infectious!K45,Deaths!K45)</f>
        <v>208664</v>
      </c>
      <c r="L45" s="9" t="n">
        <f aca="false">618365-SUM(Infectious!L45,Deaths!L45)</f>
        <v>618363</v>
      </c>
      <c r="M45" s="9" t="n">
        <f aca="false">702972-SUM(Infectious!M45,Deaths!M45)</f>
        <v>702878</v>
      </c>
      <c r="N45" s="9" t="n">
        <f aca="false">781417-SUM(Infectious!N45,Deaths!N45)</f>
        <v>781367</v>
      </c>
      <c r="O45" s="9" t="n">
        <f aca="false">495955-SUM(Infectious!O45,Deaths!O45)</f>
        <v>495945</v>
      </c>
      <c r="P45" s="9" t="n">
        <f aca="false">69326-SUM(Infectious!P45,Deaths!P45)</f>
        <v>69326</v>
      </c>
      <c r="Q45" s="9" t="n">
        <f aca="false">457275-SUM(Infectious!Q45,Deaths!Q45)</f>
        <v>457272</v>
      </c>
      <c r="R45" s="9" t="n">
        <f aca="false">671252-SUM(Infectious!R45,Deaths!R45)</f>
        <v>671238</v>
      </c>
      <c r="S45" s="9" t="n">
        <f aca="false">539227-SUM(Infectious!S45,Deaths!S45)</f>
        <v>539190</v>
      </c>
      <c r="T45" s="9" t="n">
        <f aca="false">205329-SUM(Infectious!T45,Deaths!T45)</f>
        <v>205327</v>
      </c>
      <c r="U45" s="9" t="n">
        <f aca="false">162148-SUM(Infectious!U45,Deaths!U45)</f>
        <v>162147</v>
      </c>
      <c r="V45" s="9" t="n">
        <f aca="false">470393-SUM(Infectious!V45,Deaths!V45)</f>
        <v>470303</v>
      </c>
      <c r="W45" s="9" t="n">
        <f aca="false">478786-SUM(Infectious!W45,Deaths!W45)</f>
        <v>478777</v>
      </c>
      <c r="X45" s="9" t="n">
        <f aca="false">1161370-SUM(Infectious!X45,Deaths!X45)</f>
        <v>1161273</v>
      </c>
    </row>
    <row r="46" customFormat="false" ht="13.8" hidden="false" customHeight="false" outlineLevel="0" collapsed="false">
      <c r="A46" s="3" t="n">
        <v>44387</v>
      </c>
      <c r="B46" s="9" t="n">
        <f aca="false">8926959 -SUM(Infectious!B46,Deaths!B46)</f>
        <v>8925715</v>
      </c>
      <c r="C46" s="10" t="n">
        <f aca="false">139485-SUM(Infectious!C46,Deaths!C46)</f>
        <v>139443</v>
      </c>
      <c r="D46" s="9" t="n">
        <f aca="false">189258--SUM(Infectious!D46,Deaths!D46)</f>
        <v>189277</v>
      </c>
      <c r="E46" s="9" t="n">
        <f aca="false">173970-SUM(Infectious!E46,Deaths!E46)</f>
        <v>173969</v>
      </c>
      <c r="F46" s="9" t="n">
        <f aca="false">157920-SUM(Infectious!F46,Deaths!F46)</f>
        <v>157917</v>
      </c>
      <c r="G46" s="9" t="n">
        <f aca="false">232077-SUM(Infectious!G46,Deaths!G46)</f>
        <v>232077</v>
      </c>
      <c r="H46" s="9" t="n">
        <f aca="false">356380-SUM(Infectious!H46,Deaths!H46)</f>
        <v>356380</v>
      </c>
      <c r="I46" s="9" t="n">
        <f aca="false">422151-SUM(Infectious!I46,Deaths!I46)</f>
        <v>422059</v>
      </c>
      <c r="J46" s="9" t="n">
        <f aca="false">233223-SUM(Infectious!J46,Deaths!J46)</f>
        <v>233210</v>
      </c>
      <c r="K46" s="9" t="n">
        <f aca="false">208680-SUM(Infectious!K46,Deaths!K46)</f>
        <v>208653</v>
      </c>
      <c r="L46" s="9" t="n">
        <f aca="false">618365-SUM(Infectious!L46,Deaths!L46)</f>
        <v>618312</v>
      </c>
      <c r="M46" s="9" t="n">
        <f aca="false">702972-SUM(Infectious!M46,Deaths!M46)</f>
        <v>702822</v>
      </c>
      <c r="N46" s="9" t="n">
        <f aca="false">781417-SUM(Infectious!N46,Deaths!N46)</f>
        <v>781190</v>
      </c>
      <c r="O46" s="9" t="n">
        <f aca="false">495955-SUM(Infectious!O46,Deaths!O46)</f>
        <v>495936</v>
      </c>
      <c r="P46" s="9" t="n">
        <f aca="false">69326-SUM(Infectious!P46,Deaths!P46)</f>
        <v>69326</v>
      </c>
      <c r="Q46" s="9" t="n">
        <f aca="false">457275-SUM(Infectious!Q46,Deaths!Q46)</f>
        <v>457274</v>
      </c>
      <c r="R46" s="9" t="n">
        <f aca="false">671252-SUM(Infectious!R46,Deaths!R46)</f>
        <v>671195</v>
      </c>
      <c r="S46" s="9" t="n">
        <f aca="false">539227-SUM(Infectious!S46,Deaths!S46)</f>
        <v>539137</v>
      </c>
      <c r="T46" s="9" t="n">
        <f aca="false">205329-SUM(Infectious!T46,Deaths!T46)</f>
        <v>205306</v>
      </c>
      <c r="U46" s="9" t="n">
        <f aca="false">162148-SUM(Infectious!U46,Deaths!U46)</f>
        <v>162129</v>
      </c>
      <c r="V46" s="9" t="n">
        <f aca="false">470393-SUM(Infectious!V46,Deaths!V46)</f>
        <v>470318</v>
      </c>
      <c r="W46" s="9" t="n">
        <f aca="false">478786-SUM(Infectious!W46,Deaths!W46)</f>
        <v>478764</v>
      </c>
      <c r="X46" s="9" t="n">
        <f aca="false">1161370-SUM(Infectious!X46,Deaths!X46)</f>
        <v>1161233</v>
      </c>
    </row>
    <row r="47" customFormat="false" ht="13.8" hidden="false" customHeight="false" outlineLevel="0" collapsed="false">
      <c r="A47" s="3" t="n">
        <v>44388</v>
      </c>
      <c r="B47" s="9" t="n">
        <f aca="false">8926959 -SUM(Infectious!B47,Deaths!B47)</f>
        <v>8925976</v>
      </c>
      <c r="C47" s="10" t="n">
        <f aca="false">139485-SUM(Infectious!C47,Deaths!C47)</f>
        <v>139428</v>
      </c>
      <c r="D47" s="9" t="n">
        <f aca="false">189258--SUM(Infectious!D47,Deaths!D47)</f>
        <v>189271</v>
      </c>
      <c r="E47" s="9" t="n">
        <f aca="false">173970-SUM(Infectious!E47,Deaths!E47)</f>
        <v>173931</v>
      </c>
      <c r="F47" s="9" t="n">
        <f aca="false">157920-SUM(Infectious!F47,Deaths!F47)</f>
        <v>157912</v>
      </c>
      <c r="G47" s="9" t="n">
        <f aca="false">232077-SUM(Infectious!G47,Deaths!G47)</f>
        <v>232069</v>
      </c>
      <c r="H47" s="9" t="n">
        <f aca="false">356380-SUM(Infectious!H47,Deaths!H47)</f>
        <v>356378</v>
      </c>
      <c r="I47" s="9" t="n">
        <f aca="false">422151-SUM(Infectious!I47,Deaths!I47)</f>
        <v>422069</v>
      </c>
      <c r="J47" s="9" t="n">
        <f aca="false">233223-SUM(Infectious!J47,Deaths!J47)</f>
        <v>233172</v>
      </c>
      <c r="K47" s="9" t="n">
        <f aca="false">208680-SUM(Infectious!K47,Deaths!K47)</f>
        <v>208643</v>
      </c>
      <c r="L47" s="9" t="n">
        <f aca="false">618365-SUM(Infectious!L47,Deaths!L47)</f>
        <v>618364</v>
      </c>
      <c r="M47" s="9" t="n">
        <f aca="false">702972-SUM(Infectious!M47,Deaths!M47)</f>
        <v>702969</v>
      </c>
      <c r="N47" s="9" t="n">
        <f aca="false">781417-SUM(Infectious!N47,Deaths!N47)</f>
        <v>781361</v>
      </c>
      <c r="O47" s="9" t="n">
        <f aca="false">495955-SUM(Infectious!O47,Deaths!O47)</f>
        <v>495908</v>
      </c>
      <c r="P47" s="9" t="n">
        <f aca="false">69326-SUM(Infectious!P47,Deaths!P47)</f>
        <v>69326</v>
      </c>
      <c r="Q47" s="9" t="n">
        <f aca="false">457275-SUM(Infectious!Q47,Deaths!Q47)</f>
        <v>457035</v>
      </c>
      <c r="R47" s="9" t="n">
        <f aca="false">671252-SUM(Infectious!R47,Deaths!R47)</f>
        <v>671234</v>
      </c>
      <c r="S47" s="9" t="n">
        <f aca="false">539227-SUM(Infectious!S47,Deaths!S47)</f>
        <v>539173</v>
      </c>
      <c r="T47" s="9" t="n">
        <f aca="false">205329-SUM(Infectious!T47,Deaths!T47)</f>
        <v>205329</v>
      </c>
      <c r="U47" s="9" t="n">
        <f aca="false">162148-SUM(Infectious!U47,Deaths!U47)</f>
        <v>162118</v>
      </c>
      <c r="V47" s="9" t="n">
        <f aca="false">470393-SUM(Infectious!V47,Deaths!V47)</f>
        <v>470380</v>
      </c>
      <c r="W47" s="9" t="n">
        <f aca="false">478786-SUM(Infectious!W47,Deaths!W47)</f>
        <v>478777</v>
      </c>
      <c r="X47" s="9" t="n">
        <f aca="false">1161370-SUM(Infectious!X47,Deaths!X47)</f>
        <v>1161329</v>
      </c>
    </row>
    <row r="48" customFormat="false" ht="13.8" hidden="false" customHeight="false" outlineLevel="0" collapsed="false">
      <c r="A48" s="3" t="n">
        <v>44389</v>
      </c>
      <c r="B48" s="9" t="n">
        <f aca="false">8926959 -SUM(Infectious!B48,Deaths!B48)</f>
        <v>8925231</v>
      </c>
      <c r="C48" s="10" t="n">
        <f aca="false">139485-SUM(Infectious!C48,Deaths!C48)</f>
        <v>139432</v>
      </c>
      <c r="D48" s="9" t="n">
        <f aca="false">189258--SUM(Infectious!D48,Deaths!D48)</f>
        <v>189298</v>
      </c>
      <c r="E48" s="9" t="n">
        <f aca="false">173970-SUM(Infectious!E48,Deaths!E48)</f>
        <v>173899</v>
      </c>
      <c r="F48" s="9" t="n">
        <f aca="false">157920-SUM(Infectious!F48,Deaths!F48)</f>
        <v>157856</v>
      </c>
      <c r="G48" s="9" t="n">
        <f aca="false">232077-SUM(Infectious!G48,Deaths!G48)</f>
        <v>232043</v>
      </c>
      <c r="H48" s="9" t="n">
        <f aca="false">356380-SUM(Infectious!H48,Deaths!H48)</f>
        <v>356362</v>
      </c>
      <c r="I48" s="9" t="n">
        <f aca="false">422151-SUM(Infectious!I48,Deaths!I48)</f>
        <v>421979</v>
      </c>
      <c r="J48" s="9" t="n">
        <f aca="false">233223-SUM(Infectious!J48,Deaths!J48)</f>
        <v>233180</v>
      </c>
      <c r="K48" s="9" t="n">
        <f aca="false">208680-SUM(Infectious!K48,Deaths!K48)</f>
        <v>208633</v>
      </c>
      <c r="L48" s="9" t="n">
        <f aca="false">618365-SUM(Infectious!L48,Deaths!L48)</f>
        <v>618339</v>
      </c>
      <c r="M48" s="9" t="n">
        <f aca="false">702972-SUM(Infectious!M48,Deaths!M48)</f>
        <v>702957</v>
      </c>
      <c r="N48" s="9" t="n">
        <f aca="false">781417-SUM(Infectious!N48,Deaths!N48)</f>
        <v>781348</v>
      </c>
      <c r="O48" s="9" t="n">
        <f aca="false">495955-SUM(Infectious!O48,Deaths!O48)</f>
        <v>495781</v>
      </c>
      <c r="P48" s="9" t="n">
        <f aca="false">69326-SUM(Infectious!P48,Deaths!P48)</f>
        <v>69311</v>
      </c>
      <c r="Q48" s="9" t="n">
        <f aca="false">457275-SUM(Infectious!Q48,Deaths!Q48)</f>
        <v>457189</v>
      </c>
      <c r="R48" s="9" t="n">
        <f aca="false">671252-SUM(Infectious!R48,Deaths!R48)</f>
        <v>671166</v>
      </c>
      <c r="S48" s="9" t="n">
        <f aca="false">539227-SUM(Infectious!S48,Deaths!S48)</f>
        <v>539196</v>
      </c>
      <c r="T48" s="9" t="n">
        <f aca="false">205329-SUM(Infectious!T48,Deaths!T48)</f>
        <v>205256</v>
      </c>
      <c r="U48" s="9" t="n">
        <f aca="false">162148-SUM(Infectious!U48,Deaths!U48)</f>
        <v>162055</v>
      </c>
      <c r="V48" s="9" t="n">
        <f aca="false">470393-SUM(Infectious!V48,Deaths!V48)</f>
        <v>470386</v>
      </c>
      <c r="W48" s="9" t="n">
        <f aca="false">478786-SUM(Infectious!W48,Deaths!W48)</f>
        <v>478675</v>
      </c>
      <c r="X48" s="9" t="n">
        <f aca="false">1161370-SUM(Infectious!X48,Deaths!X48)</f>
        <v>1161142</v>
      </c>
    </row>
    <row r="49" customFormat="false" ht="13.8" hidden="false" customHeight="false" outlineLevel="0" collapsed="false">
      <c r="A49" s="3" t="n">
        <v>44390</v>
      </c>
      <c r="B49" s="9" t="n">
        <f aca="false">8926959 -SUM(Infectious!B49,Deaths!B49)</f>
        <v>8925075</v>
      </c>
      <c r="C49" s="10" t="n">
        <f aca="false">139485-SUM(Infectious!C49,Deaths!C49)</f>
        <v>139432</v>
      </c>
      <c r="D49" s="9" t="n">
        <f aca="false">189258--SUM(Infectious!D49,Deaths!D49)</f>
        <v>189295</v>
      </c>
      <c r="E49" s="9" t="n">
        <f aca="false">173970-SUM(Infectious!E49,Deaths!E49)</f>
        <v>173780</v>
      </c>
      <c r="F49" s="9" t="n">
        <f aca="false">157920-SUM(Infectious!F49,Deaths!F49)</f>
        <v>157880</v>
      </c>
      <c r="G49" s="9" t="n">
        <f aca="false">232077-SUM(Infectious!G49,Deaths!G49)</f>
        <v>232030</v>
      </c>
      <c r="H49" s="9" t="n">
        <f aca="false">356380-SUM(Infectious!H49,Deaths!H49)</f>
        <v>356252</v>
      </c>
      <c r="I49" s="9" t="n">
        <f aca="false">422151-SUM(Infectious!I49,Deaths!I49)</f>
        <v>421973</v>
      </c>
      <c r="J49" s="9" t="n">
        <f aca="false">233223-SUM(Infectious!J49,Deaths!J49)</f>
        <v>233129</v>
      </c>
      <c r="K49" s="9" t="n">
        <f aca="false">208680-SUM(Infectious!K49,Deaths!K49)</f>
        <v>208646</v>
      </c>
      <c r="L49" s="9" t="n">
        <f aca="false">618365-SUM(Infectious!L49,Deaths!L49)</f>
        <v>618350</v>
      </c>
      <c r="M49" s="9" t="n">
        <f aca="false">702972-SUM(Infectious!M49,Deaths!M49)</f>
        <v>702636</v>
      </c>
      <c r="N49" s="9" t="n">
        <f aca="false">781417-SUM(Infectious!N49,Deaths!N49)</f>
        <v>781308</v>
      </c>
      <c r="O49" s="9" t="n">
        <f aca="false">495955-SUM(Infectious!O49,Deaths!O49)</f>
        <v>495837</v>
      </c>
      <c r="P49" s="9" t="n">
        <f aca="false">69326-SUM(Infectious!P49,Deaths!P49)</f>
        <v>69324</v>
      </c>
      <c r="Q49" s="9" t="n">
        <f aca="false">457275-SUM(Infectious!Q49,Deaths!Q49)</f>
        <v>457261</v>
      </c>
      <c r="R49" s="9" t="n">
        <f aca="false">671252-SUM(Infectious!R49,Deaths!R49)</f>
        <v>671233</v>
      </c>
      <c r="S49" s="9" t="n">
        <f aca="false">539227-SUM(Infectious!S49,Deaths!S49)</f>
        <v>539182</v>
      </c>
      <c r="T49" s="9" t="n">
        <f aca="false">205329-SUM(Infectious!T49,Deaths!T49)</f>
        <v>205292</v>
      </c>
      <c r="U49" s="9" t="n">
        <f aca="false">162148-SUM(Infectious!U49,Deaths!U49)</f>
        <v>162147</v>
      </c>
      <c r="V49" s="9" t="n">
        <f aca="false">470393-SUM(Infectious!V49,Deaths!V49)</f>
        <v>470384</v>
      </c>
      <c r="W49" s="9" t="n">
        <f aca="false">478786-SUM(Infectious!W49,Deaths!W49)</f>
        <v>478765</v>
      </c>
      <c r="X49" s="9" t="n">
        <f aca="false">1161370-SUM(Infectious!X49,Deaths!X49)</f>
        <v>1161186</v>
      </c>
    </row>
    <row r="50" customFormat="false" ht="13.8" hidden="false" customHeight="false" outlineLevel="0" collapsed="false">
      <c r="A50" s="3" t="n">
        <v>44391</v>
      </c>
      <c r="B50" s="9" t="n">
        <f aca="false">8926959 -SUM(Infectious!B50,Deaths!B50)</f>
        <v>8925057</v>
      </c>
      <c r="C50" s="10" t="n">
        <f aca="false">139485-SUM(Infectious!C50,Deaths!C50)</f>
        <v>139392</v>
      </c>
      <c r="D50" s="9" t="n">
        <f aca="false">189258--SUM(Infectious!D50,Deaths!D50)</f>
        <v>189369</v>
      </c>
      <c r="E50" s="9" t="n">
        <f aca="false">173970-SUM(Infectious!E50,Deaths!E50)</f>
        <v>173817</v>
      </c>
      <c r="F50" s="9" t="n">
        <f aca="false">157920-SUM(Infectious!F50,Deaths!F50)</f>
        <v>157899</v>
      </c>
      <c r="G50" s="9" t="n">
        <f aca="false">232077-SUM(Infectious!G50,Deaths!G50)</f>
        <v>232017</v>
      </c>
      <c r="H50" s="9" t="n">
        <f aca="false">356380-SUM(Infectious!H50,Deaths!H50)</f>
        <v>356313</v>
      </c>
      <c r="I50" s="9" t="n">
        <f aca="false">422151-SUM(Infectious!I50,Deaths!I50)</f>
        <v>422055</v>
      </c>
      <c r="J50" s="9" t="n">
        <f aca="false">233223-SUM(Infectious!J50,Deaths!J50)</f>
        <v>233178</v>
      </c>
      <c r="K50" s="9" t="n">
        <f aca="false">208680-SUM(Infectious!K50,Deaths!K50)</f>
        <v>208668</v>
      </c>
      <c r="L50" s="9" t="n">
        <f aca="false">618365-SUM(Infectious!L50,Deaths!L50)</f>
        <v>618315</v>
      </c>
      <c r="M50" s="9" t="n">
        <f aca="false">702972-SUM(Infectious!M50,Deaths!M50)</f>
        <v>702839</v>
      </c>
      <c r="N50" s="9" t="n">
        <f aca="false">781417-SUM(Infectious!N50,Deaths!N50)</f>
        <v>781234</v>
      </c>
      <c r="O50" s="9" t="n">
        <f aca="false">495955-SUM(Infectious!O50,Deaths!O50)</f>
        <v>495860</v>
      </c>
      <c r="P50" s="9" t="n">
        <f aca="false">69326-SUM(Infectious!P50,Deaths!P50)</f>
        <v>69305</v>
      </c>
      <c r="Q50" s="9" t="n">
        <f aca="false">457275-SUM(Infectious!Q50,Deaths!Q50)</f>
        <v>457260</v>
      </c>
      <c r="R50" s="9" t="n">
        <f aca="false">671252-SUM(Infectious!R50,Deaths!R50)</f>
        <v>671194</v>
      </c>
      <c r="S50" s="9" t="n">
        <f aca="false">539227-SUM(Infectious!S50,Deaths!S50)</f>
        <v>539061</v>
      </c>
      <c r="T50" s="9" t="n">
        <f aca="false">205329-SUM(Infectious!T50,Deaths!T50)</f>
        <v>205208</v>
      </c>
      <c r="U50" s="9" t="n">
        <f aca="false">162148-SUM(Infectious!U50,Deaths!U50)</f>
        <v>162091</v>
      </c>
      <c r="V50" s="9" t="n">
        <f aca="false">470393-SUM(Infectious!V50,Deaths!V50)</f>
        <v>470298</v>
      </c>
      <c r="W50" s="9" t="n">
        <f aca="false">478786-SUM(Infectious!W50,Deaths!W50)</f>
        <v>478750</v>
      </c>
      <c r="X50" s="9" t="n">
        <f aca="false">1161370-SUM(Infectious!X50,Deaths!X50)</f>
        <v>1161157</v>
      </c>
    </row>
    <row r="51" customFormat="false" ht="13.8" hidden="false" customHeight="false" outlineLevel="0" collapsed="false">
      <c r="A51" s="3" t="n">
        <v>44392</v>
      </c>
      <c r="B51" s="9" t="n">
        <f aca="false">8926959 -SUM(Infectious!B51,Deaths!B51)</f>
        <v>8925690</v>
      </c>
      <c r="C51" s="10" t="n">
        <f aca="false">139485-SUM(Infectious!C51,Deaths!C51)</f>
        <v>139432</v>
      </c>
      <c r="D51" s="9" t="n">
        <f aca="false">189258--SUM(Infectious!D51,Deaths!D51)</f>
        <v>189298</v>
      </c>
      <c r="E51" s="9" t="n">
        <f aca="false">173970-SUM(Infectious!E51,Deaths!E51)</f>
        <v>173899</v>
      </c>
      <c r="F51" s="9" t="n">
        <f aca="false">157920-SUM(Infectious!F51,Deaths!F51)</f>
        <v>157856</v>
      </c>
      <c r="G51" s="9" t="n">
        <f aca="false">232077-SUM(Infectious!G51,Deaths!G51)</f>
        <v>232043</v>
      </c>
      <c r="H51" s="9" t="n">
        <f aca="false">356380-SUM(Infectious!H51,Deaths!H51)</f>
        <v>356362</v>
      </c>
      <c r="I51" s="9" t="n">
        <f aca="false">422151-SUM(Infectious!I51,Deaths!I51)</f>
        <v>421979</v>
      </c>
      <c r="J51" s="9" t="n">
        <f aca="false">233223-SUM(Infectious!J51,Deaths!J51)</f>
        <v>233180</v>
      </c>
      <c r="K51" s="9" t="n">
        <f aca="false">208680-SUM(Infectious!K51,Deaths!K51)</f>
        <v>208632</v>
      </c>
      <c r="L51" s="9" t="n">
        <f aca="false">618365-SUM(Infectious!L51,Deaths!L51)</f>
        <v>618339</v>
      </c>
      <c r="M51" s="9" t="n">
        <f aca="false">702972-SUM(Infectious!M51,Deaths!M51)</f>
        <v>702957</v>
      </c>
      <c r="N51" s="9" t="n">
        <f aca="false">781417-SUM(Infectious!N51,Deaths!N51)</f>
        <v>781348</v>
      </c>
      <c r="O51" s="9" t="n">
        <f aca="false">495955-SUM(Infectious!O51,Deaths!O51)</f>
        <v>495781</v>
      </c>
      <c r="P51" s="9" t="n">
        <f aca="false">69326-SUM(Infectious!P51,Deaths!P51)</f>
        <v>69311</v>
      </c>
      <c r="Q51" s="9" t="n">
        <f aca="false">457275-SUM(Infectious!Q51,Deaths!Q51)</f>
        <v>457189</v>
      </c>
      <c r="R51" s="9" t="n">
        <f aca="false">671252-SUM(Infectious!R51,Deaths!R51)</f>
        <v>671166</v>
      </c>
      <c r="S51" s="9" t="n">
        <f aca="false">539227-SUM(Infectious!S51,Deaths!S51)</f>
        <v>539196</v>
      </c>
      <c r="T51" s="9" t="n">
        <f aca="false">205329-SUM(Infectious!T51,Deaths!T51)</f>
        <v>205256</v>
      </c>
      <c r="U51" s="9" t="n">
        <f aca="false">162148-SUM(Infectious!U51,Deaths!U51)</f>
        <v>162055</v>
      </c>
      <c r="V51" s="9" t="n">
        <f aca="false">470393-SUM(Infectious!V51,Deaths!V51)</f>
        <v>470386</v>
      </c>
      <c r="W51" s="9" t="n">
        <f aca="false">478786-SUM(Infectious!W51,Deaths!W51)</f>
        <v>478675</v>
      </c>
      <c r="X51" s="9" t="n">
        <f aca="false">1161370-SUM(Infectious!X51,Deaths!X51)</f>
        <v>1161142</v>
      </c>
    </row>
    <row r="52" customFormat="false" ht="13.8" hidden="false" customHeight="false" outlineLevel="0" collapsed="false">
      <c r="A52" s="3" t="n">
        <v>44393</v>
      </c>
      <c r="B52" s="9" t="n">
        <f aca="false">8926959 -SUM(Infectious!B52,Deaths!B52)</f>
        <v>8924453</v>
      </c>
      <c r="C52" s="10" t="n">
        <f aca="false">139485-SUM(Infectious!C52,Deaths!C52)</f>
        <v>139443</v>
      </c>
      <c r="D52" s="9" t="n">
        <f aca="false">189258--SUM(Infectious!D52,Deaths!D52)</f>
        <v>189354</v>
      </c>
      <c r="E52" s="9" t="n">
        <f aca="false">173970-SUM(Infectious!E52,Deaths!E52)</f>
        <v>173922</v>
      </c>
      <c r="F52" s="9" t="n">
        <f aca="false">157920-SUM(Infectious!F52,Deaths!F52)</f>
        <v>157914</v>
      </c>
      <c r="G52" s="9" t="n">
        <f aca="false">232077-SUM(Infectious!G52,Deaths!G52)</f>
        <v>231927</v>
      </c>
      <c r="H52" s="9" t="n">
        <f aca="false">356380-SUM(Infectious!H52,Deaths!H52)</f>
        <v>356086</v>
      </c>
      <c r="I52" s="9" t="n">
        <f aca="false">422151-SUM(Infectious!I52,Deaths!I52)</f>
        <v>421981</v>
      </c>
      <c r="J52" s="9" t="n">
        <f aca="false">233223-SUM(Infectious!J52,Deaths!J52)</f>
        <v>233058</v>
      </c>
      <c r="K52" s="9" t="n">
        <f aca="false">208680-SUM(Infectious!K52,Deaths!K52)</f>
        <v>208675</v>
      </c>
      <c r="L52" s="9" t="n">
        <f aca="false">618365-SUM(Infectious!L52,Deaths!L52)</f>
        <v>618266</v>
      </c>
      <c r="M52" s="9" t="n">
        <f aca="false">702972-SUM(Infectious!M52,Deaths!M52)</f>
        <v>702846</v>
      </c>
      <c r="N52" s="9" t="n">
        <f aca="false">781417-SUM(Infectious!N52,Deaths!N52)</f>
        <v>781186</v>
      </c>
      <c r="O52" s="9" t="n">
        <f aca="false">495955-SUM(Infectious!O52,Deaths!O52)</f>
        <v>495843</v>
      </c>
      <c r="P52" s="9" t="n">
        <f aca="false">69326-SUM(Infectious!P52,Deaths!P52)</f>
        <v>69317</v>
      </c>
      <c r="Q52" s="9" t="n">
        <f aca="false">457275-SUM(Infectious!Q52,Deaths!Q52)</f>
        <v>457252</v>
      </c>
      <c r="R52" s="9" t="n">
        <f aca="false">671252-SUM(Infectious!R52,Deaths!R52)</f>
        <v>671174</v>
      </c>
      <c r="S52" s="9" t="n">
        <f aca="false">539227-SUM(Infectious!S52,Deaths!S52)</f>
        <v>539209</v>
      </c>
      <c r="T52" s="9" t="n">
        <f aca="false">205329-SUM(Infectious!T52,Deaths!T52)</f>
        <v>205249</v>
      </c>
      <c r="U52" s="9" t="n">
        <f aca="false">162148-SUM(Infectious!U52,Deaths!U52)</f>
        <v>162096</v>
      </c>
      <c r="V52" s="9" t="n">
        <f aca="false">470393-SUM(Infectious!V52,Deaths!V52)</f>
        <v>470295</v>
      </c>
      <c r="W52" s="9" t="n">
        <f aca="false">478786-SUM(Infectious!W52,Deaths!W52)</f>
        <v>478696</v>
      </c>
      <c r="X52" s="9" t="n">
        <f aca="false">1161370-SUM(Infectious!X52,Deaths!X52)</f>
        <v>1161170</v>
      </c>
    </row>
    <row r="53" customFormat="false" ht="13.8" hidden="false" customHeight="false" outlineLevel="0" collapsed="false">
      <c r="A53" s="3" t="n">
        <v>44394</v>
      </c>
      <c r="B53" s="9" t="n">
        <f aca="false">8926959 -SUM(Infectious!B53,Deaths!B53)</f>
        <v>8924253</v>
      </c>
      <c r="C53" s="10" t="n">
        <f aca="false">139485-SUM(Infectious!C53,Deaths!C53)</f>
        <v>139427</v>
      </c>
      <c r="D53" s="9" t="n">
        <f aca="false">189258--SUM(Infectious!D53,Deaths!D53)</f>
        <v>189290</v>
      </c>
      <c r="E53" s="9" t="n">
        <f aca="false">173970-SUM(Infectious!E53,Deaths!E53)</f>
        <v>173864</v>
      </c>
      <c r="F53" s="9" t="n">
        <f aca="false">157920-SUM(Infectious!F53,Deaths!F53)</f>
        <v>157893</v>
      </c>
      <c r="G53" s="9" t="n">
        <f aca="false">232077-SUM(Infectious!G53,Deaths!G53)</f>
        <v>231969</v>
      </c>
      <c r="H53" s="9" t="n">
        <f aca="false">356380-SUM(Infectious!H53,Deaths!H53)</f>
        <v>355949</v>
      </c>
      <c r="I53" s="9" t="n">
        <f aca="false">422151-SUM(Infectious!I53,Deaths!I53)</f>
        <v>422088</v>
      </c>
      <c r="J53" s="9" t="n">
        <f aca="false">233223-SUM(Infectious!J53,Deaths!J53)</f>
        <v>233093</v>
      </c>
      <c r="K53" s="9" t="n">
        <f aca="false">208680-SUM(Infectious!K53,Deaths!K53)</f>
        <v>208571</v>
      </c>
      <c r="L53" s="9" t="n">
        <f aca="false">618365-SUM(Infectious!L53,Deaths!L53)</f>
        <v>618151</v>
      </c>
      <c r="M53" s="9" t="n">
        <f aca="false">702972-SUM(Infectious!M53,Deaths!M53)</f>
        <v>702711</v>
      </c>
      <c r="N53" s="9" t="n">
        <f aca="false">781417-SUM(Infectious!N53,Deaths!N53)</f>
        <v>781018</v>
      </c>
      <c r="O53" s="9" t="n">
        <f aca="false">495955-SUM(Infectious!O53,Deaths!O53)</f>
        <v>495872</v>
      </c>
      <c r="P53" s="9" t="n">
        <f aca="false">69326-SUM(Infectious!P53,Deaths!P53)</f>
        <v>69306</v>
      </c>
      <c r="Q53" s="9" t="n">
        <f aca="false">457275-SUM(Infectious!Q53,Deaths!Q53)</f>
        <v>457243</v>
      </c>
      <c r="R53" s="9" t="n">
        <f aca="false">671252-SUM(Infectious!R53,Deaths!R53)</f>
        <v>671133</v>
      </c>
      <c r="S53" s="9" t="n">
        <f aca="false">539227-SUM(Infectious!S53,Deaths!S53)</f>
        <v>539188</v>
      </c>
      <c r="T53" s="9" t="n">
        <f aca="false">205329-SUM(Infectious!T53,Deaths!T53)</f>
        <v>205292</v>
      </c>
      <c r="U53" s="9" t="n">
        <f aca="false">162148-SUM(Infectious!U53,Deaths!U53)</f>
        <v>162146</v>
      </c>
      <c r="V53" s="9" t="n">
        <f aca="false">470393-SUM(Infectious!V53,Deaths!V53)</f>
        <v>470333</v>
      </c>
      <c r="W53" s="9" t="n">
        <f aca="false">478786-SUM(Infectious!W53,Deaths!W53)</f>
        <v>478737</v>
      </c>
      <c r="X53" s="9" t="n">
        <f aca="false">1161370-SUM(Infectious!X53,Deaths!X53)</f>
        <v>1161360</v>
      </c>
    </row>
    <row r="54" customFormat="false" ht="13.8" hidden="false" customHeight="false" outlineLevel="0" collapsed="false">
      <c r="A54" s="3" t="n">
        <v>44395</v>
      </c>
      <c r="B54" s="9" t="n">
        <f aca="false">8926959 -SUM(Infectious!B54,Deaths!B54)</f>
        <v>8924142</v>
      </c>
      <c r="C54" s="10" t="n">
        <f aca="false">139485-SUM(Infectious!C54,Deaths!C54)</f>
        <v>139392</v>
      </c>
      <c r="D54" s="9" t="n">
        <f aca="false">189258--SUM(Infectious!D54,Deaths!D54)</f>
        <v>189504</v>
      </c>
      <c r="E54" s="9" t="n">
        <f aca="false">173970-SUM(Infectious!E54,Deaths!E54)</f>
        <v>173813</v>
      </c>
      <c r="F54" s="9" t="n">
        <f aca="false">157920-SUM(Infectious!F54,Deaths!F54)</f>
        <v>157803</v>
      </c>
      <c r="G54" s="9" t="n">
        <f aca="false">232077-SUM(Infectious!G54,Deaths!G54)</f>
        <v>231968</v>
      </c>
      <c r="H54" s="9" t="n">
        <f aca="false">356380-SUM(Infectious!H54,Deaths!H54)</f>
        <v>355992</v>
      </c>
      <c r="I54" s="9" t="n">
        <f aca="false">422151-SUM(Infectious!I54,Deaths!I54)</f>
        <v>422106</v>
      </c>
      <c r="J54" s="9" t="n">
        <f aca="false">233223-SUM(Infectious!J54,Deaths!J54)</f>
        <v>232984</v>
      </c>
      <c r="K54" s="9" t="n">
        <f aca="false">208680-SUM(Infectious!K54,Deaths!K54)</f>
        <v>208513</v>
      </c>
      <c r="L54" s="9" t="n">
        <f aca="false">618365-SUM(Infectious!L54,Deaths!L54)</f>
        <v>618225</v>
      </c>
      <c r="M54" s="9" t="n">
        <f aca="false">702972-SUM(Infectious!M54,Deaths!M54)</f>
        <v>702614</v>
      </c>
      <c r="N54" s="9" t="n">
        <f aca="false">781417-SUM(Infectious!N54,Deaths!N54)</f>
        <v>781216</v>
      </c>
      <c r="O54" s="9" t="n">
        <f aca="false">495955-SUM(Infectious!O54,Deaths!O54)</f>
        <v>495826</v>
      </c>
      <c r="P54" s="9" t="n">
        <f aca="false">69326-SUM(Infectious!P54,Deaths!P54)</f>
        <v>69307</v>
      </c>
      <c r="Q54" s="9" t="n">
        <f aca="false">457275-SUM(Infectious!Q54,Deaths!Q54)</f>
        <v>457201</v>
      </c>
      <c r="R54" s="9" t="n">
        <f aca="false">671252-SUM(Infectious!R54,Deaths!R54)</f>
        <v>671086</v>
      </c>
      <c r="S54" s="9" t="n">
        <f aca="false">539227-SUM(Infectious!S54,Deaths!S54)</f>
        <v>539164</v>
      </c>
      <c r="T54" s="9" t="n">
        <f aca="false">205329-SUM(Infectious!T54,Deaths!T54)</f>
        <v>205244</v>
      </c>
      <c r="U54" s="9" t="n">
        <f aca="false">162148-SUM(Infectious!U54,Deaths!U54)</f>
        <v>162097</v>
      </c>
      <c r="V54" s="9" t="n">
        <f aca="false">470393-SUM(Infectious!V54,Deaths!V54)</f>
        <v>470220</v>
      </c>
      <c r="W54" s="9" t="n">
        <f aca="false">478786-SUM(Infectious!W54,Deaths!W54)</f>
        <v>478717</v>
      </c>
      <c r="X54" s="9" t="n">
        <f aca="false">1161370-SUM(Infectious!X54,Deaths!X54)</f>
        <v>1161008</v>
      </c>
    </row>
    <row r="55" customFormat="false" ht="13.8" hidden="false" customHeight="false" outlineLevel="0" collapsed="false">
      <c r="A55" s="3" t="n">
        <v>44396</v>
      </c>
      <c r="B55" s="9" t="n">
        <f aca="false">8926959 -SUM(Infectious!B55,Deaths!B55)</f>
        <v>8923541</v>
      </c>
      <c r="C55" s="10" t="n">
        <f aca="false">139485-SUM(Infectious!C55,Deaths!C55)</f>
        <v>139395</v>
      </c>
      <c r="D55" s="9" t="n">
        <f aca="false">189258--SUM(Infectious!D55,Deaths!D55)</f>
        <v>189540</v>
      </c>
      <c r="E55" s="9" t="n">
        <f aca="false">173970-SUM(Infectious!E55,Deaths!E55)</f>
        <v>173797</v>
      </c>
      <c r="F55" s="9" t="n">
        <f aca="false">157920-SUM(Infectious!F55,Deaths!F55)</f>
        <v>157891</v>
      </c>
      <c r="G55" s="9" t="n">
        <f aca="false">232077-SUM(Infectious!G55,Deaths!G55)</f>
        <v>231945</v>
      </c>
      <c r="H55" s="9" t="n">
        <f aca="false">356380-SUM(Infectious!H55,Deaths!H55)</f>
        <v>356264</v>
      </c>
      <c r="I55" s="9" t="n">
        <f aca="false">422151-SUM(Infectious!I55,Deaths!I55)</f>
        <v>421823</v>
      </c>
      <c r="J55" s="9" t="n">
        <f aca="false">233223-SUM(Infectious!J55,Deaths!J55)</f>
        <v>233087</v>
      </c>
      <c r="K55" s="9" t="n">
        <f aca="false">208680-SUM(Infectious!K55,Deaths!K55)</f>
        <v>208677</v>
      </c>
      <c r="L55" s="9" t="n">
        <f aca="false">618365-SUM(Infectious!L55,Deaths!L55)</f>
        <v>618179</v>
      </c>
      <c r="M55" s="9" t="n">
        <f aca="false">702972-SUM(Infectious!M55,Deaths!M55)</f>
        <v>702629</v>
      </c>
      <c r="N55" s="9" t="n">
        <f aca="false">781417-SUM(Infectious!N55,Deaths!N55)</f>
        <v>781235</v>
      </c>
      <c r="O55" s="9" t="n">
        <f aca="false">495955-SUM(Infectious!O55,Deaths!O55)</f>
        <v>495952</v>
      </c>
      <c r="P55" s="9" t="n">
        <f aca="false">69326-SUM(Infectious!P55,Deaths!P55)</f>
        <v>69322</v>
      </c>
      <c r="Q55" s="9" t="n">
        <f aca="false">457275-SUM(Infectious!Q55,Deaths!Q55)</f>
        <v>457204</v>
      </c>
      <c r="R55" s="9" t="n">
        <f aca="false">671252-SUM(Infectious!R55,Deaths!R55)</f>
        <v>671152</v>
      </c>
      <c r="S55" s="9" t="n">
        <f aca="false">539227-SUM(Infectious!S55,Deaths!S55)</f>
        <v>539199</v>
      </c>
      <c r="T55" s="9" t="n">
        <f aca="false">205329-SUM(Infectious!T55,Deaths!T55)</f>
        <v>205161</v>
      </c>
      <c r="U55" s="9" t="n">
        <f aca="false">162148-SUM(Infectious!U55,Deaths!U55)</f>
        <v>162102</v>
      </c>
      <c r="V55" s="9" t="n">
        <f aca="false">470393-SUM(Infectious!V55,Deaths!V55)</f>
        <v>470334</v>
      </c>
      <c r="W55" s="9" t="n">
        <f aca="false">478786-SUM(Infectious!W55,Deaths!W55)</f>
        <v>478677</v>
      </c>
      <c r="X55" s="9" t="n">
        <f aca="false">1161370-SUM(Infectious!X55,Deaths!X55)</f>
        <v>1161146</v>
      </c>
    </row>
    <row r="56" customFormat="false" ht="13.8" hidden="false" customHeight="false" outlineLevel="0" collapsed="false">
      <c r="A56" s="3" t="n">
        <v>44397</v>
      </c>
      <c r="B56" s="9" t="n">
        <f aca="false">8926959 -SUM(Infectious!B56,Deaths!B56)</f>
        <v>8923389</v>
      </c>
      <c r="C56" s="10" t="n">
        <f aca="false">139485-SUM(Infectious!C56,Deaths!C56)</f>
        <v>139292</v>
      </c>
      <c r="D56" s="9" t="n">
        <f aca="false">189258--SUM(Infectious!D56,Deaths!D56)</f>
        <v>189346</v>
      </c>
      <c r="E56" s="9" t="n">
        <f aca="false">173970-SUM(Infectious!E56,Deaths!E56)</f>
        <v>173736</v>
      </c>
      <c r="F56" s="9" t="n">
        <f aca="false">157920-SUM(Infectious!F56,Deaths!F56)</f>
        <v>157915</v>
      </c>
      <c r="G56" s="9" t="n">
        <f aca="false">232077-SUM(Infectious!G56,Deaths!G56)</f>
        <v>232046</v>
      </c>
      <c r="H56" s="9" t="n">
        <f aca="false">356380-SUM(Infectious!H56,Deaths!H56)</f>
        <v>356177</v>
      </c>
      <c r="I56" s="9" t="n">
        <f aca="false">422151-SUM(Infectious!I56,Deaths!I56)</f>
        <v>422048</v>
      </c>
      <c r="J56" s="9" t="n">
        <f aca="false">233223-SUM(Infectious!J56,Deaths!J56)</f>
        <v>232856</v>
      </c>
      <c r="K56" s="9" t="n">
        <f aca="false">208680-SUM(Infectious!K56,Deaths!K56)</f>
        <v>208639</v>
      </c>
      <c r="L56" s="9" t="n">
        <f aca="false">618365-SUM(Infectious!L56,Deaths!L56)</f>
        <v>618234</v>
      </c>
      <c r="M56" s="9" t="n">
        <f aca="false">702972-SUM(Infectious!M56,Deaths!M56)</f>
        <v>702554</v>
      </c>
      <c r="N56" s="9" t="n">
        <f aca="false">781417-SUM(Infectious!N56,Deaths!N56)</f>
        <v>780793</v>
      </c>
      <c r="O56" s="9" t="n">
        <f aca="false">495955-SUM(Infectious!O56,Deaths!O56)</f>
        <v>495951</v>
      </c>
      <c r="P56" s="9" t="n">
        <f aca="false">69326-SUM(Infectious!P56,Deaths!P56)</f>
        <v>69319</v>
      </c>
      <c r="Q56" s="9" t="n">
        <f aca="false">457275-SUM(Infectious!Q56,Deaths!Q56)</f>
        <v>457197</v>
      </c>
      <c r="R56" s="9" t="n">
        <f aca="false">671252-SUM(Infectious!R56,Deaths!R56)</f>
        <v>671153</v>
      </c>
      <c r="S56" s="9" t="n">
        <f aca="false">539227-SUM(Infectious!S56,Deaths!S56)</f>
        <v>539130</v>
      </c>
      <c r="T56" s="9" t="n">
        <f aca="false">205329-SUM(Infectious!T56,Deaths!T56)</f>
        <v>205261</v>
      </c>
      <c r="U56" s="9" t="n">
        <f aca="false">162148-SUM(Infectious!U56,Deaths!U56)</f>
        <v>162103</v>
      </c>
      <c r="V56" s="9" t="n">
        <f aca="false">470393-SUM(Infectious!V56,Deaths!V56)</f>
        <v>470241</v>
      </c>
      <c r="W56" s="9" t="n">
        <f aca="false">478786-SUM(Infectious!W56,Deaths!W56)</f>
        <v>478772</v>
      </c>
      <c r="X56" s="9" t="n">
        <f aca="false">1161370-SUM(Infectious!X56,Deaths!X56)</f>
        <v>1161305</v>
      </c>
    </row>
    <row r="57" customFormat="false" ht="13.8" hidden="false" customHeight="false" outlineLevel="0" collapsed="false">
      <c r="A57" s="3" t="n">
        <v>44398</v>
      </c>
      <c r="B57" s="9" t="n">
        <f aca="false">8926959 -SUM(Infectious!B57,Deaths!B57)</f>
        <v>8923446</v>
      </c>
      <c r="C57" s="10" t="n">
        <f aca="false">139485-SUM(Infectious!C57,Deaths!C57)</f>
        <v>139466</v>
      </c>
      <c r="D57" s="9" t="n">
        <f aca="false">189258--SUM(Infectious!D57,Deaths!D57)</f>
        <v>189427</v>
      </c>
      <c r="E57" s="9" t="n">
        <f aca="false">173970-SUM(Infectious!E57,Deaths!E57)</f>
        <v>173921</v>
      </c>
      <c r="F57" s="9" t="n">
        <f aca="false">157920-SUM(Infectious!F57,Deaths!F57)</f>
        <v>157795</v>
      </c>
      <c r="G57" s="9" t="n">
        <f aca="false">232077-SUM(Infectious!G57,Deaths!G57)</f>
        <v>231736</v>
      </c>
      <c r="H57" s="9" t="n">
        <f aca="false">356380-SUM(Infectious!H57,Deaths!H57)</f>
        <v>355680</v>
      </c>
      <c r="I57" s="9" t="n">
        <f aca="false">422151-SUM(Infectious!I57,Deaths!I57)</f>
        <v>422120</v>
      </c>
      <c r="J57" s="9" t="n">
        <f aca="false">233223-SUM(Infectious!J57,Deaths!J57)</f>
        <v>233018</v>
      </c>
      <c r="K57" s="9" t="n">
        <f aca="false">208680-SUM(Infectious!K57,Deaths!K57)</f>
        <v>208540</v>
      </c>
      <c r="L57" s="9" t="n">
        <f aca="false">618365-SUM(Infectious!L57,Deaths!L57)</f>
        <v>618268</v>
      </c>
      <c r="M57" s="9" t="n">
        <f aca="false">702972-SUM(Infectious!M57,Deaths!M57)</f>
        <v>702231</v>
      </c>
      <c r="N57" s="9" t="n">
        <f aca="false">781417-SUM(Infectious!N57,Deaths!N57)</f>
        <v>780760</v>
      </c>
      <c r="O57" s="9" t="n">
        <f aca="false">495955-SUM(Infectious!O57,Deaths!O57)</f>
        <v>495571</v>
      </c>
      <c r="P57" s="9" t="n">
        <f aca="false">69326-SUM(Infectious!P57,Deaths!P57)</f>
        <v>69309</v>
      </c>
      <c r="Q57" s="9" t="n">
        <f aca="false">457275-SUM(Infectious!Q57,Deaths!Q57)</f>
        <v>457270</v>
      </c>
      <c r="R57" s="9" t="n">
        <f aca="false">671252-SUM(Infectious!R57,Deaths!R57)</f>
        <v>670990</v>
      </c>
      <c r="S57" s="9" t="n">
        <f aca="false">539227-SUM(Infectious!S57,Deaths!S57)</f>
        <v>539072</v>
      </c>
      <c r="T57" s="9" t="n">
        <f aca="false">205329-SUM(Infectious!T57,Deaths!T57)</f>
        <v>205272</v>
      </c>
      <c r="U57" s="9" t="n">
        <f aca="false">162148-SUM(Infectious!U57,Deaths!U57)</f>
        <v>162117</v>
      </c>
      <c r="V57" s="9" t="n">
        <f aca="false">470393-SUM(Infectious!V57,Deaths!V57)</f>
        <v>470315</v>
      </c>
      <c r="W57" s="9" t="n">
        <f aca="false">478786-SUM(Infectious!W57,Deaths!W57)</f>
        <v>478652</v>
      </c>
      <c r="X57" s="9" t="n">
        <f aca="false">1161370-SUM(Infectious!X57,Deaths!X57)</f>
        <v>1161138</v>
      </c>
    </row>
    <row r="58" customFormat="false" ht="13.8" hidden="false" customHeight="false" outlineLevel="0" collapsed="false">
      <c r="A58" s="3" t="n">
        <v>44399</v>
      </c>
      <c r="B58" s="9" t="n">
        <f aca="false">8926959 -SUM(Infectious!B58,Deaths!B58)</f>
        <v>8922793</v>
      </c>
      <c r="C58" s="10" t="n">
        <f aca="false">139485-SUM(Infectious!C58,Deaths!C58)</f>
        <v>139271</v>
      </c>
      <c r="D58" s="9" t="n">
        <f aca="false">189258--SUM(Infectious!D58,Deaths!D58)</f>
        <v>189416</v>
      </c>
      <c r="E58" s="9" t="n">
        <f aca="false">173970-SUM(Infectious!E58,Deaths!E58)</f>
        <v>173779</v>
      </c>
      <c r="F58" s="9" t="n">
        <f aca="false">157920-SUM(Infectious!F58,Deaths!F58)</f>
        <v>157837</v>
      </c>
      <c r="G58" s="9" t="n">
        <f aca="false">232077-SUM(Infectious!G58,Deaths!G58)</f>
        <v>231770</v>
      </c>
      <c r="H58" s="9" t="n">
        <f aca="false">356380-SUM(Infectious!H58,Deaths!H58)</f>
        <v>355850</v>
      </c>
      <c r="I58" s="9" t="n">
        <f aca="false">422151-SUM(Infectious!I58,Deaths!I58)</f>
        <v>421955</v>
      </c>
      <c r="J58" s="9" t="n">
        <f aca="false">233223-SUM(Infectious!J58,Deaths!J58)</f>
        <v>233127</v>
      </c>
      <c r="K58" s="9" t="n">
        <f aca="false">208680-SUM(Infectious!K58,Deaths!K58)</f>
        <v>208620</v>
      </c>
      <c r="L58" s="9" t="n">
        <f aca="false">618365-SUM(Infectious!L58,Deaths!L58)</f>
        <v>618213</v>
      </c>
      <c r="M58" s="9" t="n">
        <f aca="false">702972-SUM(Infectious!M58,Deaths!M58)</f>
        <v>702505</v>
      </c>
      <c r="N58" s="9" t="n">
        <f aca="false">781417-SUM(Infectious!N58,Deaths!N58)</f>
        <v>780929</v>
      </c>
      <c r="O58" s="9" t="n">
        <f aca="false">495955-SUM(Infectious!O58,Deaths!O58)</f>
        <v>495769</v>
      </c>
      <c r="P58" s="9" t="n">
        <f aca="false">69326-SUM(Infectious!P58,Deaths!P58)</f>
        <v>69301</v>
      </c>
      <c r="Q58" s="9" t="n">
        <f aca="false">457275-SUM(Infectious!Q58,Deaths!Q58)</f>
        <v>457150</v>
      </c>
      <c r="R58" s="9" t="n">
        <f aca="false">671252-SUM(Infectious!R58,Deaths!R58)</f>
        <v>671216</v>
      </c>
      <c r="S58" s="9" t="n">
        <f aca="false">539227-SUM(Infectious!S58,Deaths!S58)</f>
        <v>539117</v>
      </c>
      <c r="T58" s="9" t="n">
        <f aca="false">205329-SUM(Infectious!T58,Deaths!T58)</f>
        <v>205244</v>
      </c>
      <c r="U58" s="9" t="n">
        <f aca="false">162148-SUM(Infectious!U58,Deaths!U58)</f>
        <v>162113</v>
      </c>
      <c r="V58" s="9" t="n">
        <f aca="false">470393-SUM(Infectious!V58,Deaths!V58)</f>
        <v>470191</v>
      </c>
      <c r="W58" s="9" t="n">
        <f aca="false">478786-SUM(Infectious!W58,Deaths!W58)</f>
        <v>478698</v>
      </c>
      <c r="X58" s="9" t="n">
        <f aca="false">1161370-SUM(Infectious!X58,Deaths!X58)</f>
        <v>1161040</v>
      </c>
    </row>
    <row r="59" customFormat="false" ht="13.8" hidden="false" customHeight="false" outlineLevel="0" collapsed="false">
      <c r="A59" s="3" t="n">
        <v>44400</v>
      </c>
      <c r="B59" s="9" t="n">
        <f aca="false">8926959 -SUM(Infectious!B59,Deaths!B59)</f>
        <v>8923861</v>
      </c>
      <c r="C59" s="10" t="n">
        <f aca="false">139485-SUM(Infectious!C59,Deaths!C59)</f>
        <v>139188</v>
      </c>
      <c r="D59" s="9" t="n">
        <f aca="false">189258--SUM(Infectious!D59,Deaths!D59)</f>
        <v>189366</v>
      </c>
      <c r="E59" s="9" t="n">
        <f aca="false">173970-SUM(Infectious!E59,Deaths!E59)</f>
        <v>173922</v>
      </c>
      <c r="F59" s="9" t="n">
        <f aca="false">157920-SUM(Infectious!F59,Deaths!F59)</f>
        <v>157735</v>
      </c>
      <c r="G59" s="9" t="n">
        <f aca="false">232077-SUM(Infectious!G59,Deaths!G59)</f>
        <v>231987</v>
      </c>
      <c r="H59" s="9" t="n">
        <f aca="false">356380-SUM(Infectious!H59,Deaths!H59)</f>
        <v>356166</v>
      </c>
      <c r="I59" s="9" t="n">
        <f aca="false">422151-SUM(Infectious!I59,Deaths!I59)</f>
        <v>422012</v>
      </c>
      <c r="J59" s="9" t="n">
        <f aca="false">233223-SUM(Infectious!J59,Deaths!J59)</f>
        <v>233117</v>
      </c>
      <c r="K59" s="9" t="n">
        <f aca="false">208680-SUM(Infectious!K59,Deaths!K59)</f>
        <v>208642</v>
      </c>
      <c r="L59" s="9" t="n">
        <f aca="false">618365-SUM(Infectious!L59,Deaths!L59)</f>
        <v>618319</v>
      </c>
      <c r="M59" s="9" t="n">
        <f aca="false">702972-SUM(Infectious!M59,Deaths!M59)</f>
        <v>702508</v>
      </c>
      <c r="N59" s="9" t="n">
        <f aca="false">781417-SUM(Infectious!N59,Deaths!N59)</f>
        <v>781203</v>
      </c>
      <c r="O59" s="9" t="n">
        <f aca="false">495955-SUM(Infectious!O59,Deaths!O59)</f>
        <v>495840</v>
      </c>
      <c r="P59" s="9" t="n">
        <f aca="false">69326-SUM(Infectious!P59,Deaths!P59)</f>
        <v>69304</v>
      </c>
      <c r="Q59" s="9" t="n">
        <f aca="false">457275-SUM(Infectious!Q59,Deaths!Q59)</f>
        <v>457204</v>
      </c>
      <c r="R59" s="9" t="n">
        <f aca="false">671252-SUM(Infectious!R59,Deaths!R59)</f>
        <v>671076</v>
      </c>
      <c r="S59" s="9" t="n">
        <f aca="false">539227-SUM(Infectious!S59,Deaths!S59)</f>
        <v>538873</v>
      </c>
      <c r="T59" s="9" t="n">
        <f aca="false">205329-SUM(Infectious!T59,Deaths!T59)</f>
        <v>205163</v>
      </c>
      <c r="U59" s="9" t="n">
        <f aca="false">162148-SUM(Infectious!U59,Deaths!U59)</f>
        <v>162086</v>
      </c>
      <c r="V59" s="9" t="n">
        <f aca="false">470393-SUM(Infectious!V59,Deaths!V59)</f>
        <v>470332</v>
      </c>
      <c r="W59" s="9" t="n">
        <f aca="false">478786-SUM(Infectious!W59,Deaths!W59)</f>
        <v>478735</v>
      </c>
      <c r="X59" s="9" t="n">
        <f aca="false">1161370-SUM(Infectious!X59,Deaths!X59)</f>
        <v>1161302</v>
      </c>
    </row>
    <row r="60" customFormat="false" ht="13.8" hidden="false" customHeight="false" outlineLevel="0" collapsed="false">
      <c r="A60" s="3" t="n">
        <v>44401</v>
      </c>
      <c r="B60" s="9" t="n">
        <f aca="false">8926959 -SUM(Infectious!B60,Deaths!B60)</f>
        <v>8922344</v>
      </c>
      <c r="C60" s="10" t="n">
        <f aca="false">139485-SUM(Infectious!C60,Deaths!C60)</f>
        <v>139397</v>
      </c>
      <c r="D60" s="9" t="n">
        <f aca="false">189258--SUM(Infectious!D60,Deaths!D60)</f>
        <v>189401</v>
      </c>
      <c r="E60" s="9" t="n">
        <f aca="false">173970-SUM(Infectious!E60,Deaths!E60)</f>
        <v>173841</v>
      </c>
      <c r="F60" s="9" t="n">
        <f aca="false">157920-SUM(Infectious!F60,Deaths!F60)</f>
        <v>157829</v>
      </c>
      <c r="G60" s="9" t="n">
        <f aca="false">232077-SUM(Infectious!G60,Deaths!G60)</f>
        <v>231954</v>
      </c>
      <c r="H60" s="9" t="n">
        <f aca="false">356380-SUM(Infectious!H60,Deaths!H60)</f>
        <v>355919</v>
      </c>
      <c r="I60" s="9" t="n">
        <f aca="false">422151-SUM(Infectious!I60,Deaths!I60)</f>
        <v>422027</v>
      </c>
      <c r="J60" s="9" t="n">
        <f aca="false">233223-SUM(Infectious!J60,Deaths!J60)</f>
        <v>233122</v>
      </c>
      <c r="K60" s="9" t="n">
        <f aca="false">208680-SUM(Infectious!K60,Deaths!K60)</f>
        <v>208581</v>
      </c>
      <c r="L60" s="9" t="n">
        <f aca="false">618365-SUM(Infectious!L60,Deaths!L60)</f>
        <v>618191</v>
      </c>
      <c r="M60" s="9" t="n">
        <f aca="false">702972-SUM(Infectious!M60,Deaths!M60)</f>
        <v>702361</v>
      </c>
      <c r="N60" s="9" t="n">
        <f aca="false">781417-SUM(Infectious!N60,Deaths!N60)</f>
        <v>780552</v>
      </c>
      <c r="O60" s="9" t="n">
        <f aca="false">495955-SUM(Infectious!O60,Deaths!O60)</f>
        <v>495852</v>
      </c>
      <c r="P60" s="9" t="n">
        <f aca="false">69326-SUM(Infectious!P60,Deaths!P60)</f>
        <v>69317</v>
      </c>
      <c r="Q60" s="9" t="n">
        <f aca="false">457275-SUM(Infectious!Q60,Deaths!Q60)</f>
        <v>457183</v>
      </c>
      <c r="R60" s="9" t="n">
        <f aca="false">671252-SUM(Infectious!R60,Deaths!R60)</f>
        <v>671013</v>
      </c>
      <c r="S60" s="9" t="n">
        <f aca="false">539227-SUM(Infectious!S60,Deaths!S60)</f>
        <v>539016</v>
      </c>
      <c r="T60" s="9" t="n">
        <f aca="false">205329-SUM(Infectious!T60,Deaths!T60)</f>
        <v>204989</v>
      </c>
      <c r="U60" s="9" t="n">
        <f aca="false">162148-SUM(Infectious!U60,Deaths!U60)</f>
        <v>162082</v>
      </c>
      <c r="V60" s="9" t="n">
        <f aca="false">470393-SUM(Infectious!V60,Deaths!V60)</f>
        <v>470161</v>
      </c>
      <c r="W60" s="9" t="n">
        <f aca="false">478786-SUM(Infectious!W60,Deaths!W60)</f>
        <v>478743</v>
      </c>
      <c r="X60" s="9" t="n">
        <f aca="false">1161370-SUM(Infectious!X60,Deaths!X60)</f>
        <v>1161099</v>
      </c>
    </row>
    <row r="61" customFormat="false" ht="13.8" hidden="false" customHeight="false" outlineLevel="0" collapsed="false">
      <c r="A61" s="3" t="n">
        <v>44402</v>
      </c>
      <c r="B61" s="9" t="n">
        <f aca="false">8926959 -SUM(Infectious!B61,Deaths!B61)</f>
        <v>8923658</v>
      </c>
      <c r="C61" s="10" t="n">
        <f aca="false">139485-SUM(Infectious!C61,Deaths!C61)</f>
        <v>139343</v>
      </c>
      <c r="D61" s="9" t="n">
        <f aca="false">189258--SUM(Infectious!D61,Deaths!D61)</f>
        <v>189334</v>
      </c>
      <c r="E61" s="9" t="n">
        <f aca="false">173970-SUM(Infectious!E61,Deaths!E61)</f>
        <v>173900</v>
      </c>
      <c r="F61" s="9" t="n">
        <f aca="false">157920-SUM(Infectious!F61,Deaths!F61)</f>
        <v>157916</v>
      </c>
      <c r="G61" s="9" t="n">
        <f aca="false">232077-SUM(Infectious!G61,Deaths!G61)</f>
        <v>231819</v>
      </c>
      <c r="H61" s="9" t="n">
        <f aca="false">356380-SUM(Infectious!H61,Deaths!H61)</f>
        <v>356054</v>
      </c>
      <c r="I61" s="9" t="n">
        <f aca="false">422151-SUM(Infectious!I61,Deaths!I61)</f>
        <v>421753</v>
      </c>
      <c r="J61" s="9" t="n">
        <f aca="false">233223-SUM(Infectious!J61,Deaths!J61)</f>
        <v>232711</v>
      </c>
      <c r="K61" s="9" t="n">
        <f aca="false">208680-SUM(Infectious!K61,Deaths!K61)</f>
        <v>208557</v>
      </c>
      <c r="L61" s="9" t="n">
        <f aca="false">618365-SUM(Infectious!L61,Deaths!L61)</f>
        <v>618328</v>
      </c>
      <c r="M61" s="9" t="n">
        <f aca="false">702972-SUM(Infectious!M61,Deaths!M61)</f>
        <v>702817</v>
      </c>
      <c r="N61" s="9" t="n">
        <f aca="false">781417-SUM(Infectious!N61,Deaths!N61)</f>
        <v>781222</v>
      </c>
      <c r="O61" s="9" t="n">
        <f aca="false">495955-SUM(Infectious!O61,Deaths!O61)</f>
        <v>495757</v>
      </c>
      <c r="P61" s="9" t="n">
        <f aca="false">69326-SUM(Infectious!P61,Deaths!P61)</f>
        <v>69321</v>
      </c>
      <c r="Q61" s="9" t="n">
        <f aca="false">457275-SUM(Infectious!Q61,Deaths!Q61)</f>
        <v>457062</v>
      </c>
      <c r="R61" s="9" t="n">
        <f aca="false">671252-SUM(Infectious!R61,Deaths!R61)</f>
        <v>671139</v>
      </c>
      <c r="S61" s="9" t="n">
        <f aca="false">539227-SUM(Infectious!S61,Deaths!S61)</f>
        <v>538972</v>
      </c>
      <c r="T61" s="9" t="n">
        <f aca="false">205329-SUM(Infectious!T61,Deaths!T61)</f>
        <v>205325</v>
      </c>
      <c r="U61" s="9" t="n">
        <f aca="false">162148-SUM(Infectious!U61,Deaths!U61)</f>
        <v>162148</v>
      </c>
      <c r="V61" s="9" t="n">
        <f aca="false">470393-SUM(Infectious!V61,Deaths!V61)</f>
        <v>470302</v>
      </c>
      <c r="W61" s="9" t="n">
        <f aca="false">478786-SUM(Infectious!W61,Deaths!W61)</f>
        <v>478668</v>
      </c>
      <c r="X61" s="9" t="n">
        <f aca="false">1161370-SUM(Infectious!X61,Deaths!X61)</f>
        <v>1161361</v>
      </c>
    </row>
    <row r="62" customFormat="false" ht="13.8" hidden="false" customHeight="false" outlineLevel="0" collapsed="false">
      <c r="A62" s="3" t="n">
        <v>44403</v>
      </c>
      <c r="B62" s="9" t="n">
        <f aca="false">8926959 -SUM(Infectious!B62,Deaths!B62)</f>
        <v>8921192</v>
      </c>
      <c r="C62" s="10" t="n">
        <f aca="false">139485-SUM(Infectious!C62,Deaths!C62)</f>
        <v>139252</v>
      </c>
      <c r="D62" s="9" t="n">
        <f aca="false">189258--SUM(Infectious!D62,Deaths!D62)</f>
        <v>189387</v>
      </c>
      <c r="E62" s="9" t="n">
        <f aca="false">173970-SUM(Infectious!E62,Deaths!E62)</f>
        <v>173493</v>
      </c>
      <c r="F62" s="9" t="n">
        <f aca="false">157920-SUM(Infectious!F62,Deaths!F62)</f>
        <v>157807</v>
      </c>
      <c r="G62" s="9" t="n">
        <f aca="false">232077-SUM(Infectious!G62,Deaths!G62)</f>
        <v>231371</v>
      </c>
      <c r="H62" s="9" t="n">
        <f aca="false">356380-SUM(Infectious!H62,Deaths!H62)</f>
        <v>356131</v>
      </c>
      <c r="I62" s="9" t="n">
        <f aca="false">422151-SUM(Infectious!I62,Deaths!I62)</f>
        <v>422107</v>
      </c>
      <c r="J62" s="9" t="n">
        <f aca="false">233223-SUM(Infectious!J62,Deaths!J62)</f>
        <v>232885</v>
      </c>
      <c r="K62" s="9" t="n">
        <f aca="false">208680-SUM(Infectious!K62,Deaths!K62)</f>
        <v>208400</v>
      </c>
      <c r="L62" s="9" t="n">
        <f aca="false">618365-SUM(Infectious!L62,Deaths!L62)</f>
        <v>618164</v>
      </c>
      <c r="M62" s="9" t="n">
        <f aca="false">702972-SUM(Infectious!M62,Deaths!M62)</f>
        <v>702557</v>
      </c>
      <c r="N62" s="9" t="n">
        <f aca="false">781417-SUM(Infectious!N62,Deaths!N62)</f>
        <v>780669</v>
      </c>
      <c r="O62" s="9" t="n">
        <f aca="false">495955-SUM(Infectious!O62,Deaths!O62)</f>
        <v>495712</v>
      </c>
      <c r="P62" s="9" t="n">
        <f aca="false">69326-SUM(Infectious!P62,Deaths!P62)</f>
        <v>69317</v>
      </c>
      <c r="Q62" s="9" t="n">
        <f aca="false">457275-SUM(Infectious!Q62,Deaths!Q62)</f>
        <v>457269</v>
      </c>
      <c r="R62" s="9" t="n">
        <f aca="false">671252-SUM(Infectious!R62,Deaths!R62)</f>
        <v>670920</v>
      </c>
      <c r="S62" s="9" t="n">
        <f aca="false">539227-SUM(Infectious!S62,Deaths!S62)</f>
        <v>538837</v>
      </c>
      <c r="T62" s="9" t="n">
        <f aca="false">205329-SUM(Infectious!T62,Deaths!T62)</f>
        <v>205105</v>
      </c>
      <c r="U62" s="9" t="n">
        <f aca="false">162148-SUM(Infectious!U62,Deaths!U62)</f>
        <v>162103</v>
      </c>
      <c r="V62" s="9" t="n">
        <f aca="false">470393-SUM(Infectious!V62,Deaths!V62)</f>
        <v>470220</v>
      </c>
      <c r="W62" s="9" t="n">
        <f aca="false">478786-SUM(Infectious!W62,Deaths!W62)</f>
        <v>478594</v>
      </c>
      <c r="X62" s="9" t="n">
        <f aca="false">1161370-SUM(Infectious!X62,Deaths!X62)</f>
        <v>1161149</v>
      </c>
    </row>
    <row r="63" customFormat="false" ht="13.8" hidden="false" customHeight="false" outlineLevel="0" collapsed="false">
      <c r="A63" s="3" t="n">
        <v>44404</v>
      </c>
      <c r="B63" s="9" t="n">
        <f aca="false">8926959 -SUM(Infectious!B63,Deaths!B63)</f>
        <v>8920905</v>
      </c>
      <c r="C63" s="10" t="n">
        <f aca="false">139485-SUM(Infectious!C63,Deaths!C63)</f>
        <v>139215</v>
      </c>
      <c r="D63" s="9" t="n">
        <f aca="false">189258--SUM(Infectious!D63,Deaths!D63)</f>
        <v>189260</v>
      </c>
      <c r="E63" s="9" t="n">
        <f aca="false">173970-SUM(Infectious!E63,Deaths!E63)</f>
        <v>173592</v>
      </c>
      <c r="F63" s="9" t="n">
        <f aca="false">157920-SUM(Infectious!F63,Deaths!F63)</f>
        <v>157919</v>
      </c>
      <c r="G63" s="9" t="n">
        <f aca="false">232077-SUM(Infectious!G63,Deaths!G63)</f>
        <v>231981</v>
      </c>
      <c r="H63" s="9" t="n">
        <f aca="false">356380-SUM(Infectious!H63,Deaths!H63)</f>
        <v>355638</v>
      </c>
      <c r="I63" s="9" t="n">
        <f aca="false">422151-SUM(Infectious!I63,Deaths!I63)</f>
        <v>421763</v>
      </c>
      <c r="J63" s="9" t="n">
        <f aca="false">233223-SUM(Infectious!J63,Deaths!J63)</f>
        <v>232640</v>
      </c>
      <c r="K63" s="9" t="n">
        <f aca="false">208680-SUM(Infectious!K63,Deaths!K63)</f>
        <v>208499</v>
      </c>
      <c r="L63" s="9" t="n">
        <f aca="false">618365-SUM(Infectious!L63,Deaths!L63)</f>
        <v>618159</v>
      </c>
      <c r="M63" s="9" t="n">
        <f aca="false">702972-SUM(Infectious!M63,Deaths!M63)</f>
        <v>702053</v>
      </c>
      <c r="N63" s="9" t="n">
        <f aca="false">781417-SUM(Infectious!N63,Deaths!N63)</f>
        <v>780730</v>
      </c>
      <c r="O63" s="9" t="n">
        <f aca="false">495955-SUM(Infectious!O63,Deaths!O63)</f>
        <v>495694</v>
      </c>
      <c r="P63" s="9" t="n">
        <f aca="false">69326-SUM(Infectious!P63,Deaths!P63)</f>
        <v>69302</v>
      </c>
      <c r="Q63" s="9" t="n">
        <f aca="false">457275-SUM(Infectious!Q63,Deaths!Q63)</f>
        <v>457071</v>
      </c>
      <c r="R63" s="9" t="n">
        <f aca="false">671252-SUM(Infectious!R63,Deaths!R63)</f>
        <v>671025</v>
      </c>
      <c r="S63" s="9" t="n">
        <f aca="false">539227-SUM(Infectious!S63,Deaths!S63)</f>
        <v>538992</v>
      </c>
      <c r="T63" s="9" t="n">
        <f aca="false">205329-SUM(Infectious!T63,Deaths!T63)</f>
        <v>205298</v>
      </c>
      <c r="U63" s="9" t="n">
        <f aca="false">162148-SUM(Infectious!U63,Deaths!U63)</f>
        <v>162094</v>
      </c>
      <c r="V63" s="9" t="n">
        <f aca="false">470393-SUM(Infectious!V63,Deaths!V63)</f>
        <v>470307</v>
      </c>
      <c r="W63" s="9" t="n">
        <f aca="false">478786-SUM(Infectious!W63,Deaths!W63)</f>
        <v>478592</v>
      </c>
      <c r="X63" s="9" t="n">
        <f aca="false">1161370-SUM(Infectious!X63,Deaths!X63)</f>
        <v>1161086</v>
      </c>
    </row>
    <row r="64" customFormat="false" ht="13.8" hidden="false" customHeight="false" outlineLevel="0" collapsed="false">
      <c r="A64" s="3" t="n">
        <v>44405</v>
      </c>
      <c r="B64" s="9" t="n">
        <f aca="false">8926959 -SUM(Infectious!B64,Deaths!B64)</f>
        <v>8923866</v>
      </c>
      <c r="C64" s="10" t="n">
        <f aca="false">139485-SUM(Infectious!C64,Deaths!C64)</f>
        <v>139133</v>
      </c>
      <c r="D64" s="9" t="n">
        <f aca="false">189258--SUM(Infectious!D64,Deaths!D64)</f>
        <v>189311</v>
      </c>
      <c r="E64" s="9" t="n">
        <f aca="false">173970-SUM(Infectious!E64,Deaths!E64)</f>
        <v>173703</v>
      </c>
      <c r="F64" s="9" t="n">
        <f aca="false">157920-SUM(Infectious!F64,Deaths!F64)</f>
        <v>157796</v>
      </c>
      <c r="G64" s="9" t="n">
        <f aca="false">232077-SUM(Infectious!G64,Deaths!G64)</f>
        <v>231881</v>
      </c>
      <c r="H64" s="9" t="n">
        <f aca="false">356380-SUM(Infectious!H64,Deaths!H64)</f>
        <v>356273</v>
      </c>
      <c r="I64" s="9" t="n">
        <f aca="false">422151-SUM(Infectious!I64,Deaths!I64)</f>
        <v>422030</v>
      </c>
      <c r="J64" s="9" t="n">
        <f aca="false">233223-SUM(Infectious!J64,Deaths!J64)</f>
        <v>233047</v>
      </c>
      <c r="K64" s="9" t="n">
        <f aca="false">208680-SUM(Infectious!K64,Deaths!K64)</f>
        <v>208666</v>
      </c>
      <c r="L64" s="9" t="n">
        <f aca="false">618365-SUM(Infectious!L64,Deaths!L64)</f>
        <v>618316</v>
      </c>
      <c r="M64" s="9" t="n">
        <f aca="false">702972-SUM(Infectious!M64,Deaths!M64)</f>
        <v>702336</v>
      </c>
      <c r="N64" s="9" t="n">
        <f aca="false">781417-SUM(Infectious!N64,Deaths!N64)</f>
        <v>781078</v>
      </c>
      <c r="O64" s="9" t="n">
        <f aca="false">495955-SUM(Infectious!O64,Deaths!O64)</f>
        <v>495777</v>
      </c>
      <c r="P64" s="9" t="n">
        <f aca="false">69326-SUM(Infectious!P64,Deaths!P64)</f>
        <v>69316</v>
      </c>
      <c r="Q64" s="9" t="n">
        <f aca="false">457275-SUM(Infectious!Q64,Deaths!Q64)</f>
        <v>457266</v>
      </c>
      <c r="R64" s="9" t="n">
        <f aca="false">671252-SUM(Infectious!R64,Deaths!R64)</f>
        <v>671147</v>
      </c>
      <c r="S64" s="9" t="n">
        <f aca="false">539227-SUM(Infectious!S64,Deaths!S64)</f>
        <v>539226</v>
      </c>
      <c r="T64" s="9" t="n">
        <f aca="false">205329-SUM(Infectious!T64,Deaths!T64)</f>
        <v>205125</v>
      </c>
      <c r="U64" s="9" t="n">
        <f aca="false">162148-SUM(Infectious!U64,Deaths!U64)</f>
        <v>162110</v>
      </c>
      <c r="V64" s="9" t="n">
        <f aca="false">470393-SUM(Infectious!V64,Deaths!V64)</f>
        <v>470311</v>
      </c>
      <c r="W64" s="9" t="n">
        <f aca="false">478786-SUM(Infectious!W64,Deaths!W64)</f>
        <v>478762</v>
      </c>
      <c r="X64" s="9" t="n">
        <f aca="false">1161370-SUM(Infectious!X64,Deaths!X64)</f>
        <v>1161365</v>
      </c>
    </row>
    <row r="65" customFormat="false" ht="13.8" hidden="false" customHeight="false" outlineLevel="0" collapsed="false">
      <c r="A65" s="3" t="n">
        <v>44406</v>
      </c>
      <c r="B65" s="9" t="n">
        <f aca="false">8926959 -SUM(Infectious!B65,Deaths!B65)</f>
        <v>8922876</v>
      </c>
      <c r="C65" s="10" t="n">
        <f aca="false">139485-SUM(Infectious!C65,Deaths!C65)</f>
        <v>139431</v>
      </c>
      <c r="D65" s="9" t="n">
        <f aca="false">189258--SUM(Infectious!D65,Deaths!D65)</f>
        <v>189350</v>
      </c>
      <c r="E65" s="9" t="n">
        <f aca="false">173970-SUM(Infectious!E65,Deaths!E65)</f>
        <v>173966</v>
      </c>
      <c r="F65" s="9" t="n">
        <f aca="false">157920-SUM(Infectious!F65,Deaths!F65)</f>
        <v>157761</v>
      </c>
      <c r="G65" s="9" t="n">
        <f aca="false">232077-SUM(Infectious!G65,Deaths!G65)</f>
        <v>231915</v>
      </c>
      <c r="H65" s="9" t="n">
        <f aca="false">356380-SUM(Infectious!H65,Deaths!H65)</f>
        <v>356132</v>
      </c>
      <c r="I65" s="9" t="n">
        <f aca="false">422151-SUM(Infectious!I65,Deaths!I65)</f>
        <v>421934</v>
      </c>
      <c r="J65" s="9" t="n">
        <f aca="false">233223-SUM(Infectious!J65,Deaths!J65)</f>
        <v>232755</v>
      </c>
      <c r="K65" s="9" t="n">
        <f aca="false">208680-SUM(Infectious!K65,Deaths!K65)</f>
        <v>208487</v>
      </c>
      <c r="L65" s="9" t="n">
        <f aca="false">618365-SUM(Infectious!L65,Deaths!L65)</f>
        <v>618188</v>
      </c>
      <c r="M65" s="9" t="n">
        <f aca="false">702972-SUM(Infectious!M65,Deaths!M65)</f>
        <v>702695</v>
      </c>
      <c r="N65" s="9" t="n">
        <f aca="false">781417-SUM(Infectious!N65,Deaths!N65)</f>
        <v>781258</v>
      </c>
      <c r="O65" s="9" t="n">
        <f aca="false">495955-SUM(Infectious!O65,Deaths!O65)</f>
        <v>495756</v>
      </c>
      <c r="P65" s="9" t="n">
        <f aca="false">69326-SUM(Infectious!P65,Deaths!P65)</f>
        <v>69325</v>
      </c>
      <c r="Q65" s="9" t="n">
        <f aca="false">457275-SUM(Infectious!Q65,Deaths!Q65)</f>
        <v>457032</v>
      </c>
      <c r="R65" s="9" t="n">
        <f aca="false">671252-SUM(Infectious!R65,Deaths!R65)</f>
        <v>671035</v>
      </c>
      <c r="S65" s="9" t="n">
        <f aca="false">539227-SUM(Infectious!S65,Deaths!S65)</f>
        <v>538991</v>
      </c>
      <c r="T65" s="9" t="n">
        <f aca="false">205329-SUM(Infectious!T65,Deaths!T65)</f>
        <v>205131</v>
      </c>
      <c r="U65" s="9" t="n">
        <f aca="false">162148-SUM(Infectious!U65,Deaths!U65)</f>
        <v>162125</v>
      </c>
      <c r="V65" s="9" t="n">
        <f aca="false">470393-SUM(Infectious!V65,Deaths!V65)</f>
        <v>470162</v>
      </c>
      <c r="W65" s="9" t="n">
        <f aca="false">478786-SUM(Infectious!W65,Deaths!W65)</f>
        <v>478551</v>
      </c>
      <c r="X65" s="9" t="n">
        <f aca="false">1161370-SUM(Infectious!X65,Deaths!X65)</f>
        <v>1161079</v>
      </c>
    </row>
    <row r="66" customFormat="false" ht="13.8" hidden="false" customHeight="false" outlineLevel="0" collapsed="false">
      <c r="A66" s="3" t="n">
        <v>44407</v>
      </c>
      <c r="B66" s="9" t="n">
        <f aca="false">8926959 -SUM(Infectious!B66,Deaths!B66)</f>
        <v>8923069</v>
      </c>
      <c r="C66" s="10" t="n">
        <f aca="false">139485-SUM(Infectious!C66,Deaths!C66)</f>
        <v>139439</v>
      </c>
      <c r="D66" s="9" t="n">
        <f aca="false">189258--SUM(Infectious!D66,Deaths!D66)</f>
        <v>189499</v>
      </c>
      <c r="E66" s="9" t="n">
        <f aca="false">173970-SUM(Infectious!E66,Deaths!E66)</f>
        <v>173687</v>
      </c>
      <c r="F66" s="9" t="n">
        <f aca="false">157920-SUM(Infectious!F66,Deaths!F66)</f>
        <v>157835</v>
      </c>
      <c r="G66" s="9" t="n">
        <f aca="false">232077-SUM(Infectious!G66,Deaths!G66)</f>
        <v>232042</v>
      </c>
      <c r="H66" s="9" t="n">
        <f aca="false">356380-SUM(Infectious!H66,Deaths!H66)</f>
        <v>355839</v>
      </c>
      <c r="I66" s="9" t="n">
        <f aca="false">422151-SUM(Infectious!I66,Deaths!I66)</f>
        <v>421983</v>
      </c>
      <c r="J66" s="9" t="n">
        <f aca="false">233223-SUM(Infectious!J66,Deaths!J66)</f>
        <v>233019</v>
      </c>
      <c r="K66" s="9" t="n">
        <f aca="false">208680-SUM(Infectious!K66,Deaths!K66)</f>
        <v>208489</v>
      </c>
      <c r="L66" s="9" t="n">
        <f aca="false">618365-SUM(Infectious!L66,Deaths!L66)</f>
        <v>618186</v>
      </c>
      <c r="M66" s="9" t="n">
        <f aca="false">702972-SUM(Infectious!M66,Deaths!M66)</f>
        <v>702502</v>
      </c>
      <c r="N66" s="9" t="n">
        <f aca="false">781417-SUM(Infectious!N66,Deaths!N66)</f>
        <v>781341</v>
      </c>
      <c r="O66" s="9" t="n">
        <f aca="false">495955-SUM(Infectious!O66,Deaths!O66)</f>
        <v>495774</v>
      </c>
      <c r="P66" s="9" t="n">
        <f aca="false">69326-SUM(Infectious!P66,Deaths!P66)</f>
        <v>69297</v>
      </c>
      <c r="Q66" s="9" t="n">
        <f aca="false">457275-SUM(Infectious!Q66,Deaths!Q66)</f>
        <v>457262</v>
      </c>
      <c r="R66" s="9" t="n">
        <f aca="false">671252-SUM(Infectious!R66,Deaths!R66)</f>
        <v>671111</v>
      </c>
      <c r="S66" s="9" t="n">
        <f aca="false">539227-SUM(Infectious!S66,Deaths!S66)</f>
        <v>539074</v>
      </c>
      <c r="T66" s="9" t="n">
        <f aca="false">205329-SUM(Infectious!T66,Deaths!T66)</f>
        <v>205096</v>
      </c>
      <c r="U66" s="9" t="n">
        <f aca="false">162148-SUM(Infectious!U66,Deaths!U66)</f>
        <v>162117</v>
      </c>
      <c r="V66" s="9" t="n">
        <f aca="false">470393-SUM(Infectious!V66,Deaths!V66)</f>
        <v>470280</v>
      </c>
      <c r="W66" s="9" t="n">
        <f aca="false">478786-SUM(Infectious!W66,Deaths!W66)</f>
        <v>478686</v>
      </c>
      <c r="X66" s="9" t="n">
        <f aca="false">1161370-SUM(Infectious!X66,Deaths!X66)</f>
        <v>1160992</v>
      </c>
    </row>
    <row r="67" customFormat="false" ht="13.8" hidden="false" customHeight="false" outlineLevel="0" collapsed="false">
      <c r="A67" s="3" t="n">
        <v>44408</v>
      </c>
      <c r="B67" s="9" t="n">
        <f aca="false">8926959 -SUM(Infectious!B67,Deaths!B67)</f>
        <v>8923782</v>
      </c>
      <c r="C67" s="10" t="n">
        <f aca="false">139485-SUM(Infectious!C67,Deaths!C67)</f>
        <v>139455</v>
      </c>
      <c r="D67" s="9" t="n">
        <f aca="false">189258--SUM(Infectious!D67,Deaths!D67)</f>
        <v>189302</v>
      </c>
      <c r="E67" s="9" t="n">
        <f aca="false">173970-SUM(Infectious!E67,Deaths!E67)</f>
        <v>173627</v>
      </c>
      <c r="F67" s="9" t="n">
        <f aca="false">157920-SUM(Infectious!F67,Deaths!F67)</f>
        <v>157700</v>
      </c>
      <c r="G67" s="9" t="n">
        <f aca="false">232077-SUM(Infectious!G67,Deaths!G67)</f>
        <v>232062</v>
      </c>
      <c r="H67" s="9" t="n">
        <f aca="false">356380-SUM(Infectious!H67,Deaths!H67)</f>
        <v>356357</v>
      </c>
      <c r="I67" s="9" t="n">
        <f aca="false">422151-SUM(Infectious!I67,Deaths!I67)</f>
        <v>421979</v>
      </c>
      <c r="J67" s="9" t="n">
        <f aca="false">233223-SUM(Infectious!J67,Deaths!J67)</f>
        <v>233128</v>
      </c>
      <c r="K67" s="9" t="n">
        <f aca="false">208680-SUM(Infectious!K67,Deaths!K67)</f>
        <v>208624</v>
      </c>
      <c r="L67" s="9" t="n">
        <f aca="false">618365-SUM(Infectious!L67,Deaths!L67)</f>
        <v>618089</v>
      </c>
      <c r="M67" s="9" t="n">
        <f aca="false">702972-SUM(Infectious!M67,Deaths!M67)</f>
        <v>701776</v>
      </c>
      <c r="N67" s="9" t="n">
        <f aca="false">781417-SUM(Infectious!N67,Deaths!N67)</f>
        <v>781308</v>
      </c>
      <c r="O67" s="9" t="n">
        <f aca="false">495955-SUM(Infectious!O67,Deaths!O67)</f>
        <v>495794</v>
      </c>
      <c r="P67" s="9" t="n">
        <f aca="false">69326-SUM(Infectious!P67,Deaths!P67)</f>
        <v>69326</v>
      </c>
      <c r="Q67" s="9" t="n">
        <f aca="false">457275-SUM(Infectious!Q67,Deaths!Q67)</f>
        <v>457228</v>
      </c>
      <c r="R67" s="9" t="n">
        <f aca="false">671252-SUM(Infectious!R67,Deaths!R67)</f>
        <v>671207</v>
      </c>
      <c r="S67" s="9" t="n">
        <f aca="false">539227-SUM(Infectious!S67,Deaths!S67)</f>
        <v>539079</v>
      </c>
      <c r="T67" s="9" t="n">
        <f aca="false">205329-SUM(Infectious!T67,Deaths!T67)</f>
        <v>205312</v>
      </c>
      <c r="U67" s="9" t="n">
        <f aca="false">162148-SUM(Infectious!U67,Deaths!U67)</f>
        <v>162132</v>
      </c>
      <c r="V67" s="9" t="n">
        <f aca="false">470393-SUM(Infectious!V67,Deaths!V67)</f>
        <v>470382</v>
      </c>
      <c r="W67" s="9" t="n">
        <f aca="false">478786-SUM(Infectious!W67,Deaths!W67)</f>
        <v>478660</v>
      </c>
      <c r="X67" s="9" t="n">
        <f aca="false">1161370-SUM(Infectious!X67,Deaths!X67)</f>
        <v>1161342</v>
      </c>
    </row>
    <row r="68" customFormat="false" ht="13.8" hidden="false" customHeight="false" outlineLevel="0" collapsed="false">
      <c r="A68" s="3" t="n">
        <v>44409</v>
      </c>
      <c r="B68" s="9" t="n">
        <f aca="false">8926959 -SUM(Infectious!B68,Deaths!B68)</f>
        <v>8923480</v>
      </c>
      <c r="C68" s="10" t="n">
        <f aca="false">139485-SUM(Infectious!C68,Deaths!C68)</f>
        <v>139353</v>
      </c>
      <c r="D68" s="9" t="n">
        <f aca="false">189258--SUM(Infectious!D68,Deaths!D68)</f>
        <v>189377</v>
      </c>
      <c r="E68" s="9" t="n">
        <f aca="false">173970-SUM(Infectious!E68,Deaths!E68)</f>
        <v>173786</v>
      </c>
      <c r="F68" s="9" t="n">
        <f aca="false">157920-SUM(Infectious!F68,Deaths!F68)</f>
        <v>157871</v>
      </c>
      <c r="G68" s="9" t="n">
        <f aca="false">232077-SUM(Infectious!G68,Deaths!G68)</f>
        <v>232038</v>
      </c>
      <c r="H68" s="9" t="n">
        <f aca="false">356380-SUM(Infectious!H68,Deaths!H68)</f>
        <v>356307</v>
      </c>
      <c r="I68" s="9" t="n">
        <f aca="false">422151-SUM(Infectious!I68,Deaths!I68)</f>
        <v>422137</v>
      </c>
      <c r="J68" s="9" t="n">
        <f aca="false">233223-SUM(Infectious!J68,Deaths!J68)</f>
        <v>233175</v>
      </c>
      <c r="K68" s="9" t="n">
        <f aca="false">208680-SUM(Infectious!K68,Deaths!K68)</f>
        <v>208601</v>
      </c>
      <c r="L68" s="9" t="n">
        <f aca="false">618365-SUM(Infectious!L68,Deaths!L68)</f>
        <v>618171</v>
      </c>
      <c r="M68" s="9" t="n">
        <f aca="false">702972-SUM(Infectious!M68,Deaths!M68)</f>
        <v>702471</v>
      </c>
      <c r="N68" s="9" t="n">
        <f aca="false">781417-SUM(Infectious!N68,Deaths!N68)</f>
        <v>781113</v>
      </c>
      <c r="O68" s="9" t="n">
        <f aca="false">495955-SUM(Infectious!O68,Deaths!O68)</f>
        <v>495648</v>
      </c>
      <c r="P68" s="9" t="n">
        <f aca="false">69326-SUM(Infectious!P68,Deaths!P68)</f>
        <v>69295</v>
      </c>
      <c r="Q68" s="9" t="n">
        <f aca="false">457275-SUM(Infectious!Q68,Deaths!Q68)</f>
        <v>457232</v>
      </c>
      <c r="R68" s="9" t="n">
        <f aca="false">671252-SUM(Infectious!R68,Deaths!R68)</f>
        <v>671127</v>
      </c>
      <c r="S68" s="9" t="n">
        <f aca="false">539227-SUM(Infectious!S68,Deaths!S68)</f>
        <v>538939</v>
      </c>
      <c r="T68" s="9" t="n">
        <f aca="false">205329-SUM(Infectious!T68,Deaths!T68)</f>
        <v>204967</v>
      </c>
      <c r="U68" s="9" t="n">
        <f aca="false">162148-SUM(Infectious!U68,Deaths!U68)</f>
        <v>162092</v>
      </c>
      <c r="V68" s="9" t="n">
        <f aca="false">470393-SUM(Infectious!V68,Deaths!V68)</f>
        <v>470300</v>
      </c>
      <c r="W68" s="9" t="n">
        <f aca="false">478786-SUM(Infectious!W68,Deaths!W68)</f>
        <v>478573</v>
      </c>
      <c r="X68" s="9" t="n">
        <f aca="false">1161370-SUM(Infectious!X68,Deaths!X68)</f>
        <v>1161145</v>
      </c>
    </row>
    <row r="69" customFormat="false" ht="13.8" hidden="false" customHeight="false" outlineLevel="0" collapsed="false">
      <c r="A69" s="3" t="n">
        <v>44410</v>
      </c>
      <c r="B69" s="9" t="n">
        <f aca="false">8926959 -SUM(Infectious!B69,Deaths!B69)</f>
        <v>8923519</v>
      </c>
      <c r="C69" s="10" t="n">
        <f aca="false">139485-SUM(Infectious!C69,Deaths!C69)</f>
        <v>139251</v>
      </c>
      <c r="D69" s="9" t="n">
        <f aca="false">189258--SUM(Infectious!D69,Deaths!D69)</f>
        <v>189406</v>
      </c>
      <c r="E69" s="9" t="n">
        <f aca="false">173970-SUM(Infectious!E69,Deaths!E69)</f>
        <v>173660</v>
      </c>
      <c r="F69" s="9" t="n">
        <f aca="false">157920-SUM(Infectious!F69,Deaths!F69)</f>
        <v>157886</v>
      </c>
      <c r="G69" s="9" t="n">
        <f aca="false">232077-SUM(Infectious!G69,Deaths!G69)</f>
        <v>232007</v>
      </c>
      <c r="H69" s="9" t="n">
        <f aca="false">356380-SUM(Infectious!H69,Deaths!H69)</f>
        <v>356367</v>
      </c>
      <c r="I69" s="9" t="n">
        <f aca="false">422151-SUM(Infectious!I69,Deaths!I69)</f>
        <v>421943</v>
      </c>
      <c r="J69" s="9" t="n">
        <f aca="false">233223-SUM(Infectious!J69,Deaths!J69)</f>
        <v>233219</v>
      </c>
      <c r="K69" s="9" t="n">
        <f aca="false">208680-SUM(Infectious!K69,Deaths!K69)</f>
        <v>208354</v>
      </c>
      <c r="L69" s="9" t="n">
        <f aca="false">618365-SUM(Infectious!L69,Deaths!L69)</f>
        <v>618068</v>
      </c>
      <c r="M69" s="9" t="n">
        <f aca="false">702972-SUM(Infectious!M69,Deaths!M69)</f>
        <v>702797</v>
      </c>
      <c r="N69" s="9" t="n">
        <f aca="false">781417-SUM(Infectious!N69,Deaths!N69)</f>
        <v>781251</v>
      </c>
      <c r="O69" s="9" t="n">
        <f aca="false">495955-SUM(Infectious!O69,Deaths!O69)</f>
        <v>495738</v>
      </c>
      <c r="P69" s="9" t="n">
        <f aca="false">69326-SUM(Infectious!P69,Deaths!P69)</f>
        <v>69309</v>
      </c>
      <c r="Q69" s="9" t="n">
        <f aca="false">457275-SUM(Infectious!Q69,Deaths!Q69)</f>
        <v>457183</v>
      </c>
      <c r="R69" s="9" t="n">
        <f aca="false">671252-SUM(Infectious!R69,Deaths!R69)</f>
        <v>671155</v>
      </c>
      <c r="S69" s="9" t="n">
        <f aca="false">539227-SUM(Infectious!S69,Deaths!S69)</f>
        <v>538993</v>
      </c>
      <c r="T69" s="9" t="n">
        <f aca="false">205329-SUM(Infectious!T69,Deaths!T69)</f>
        <v>205072</v>
      </c>
      <c r="U69" s="9" t="n">
        <f aca="false">162148-SUM(Infectious!U69,Deaths!U69)</f>
        <v>162077</v>
      </c>
      <c r="V69" s="9" t="n">
        <f aca="false">470393-SUM(Infectious!V69,Deaths!V69)</f>
        <v>470266</v>
      </c>
      <c r="W69" s="9" t="n">
        <f aca="false">478786-SUM(Infectious!W69,Deaths!W69)</f>
        <v>478609</v>
      </c>
      <c r="X69" s="9" t="n">
        <f aca="false">1161370-SUM(Infectious!X69,Deaths!X69)</f>
        <v>1161204</v>
      </c>
    </row>
    <row r="70" customFormat="false" ht="13.8" hidden="false" customHeight="false" outlineLevel="0" collapsed="false">
      <c r="A70" s="3" t="n">
        <v>44411</v>
      </c>
      <c r="B70" s="9" t="n">
        <f aca="false">8926959 -SUM(Infectious!B70,Deaths!B70)</f>
        <v>8923330</v>
      </c>
      <c r="C70" s="10" t="n">
        <f aca="false">139485-SUM(Infectious!C70,Deaths!C70)</f>
        <v>139050</v>
      </c>
      <c r="D70" s="9" t="n">
        <f aca="false">189258--SUM(Infectious!D70,Deaths!D70)</f>
        <v>189499</v>
      </c>
      <c r="E70" s="9" t="n">
        <f aca="false">173970-SUM(Infectious!E70,Deaths!E70)</f>
        <v>173445</v>
      </c>
      <c r="F70" s="9" t="n">
        <f aca="false">157920-SUM(Infectious!F70,Deaths!F70)</f>
        <v>157441</v>
      </c>
      <c r="G70" s="9" t="n">
        <f aca="false">232077-SUM(Infectious!G70,Deaths!G70)</f>
        <v>231997</v>
      </c>
      <c r="H70" s="9" t="n">
        <f aca="false">356380-SUM(Infectious!H70,Deaths!H70)</f>
        <v>356318</v>
      </c>
      <c r="I70" s="9" t="n">
        <f aca="false">422151-SUM(Infectious!I70,Deaths!I70)</f>
        <v>422076</v>
      </c>
      <c r="J70" s="9" t="n">
        <f aca="false">233223-SUM(Infectious!J70,Deaths!J70)</f>
        <v>233180</v>
      </c>
      <c r="K70" s="9" t="n">
        <f aca="false">208680-SUM(Infectious!K70,Deaths!K70)</f>
        <v>208529</v>
      </c>
      <c r="L70" s="9" t="n">
        <f aca="false">618365-SUM(Infectious!L70,Deaths!L70)</f>
        <v>618099</v>
      </c>
      <c r="M70" s="9" t="n">
        <f aca="false">702972-SUM(Infectious!M70,Deaths!M70)</f>
        <v>702934</v>
      </c>
      <c r="N70" s="9" t="n">
        <f aca="false">781417-SUM(Infectious!N70,Deaths!N70)</f>
        <v>781329</v>
      </c>
      <c r="O70" s="9" t="n">
        <f aca="false">495955-SUM(Infectious!O70,Deaths!O70)</f>
        <v>495729</v>
      </c>
      <c r="P70" s="9" t="n">
        <f aca="false">69326-SUM(Infectious!P70,Deaths!P70)</f>
        <v>69296</v>
      </c>
      <c r="Q70" s="9" t="n">
        <f aca="false">457275-SUM(Infectious!Q70,Deaths!Q70)</f>
        <v>457198</v>
      </c>
      <c r="R70" s="9" t="n">
        <f aca="false">671252-SUM(Infectious!R70,Deaths!R70)</f>
        <v>671154</v>
      </c>
      <c r="S70" s="9" t="n">
        <f aca="false">539227-SUM(Infectious!S70,Deaths!S70)</f>
        <v>539019</v>
      </c>
      <c r="T70" s="9" t="n">
        <f aca="false">205329-SUM(Infectious!T70,Deaths!T70)</f>
        <v>205136</v>
      </c>
      <c r="U70" s="9" t="n">
        <f aca="false">162148-SUM(Infectious!U70,Deaths!U70)</f>
        <v>162091</v>
      </c>
      <c r="V70" s="9" t="n">
        <f aca="false">470393-SUM(Infectious!V70,Deaths!V70)</f>
        <v>470306</v>
      </c>
      <c r="W70" s="9" t="n">
        <f aca="false">478786-SUM(Infectious!W70,Deaths!W70)</f>
        <v>478642</v>
      </c>
      <c r="X70" s="9" t="n">
        <f aca="false">1161370-SUM(Infectious!X70,Deaths!X70)</f>
        <v>1161345</v>
      </c>
    </row>
    <row r="71" customFormat="false" ht="13.8" hidden="false" customHeight="false" outlineLevel="0" collapsed="false">
      <c r="A71" s="3" t="n">
        <v>44412</v>
      </c>
      <c r="B71" s="9" t="n">
        <f aca="false">8926959 -SUM(Infectious!B71,Deaths!B71)</f>
        <v>8924320</v>
      </c>
      <c r="C71" s="10" t="n">
        <f aca="false">139485-SUM(Infectious!C71,Deaths!C71)</f>
        <v>139228</v>
      </c>
      <c r="D71" s="9" t="n">
        <f aca="false">189258--SUM(Infectious!D71,Deaths!D71)</f>
        <v>189448</v>
      </c>
      <c r="E71" s="9" t="n">
        <f aca="false">173970-SUM(Infectious!E71,Deaths!E71)</f>
        <v>173874</v>
      </c>
      <c r="F71" s="9" t="n">
        <f aca="false">157920-SUM(Infectious!F71,Deaths!F71)</f>
        <v>157748</v>
      </c>
      <c r="G71" s="9" t="n">
        <f aca="false">232077-SUM(Infectious!G71,Deaths!G71)</f>
        <v>232039</v>
      </c>
      <c r="H71" s="9" t="n">
        <f aca="false">356380-SUM(Infectious!H71,Deaths!H71)</f>
        <v>356215</v>
      </c>
      <c r="I71" s="9" t="n">
        <f aca="false">422151-SUM(Infectious!I71,Deaths!I71)</f>
        <v>422052</v>
      </c>
      <c r="J71" s="9" t="n">
        <f aca="false">233223-SUM(Infectious!J71,Deaths!J71)</f>
        <v>233194</v>
      </c>
      <c r="K71" s="9" t="n">
        <f aca="false">208680-SUM(Infectious!K71,Deaths!K71)</f>
        <v>208575</v>
      </c>
      <c r="L71" s="9" t="n">
        <f aca="false">618365-SUM(Infectious!L71,Deaths!L71)</f>
        <v>618133</v>
      </c>
      <c r="M71" s="9" t="n">
        <f aca="false">702972-SUM(Infectious!M71,Deaths!M71)</f>
        <v>702932</v>
      </c>
      <c r="N71" s="9" t="n">
        <f aca="false">781417-SUM(Infectious!N71,Deaths!N71)</f>
        <v>781314</v>
      </c>
      <c r="O71" s="9" t="n">
        <f aca="false">495955-SUM(Infectious!O71,Deaths!O71)</f>
        <v>495711</v>
      </c>
      <c r="P71" s="9" t="n">
        <f aca="false">69326-SUM(Infectious!P71,Deaths!P71)</f>
        <v>69319</v>
      </c>
      <c r="Q71" s="9" t="n">
        <f aca="false">457275-SUM(Infectious!Q71,Deaths!Q71)</f>
        <v>457177</v>
      </c>
      <c r="R71" s="9" t="n">
        <f aca="false">671252-SUM(Infectious!R71,Deaths!R71)</f>
        <v>671129</v>
      </c>
      <c r="S71" s="9" t="n">
        <f aca="false">539227-SUM(Infectious!S71,Deaths!S71)</f>
        <v>538998</v>
      </c>
      <c r="T71" s="9" t="n">
        <f aca="false">205329-SUM(Infectious!T71,Deaths!T71)</f>
        <v>205316</v>
      </c>
      <c r="U71" s="9" t="n">
        <f aca="false">162148-SUM(Infectious!U71,Deaths!U71)</f>
        <v>162096</v>
      </c>
      <c r="V71" s="9" t="n">
        <f aca="false">470393-SUM(Infectious!V71,Deaths!V71)</f>
        <v>470246</v>
      </c>
      <c r="W71" s="9" t="n">
        <f aca="false">478786-SUM(Infectious!W71,Deaths!W71)</f>
        <v>478611</v>
      </c>
      <c r="X71" s="9" t="n">
        <f aca="false">1161370-SUM(Infectious!X71,Deaths!X71)</f>
        <v>1161343</v>
      </c>
    </row>
    <row r="72" customFormat="false" ht="13.8" hidden="false" customHeight="false" outlineLevel="0" collapsed="false">
      <c r="A72" s="3" t="n">
        <v>44413</v>
      </c>
      <c r="B72" s="9" t="n">
        <f aca="false">8926959 -SUM(Infectious!B72,Deaths!B72)</f>
        <v>8923449</v>
      </c>
      <c r="C72" s="10" t="n">
        <f aca="false">139485-SUM(Infectious!C72,Deaths!C72)</f>
        <v>139340</v>
      </c>
      <c r="D72" s="9" t="n">
        <f aca="false">189258--SUM(Infectious!D72,Deaths!D72)</f>
        <v>189420</v>
      </c>
      <c r="E72" s="9" t="n">
        <f aca="false">173970-SUM(Infectious!E72,Deaths!E72)</f>
        <v>173914</v>
      </c>
      <c r="F72" s="9" t="n">
        <f aca="false">157920-SUM(Infectious!F72,Deaths!F72)</f>
        <v>157722</v>
      </c>
      <c r="G72" s="9" t="n">
        <f aca="false">232077-SUM(Infectious!G72,Deaths!G72)</f>
        <v>232051</v>
      </c>
      <c r="H72" s="9" t="n">
        <f aca="false">356380-SUM(Infectious!H72,Deaths!H72)</f>
        <v>356263</v>
      </c>
      <c r="I72" s="9" t="n">
        <f aca="false">422151-SUM(Infectious!I72,Deaths!I72)</f>
        <v>421827</v>
      </c>
      <c r="J72" s="9" t="n">
        <f aca="false">233223-SUM(Infectious!J72,Deaths!J72)</f>
        <v>232992</v>
      </c>
      <c r="K72" s="9" t="n">
        <f aca="false">208680-SUM(Infectious!K72,Deaths!K72)</f>
        <v>208629</v>
      </c>
      <c r="L72" s="9" t="n">
        <f aca="false">618365-SUM(Infectious!L72,Deaths!L72)</f>
        <v>618232</v>
      </c>
      <c r="M72" s="9" t="n">
        <f aca="false">702972-SUM(Infectious!M72,Deaths!M72)</f>
        <v>702967</v>
      </c>
      <c r="N72" s="9" t="n">
        <f aca="false">781417-SUM(Infectious!N72,Deaths!N72)</f>
        <v>781349</v>
      </c>
      <c r="O72" s="9" t="n">
        <f aca="false">495955-SUM(Infectious!O72,Deaths!O72)</f>
        <v>495586</v>
      </c>
      <c r="P72" s="9" t="n">
        <f aca="false">69326-SUM(Infectious!P72,Deaths!P72)</f>
        <v>69314</v>
      </c>
      <c r="Q72" s="9" t="n">
        <f aca="false">457275-SUM(Infectious!Q72,Deaths!Q72)</f>
        <v>457208</v>
      </c>
      <c r="R72" s="9" t="n">
        <f aca="false">671252-SUM(Infectious!R72,Deaths!R72)</f>
        <v>671193</v>
      </c>
      <c r="S72" s="9" t="n">
        <f aca="false">539227-SUM(Infectious!S72,Deaths!S72)</f>
        <v>539055</v>
      </c>
      <c r="T72" s="9" t="n">
        <f aca="false">205329-SUM(Infectious!T72,Deaths!T72)</f>
        <v>205149</v>
      </c>
      <c r="U72" s="9" t="n">
        <f aca="false">162148-SUM(Infectious!U72,Deaths!U72)</f>
        <v>162090</v>
      </c>
      <c r="V72" s="9" t="n">
        <f aca="false">470393-SUM(Infectious!V72,Deaths!V72)</f>
        <v>470353</v>
      </c>
      <c r="W72" s="9" t="n">
        <f aca="false">478786-SUM(Infectious!W72,Deaths!W72)</f>
        <v>478641</v>
      </c>
      <c r="X72" s="9" t="n">
        <f aca="false">1161370-SUM(Infectious!X72,Deaths!X72)</f>
        <v>1160479</v>
      </c>
    </row>
    <row r="73" customFormat="false" ht="13.8" hidden="false" customHeight="false" outlineLevel="0" collapsed="false">
      <c r="A73" s="3" t="n">
        <v>44414</v>
      </c>
      <c r="B73" s="9" t="n">
        <f aca="false">8926959 -SUM(Infectious!B73,Deaths!B73)</f>
        <v>8923654</v>
      </c>
      <c r="C73" s="10" t="n">
        <f aca="false">139485-SUM(Infectious!C73,Deaths!C73)</f>
        <v>139266</v>
      </c>
      <c r="D73" s="9" t="n">
        <f aca="false">189258--SUM(Infectious!D73,Deaths!D73)</f>
        <v>189458</v>
      </c>
      <c r="E73" s="9" t="n">
        <f aca="false">173970-SUM(Infectious!E73,Deaths!E73)</f>
        <v>173833</v>
      </c>
      <c r="F73" s="9" t="n">
        <f aca="false">157920-SUM(Infectious!F73,Deaths!F73)</f>
        <v>157684</v>
      </c>
      <c r="G73" s="9" t="n">
        <f aca="false">232077-SUM(Infectious!G73,Deaths!G73)</f>
        <v>232022</v>
      </c>
      <c r="H73" s="9" t="n">
        <f aca="false">356380-SUM(Infectious!H73,Deaths!H73)</f>
        <v>356297</v>
      </c>
      <c r="I73" s="9" t="n">
        <f aca="false">422151-SUM(Infectious!I73,Deaths!I73)</f>
        <v>421511</v>
      </c>
      <c r="J73" s="9" t="n">
        <f aca="false">233223-SUM(Infectious!J73,Deaths!J73)</f>
        <v>233091</v>
      </c>
      <c r="K73" s="9" t="n">
        <f aca="false">208680-SUM(Infectious!K73,Deaths!K73)</f>
        <v>208527</v>
      </c>
      <c r="L73" s="9" t="n">
        <f aca="false">618365-SUM(Infectious!L73,Deaths!L73)</f>
        <v>618056</v>
      </c>
      <c r="M73" s="9" t="n">
        <f aca="false">702972-SUM(Infectious!M73,Deaths!M73)</f>
        <v>702931</v>
      </c>
      <c r="N73" s="9" t="n">
        <f aca="false">781417-SUM(Infectious!N73,Deaths!N73)</f>
        <v>781333</v>
      </c>
      <c r="O73" s="9" t="n">
        <f aca="false">495955-SUM(Infectious!O73,Deaths!O73)</f>
        <v>495811</v>
      </c>
      <c r="P73" s="9" t="n">
        <f aca="false">69326-SUM(Infectious!P73,Deaths!P73)</f>
        <v>69301</v>
      </c>
      <c r="Q73" s="9" t="n">
        <f aca="false">457275-SUM(Infectious!Q73,Deaths!Q73)</f>
        <v>457145</v>
      </c>
      <c r="R73" s="9" t="n">
        <f aca="false">671252-SUM(Infectious!R73,Deaths!R73)</f>
        <v>671102</v>
      </c>
      <c r="S73" s="9" t="n">
        <f aca="false">539227-SUM(Infectious!S73,Deaths!S73)</f>
        <v>539085</v>
      </c>
      <c r="T73" s="9" t="n">
        <f aca="false">205329-SUM(Infectious!T73,Deaths!T73)</f>
        <v>205243</v>
      </c>
      <c r="U73" s="9" t="n">
        <f aca="false">162148-SUM(Infectious!U73,Deaths!U73)</f>
        <v>162139</v>
      </c>
      <c r="V73" s="9" t="n">
        <f aca="false">470393-SUM(Infectious!V73,Deaths!V73)</f>
        <v>470209</v>
      </c>
      <c r="W73" s="9" t="n">
        <f aca="false">478786-SUM(Infectious!W73,Deaths!W73)</f>
        <v>478654</v>
      </c>
      <c r="X73" s="9" t="n">
        <f aca="false">1161370-SUM(Infectious!X73,Deaths!X73)</f>
        <v>1161358</v>
      </c>
    </row>
    <row r="74" customFormat="false" ht="13.8" hidden="false" customHeight="false" outlineLevel="0" collapsed="false">
      <c r="A74" s="3" t="n">
        <v>44415</v>
      </c>
      <c r="B74" s="9" t="n">
        <f aca="false">8926959 -SUM(Infectious!B74,Deaths!B74)</f>
        <v>8923571</v>
      </c>
      <c r="C74" s="10" t="n">
        <f aca="false">139485-SUM(Infectious!C74,Deaths!C74)</f>
        <v>139375</v>
      </c>
      <c r="D74" s="9" t="n">
        <f aca="false">189258--SUM(Infectious!D74,Deaths!D74)</f>
        <v>189415</v>
      </c>
      <c r="E74" s="9" t="n">
        <f aca="false">173970-SUM(Infectious!E74,Deaths!E74)</f>
        <v>173919</v>
      </c>
      <c r="F74" s="9" t="n">
        <f aca="false">157920-SUM(Infectious!F74,Deaths!F74)</f>
        <v>157841</v>
      </c>
      <c r="G74" s="9" t="n">
        <f aca="false">232077-SUM(Infectious!G74,Deaths!G74)</f>
        <v>231940</v>
      </c>
      <c r="H74" s="9" t="n">
        <f aca="false">356380-SUM(Infectious!H74,Deaths!H74)</f>
        <v>356311</v>
      </c>
      <c r="I74" s="9" t="n">
        <f aca="false">422151-SUM(Infectious!I74,Deaths!I74)</f>
        <v>421864</v>
      </c>
      <c r="J74" s="9" t="n">
        <f aca="false">233223-SUM(Infectious!J74,Deaths!J74)</f>
        <v>232912</v>
      </c>
      <c r="K74" s="9" t="n">
        <f aca="false">208680-SUM(Infectious!K74,Deaths!K74)</f>
        <v>208518</v>
      </c>
      <c r="L74" s="9" t="n">
        <f aca="false">618365-SUM(Infectious!L74,Deaths!L74)</f>
        <v>618066</v>
      </c>
      <c r="M74" s="9" t="n">
        <f aca="false">702972-SUM(Infectious!M74,Deaths!M74)</f>
        <v>702943</v>
      </c>
      <c r="N74" s="9" t="n">
        <f aca="false">781417-SUM(Infectious!N74,Deaths!N74)</f>
        <v>781285</v>
      </c>
      <c r="O74" s="9" t="n">
        <f aca="false">495955-SUM(Infectious!O74,Deaths!O74)</f>
        <v>495588</v>
      </c>
      <c r="P74" s="9" t="n">
        <f aca="false">69326-SUM(Infectious!P74,Deaths!P74)</f>
        <v>69296</v>
      </c>
      <c r="Q74" s="9" t="n">
        <f aca="false">457275-SUM(Infectious!Q74,Deaths!Q74)</f>
        <v>457224</v>
      </c>
      <c r="R74" s="9" t="n">
        <f aca="false">671252-SUM(Infectious!R74,Deaths!R74)</f>
        <v>671134</v>
      </c>
      <c r="S74" s="9" t="n">
        <f aca="false">539227-SUM(Infectious!S74,Deaths!S74)</f>
        <v>539060</v>
      </c>
      <c r="T74" s="9" t="n">
        <f aca="false">205329-SUM(Infectious!T74,Deaths!T74)</f>
        <v>205196</v>
      </c>
      <c r="U74" s="9" t="n">
        <f aca="false">162148-SUM(Infectious!U74,Deaths!U74)</f>
        <v>162139</v>
      </c>
      <c r="V74" s="9" t="n">
        <f aca="false">470393-SUM(Infectious!V74,Deaths!V74)</f>
        <v>470296</v>
      </c>
      <c r="W74" s="9" t="n">
        <f aca="false">478786-SUM(Infectious!W74,Deaths!W74)</f>
        <v>478598</v>
      </c>
      <c r="X74" s="9" t="n">
        <f aca="false">1161370-SUM(Infectious!X74,Deaths!X74)</f>
        <v>1160965</v>
      </c>
    </row>
    <row r="75" customFormat="false" ht="13.8" hidden="false" customHeight="false" outlineLevel="0" collapsed="false">
      <c r="A75" s="3" t="n">
        <v>44416</v>
      </c>
      <c r="B75" s="9" t="n">
        <f aca="false">8926959 -SUM(Infectious!B75,Deaths!B75)</f>
        <v>8923590</v>
      </c>
      <c r="C75" s="10" t="n">
        <f aca="false">139485-SUM(Infectious!C75,Deaths!C75)</f>
        <v>139306</v>
      </c>
      <c r="D75" s="9" t="n">
        <f aca="false">189258--SUM(Infectious!D75,Deaths!D75)</f>
        <v>189380</v>
      </c>
      <c r="E75" s="9" t="n">
        <f aca="false">173970-SUM(Infectious!E75,Deaths!E75)</f>
        <v>173746</v>
      </c>
      <c r="F75" s="9" t="n">
        <f aca="false">157920-SUM(Infectious!F75,Deaths!F75)</f>
        <v>157687</v>
      </c>
      <c r="G75" s="9" t="n">
        <f aca="false">232077-SUM(Infectious!G75,Deaths!G75)</f>
        <v>232044</v>
      </c>
      <c r="H75" s="9" t="n">
        <f aca="false">356380-SUM(Infectious!H75,Deaths!H75)</f>
        <v>356353</v>
      </c>
      <c r="I75" s="9" t="n">
        <f aca="false">422151-SUM(Infectious!I75,Deaths!I75)</f>
        <v>421527</v>
      </c>
      <c r="J75" s="9" t="n">
        <f aca="false">233223-SUM(Infectious!J75,Deaths!J75)</f>
        <v>233025</v>
      </c>
      <c r="K75" s="9" t="n">
        <f aca="false">208680-SUM(Infectious!K75,Deaths!K75)</f>
        <v>208464</v>
      </c>
      <c r="L75" s="9" t="n">
        <f aca="false">618365-SUM(Infectious!L75,Deaths!L75)</f>
        <v>618113</v>
      </c>
      <c r="M75" s="9" t="n">
        <f aca="false">702972-SUM(Infectious!M75,Deaths!M75)</f>
        <v>702940</v>
      </c>
      <c r="N75" s="9" t="n">
        <f aca="false">781417-SUM(Infectious!N75,Deaths!N75)</f>
        <v>781351</v>
      </c>
      <c r="O75" s="9" t="n">
        <f aca="false">495955-SUM(Infectious!O75,Deaths!O75)</f>
        <v>495784</v>
      </c>
      <c r="P75" s="9" t="n">
        <f aca="false">69326-SUM(Infectious!P75,Deaths!P75)</f>
        <v>69324</v>
      </c>
      <c r="Q75" s="9" t="n">
        <f aca="false">457275-SUM(Infectious!Q75,Deaths!Q75)</f>
        <v>457178</v>
      </c>
      <c r="R75" s="9" t="n">
        <f aca="false">671252-SUM(Infectious!R75,Deaths!R75)</f>
        <v>671151</v>
      </c>
      <c r="S75" s="9" t="n">
        <f aca="false">539227-SUM(Infectious!S75,Deaths!S75)</f>
        <v>539064</v>
      </c>
      <c r="T75" s="9" t="n">
        <f aca="false">205329-SUM(Infectious!T75,Deaths!T75)</f>
        <v>205212</v>
      </c>
      <c r="U75" s="9" t="n">
        <f aca="false">162148-SUM(Infectious!U75,Deaths!U75)</f>
        <v>162137</v>
      </c>
      <c r="V75" s="9" t="n">
        <f aca="false">470393-SUM(Infectious!V75,Deaths!V75)</f>
        <v>470277</v>
      </c>
      <c r="W75" s="9" t="n">
        <f aca="false">478786-SUM(Infectious!W75,Deaths!W75)</f>
        <v>478595</v>
      </c>
      <c r="X75" s="9" t="n">
        <f aca="false">1161370-SUM(Infectious!X75,Deaths!X75)</f>
        <v>1161178</v>
      </c>
    </row>
    <row r="76" customFormat="false" ht="13.8" hidden="false" customHeight="false" outlineLevel="0" collapsed="false">
      <c r="A76" s="3" t="n">
        <v>44417</v>
      </c>
      <c r="B76" s="9" t="n">
        <f aca="false">8926959 -SUM(Infectious!B76,Deaths!B76)</f>
        <v>8923421</v>
      </c>
      <c r="C76" s="10" t="n">
        <f aca="false">139485-SUM(Infectious!C76,Deaths!C76)</f>
        <v>139304</v>
      </c>
      <c r="D76" s="9" t="n">
        <f aca="false">189258--SUM(Infectious!D76,Deaths!D76)</f>
        <v>189331</v>
      </c>
      <c r="E76" s="9" t="n">
        <f aca="false">173970-SUM(Infectious!E76,Deaths!E76)</f>
        <v>173867</v>
      </c>
      <c r="F76" s="9" t="n">
        <f aca="false">157920-SUM(Infectious!F76,Deaths!F76)</f>
        <v>157602</v>
      </c>
      <c r="G76" s="9" t="n">
        <f aca="false">232077-SUM(Infectious!G76,Deaths!G76)</f>
        <v>231973</v>
      </c>
      <c r="H76" s="9" t="n">
        <f aca="false">356380-SUM(Infectious!H76,Deaths!H76)</f>
        <v>356351</v>
      </c>
      <c r="I76" s="9" t="n">
        <f aca="false">422151-SUM(Infectious!I76,Deaths!I76)</f>
        <v>421596</v>
      </c>
      <c r="J76" s="9" t="n">
        <f aca="false">233223-SUM(Infectious!J76,Deaths!J76)</f>
        <v>232888</v>
      </c>
      <c r="K76" s="9" t="n">
        <f aca="false">208680-SUM(Infectious!K76,Deaths!K76)</f>
        <v>208475</v>
      </c>
      <c r="L76" s="9" t="n">
        <f aca="false">618365-SUM(Infectious!L76,Deaths!L76)</f>
        <v>618174</v>
      </c>
      <c r="M76" s="9" t="n">
        <f aca="false">702972-SUM(Infectious!M76,Deaths!M76)</f>
        <v>702927</v>
      </c>
      <c r="N76" s="9" t="n">
        <f aca="false">781417-SUM(Infectious!N76,Deaths!N76)</f>
        <v>781355</v>
      </c>
      <c r="O76" s="9" t="n">
        <f aca="false">495955-SUM(Infectious!O76,Deaths!O76)</f>
        <v>495657</v>
      </c>
      <c r="P76" s="9" t="n">
        <f aca="false">69326-SUM(Infectious!P76,Deaths!P76)</f>
        <v>69252</v>
      </c>
      <c r="Q76" s="9" t="n">
        <f aca="false">457275-SUM(Infectious!Q76,Deaths!Q76)</f>
        <v>457124</v>
      </c>
      <c r="R76" s="9" t="n">
        <f aca="false">671252-SUM(Infectious!R76,Deaths!R76)</f>
        <v>671084</v>
      </c>
      <c r="S76" s="9" t="n">
        <f aca="false">539227-SUM(Infectious!S76,Deaths!S76)</f>
        <v>539073</v>
      </c>
      <c r="T76" s="9" t="n">
        <f aca="false">205329-SUM(Infectious!T76,Deaths!T76)</f>
        <v>205223</v>
      </c>
      <c r="U76" s="9" t="n">
        <f aca="false">162148-SUM(Infectious!U76,Deaths!U76)</f>
        <v>162140</v>
      </c>
      <c r="V76" s="9" t="n">
        <f aca="false">470393-SUM(Infectious!V76,Deaths!V76)</f>
        <v>470210</v>
      </c>
      <c r="W76" s="9" t="n">
        <f aca="false">478786-SUM(Infectious!W76,Deaths!W76)</f>
        <v>478670</v>
      </c>
      <c r="X76" s="9" t="n">
        <f aca="false">1161370-SUM(Infectious!X76,Deaths!X76)</f>
        <v>1161291</v>
      </c>
    </row>
    <row r="77" customFormat="false" ht="13.8" hidden="false" customHeight="false" outlineLevel="0" collapsed="false">
      <c r="A77" s="3" t="n">
        <v>44418</v>
      </c>
      <c r="B77" s="9" t="n">
        <f aca="false">8926959 -SUM(Infectious!B77,Deaths!B77)</f>
        <v>8923207</v>
      </c>
      <c r="C77" s="10" t="n">
        <f aca="false">139485-SUM(Infectious!C77,Deaths!C77)</f>
        <v>139246</v>
      </c>
      <c r="D77" s="9" t="n">
        <f aca="false">189258--SUM(Infectious!D77,Deaths!D77)</f>
        <v>189461</v>
      </c>
      <c r="E77" s="9" t="n">
        <f aca="false">173970-SUM(Infectious!E77,Deaths!E77)</f>
        <v>173765</v>
      </c>
      <c r="F77" s="9" t="n">
        <f aca="false">157920-SUM(Infectious!F77,Deaths!F77)</f>
        <v>157592</v>
      </c>
      <c r="G77" s="9" t="n">
        <f aca="false">232077-SUM(Infectious!G77,Deaths!G77)</f>
        <v>232025</v>
      </c>
      <c r="H77" s="9" t="n">
        <f aca="false">356380-SUM(Infectious!H77,Deaths!H77)</f>
        <v>356357</v>
      </c>
      <c r="I77" s="9" t="n">
        <f aca="false">422151-SUM(Infectious!I77,Deaths!I77)</f>
        <v>422041</v>
      </c>
      <c r="J77" s="9" t="n">
        <f aca="false">233223-SUM(Infectious!J77,Deaths!J77)</f>
        <v>233199</v>
      </c>
      <c r="K77" s="9" t="n">
        <f aca="false">208680-SUM(Infectious!K77,Deaths!K77)</f>
        <v>208429</v>
      </c>
      <c r="L77" s="9" t="n">
        <f aca="false">618365-SUM(Infectious!L77,Deaths!L77)</f>
        <v>617967</v>
      </c>
      <c r="M77" s="9" t="n">
        <f aca="false">702972-SUM(Infectious!M77,Deaths!M77)</f>
        <v>702933</v>
      </c>
      <c r="N77" s="9" t="n">
        <f aca="false">781417-SUM(Infectious!N77,Deaths!N77)</f>
        <v>781101</v>
      </c>
      <c r="O77" s="9" t="n">
        <f aca="false">495955-SUM(Infectious!O77,Deaths!O77)</f>
        <v>495634</v>
      </c>
      <c r="P77" s="9" t="n">
        <f aca="false">69326-SUM(Infectious!P77,Deaths!P77)</f>
        <v>69293</v>
      </c>
      <c r="Q77" s="9" t="n">
        <f aca="false">457275-SUM(Infectious!Q77,Deaths!Q77)</f>
        <v>457139</v>
      </c>
      <c r="R77" s="9" t="n">
        <f aca="false">671252-SUM(Infectious!R77,Deaths!R77)</f>
        <v>671060</v>
      </c>
      <c r="S77" s="9" t="n">
        <f aca="false">539227-SUM(Infectious!S77,Deaths!S77)</f>
        <v>539033</v>
      </c>
      <c r="T77" s="9" t="n">
        <f aca="false">205329-SUM(Infectious!T77,Deaths!T77)</f>
        <v>205266</v>
      </c>
      <c r="U77" s="9" t="n">
        <f aca="false">162148-SUM(Infectious!U77,Deaths!U77)</f>
        <v>162040</v>
      </c>
      <c r="V77" s="9" t="n">
        <f aca="false">470393-SUM(Infectious!V77,Deaths!V77)</f>
        <v>470184</v>
      </c>
      <c r="W77" s="9" t="n">
        <f aca="false">478786-SUM(Infectious!W77,Deaths!W77)</f>
        <v>478648</v>
      </c>
      <c r="X77" s="9" t="n">
        <f aca="false">1161370-SUM(Infectious!X77,Deaths!X77)</f>
        <v>1161200</v>
      </c>
    </row>
    <row r="78" customFormat="false" ht="13.8" hidden="false" customHeight="false" outlineLevel="0" collapsed="false">
      <c r="A78" s="3" t="n">
        <v>44419</v>
      </c>
      <c r="B78" s="9" t="n">
        <f aca="false">8926959 -SUM(Infectious!B78,Deaths!B78)</f>
        <v>8924320</v>
      </c>
      <c r="C78" s="10" t="n">
        <f aca="false">139485-SUM(Infectious!C78,Deaths!C78)</f>
        <v>139451</v>
      </c>
      <c r="D78" s="9" t="n">
        <f aca="false">189258--SUM(Infectious!D78,Deaths!D78)</f>
        <v>189345</v>
      </c>
      <c r="E78" s="9" t="n">
        <f aca="false">173970-SUM(Infectious!E78,Deaths!E78)</f>
        <v>173809</v>
      </c>
      <c r="F78" s="9" t="n">
        <f aca="false">157920-SUM(Infectious!F78,Deaths!F78)</f>
        <v>157889</v>
      </c>
      <c r="G78" s="9" t="n">
        <f aca="false">232077-SUM(Infectious!G78,Deaths!G78)</f>
        <v>232035</v>
      </c>
      <c r="H78" s="9" t="n">
        <f aca="false">356380-SUM(Infectious!H78,Deaths!H78)</f>
        <v>356319</v>
      </c>
      <c r="I78" s="9" t="n">
        <f aca="false">422151-SUM(Infectious!I78,Deaths!I78)</f>
        <v>422049</v>
      </c>
      <c r="J78" s="9" t="n">
        <f aca="false">233223-SUM(Infectious!J78,Deaths!J78)</f>
        <v>232995</v>
      </c>
      <c r="K78" s="9" t="n">
        <f aca="false">208680-SUM(Infectious!K78,Deaths!K78)</f>
        <v>208463</v>
      </c>
      <c r="L78" s="9" t="n">
        <f aca="false">618365-SUM(Infectious!L78,Deaths!L78)</f>
        <v>618061</v>
      </c>
      <c r="M78" s="9" t="n">
        <f aca="false">702972-SUM(Infectious!M78,Deaths!M78)</f>
        <v>702945</v>
      </c>
      <c r="N78" s="9" t="n">
        <f aca="false">781417-SUM(Infectious!N78,Deaths!N78)</f>
        <v>781349</v>
      </c>
      <c r="O78" s="9" t="n">
        <f aca="false">495955-SUM(Infectious!O78,Deaths!O78)</f>
        <v>495668</v>
      </c>
      <c r="P78" s="9" t="n">
        <f aca="false">69326-SUM(Infectious!P78,Deaths!P78)</f>
        <v>69305</v>
      </c>
      <c r="Q78" s="9" t="n">
        <f aca="false">457275-SUM(Infectious!Q78,Deaths!Q78)</f>
        <v>457074</v>
      </c>
      <c r="R78" s="9" t="n">
        <f aca="false">671252-SUM(Infectious!R78,Deaths!R78)</f>
        <v>671122</v>
      </c>
      <c r="S78" s="9" t="n">
        <f aca="false">539227-SUM(Infectious!S78,Deaths!S78)</f>
        <v>539098</v>
      </c>
      <c r="T78" s="9" t="n">
        <f aca="false">205329-SUM(Infectious!T78,Deaths!T78)</f>
        <v>205283</v>
      </c>
      <c r="U78" s="9" t="n">
        <f aca="false">162148-SUM(Infectious!U78,Deaths!U78)</f>
        <v>162144</v>
      </c>
      <c r="V78" s="9" t="n">
        <f aca="false">470393-SUM(Infectious!V78,Deaths!V78)</f>
        <v>470285</v>
      </c>
      <c r="W78" s="9" t="n">
        <f aca="false">478786-SUM(Infectious!W78,Deaths!W78)</f>
        <v>478643</v>
      </c>
      <c r="X78" s="9" t="n">
        <f aca="false">1161370-SUM(Infectious!X78,Deaths!X78)</f>
        <v>1161161</v>
      </c>
    </row>
    <row r="79" customFormat="false" ht="13.8" hidden="false" customHeight="false" outlineLevel="0" collapsed="false">
      <c r="A79" s="3" t="n">
        <v>44420</v>
      </c>
      <c r="B79" s="9" t="n">
        <f aca="false">8926959 -SUM(Infectious!B79,Deaths!B79)</f>
        <v>8924314</v>
      </c>
      <c r="C79" s="10" t="n">
        <f aca="false">139485-SUM(Infectious!C79,Deaths!C79)</f>
        <v>139353</v>
      </c>
      <c r="D79" s="9" t="n">
        <f aca="false">189258--SUM(Infectious!D79,Deaths!D79)</f>
        <v>189353</v>
      </c>
      <c r="E79" s="9" t="n">
        <f aca="false">173970-SUM(Infectious!E79,Deaths!E79)</f>
        <v>173794</v>
      </c>
      <c r="F79" s="9" t="n">
        <f aca="false">157920-SUM(Infectious!F79,Deaths!F79)</f>
        <v>157811</v>
      </c>
      <c r="G79" s="9" t="n">
        <f aca="false">232077-SUM(Infectious!G79,Deaths!G79)</f>
        <v>232033</v>
      </c>
      <c r="H79" s="9" t="n">
        <f aca="false">356380-SUM(Infectious!H79,Deaths!H79)</f>
        <v>356352</v>
      </c>
      <c r="I79" s="9" t="n">
        <f aca="false">422151-SUM(Infectious!I79,Deaths!I79)</f>
        <v>422009</v>
      </c>
      <c r="J79" s="9" t="n">
        <f aca="false">233223-SUM(Infectious!J79,Deaths!J79)</f>
        <v>233207</v>
      </c>
      <c r="K79" s="9" t="n">
        <f aca="false">208680-SUM(Infectious!K79,Deaths!K79)</f>
        <v>208528</v>
      </c>
      <c r="L79" s="9" t="n">
        <f aca="false">618365-SUM(Infectious!L79,Deaths!L79)</f>
        <v>618128</v>
      </c>
      <c r="M79" s="9" t="n">
        <f aca="false">702972-SUM(Infectious!M79,Deaths!M79)</f>
        <v>702940</v>
      </c>
      <c r="N79" s="9" t="n">
        <f aca="false">781417-SUM(Infectious!N79,Deaths!N79)</f>
        <v>781307</v>
      </c>
      <c r="O79" s="9" t="n">
        <f aca="false">495955-SUM(Infectious!O79,Deaths!O79)</f>
        <v>495749</v>
      </c>
      <c r="P79" s="9" t="n">
        <f aca="false">69326-SUM(Infectious!P79,Deaths!P79)</f>
        <v>69324</v>
      </c>
      <c r="Q79" s="9" t="n">
        <f aca="false">457275-SUM(Infectious!Q79,Deaths!Q79)</f>
        <v>457043</v>
      </c>
      <c r="R79" s="9" t="n">
        <f aca="false">671252-SUM(Infectious!R79,Deaths!R79)</f>
        <v>671180</v>
      </c>
      <c r="S79" s="9" t="n">
        <f aca="false">539227-SUM(Infectious!S79,Deaths!S79)</f>
        <v>539065</v>
      </c>
      <c r="T79" s="9" t="n">
        <f aca="false">205329-SUM(Infectious!T79,Deaths!T79)</f>
        <v>205096</v>
      </c>
      <c r="U79" s="9" t="n">
        <f aca="false">162148-SUM(Infectious!U79,Deaths!U79)</f>
        <v>162033</v>
      </c>
      <c r="V79" s="9" t="n">
        <f aca="false">470393-SUM(Infectious!V79,Deaths!V79)</f>
        <v>470263</v>
      </c>
      <c r="W79" s="9" t="n">
        <f aca="false">478786-SUM(Infectious!W79,Deaths!W79)</f>
        <v>478629</v>
      </c>
      <c r="X79" s="9" t="n">
        <f aca="false">1161370-SUM(Infectious!X79,Deaths!X79)</f>
        <v>1161307</v>
      </c>
    </row>
    <row r="80" customFormat="false" ht="13.8" hidden="false" customHeight="false" outlineLevel="0" collapsed="false">
      <c r="A80" s="3" t="n">
        <v>44421</v>
      </c>
      <c r="B80" s="9" t="n">
        <f aca="false">8926959 -SUM(Infectious!B80,Deaths!B80)</f>
        <v>8924458</v>
      </c>
      <c r="C80" s="10" t="n">
        <f aca="false">139485-SUM(Infectious!C80,Deaths!C80)</f>
        <v>139323</v>
      </c>
      <c r="D80" s="9" t="n">
        <f aca="false">189258--SUM(Infectious!D80,Deaths!D80)</f>
        <v>189334</v>
      </c>
      <c r="E80" s="9" t="n">
        <f aca="false">173970-SUM(Infectious!E80,Deaths!E80)</f>
        <v>173877</v>
      </c>
      <c r="F80" s="9" t="n">
        <f aca="false">157920-SUM(Infectious!F80,Deaths!F80)</f>
        <v>157839</v>
      </c>
      <c r="G80" s="9" t="n">
        <f aca="false">232077-SUM(Infectious!G80,Deaths!G80)</f>
        <v>232040</v>
      </c>
      <c r="H80" s="9" t="n">
        <f aca="false">356380-SUM(Infectious!H80,Deaths!H80)</f>
        <v>356342</v>
      </c>
      <c r="I80" s="9" t="n">
        <f aca="false">422151-SUM(Infectious!I80,Deaths!I80)</f>
        <v>422094</v>
      </c>
      <c r="J80" s="9" t="n">
        <f aca="false">233223-SUM(Infectious!J80,Deaths!J80)</f>
        <v>232890</v>
      </c>
      <c r="K80" s="9" t="n">
        <f aca="false">208680-SUM(Infectious!K80,Deaths!K80)</f>
        <v>208349</v>
      </c>
      <c r="L80" s="9" t="n">
        <f aca="false">618365-SUM(Infectious!L80,Deaths!L80)</f>
        <v>618105</v>
      </c>
      <c r="M80" s="9" t="n">
        <f aca="false">702972-SUM(Infectious!M80,Deaths!M80)</f>
        <v>702939</v>
      </c>
      <c r="N80" s="9" t="n">
        <f aca="false">781417-SUM(Infectious!N80,Deaths!N80)</f>
        <v>781376</v>
      </c>
      <c r="O80" s="9" t="n">
        <f aca="false">495955-SUM(Infectious!O80,Deaths!O80)</f>
        <v>495809</v>
      </c>
      <c r="P80" s="9" t="n">
        <f aca="false">69326-SUM(Infectious!P80,Deaths!P80)</f>
        <v>69312</v>
      </c>
      <c r="Q80" s="9" t="n">
        <f aca="false">457275-SUM(Infectious!Q80,Deaths!Q80)</f>
        <v>457237</v>
      </c>
      <c r="R80" s="9" t="n">
        <f aca="false">671252-SUM(Infectious!R80,Deaths!R80)</f>
        <v>671156</v>
      </c>
      <c r="S80" s="9" t="n">
        <f aca="false">539227-SUM(Infectious!S80,Deaths!S80)</f>
        <v>539070</v>
      </c>
      <c r="T80" s="9" t="n">
        <f aca="false">205329-SUM(Infectious!T80,Deaths!T80)</f>
        <v>205290</v>
      </c>
      <c r="U80" s="9" t="n">
        <f aca="false">162148-SUM(Infectious!U80,Deaths!U80)</f>
        <v>162136</v>
      </c>
      <c r="V80" s="9" t="n">
        <f aca="false">470393-SUM(Infectious!V80,Deaths!V80)</f>
        <v>470161</v>
      </c>
      <c r="W80" s="9" t="n">
        <f aca="false">478786-SUM(Infectious!W80,Deaths!W80)</f>
        <v>478723</v>
      </c>
      <c r="X80" s="9" t="n">
        <f aca="false">1161370-SUM(Infectious!X80,Deaths!X80)</f>
        <v>1161210</v>
      </c>
    </row>
    <row r="81" customFormat="false" ht="13.8" hidden="false" customHeight="false" outlineLevel="0" collapsed="false">
      <c r="A81" s="3" t="n">
        <v>44422</v>
      </c>
      <c r="B81" s="9" t="n">
        <f aca="false">8926959 -SUM(Infectious!B81,Deaths!B81)</f>
        <v>8924132</v>
      </c>
      <c r="C81" s="10" t="n">
        <f aca="false">139485-SUM(Infectious!C81,Deaths!C81)</f>
        <v>139350</v>
      </c>
      <c r="D81" s="9" t="n">
        <f aca="false">189258--SUM(Infectious!D81,Deaths!D81)</f>
        <v>189454</v>
      </c>
      <c r="E81" s="9" t="n">
        <f aca="false">173970-SUM(Infectious!E81,Deaths!E81)</f>
        <v>173859</v>
      </c>
      <c r="F81" s="9" t="n">
        <f aca="false">157920-SUM(Infectious!F81,Deaths!F81)</f>
        <v>157656</v>
      </c>
      <c r="G81" s="9" t="n">
        <f aca="false">232077-SUM(Infectious!G81,Deaths!G81)</f>
        <v>232054</v>
      </c>
      <c r="H81" s="9" t="n">
        <f aca="false">356380-SUM(Infectious!H81,Deaths!H81)</f>
        <v>356350</v>
      </c>
      <c r="I81" s="9" t="n">
        <f aca="false">422151-SUM(Infectious!I81,Deaths!I81)</f>
        <v>422081</v>
      </c>
      <c r="J81" s="9" t="n">
        <f aca="false">233223-SUM(Infectious!J81,Deaths!J81)</f>
        <v>233056</v>
      </c>
      <c r="K81" s="9" t="n">
        <f aca="false">208680-SUM(Infectious!K81,Deaths!K81)</f>
        <v>208382</v>
      </c>
      <c r="L81" s="9" t="n">
        <f aca="false">618365-SUM(Infectious!L81,Deaths!L81)</f>
        <v>618298</v>
      </c>
      <c r="M81" s="9" t="n">
        <f aca="false">702972-SUM(Infectious!M81,Deaths!M81)</f>
        <v>702924</v>
      </c>
      <c r="N81" s="9" t="n">
        <f aca="false">781417-SUM(Infectious!N81,Deaths!N81)</f>
        <v>781236</v>
      </c>
      <c r="O81" s="9" t="n">
        <f aca="false">495955-SUM(Infectious!O81,Deaths!O81)</f>
        <v>495722</v>
      </c>
      <c r="P81" s="9" t="n">
        <f aca="false">69326-SUM(Infectious!P81,Deaths!P81)</f>
        <v>69301</v>
      </c>
      <c r="Q81" s="9" t="n">
        <f aca="false">457275-SUM(Infectious!Q81,Deaths!Q81)</f>
        <v>457180</v>
      </c>
      <c r="R81" s="9" t="n">
        <f aca="false">671252-SUM(Infectious!R81,Deaths!R81)</f>
        <v>671177</v>
      </c>
      <c r="S81" s="9" t="n">
        <f aca="false">539227-SUM(Infectious!S81,Deaths!S81)</f>
        <v>539152</v>
      </c>
      <c r="T81" s="9" t="n">
        <f aca="false">205329-SUM(Infectious!T81,Deaths!T81)</f>
        <v>205140</v>
      </c>
      <c r="U81" s="9" t="n">
        <f aca="false">162148-SUM(Infectious!U81,Deaths!U81)</f>
        <v>162074</v>
      </c>
      <c r="V81" s="9" t="n">
        <f aca="false">470393-SUM(Infectious!V81,Deaths!V81)</f>
        <v>470105</v>
      </c>
      <c r="W81" s="9" t="n">
        <f aca="false">478786-SUM(Infectious!W81,Deaths!W81)</f>
        <v>478748</v>
      </c>
      <c r="X81" s="9" t="n">
        <f aca="false">1161370-SUM(Infectious!X81,Deaths!X81)</f>
        <v>1161226</v>
      </c>
    </row>
    <row r="82" customFormat="false" ht="13.8" hidden="false" customHeight="false" outlineLevel="0" collapsed="false">
      <c r="A82" s="3" t="n">
        <v>44423</v>
      </c>
      <c r="B82" s="9" t="n">
        <f aca="false">8926959 -SUM(Infectious!B82,Deaths!B82)</f>
        <v>8923840</v>
      </c>
      <c r="C82" s="10" t="n">
        <f aca="false">139485-SUM(Infectious!C82,Deaths!C82)</f>
        <v>139311</v>
      </c>
      <c r="D82" s="9" t="n">
        <f aca="false">189258--SUM(Infectious!D82,Deaths!D82)</f>
        <v>189387</v>
      </c>
      <c r="E82" s="9" t="n">
        <f aca="false">173970-SUM(Infectious!E82,Deaths!E82)</f>
        <v>173889</v>
      </c>
      <c r="F82" s="9" t="n">
        <f aca="false">157920-SUM(Infectious!F82,Deaths!F82)</f>
        <v>157721</v>
      </c>
      <c r="G82" s="9" t="n">
        <f aca="false">232077-SUM(Infectious!G82,Deaths!G82)</f>
        <v>232068</v>
      </c>
      <c r="H82" s="9" t="n">
        <f aca="false">356380-SUM(Infectious!H82,Deaths!H82)</f>
        <v>356337</v>
      </c>
      <c r="I82" s="9" t="n">
        <f aca="false">422151-SUM(Infectious!I82,Deaths!I82)</f>
        <v>422108</v>
      </c>
      <c r="J82" s="9" t="n">
        <f aca="false">233223-SUM(Infectious!J82,Deaths!J82)</f>
        <v>232939</v>
      </c>
      <c r="K82" s="9" t="n">
        <f aca="false">208680-SUM(Infectious!K82,Deaths!K82)</f>
        <v>208549</v>
      </c>
      <c r="L82" s="9" t="n">
        <f aca="false">618365-SUM(Infectious!L82,Deaths!L82)</f>
        <v>618006</v>
      </c>
      <c r="M82" s="9" t="n">
        <f aca="false">702972-SUM(Infectious!M82,Deaths!M82)</f>
        <v>702949</v>
      </c>
      <c r="N82" s="9" t="n">
        <f aca="false">781417-SUM(Infectious!N82,Deaths!N82)</f>
        <v>781120</v>
      </c>
      <c r="O82" s="9" t="n">
        <f aca="false">495955-SUM(Infectious!O82,Deaths!O82)</f>
        <v>495640</v>
      </c>
      <c r="P82" s="9" t="n">
        <f aca="false">69326-SUM(Infectious!P82,Deaths!P82)</f>
        <v>69319</v>
      </c>
      <c r="Q82" s="9" t="n">
        <f aca="false">457275-SUM(Infectious!Q82,Deaths!Q82)</f>
        <v>457269</v>
      </c>
      <c r="R82" s="9" t="n">
        <f aca="false">671252-SUM(Infectious!R82,Deaths!R82)</f>
        <v>671121</v>
      </c>
      <c r="S82" s="9" t="n">
        <f aca="false">539227-SUM(Infectious!S82,Deaths!S82)</f>
        <v>538953</v>
      </c>
      <c r="T82" s="9" t="n">
        <f aca="false">205329-SUM(Infectious!T82,Deaths!T82)</f>
        <v>205197</v>
      </c>
      <c r="U82" s="9" t="n">
        <f aca="false">162148-SUM(Infectious!U82,Deaths!U82)</f>
        <v>162081</v>
      </c>
      <c r="V82" s="9" t="n">
        <f aca="false">470393-SUM(Infectious!V82,Deaths!V82)</f>
        <v>470271</v>
      </c>
      <c r="W82" s="9" t="n">
        <f aca="false">478786-SUM(Infectious!W82,Deaths!W82)</f>
        <v>478662</v>
      </c>
      <c r="X82" s="9" t="n">
        <f aca="false">1161370-SUM(Infectious!X82,Deaths!X82)</f>
        <v>1161200</v>
      </c>
    </row>
    <row r="83" customFormat="false" ht="13.8" hidden="false" customHeight="false" outlineLevel="0" collapsed="false">
      <c r="A83" s="3" t="n">
        <v>44424</v>
      </c>
      <c r="B83" s="9" t="n">
        <f aca="false">8926959 -SUM(Infectious!B83,Deaths!B83)</f>
        <v>8925078</v>
      </c>
      <c r="C83" s="10" t="n">
        <f aca="false">139485-SUM(Infectious!C83,Deaths!C83)</f>
        <v>139432</v>
      </c>
      <c r="D83" s="9" t="n">
        <f aca="false">189258--SUM(Infectious!D83,Deaths!D83)</f>
        <v>189344</v>
      </c>
      <c r="E83" s="9" t="n">
        <f aca="false">173970-SUM(Infectious!E83,Deaths!E83)</f>
        <v>173924</v>
      </c>
      <c r="F83" s="9" t="n">
        <f aca="false">157920-SUM(Infectious!F83,Deaths!F83)</f>
        <v>157721</v>
      </c>
      <c r="G83" s="9" t="n">
        <f aca="false">232077-SUM(Infectious!G83,Deaths!G83)</f>
        <v>232049</v>
      </c>
      <c r="H83" s="9" t="n">
        <f aca="false">356380-SUM(Infectious!H83,Deaths!H83)</f>
        <v>356318</v>
      </c>
      <c r="I83" s="9" t="n">
        <f aca="false">422151-SUM(Infectious!I83,Deaths!I83)</f>
        <v>422103</v>
      </c>
      <c r="J83" s="9" t="n">
        <f aca="false">233223-SUM(Infectious!J83,Deaths!J83)</f>
        <v>233083</v>
      </c>
      <c r="K83" s="9" t="n">
        <f aca="false">208680-SUM(Infectious!K83,Deaths!K83)</f>
        <v>208576</v>
      </c>
      <c r="L83" s="9" t="n">
        <f aca="false">618365-SUM(Infectious!L83,Deaths!L83)</f>
        <v>618264</v>
      </c>
      <c r="M83" s="9" t="n">
        <f aca="false">702972-SUM(Infectious!M83,Deaths!M83)</f>
        <v>702962</v>
      </c>
      <c r="N83" s="9" t="n">
        <f aca="false">781417-SUM(Infectious!N83,Deaths!N83)</f>
        <v>781290</v>
      </c>
      <c r="O83" s="9" t="n">
        <f aca="false">495955-SUM(Infectious!O83,Deaths!O83)</f>
        <v>495761</v>
      </c>
      <c r="P83" s="9" t="n">
        <f aca="false">69326-SUM(Infectious!P83,Deaths!P83)</f>
        <v>69311</v>
      </c>
      <c r="Q83" s="9" t="n">
        <f aca="false">457275-SUM(Infectious!Q83,Deaths!Q83)</f>
        <v>457113</v>
      </c>
      <c r="R83" s="9" t="n">
        <f aca="false">671252-SUM(Infectious!R83,Deaths!R83)</f>
        <v>671225</v>
      </c>
      <c r="S83" s="9" t="n">
        <f aca="false">539227-SUM(Infectious!S83,Deaths!S83)</f>
        <v>539185</v>
      </c>
      <c r="T83" s="9" t="n">
        <f aca="false">205329-SUM(Infectious!T83,Deaths!T83)</f>
        <v>205314</v>
      </c>
      <c r="U83" s="9" t="n">
        <f aca="false">162148-SUM(Infectious!U83,Deaths!U83)</f>
        <v>162132</v>
      </c>
      <c r="V83" s="9" t="n">
        <f aca="false">470393-SUM(Infectious!V83,Deaths!V83)</f>
        <v>470240</v>
      </c>
      <c r="W83" s="9" t="n">
        <f aca="false">478786-SUM(Infectious!W83,Deaths!W83)</f>
        <v>478756</v>
      </c>
      <c r="X83" s="9" t="n">
        <f aca="false">1161370-SUM(Infectious!X83,Deaths!X83)</f>
        <v>1161146</v>
      </c>
    </row>
    <row r="84" customFormat="false" ht="13.8" hidden="false" customHeight="false" outlineLevel="0" collapsed="false">
      <c r="A84" s="3" t="n">
        <v>44425</v>
      </c>
      <c r="B84" s="9" t="n">
        <f aca="false">8926959 -SUM(Infectious!B84,Deaths!B84)</f>
        <v>8925702</v>
      </c>
      <c r="C84" s="10" t="n">
        <f aca="false">139485-SUM(Infectious!C84,Deaths!C84)</f>
        <v>139452</v>
      </c>
      <c r="D84" s="9" t="n">
        <f aca="false">189258--SUM(Infectious!D84,Deaths!D84)</f>
        <v>189329</v>
      </c>
      <c r="E84" s="9" t="n">
        <f aca="false">173970-SUM(Infectious!E84,Deaths!E84)</f>
        <v>173938</v>
      </c>
      <c r="F84" s="9" t="n">
        <f aca="false">157920-SUM(Infectious!F84,Deaths!F84)</f>
        <v>157777</v>
      </c>
      <c r="G84" s="9" t="n">
        <f aca="false">232077-SUM(Infectious!G84,Deaths!G84)</f>
        <v>232061</v>
      </c>
      <c r="H84" s="9" t="n">
        <f aca="false">356380-SUM(Infectious!H84,Deaths!H84)</f>
        <v>356372</v>
      </c>
      <c r="I84" s="9" t="n">
        <f aca="false">422151-SUM(Infectious!I84,Deaths!I84)</f>
        <v>422084</v>
      </c>
      <c r="J84" s="9" t="n">
        <f aca="false">233223-SUM(Infectious!J84,Deaths!J84)</f>
        <v>233170</v>
      </c>
      <c r="K84" s="9" t="n">
        <f aca="false">208680-SUM(Infectious!K84,Deaths!K84)</f>
        <v>208674</v>
      </c>
      <c r="L84" s="9" t="n">
        <f aca="false">618365-SUM(Infectious!L84,Deaths!L84)</f>
        <v>618226</v>
      </c>
      <c r="M84" s="9" t="n">
        <f aca="false">702972-SUM(Infectious!M84,Deaths!M84)</f>
        <v>702966</v>
      </c>
      <c r="N84" s="9" t="n">
        <f aca="false">781417-SUM(Infectious!N84,Deaths!N84)</f>
        <v>781395</v>
      </c>
      <c r="O84" s="9" t="n">
        <f aca="false">495955-SUM(Infectious!O84,Deaths!O84)</f>
        <v>495892</v>
      </c>
      <c r="P84" s="9" t="n">
        <f aca="false">69326-SUM(Infectious!P84,Deaths!P84)</f>
        <v>69305</v>
      </c>
      <c r="Q84" s="9" t="n">
        <f aca="false">457275-SUM(Infectious!Q84,Deaths!Q84)</f>
        <v>457218</v>
      </c>
      <c r="R84" s="9" t="n">
        <f aca="false">671252-SUM(Infectious!R84,Deaths!R84)</f>
        <v>671215</v>
      </c>
      <c r="S84" s="9" t="n">
        <f aca="false">539227-SUM(Infectious!S84,Deaths!S84)</f>
        <v>539208</v>
      </c>
      <c r="T84" s="9" t="n">
        <f aca="false">205329-SUM(Infectious!T84,Deaths!T84)</f>
        <v>205239</v>
      </c>
      <c r="U84" s="9" t="n">
        <f aca="false">162148-SUM(Infectious!U84,Deaths!U84)</f>
        <v>162146</v>
      </c>
      <c r="V84" s="9" t="n">
        <f aca="false">470393-SUM(Infectious!V84,Deaths!V84)</f>
        <v>470293</v>
      </c>
      <c r="W84" s="9" t="n">
        <f aca="false">478786-SUM(Infectious!W84,Deaths!W84)</f>
        <v>478726</v>
      </c>
      <c r="X84" s="9" t="n">
        <f aca="false">1161370-SUM(Infectious!X84,Deaths!X84)</f>
        <v>1161156</v>
      </c>
    </row>
    <row r="85" customFormat="false" ht="13.2" hidden="false" customHeight="false" outlineLevel="0" collapsed="false">
      <c r="A85" s="3"/>
    </row>
    <row r="86" customFormat="false" ht="13.2" hidden="false" customHeight="false" outlineLevel="0" collapsed="false">
      <c r="A8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2021-07-08T00:19:39Z</dcterms:created>
  <dc:creator/>
  <dc:description/>
  <dc:language>en-US</dc:language>
  <cp:lastModifiedBy/>
  <dcterms:modified xsi:type="dcterms:W3CDTF">2021-08-17T20:57:13Z</dcterms:modified>
  <cp:revision>132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