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E\MSc\ESP\"/>
    </mc:Choice>
  </mc:AlternateContent>
  <xr:revisionPtr revIDLastSave="0" documentId="13_ncr:1_{B035F5C1-210B-4908-A5AB-602F1124224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E6" i="1"/>
  <c r="F6" i="1" s="1"/>
  <c r="D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G6" i="1" l="1"/>
  <c r="B6" i="1" l="1"/>
  <c r="C6" i="1" s="1"/>
  <c r="H6" i="1" l="1"/>
  <c r="M6" i="1" s="1"/>
  <c r="C7" i="1"/>
  <c r="A5" i="1" a="1"/>
  <c r="A5" i="1" s="1"/>
  <c r="I6" i="1" l="1"/>
  <c r="J6" i="1" s="1"/>
  <c r="D7" i="1" s="1"/>
  <c r="L6" i="1"/>
  <c r="C8" i="1"/>
  <c r="E7" i="1" l="1"/>
  <c r="H7" i="1"/>
  <c r="C9" i="1"/>
  <c r="K7" i="1" l="1"/>
  <c r="M7" i="1"/>
  <c r="I7" i="1"/>
  <c r="L7" i="1"/>
  <c r="J7" i="1"/>
  <c r="F7" i="1"/>
  <c r="G7" i="1" s="1"/>
  <c r="D8" i="1" s="1"/>
  <c r="E8" i="1" s="1"/>
  <c r="C10" i="1"/>
  <c r="F8" i="1" l="1"/>
  <c r="G8" i="1" s="1"/>
  <c r="K8" i="1"/>
  <c r="H8" i="1"/>
  <c r="M8" i="1" s="1"/>
  <c r="C11" i="1"/>
  <c r="I8" i="1" l="1"/>
  <c r="J8" i="1" s="1"/>
  <c r="D9" i="1" s="1"/>
  <c r="H9" i="1" s="1"/>
  <c r="L9" i="1" s="1"/>
  <c r="L8" i="1"/>
  <c r="C12" i="1"/>
  <c r="E9" i="1" l="1"/>
  <c r="I9" i="1"/>
  <c r="J9" i="1" s="1"/>
  <c r="C13" i="1"/>
  <c r="F9" i="1" l="1"/>
  <c r="G9" i="1" s="1"/>
  <c r="D10" i="1" s="1"/>
  <c r="H10" i="1" s="1"/>
  <c r="L10" i="1" s="1"/>
  <c r="M9" i="1"/>
  <c r="K9" i="1"/>
  <c r="C14" i="1"/>
  <c r="E10" i="1" l="1"/>
  <c r="M10" i="1" s="1"/>
  <c r="I10" i="1"/>
  <c r="J10" i="1" s="1"/>
  <c r="C15" i="1"/>
  <c r="K10" i="1" l="1"/>
  <c r="F10" i="1"/>
  <c r="G10" i="1" s="1"/>
  <c r="D11" i="1" s="1"/>
  <c r="C16" i="1"/>
  <c r="E11" i="1" l="1"/>
  <c r="H11" i="1"/>
  <c r="L11" i="1" s="1"/>
  <c r="F11" i="1"/>
  <c r="G11" i="1" s="1"/>
  <c r="K11" i="1"/>
  <c r="I11" i="1"/>
  <c r="J11" i="1" s="1"/>
  <c r="D12" i="1" s="1"/>
  <c r="C17" i="1"/>
  <c r="M11" i="1" l="1"/>
  <c r="E12" i="1"/>
  <c r="H12" i="1"/>
  <c r="L12" i="1" s="1"/>
  <c r="C18" i="1"/>
  <c r="M12" i="1" l="1"/>
  <c r="F12" i="1"/>
  <c r="G12" i="1" s="1"/>
  <c r="K12" i="1"/>
  <c r="I12" i="1"/>
  <c r="J12" i="1" s="1"/>
  <c r="D13" i="1" s="1"/>
  <c r="C19" i="1"/>
  <c r="H13" i="1" l="1"/>
  <c r="L13" i="1" s="1"/>
  <c r="E13" i="1"/>
  <c r="C20" i="1"/>
  <c r="K13" i="1" l="1"/>
  <c r="M13" i="1"/>
  <c r="F13" i="1"/>
  <c r="G13" i="1" s="1"/>
  <c r="I13" i="1"/>
  <c r="J13" i="1" s="1"/>
  <c r="C21" i="1"/>
  <c r="D14" i="1" l="1"/>
  <c r="E14" i="1" s="1"/>
  <c r="C22" i="1"/>
  <c r="K14" i="1" l="1"/>
  <c r="H14" i="1"/>
  <c r="M14" i="1" s="1"/>
  <c r="F14" i="1"/>
  <c r="G14" i="1" s="1"/>
  <c r="C23" i="1"/>
  <c r="I14" i="1" l="1"/>
  <c r="J14" i="1" s="1"/>
  <c r="D15" i="1" s="1"/>
  <c r="L14" i="1"/>
  <c r="C24" i="1"/>
  <c r="E15" i="1" l="1"/>
  <c r="H15" i="1"/>
  <c r="L15" i="1" s="1"/>
  <c r="C25" i="1"/>
  <c r="K15" i="1" l="1"/>
  <c r="M15" i="1"/>
  <c r="I15" i="1"/>
  <c r="J15" i="1" s="1"/>
  <c r="F15" i="1"/>
  <c r="G15" i="1" s="1"/>
  <c r="C26" i="1"/>
  <c r="D16" i="1" l="1"/>
  <c r="E16" i="1" s="1"/>
  <c r="C27" i="1"/>
  <c r="K16" i="1" l="1"/>
  <c r="H16" i="1"/>
  <c r="M16" i="1" s="1"/>
  <c r="F16" i="1"/>
  <c r="G16" i="1" s="1"/>
  <c r="C28" i="1"/>
  <c r="I16" i="1" l="1"/>
  <c r="J16" i="1" s="1"/>
  <c r="D17" i="1" s="1"/>
  <c r="L16" i="1"/>
  <c r="C29" i="1"/>
  <c r="E17" i="1" l="1"/>
  <c r="H17" i="1"/>
  <c r="L17" i="1" s="1"/>
  <c r="C30" i="1"/>
  <c r="K17" i="1" l="1"/>
  <c r="M17" i="1"/>
  <c r="I17" i="1"/>
  <c r="J17" i="1" s="1"/>
  <c r="F17" i="1"/>
  <c r="G17" i="1" s="1"/>
  <c r="C31" i="1"/>
  <c r="D18" i="1" l="1"/>
  <c r="C32" i="1"/>
  <c r="E18" i="1" l="1"/>
  <c r="H18" i="1"/>
  <c r="L18" i="1" s="1"/>
  <c r="C33" i="1"/>
  <c r="K18" i="1" l="1"/>
  <c r="M18" i="1"/>
  <c r="I18" i="1"/>
  <c r="J18" i="1" s="1"/>
  <c r="F18" i="1"/>
  <c r="G18" i="1" s="1"/>
  <c r="C34" i="1"/>
  <c r="D19" i="1" l="1"/>
  <c r="E19" i="1" s="1"/>
  <c r="C35" i="1"/>
  <c r="K19" i="1" l="1"/>
  <c r="H19" i="1"/>
  <c r="M19" i="1" s="1"/>
  <c r="F19" i="1"/>
  <c r="G19" i="1" s="1"/>
  <c r="C36" i="1"/>
  <c r="I19" i="1" l="1"/>
  <c r="J19" i="1" s="1"/>
  <c r="L19" i="1"/>
  <c r="D20" i="1"/>
  <c r="C37" i="1"/>
  <c r="E20" i="1" l="1"/>
  <c r="H20" i="1"/>
  <c r="L20" i="1" s="1"/>
  <c r="C38" i="1"/>
  <c r="K20" i="1" l="1"/>
  <c r="M20" i="1"/>
  <c r="I20" i="1"/>
  <c r="J20" i="1" s="1"/>
  <c r="F20" i="1"/>
  <c r="G20" i="1" s="1"/>
  <c r="C39" i="1"/>
  <c r="D21" i="1" l="1"/>
  <c r="C40" i="1"/>
  <c r="E21" i="1" l="1"/>
  <c r="H21" i="1"/>
  <c r="L21" i="1" s="1"/>
  <c r="C41" i="1"/>
  <c r="K21" i="1" l="1"/>
  <c r="M21" i="1"/>
  <c r="I21" i="1"/>
  <c r="J21" i="1" s="1"/>
  <c r="F21" i="1"/>
  <c r="G21" i="1" s="1"/>
  <c r="C42" i="1"/>
  <c r="D22" i="1" l="1"/>
  <c r="E22" i="1" s="1"/>
  <c r="C43" i="1"/>
  <c r="K22" i="1" l="1"/>
  <c r="H22" i="1"/>
  <c r="M22" i="1" s="1"/>
  <c r="F22" i="1"/>
  <c r="G22" i="1" s="1"/>
  <c r="C44" i="1"/>
  <c r="I22" i="1" l="1"/>
  <c r="J22" i="1" s="1"/>
  <c r="L22" i="1"/>
  <c r="D23" i="1"/>
  <c r="C45" i="1"/>
  <c r="E23" i="1" l="1"/>
  <c r="H23" i="1"/>
  <c r="L23" i="1" s="1"/>
  <c r="C46" i="1"/>
  <c r="K23" i="1" l="1"/>
  <c r="M23" i="1"/>
  <c r="I23" i="1"/>
  <c r="J23" i="1" s="1"/>
  <c r="F23" i="1"/>
  <c r="G23" i="1" s="1"/>
  <c r="C47" i="1"/>
  <c r="D24" i="1" l="1"/>
  <c r="E24" i="1" s="1"/>
  <c r="C48" i="1"/>
  <c r="K24" i="1" l="1"/>
  <c r="H24" i="1"/>
  <c r="M24" i="1" s="1"/>
  <c r="F24" i="1"/>
  <c r="G24" i="1" s="1"/>
  <c r="C49" i="1"/>
  <c r="I24" i="1" l="1"/>
  <c r="J24" i="1" s="1"/>
  <c r="L24" i="1"/>
  <c r="D25" i="1"/>
  <c r="H25" i="1" s="1"/>
  <c r="L25" i="1" s="1"/>
  <c r="C50" i="1"/>
  <c r="E25" i="1" l="1"/>
  <c r="M25" i="1" s="1"/>
  <c r="I25" i="1"/>
  <c r="J25" i="1" s="1"/>
  <c r="C51" i="1"/>
  <c r="F25" i="1" l="1"/>
  <c r="G25" i="1" s="1"/>
  <c r="K25" i="1"/>
  <c r="D26" i="1"/>
  <c r="E26" i="1" s="1"/>
  <c r="C52" i="1"/>
  <c r="K26" i="1" l="1"/>
  <c r="H26" i="1"/>
  <c r="M26" i="1" s="1"/>
  <c r="F26" i="1"/>
  <c r="G26" i="1" s="1"/>
  <c r="C53" i="1"/>
  <c r="I26" i="1" l="1"/>
  <c r="J26" i="1" s="1"/>
  <c r="L26" i="1"/>
  <c r="D27" i="1"/>
  <c r="C54" i="1"/>
  <c r="E27" i="1" l="1"/>
  <c r="H27" i="1"/>
  <c r="L27" i="1" s="1"/>
  <c r="C55" i="1"/>
  <c r="K27" i="1" l="1"/>
  <c r="M27" i="1"/>
  <c r="I27" i="1"/>
  <c r="J27" i="1" s="1"/>
  <c r="F27" i="1"/>
  <c r="G27" i="1" s="1"/>
  <c r="C56" i="1"/>
  <c r="D28" i="1" l="1"/>
  <c r="H28" i="1" s="1"/>
  <c r="L28" i="1" s="1"/>
  <c r="C57" i="1"/>
  <c r="E28" i="1" l="1"/>
  <c r="M28" i="1" s="1"/>
  <c r="I28" i="1"/>
  <c r="J28" i="1" s="1"/>
  <c r="C58" i="1"/>
  <c r="F28" i="1" l="1"/>
  <c r="G28" i="1" s="1"/>
  <c r="D29" i="1" s="1"/>
  <c r="H29" i="1" s="1"/>
  <c r="L29" i="1" s="1"/>
  <c r="K28" i="1"/>
  <c r="C59" i="1"/>
  <c r="E29" i="1" l="1"/>
  <c r="M29" i="1" s="1"/>
  <c r="I29" i="1"/>
  <c r="J29" i="1" s="1"/>
  <c r="C60" i="1"/>
  <c r="F29" i="1" l="1"/>
  <c r="G29" i="1" s="1"/>
  <c r="K29" i="1"/>
  <c r="D30" i="1"/>
  <c r="E30" i="1" s="1"/>
  <c r="C61" i="1"/>
  <c r="K30" i="1" l="1"/>
  <c r="H30" i="1"/>
  <c r="M30" i="1" s="1"/>
  <c r="F30" i="1"/>
  <c r="G30" i="1" s="1"/>
  <c r="C62" i="1"/>
  <c r="I30" i="1" l="1"/>
  <c r="J30" i="1" s="1"/>
  <c r="L30" i="1"/>
  <c r="D31" i="1"/>
  <c r="H31" i="1" s="1"/>
  <c r="L31" i="1" s="1"/>
  <c r="C63" i="1"/>
  <c r="E31" i="1" l="1"/>
  <c r="M31" i="1" s="1"/>
  <c r="I31" i="1"/>
  <c r="J31" i="1" s="1"/>
  <c r="C64" i="1"/>
  <c r="F31" i="1" l="1"/>
  <c r="G31" i="1" s="1"/>
  <c r="D32" i="1" s="1"/>
  <c r="E32" i="1" s="1"/>
  <c r="K31" i="1"/>
  <c r="C65" i="1"/>
  <c r="K32" i="1" l="1"/>
  <c r="H32" i="1"/>
  <c r="L32" i="1" s="1"/>
  <c r="F32" i="1"/>
  <c r="G32" i="1" s="1"/>
  <c r="C66" i="1"/>
  <c r="I32" i="1" l="1"/>
  <c r="J32" i="1" s="1"/>
  <c r="M32" i="1"/>
  <c r="D33" i="1"/>
  <c r="C67" i="1"/>
  <c r="E33" i="1" l="1"/>
  <c r="H33" i="1"/>
  <c r="L33" i="1" s="1"/>
  <c r="C68" i="1"/>
  <c r="K33" i="1" l="1"/>
  <c r="M33" i="1"/>
  <c r="I33" i="1"/>
  <c r="J33" i="1" s="1"/>
  <c r="F33" i="1"/>
  <c r="G33" i="1" s="1"/>
  <c r="C69" i="1"/>
  <c r="D34" i="1" l="1"/>
  <c r="E34" i="1" s="1"/>
  <c r="C70" i="1"/>
  <c r="K34" i="1" l="1"/>
  <c r="H34" i="1"/>
  <c r="M34" i="1" s="1"/>
  <c r="F34" i="1"/>
  <c r="G34" i="1" s="1"/>
  <c r="C71" i="1"/>
  <c r="I34" i="1" l="1"/>
  <c r="J34" i="1" s="1"/>
  <c r="D35" i="1" s="1"/>
  <c r="E35" i="1" s="1"/>
  <c r="L34" i="1"/>
  <c r="C72" i="1"/>
  <c r="K35" i="1" l="1"/>
  <c r="H35" i="1"/>
  <c r="L35" i="1" s="1"/>
  <c r="F35" i="1"/>
  <c r="G35" i="1" s="1"/>
  <c r="C73" i="1"/>
  <c r="I35" i="1" l="1"/>
  <c r="J35" i="1" s="1"/>
  <c r="M35" i="1"/>
  <c r="D36" i="1"/>
  <c r="H36" i="1" s="1"/>
  <c r="L36" i="1" s="1"/>
  <c r="C74" i="1"/>
  <c r="E36" i="1" l="1"/>
  <c r="M36" i="1" s="1"/>
  <c r="I36" i="1"/>
  <c r="J36" i="1" s="1"/>
  <c r="C75" i="1"/>
  <c r="F36" i="1" l="1"/>
  <c r="G36" i="1" s="1"/>
  <c r="K36" i="1"/>
  <c r="D37" i="1"/>
  <c r="C76" i="1"/>
  <c r="E37" i="1" l="1"/>
  <c r="H37" i="1"/>
  <c r="L37" i="1" s="1"/>
  <c r="C77" i="1"/>
  <c r="K37" i="1" l="1"/>
  <c r="M37" i="1"/>
  <c r="I37" i="1"/>
  <c r="J37" i="1" s="1"/>
  <c r="F37" i="1"/>
  <c r="G37" i="1" s="1"/>
  <c r="C78" i="1"/>
  <c r="D38" i="1" l="1"/>
  <c r="C79" i="1"/>
  <c r="E38" i="1" l="1"/>
  <c r="H38" i="1"/>
  <c r="L38" i="1" s="1"/>
  <c r="C80" i="1"/>
  <c r="K38" i="1" l="1"/>
  <c r="M38" i="1"/>
  <c r="I38" i="1"/>
  <c r="J38" i="1" s="1"/>
  <c r="F38" i="1"/>
  <c r="G38" i="1" s="1"/>
  <c r="C81" i="1"/>
  <c r="D39" i="1" l="1"/>
  <c r="E39" i="1" s="1"/>
  <c r="C82" i="1"/>
  <c r="K39" i="1" l="1"/>
  <c r="H39" i="1"/>
  <c r="M39" i="1" s="1"/>
  <c r="F39" i="1"/>
  <c r="G39" i="1" s="1"/>
  <c r="C83" i="1"/>
  <c r="I39" i="1" l="1"/>
  <c r="J39" i="1" s="1"/>
  <c r="L39" i="1"/>
  <c r="D40" i="1"/>
  <c r="E40" i="1" s="1"/>
  <c r="C84" i="1"/>
  <c r="K40" i="1" l="1"/>
  <c r="H40" i="1"/>
  <c r="M40" i="1" s="1"/>
  <c r="F40" i="1"/>
  <c r="G40" i="1" s="1"/>
  <c r="C85" i="1"/>
  <c r="I40" i="1" l="1"/>
  <c r="J40" i="1" s="1"/>
  <c r="L40" i="1"/>
  <c r="D41" i="1"/>
  <c r="H41" i="1" s="1"/>
  <c r="L41" i="1" s="1"/>
  <c r="C86" i="1"/>
  <c r="E41" i="1" l="1"/>
  <c r="M41" i="1" s="1"/>
  <c r="I41" i="1"/>
  <c r="J41" i="1" s="1"/>
  <c r="C87" i="1"/>
  <c r="F41" i="1" l="1"/>
  <c r="G41" i="1" s="1"/>
  <c r="K41" i="1"/>
  <c r="D42" i="1"/>
  <c r="C88" i="1"/>
  <c r="H42" i="1" l="1"/>
  <c r="L42" i="1" s="1"/>
  <c r="E42" i="1"/>
  <c r="C89" i="1"/>
  <c r="K42" i="1" l="1"/>
  <c r="M42" i="1"/>
  <c r="F42" i="1"/>
  <c r="G42" i="1" s="1"/>
  <c r="I42" i="1"/>
  <c r="J42" i="1" s="1"/>
  <c r="C90" i="1"/>
  <c r="D43" i="1" l="1"/>
  <c r="H43" i="1" s="1"/>
  <c r="L43" i="1" s="1"/>
  <c r="C91" i="1"/>
  <c r="E43" i="1" l="1"/>
  <c r="M43" i="1" s="1"/>
  <c r="I43" i="1"/>
  <c r="J43" i="1" s="1"/>
  <c r="C92" i="1"/>
  <c r="F43" i="1" l="1"/>
  <c r="K43" i="1"/>
  <c r="G43" i="1"/>
  <c r="D44" i="1" s="1"/>
  <c r="C93" i="1"/>
  <c r="H44" i="1" l="1"/>
  <c r="E44" i="1"/>
  <c r="C94" i="1"/>
  <c r="K44" i="1" l="1"/>
  <c r="M44" i="1"/>
  <c r="I44" i="1"/>
  <c r="J44" i="1" s="1"/>
  <c r="L44" i="1"/>
  <c r="F44" i="1"/>
  <c r="G44" i="1" s="1"/>
  <c r="C95" i="1"/>
  <c r="D45" i="1" l="1"/>
  <c r="H45" i="1" s="1"/>
  <c r="L45" i="1" s="1"/>
  <c r="C96" i="1"/>
  <c r="I45" i="1" l="1"/>
  <c r="J45" i="1" s="1"/>
  <c r="E45" i="1"/>
  <c r="M45" i="1" s="1"/>
  <c r="C97" i="1"/>
  <c r="K45" i="1" l="1"/>
  <c r="F45" i="1"/>
  <c r="G45" i="1" s="1"/>
  <c r="D46" i="1" s="1"/>
  <c r="E46" i="1" s="1"/>
  <c r="C98" i="1"/>
  <c r="H46" i="1" l="1"/>
  <c r="L46" i="1" s="1"/>
  <c r="K46" i="1"/>
  <c r="M46" i="1"/>
  <c r="I46" i="1"/>
  <c r="J46" i="1" s="1"/>
  <c r="F46" i="1"/>
  <c r="G46" i="1" s="1"/>
  <c r="C99" i="1"/>
  <c r="D47" i="1" l="1"/>
  <c r="E47" i="1" s="1"/>
  <c r="C100" i="1"/>
  <c r="K47" i="1" l="1"/>
  <c r="H47" i="1"/>
  <c r="M47" i="1" s="1"/>
  <c r="F47" i="1"/>
  <c r="G47" i="1" s="1"/>
  <c r="C101" i="1"/>
  <c r="I47" i="1" l="1"/>
  <c r="J47" i="1" s="1"/>
  <c r="L47" i="1"/>
  <c r="D48" i="1"/>
  <c r="E48" i="1" s="1"/>
  <c r="C102" i="1"/>
  <c r="K48" i="1" l="1"/>
  <c r="H48" i="1"/>
  <c r="M48" i="1" s="1"/>
  <c r="F48" i="1"/>
  <c r="G48" i="1" s="1"/>
  <c r="C103" i="1"/>
  <c r="I48" i="1" l="1"/>
  <c r="J48" i="1" s="1"/>
  <c r="L48" i="1"/>
  <c r="D49" i="1"/>
  <c r="H49" i="1" s="1"/>
  <c r="L49" i="1" s="1"/>
  <c r="C104" i="1"/>
  <c r="E49" i="1" l="1"/>
  <c r="M49" i="1" s="1"/>
  <c r="I49" i="1"/>
  <c r="J49" i="1" s="1"/>
  <c r="F49" i="1" l="1"/>
  <c r="G49" i="1" s="1"/>
  <c r="K49" i="1"/>
  <c r="D50" i="1"/>
  <c r="H50" i="1" s="1"/>
  <c r="L50" i="1" s="1"/>
  <c r="E50" i="1" l="1"/>
  <c r="M50" i="1" s="1"/>
  <c r="I50" i="1"/>
  <c r="J50" i="1" s="1"/>
  <c r="F50" i="1" l="1"/>
  <c r="G50" i="1" s="1"/>
  <c r="D51" i="1" s="1"/>
  <c r="H51" i="1" s="1"/>
  <c r="L51" i="1" s="1"/>
  <c r="K50" i="1"/>
  <c r="E51" i="1" l="1"/>
  <c r="M51" i="1" s="1"/>
  <c r="I51" i="1"/>
  <c r="J51" i="1" s="1"/>
  <c r="F51" i="1" l="1"/>
  <c r="G51" i="1" s="1"/>
  <c r="K51" i="1"/>
  <c r="D52" i="1"/>
  <c r="E52" i="1" l="1"/>
  <c r="H52" i="1"/>
  <c r="L52" i="1" s="1"/>
  <c r="K52" i="1" l="1"/>
  <c r="M52" i="1"/>
  <c r="I52" i="1"/>
  <c r="J52" i="1" s="1"/>
  <c r="F52" i="1"/>
  <c r="G52" i="1" s="1"/>
  <c r="D53" i="1" l="1"/>
  <c r="H53" i="1" s="1"/>
  <c r="L53" i="1" s="1"/>
  <c r="E53" i="1" l="1"/>
  <c r="M53" i="1" s="1"/>
  <c r="I53" i="1"/>
  <c r="J53" i="1" s="1"/>
  <c r="F53" i="1" l="1"/>
  <c r="G53" i="1" s="1"/>
  <c r="K53" i="1"/>
  <c r="D54" i="1"/>
  <c r="H54" i="1" l="1"/>
  <c r="L54" i="1" s="1"/>
  <c r="E54" i="1"/>
  <c r="K54" i="1" l="1"/>
  <c r="M54" i="1"/>
  <c r="F54" i="1"/>
  <c r="G54" i="1" s="1"/>
  <c r="I54" i="1"/>
  <c r="J54" i="1" s="1"/>
  <c r="D55" i="1" l="1"/>
  <c r="H55" i="1" s="1"/>
  <c r="L55" i="1" s="1"/>
  <c r="E55" i="1" l="1"/>
  <c r="M55" i="1" s="1"/>
  <c r="I55" i="1"/>
  <c r="J55" i="1" s="1"/>
  <c r="F55" i="1" l="1"/>
  <c r="G55" i="1" s="1"/>
  <c r="K55" i="1"/>
  <c r="D56" i="1"/>
  <c r="H56" i="1" s="1"/>
  <c r="L56" i="1" s="1"/>
  <c r="E56" i="1" l="1"/>
  <c r="M56" i="1" s="1"/>
  <c r="I56" i="1"/>
  <c r="J56" i="1" s="1"/>
  <c r="F56" i="1" l="1"/>
  <c r="G56" i="1" s="1"/>
  <c r="K56" i="1"/>
  <c r="D57" i="1"/>
  <c r="H57" i="1" s="1"/>
  <c r="L57" i="1" s="1"/>
  <c r="E57" i="1" l="1"/>
  <c r="M57" i="1" s="1"/>
  <c r="I57" i="1"/>
  <c r="J57" i="1" s="1"/>
  <c r="F57" i="1" l="1"/>
  <c r="G57" i="1" s="1"/>
  <c r="K57" i="1"/>
  <c r="D58" i="1"/>
  <c r="H58" i="1" l="1"/>
  <c r="L58" i="1" s="1"/>
  <c r="E58" i="1"/>
  <c r="K58" i="1" l="1"/>
  <c r="M58" i="1"/>
  <c r="F58" i="1"/>
  <c r="G58" i="1" s="1"/>
  <c r="I58" i="1"/>
  <c r="J58" i="1" s="1"/>
  <c r="D59" i="1" l="1"/>
  <c r="H59" i="1" l="1"/>
  <c r="L59" i="1" s="1"/>
  <c r="E59" i="1"/>
  <c r="K59" i="1" l="1"/>
  <c r="M59" i="1"/>
  <c r="F59" i="1"/>
  <c r="G59" i="1" s="1"/>
  <c r="I59" i="1"/>
  <c r="J59" i="1" s="1"/>
  <c r="D60" i="1" l="1"/>
  <c r="E60" i="1" s="1"/>
  <c r="K60" i="1" l="1"/>
  <c r="H60" i="1"/>
  <c r="M60" i="1" s="1"/>
  <c r="F60" i="1"/>
  <c r="G60" i="1" s="1"/>
  <c r="I60" i="1" l="1"/>
  <c r="J60" i="1" s="1"/>
  <c r="L60" i="1"/>
  <c r="D61" i="1"/>
  <c r="E61" i="1" s="1"/>
  <c r="K61" i="1" l="1"/>
  <c r="H61" i="1"/>
  <c r="M61" i="1" s="1"/>
  <c r="F61" i="1"/>
  <c r="G61" i="1" s="1"/>
  <c r="I61" i="1" l="1"/>
  <c r="J61" i="1" s="1"/>
  <c r="D62" i="1" s="1"/>
  <c r="L61" i="1"/>
  <c r="H62" i="1" l="1"/>
  <c r="L62" i="1" s="1"/>
  <c r="E62" i="1"/>
  <c r="K62" i="1" l="1"/>
  <c r="M62" i="1"/>
  <c r="F62" i="1"/>
  <c r="G62" i="1" s="1"/>
  <c r="I62" i="1"/>
  <c r="J62" i="1" s="1"/>
  <c r="D63" i="1" l="1"/>
  <c r="E63" i="1" s="1"/>
  <c r="K63" i="1" l="1"/>
  <c r="H63" i="1"/>
  <c r="M63" i="1" s="1"/>
  <c r="F63" i="1"/>
  <c r="G63" i="1" s="1"/>
  <c r="I63" i="1" l="1"/>
  <c r="J63" i="1" s="1"/>
  <c r="L63" i="1"/>
  <c r="D64" i="1"/>
  <c r="H64" i="1" s="1"/>
  <c r="L64" i="1" s="1"/>
  <c r="E64" i="1" l="1"/>
  <c r="M64" i="1" s="1"/>
  <c r="I64" i="1"/>
  <c r="J64" i="1" s="1"/>
  <c r="F64" i="1" l="1"/>
  <c r="G64" i="1" s="1"/>
  <c r="K64" i="1"/>
  <c r="D65" i="1"/>
  <c r="E65" i="1" s="1"/>
  <c r="K65" i="1" l="1"/>
  <c r="H65" i="1"/>
  <c r="M65" i="1" s="1"/>
  <c r="F65" i="1"/>
  <c r="G65" i="1" s="1"/>
  <c r="I65" i="1" l="1"/>
  <c r="J65" i="1" s="1"/>
  <c r="L65" i="1"/>
  <c r="D66" i="1"/>
  <c r="H66" i="1" s="1"/>
  <c r="L66" i="1" s="1"/>
  <c r="E66" i="1" l="1"/>
  <c r="M66" i="1" s="1"/>
  <c r="I66" i="1"/>
  <c r="J66" i="1" s="1"/>
  <c r="F66" i="1" l="1"/>
  <c r="G66" i="1" s="1"/>
  <c r="K66" i="1"/>
  <c r="D67" i="1"/>
  <c r="E67" i="1" s="1"/>
  <c r="K67" i="1" l="1"/>
  <c r="H67" i="1"/>
  <c r="M67" i="1" s="1"/>
  <c r="F67" i="1"/>
  <c r="G67" i="1" s="1"/>
  <c r="I67" i="1" l="1"/>
  <c r="J67" i="1" s="1"/>
  <c r="L67" i="1"/>
  <c r="D68" i="1"/>
  <c r="E68" i="1" s="1"/>
  <c r="K68" i="1" l="1"/>
  <c r="H68" i="1"/>
  <c r="M68" i="1" s="1"/>
  <c r="F68" i="1"/>
  <c r="G68" i="1" s="1"/>
  <c r="I68" i="1" l="1"/>
  <c r="J68" i="1" s="1"/>
  <c r="L68" i="1"/>
  <c r="D69" i="1"/>
  <c r="E69" i="1" l="1"/>
  <c r="H69" i="1"/>
  <c r="L69" i="1" s="1"/>
  <c r="K69" i="1" l="1"/>
  <c r="M69" i="1"/>
  <c r="I69" i="1"/>
  <c r="J69" i="1" s="1"/>
  <c r="F69" i="1"/>
  <c r="G69" i="1" s="1"/>
  <c r="D70" i="1" l="1"/>
  <c r="E70" i="1" s="1"/>
  <c r="K70" i="1" l="1"/>
  <c r="H70" i="1"/>
  <c r="M70" i="1" s="1"/>
  <c r="F70" i="1"/>
  <c r="G70" i="1" s="1"/>
  <c r="I70" i="1" l="1"/>
  <c r="J70" i="1" s="1"/>
  <c r="L70" i="1"/>
  <c r="D71" i="1"/>
  <c r="E71" i="1" s="1"/>
  <c r="K71" i="1" l="1"/>
  <c r="H71" i="1"/>
  <c r="M71" i="1" s="1"/>
  <c r="F71" i="1"/>
  <c r="G71" i="1" s="1"/>
  <c r="I71" i="1" l="1"/>
  <c r="J71" i="1" s="1"/>
  <c r="L71" i="1"/>
  <c r="D72" i="1"/>
  <c r="E72" i="1" s="1"/>
  <c r="K72" i="1" l="1"/>
  <c r="H72" i="1"/>
  <c r="M72" i="1" s="1"/>
  <c r="F72" i="1"/>
  <c r="G72" i="1" s="1"/>
  <c r="I72" i="1" l="1"/>
  <c r="J72" i="1" s="1"/>
  <c r="D73" i="1" s="1"/>
  <c r="E73" i="1" s="1"/>
  <c r="L72" i="1"/>
  <c r="K73" i="1" l="1"/>
  <c r="H73" i="1"/>
  <c r="M73" i="1" s="1"/>
  <c r="F73" i="1"/>
  <c r="G73" i="1" s="1"/>
  <c r="I73" i="1" l="1"/>
  <c r="J73" i="1" s="1"/>
  <c r="D74" i="1" s="1"/>
  <c r="H74" i="1" s="1"/>
  <c r="L74" i="1" s="1"/>
  <c r="L73" i="1"/>
  <c r="E74" i="1" l="1"/>
  <c r="M74" i="1" s="1"/>
  <c r="I74" i="1"/>
  <c r="J74" i="1" s="1"/>
  <c r="F74" i="1" l="1"/>
  <c r="G74" i="1" s="1"/>
  <c r="K74" i="1"/>
  <c r="D75" i="1"/>
  <c r="E75" i="1" s="1"/>
  <c r="K75" i="1" l="1"/>
  <c r="H75" i="1"/>
  <c r="M75" i="1" s="1"/>
  <c r="F75" i="1"/>
  <c r="G75" i="1" s="1"/>
  <c r="I75" i="1" l="1"/>
  <c r="J75" i="1" s="1"/>
  <c r="L75" i="1"/>
  <c r="D76" i="1"/>
  <c r="H76" i="1" s="1"/>
  <c r="L76" i="1" s="1"/>
  <c r="E76" i="1" l="1"/>
  <c r="M76" i="1" s="1"/>
  <c r="I76" i="1"/>
  <c r="J76" i="1" s="1"/>
  <c r="F76" i="1" l="1"/>
  <c r="G76" i="1" s="1"/>
  <c r="K76" i="1"/>
  <c r="D77" i="1"/>
  <c r="E77" i="1" s="1"/>
  <c r="K77" i="1" l="1"/>
  <c r="H77" i="1"/>
  <c r="M77" i="1" s="1"/>
  <c r="F77" i="1"/>
  <c r="G77" i="1" s="1"/>
  <c r="I77" i="1" l="1"/>
  <c r="J77" i="1" s="1"/>
  <c r="L77" i="1"/>
  <c r="D78" i="1"/>
  <c r="H78" i="1" l="1"/>
  <c r="L78" i="1" s="1"/>
  <c r="E78" i="1"/>
  <c r="K78" i="1" l="1"/>
  <c r="M78" i="1"/>
  <c r="F78" i="1"/>
  <c r="G78" i="1" s="1"/>
  <c r="I78" i="1"/>
  <c r="J78" i="1" s="1"/>
  <c r="D79" i="1" l="1"/>
  <c r="E79" i="1" s="1"/>
  <c r="K79" i="1" l="1"/>
  <c r="H79" i="1"/>
  <c r="M79" i="1" s="1"/>
  <c r="F79" i="1"/>
  <c r="G79" i="1" s="1"/>
  <c r="I79" i="1" l="1"/>
  <c r="J79" i="1" s="1"/>
  <c r="L79" i="1"/>
  <c r="D80" i="1"/>
  <c r="E80" i="1" s="1"/>
  <c r="K80" i="1" l="1"/>
  <c r="H80" i="1"/>
  <c r="M80" i="1" s="1"/>
  <c r="F80" i="1"/>
  <c r="G80" i="1" s="1"/>
  <c r="I80" i="1" l="1"/>
  <c r="J80" i="1" s="1"/>
  <c r="L80" i="1"/>
  <c r="D81" i="1"/>
  <c r="E81" i="1" s="1"/>
  <c r="K81" i="1" l="1"/>
  <c r="H81" i="1"/>
  <c r="M81" i="1" s="1"/>
  <c r="F81" i="1"/>
  <c r="G81" i="1" s="1"/>
  <c r="I81" i="1" l="1"/>
  <c r="J81" i="1" s="1"/>
  <c r="L81" i="1"/>
  <c r="D82" i="1"/>
  <c r="E82" i="1" l="1"/>
  <c r="H82" i="1"/>
  <c r="L82" i="1" s="1"/>
  <c r="K82" i="1" l="1"/>
  <c r="M82" i="1"/>
  <c r="I82" i="1"/>
  <c r="J82" i="1" s="1"/>
  <c r="F82" i="1"/>
  <c r="G82" i="1" s="1"/>
  <c r="D83" i="1" l="1"/>
  <c r="E83" i="1" s="1"/>
  <c r="K83" i="1" l="1"/>
  <c r="H83" i="1"/>
  <c r="M83" i="1" s="1"/>
  <c r="F83" i="1"/>
  <c r="G83" i="1" s="1"/>
  <c r="I83" i="1" l="1"/>
  <c r="J83" i="1" s="1"/>
  <c r="L83" i="1"/>
  <c r="D84" i="1"/>
  <c r="E84" i="1" s="1"/>
  <c r="K84" i="1" l="1"/>
  <c r="H84" i="1"/>
  <c r="M84" i="1" s="1"/>
  <c r="F84" i="1"/>
  <c r="G84" i="1" s="1"/>
  <c r="I84" i="1" l="1"/>
  <c r="J84" i="1" s="1"/>
  <c r="L84" i="1"/>
  <c r="D85" i="1"/>
  <c r="E85" i="1" s="1"/>
  <c r="K85" i="1" l="1"/>
  <c r="H85" i="1"/>
  <c r="M85" i="1" s="1"/>
  <c r="F85" i="1"/>
  <c r="G85" i="1" s="1"/>
  <c r="I85" i="1" l="1"/>
  <c r="J85" i="1" s="1"/>
  <c r="L85" i="1"/>
  <c r="D86" i="1"/>
  <c r="E86" i="1" s="1"/>
  <c r="K86" i="1" l="1"/>
  <c r="H86" i="1"/>
  <c r="M86" i="1" s="1"/>
  <c r="F86" i="1"/>
  <c r="G86" i="1" s="1"/>
  <c r="I86" i="1" l="1"/>
  <c r="J86" i="1" s="1"/>
  <c r="L86" i="1"/>
  <c r="D87" i="1"/>
  <c r="E87" i="1" s="1"/>
  <c r="K87" i="1" l="1"/>
  <c r="H87" i="1"/>
  <c r="M87" i="1" s="1"/>
  <c r="F87" i="1"/>
  <c r="G87" i="1" s="1"/>
  <c r="I87" i="1" l="1"/>
  <c r="J87" i="1" s="1"/>
  <c r="L87" i="1"/>
  <c r="D88" i="1"/>
  <c r="E88" i="1" s="1"/>
  <c r="K88" i="1" l="1"/>
  <c r="H88" i="1"/>
  <c r="M88" i="1" s="1"/>
  <c r="F88" i="1"/>
  <c r="G88" i="1" s="1"/>
  <c r="I88" i="1" l="1"/>
  <c r="J88" i="1" s="1"/>
  <c r="L88" i="1"/>
  <c r="D89" i="1"/>
  <c r="E89" i="1" s="1"/>
  <c r="K89" i="1" l="1"/>
  <c r="H89" i="1"/>
  <c r="M89" i="1" s="1"/>
  <c r="F89" i="1"/>
  <c r="G89" i="1" s="1"/>
  <c r="I89" i="1" l="1"/>
  <c r="J89" i="1" s="1"/>
  <c r="L89" i="1"/>
  <c r="D90" i="1"/>
  <c r="E90" i="1" s="1"/>
  <c r="K90" i="1" l="1"/>
  <c r="H90" i="1"/>
  <c r="M90" i="1" s="1"/>
  <c r="F90" i="1"/>
  <c r="G90" i="1" s="1"/>
  <c r="I90" i="1" l="1"/>
  <c r="J90" i="1" s="1"/>
  <c r="L90" i="1"/>
  <c r="D91" i="1"/>
  <c r="E91" i="1" s="1"/>
  <c r="K91" i="1" l="1"/>
  <c r="H91" i="1"/>
  <c r="M91" i="1" s="1"/>
  <c r="F91" i="1"/>
  <c r="G91" i="1" s="1"/>
  <c r="I91" i="1" l="1"/>
  <c r="L91" i="1"/>
  <c r="J91" i="1"/>
  <c r="D92" i="1" s="1"/>
  <c r="H92" i="1" s="1"/>
  <c r="L92" i="1" s="1"/>
  <c r="E92" i="1" l="1"/>
  <c r="I92" i="1"/>
  <c r="J92" i="1" s="1"/>
  <c r="K92" i="1" l="1"/>
  <c r="M92" i="1"/>
  <c r="F92" i="1"/>
  <c r="G92" i="1" s="1"/>
  <c r="D93" i="1" s="1"/>
  <c r="E93" i="1" s="1"/>
  <c r="K93" i="1" l="1"/>
  <c r="H93" i="1"/>
  <c r="M93" i="1" s="1"/>
  <c r="F93" i="1"/>
  <c r="G93" i="1" s="1"/>
  <c r="I93" i="1" l="1"/>
  <c r="J93" i="1" s="1"/>
  <c r="L93" i="1"/>
  <c r="D94" i="1"/>
  <c r="H94" i="1" s="1"/>
  <c r="L94" i="1" s="1"/>
  <c r="E94" i="1" l="1"/>
  <c r="M94" i="1" s="1"/>
  <c r="I94" i="1"/>
  <c r="J94" i="1" s="1"/>
  <c r="F94" i="1" l="1"/>
  <c r="G94" i="1" s="1"/>
  <c r="K94" i="1"/>
  <c r="D95" i="1"/>
  <c r="E95" i="1" l="1"/>
  <c r="H95" i="1"/>
  <c r="L95" i="1" s="1"/>
  <c r="K95" i="1" l="1"/>
  <c r="M95" i="1"/>
  <c r="I95" i="1"/>
  <c r="J95" i="1" s="1"/>
  <c r="F95" i="1"/>
  <c r="G95" i="1" s="1"/>
  <c r="D96" i="1" l="1"/>
  <c r="E96" i="1" s="1"/>
  <c r="K96" i="1" l="1"/>
  <c r="H96" i="1"/>
  <c r="M96" i="1" s="1"/>
  <c r="F96" i="1"/>
  <c r="G96" i="1" s="1"/>
  <c r="I96" i="1" l="1"/>
  <c r="J96" i="1" s="1"/>
  <c r="D97" i="1" s="1"/>
  <c r="L96" i="1"/>
  <c r="E97" i="1" l="1"/>
  <c r="H97" i="1"/>
  <c r="M97" i="1" l="1"/>
  <c r="I97" i="1"/>
  <c r="J97" i="1" s="1"/>
  <c r="L97" i="1"/>
  <c r="F97" i="1"/>
  <c r="G97" i="1" s="1"/>
  <c r="D98" i="1" s="1"/>
  <c r="K97" i="1"/>
  <c r="H98" i="1" l="1"/>
  <c r="L98" i="1" s="1"/>
  <c r="E98" i="1"/>
  <c r="K98" i="1" l="1"/>
  <c r="M98" i="1"/>
  <c r="F98" i="1"/>
  <c r="G98" i="1" s="1"/>
  <c r="I98" i="1"/>
  <c r="J98" i="1" s="1"/>
  <c r="D99" i="1" l="1"/>
  <c r="E99" i="1" l="1"/>
  <c r="H99" i="1"/>
  <c r="L99" i="1" s="1"/>
  <c r="K99" i="1" l="1"/>
  <c r="M99" i="1"/>
  <c r="I99" i="1"/>
  <c r="J99" i="1" s="1"/>
  <c r="F99" i="1"/>
  <c r="G99" i="1" s="1"/>
  <c r="D100" i="1" l="1"/>
  <c r="H100" i="1" l="1"/>
  <c r="L100" i="1" s="1"/>
  <c r="E100" i="1"/>
  <c r="K100" i="1" l="1"/>
  <c r="M100" i="1"/>
  <c r="F100" i="1"/>
  <c r="G100" i="1" s="1"/>
  <c r="I100" i="1"/>
  <c r="J100" i="1" s="1"/>
  <c r="D101" i="1" l="1"/>
  <c r="E101" i="1" s="1"/>
  <c r="K101" i="1" l="1"/>
  <c r="H101" i="1"/>
  <c r="M101" i="1" s="1"/>
  <c r="F101" i="1"/>
  <c r="G101" i="1" s="1"/>
  <c r="I101" i="1" l="1"/>
  <c r="J101" i="1" s="1"/>
  <c r="L101" i="1"/>
  <c r="D102" i="1"/>
  <c r="E102" i="1" s="1"/>
  <c r="K102" i="1" l="1"/>
  <c r="H102" i="1"/>
  <c r="M102" i="1" s="1"/>
  <c r="F102" i="1"/>
  <c r="G102" i="1" s="1"/>
  <c r="I102" i="1" l="1"/>
  <c r="J102" i="1" s="1"/>
  <c r="D103" i="1" s="1"/>
  <c r="L102" i="1"/>
  <c r="H103" i="1" l="1"/>
  <c r="E103" i="1"/>
  <c r="M103" i="1" l="1"/>
  <c r="I103" i="1"/>
  <c r="J103" i="1" s="1"/>
  <c r="L103" i="1"/>
  <c r="F103" i="1"/>
  <c r="G103" i="1" s="1"/>
  <c r="K103" i="1"/>
  <c r="D104" i="1"/>
  <c r="E104" i="1" s="1"/>
  <c r="K104" i="1" l="1"/>
  <c r="P20" i="1" s="1"/>
  <c r="P21" i="1" s="1"/>
  <c r="H104" i="1"/>
  <c r="M104" i="1" s="1"/>
  <c r="P18" i="1" s="1"/>
  <c r="F104" i="1"/>
  <c r="G104" i="1" s="1"/>
  <c r="P17" i="1" l="1"/>
  <c r="P16" i="1"/>
  <c r="I104" i="1"/>
  <c r="J104" i="1" s="1"/>
  <c r="L104" i="1"/>
  <c r="P23" i="1" s="1"/>
  <c r="P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<sst xmlns="http://schemas.openxmlformats.org/spreadsheetml/2006/main" count="42" uniqueCount="35">
  <si>
    <t>Queueing at a Bank with 2 Tellers</t>
  </si>
  <si>
    <t>Customer</t>
  </si>
  <si>
    <t>Time btw</t>
  </si>
  <si>
    <t>arrivals</t>
  </si>
  <si>
    <t>Arrival</t>
  </si>
  <si>
    <t>Time</t>
  </si>
  <si>
    <t>Server</t>
  </si>
  <si>
    <t>#</t>
  </si>
  <si>
    <t>Teller #1</t>
  </si>
  <si>
    <t>Start</t>
  </si>
  <si>
    <t>End</t>
  </si>
  <si>
    <t>Teller #2</t>
  </si>
  <si>
    <t>Idle 1</t>
  </si>
  <si>
    <t>Idle 2</t>
  </si>
  <si>
    <t>Wait</t>
  </si>
  <si>
    <t>Poisson</t>
  </si>
  <si>
    <t>Exponential</t>
  </si>
  <si>
    <t>Arrival Distribution Poisson</t>
  </si>
  <si>
    <t>Average # arrivals/hr</t>
  </si>
  <si>
    <t>Average # arrivals/minute</t>
  </si>
  <si>
    <t>Average # mins/arrivals</t>
  </si>
  <si>
    <t>Service Distribution Exponential</t>
  </si>
  <si>
    <t># customers served/hr</t>
  </si>
  <si>
    <t># customers served/min</t>
  </si>
  <si>
    <t>Average # mins/cust</t>
  </si>
  <si>
    <t>Service Time</t>
  </si>
  <si>
    <t>Amount of time the teller is not helping anybody</t>
  </si>
  <si>
    <t>Based on 1 replication</t>
  </si>
  <si>
    <t>Total wait time</t>
  </si>
  <si>
    <t>Max wait time</t>
  </si>
  <si>
    <t>Average wait time</t>
  </si>
  <si>
    <t>Agent 1:</t>
  </si>
  <si>
    <t>Total idle time</t>
  </si>
  <si>
    <t>idle time %</t>
  </si>
  <si>
    <t>Agent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</si>
</sst>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workbookViewId="0">
      <selection activeCell="N17" sqref="N17"/>
    </sheetView>
  </sheetViews>
  <sheetFormatPr defaultRowHeight="14.4" x14ac:dyDescent="0.55000000000000004"/>
  <cols>
    <col min="6" max="6" width="10.62890625" bestFit="1" customWidth="1"/>
    <col min="9" max="9" width="10.62890625" bestFit="1" customWidth="1"/>
    <col min="15" max="15" width="25.7890625" bestFit="1" customWidth="1"/>
  </cols>
  <sheetData>
    <row r="1" spans="1:16" x14ac:dyDescent="0.55000000000000004">
      <c r="A1" t="s">
        <v>0</v>
      </c>
    </row>
    <row r="2" spans="1:16" x14ac:dyDescent="0.55000000000000004">
      <c r="B2" t="s">
        <v>15</v>
      </c>
      <c r="F2" t="s">
        <v>16</v>
      </c>
      <c r="I2" t="s">
        <v>16</v>
      </c>
    </row>
    <row r="3" spans="1:16" x14ac:dyDescent="0.55000000000000004">
      <c r="A3" t="s">
        <v>1</v>
      </c>
      <c r="B3" t="s">
        <v>2</v>
      </c>
      <c r="C3" t="s">
        <v>4</v>
      </c>
      <c r="D3" t="s">
        <v>6</v>
      </c>
      <c r="E3" s="1" t="s">
        <v>8</v>
      </c>
      <c r="F3" s="1"/>
      <c r="G3" s="1"/>
      <c r="H3" s="1" t="s">
        <v>11</v>
      </c>
      <c r="I3" s="1"/>
      <c r="J3" s="1"/>
      <c r="K3" t="s">
        <v>26</v>
      </c>
    </row>
    <row r="4" spans="1:16" x14ac:dyDescent="0.55000000000000004">
      <c r="A4" t="s">
        <v>7</v>
      </c>
      <c r="B4" t="s">
        <v>3</v>
      </c>
      <c r="C4" t="s">
        <v>5</v>
      </c>
      <c r="D4" t="s">
        <v>7</v>
      </c>
      <c r="E4" t="s">
        <v>9</v>
      </c>
      <c r="F4" t="s">
        <v>25</v>
      </c>
      <c r="G4" t="s">
        <v>10</v>
      </c>
      <c r="H4" t="s">
        <v>9</v>
      </c>
      <c r="I4" t="s">
        <v>25</v>
      </c>
      <c r="J4" t="s">
        <v>10</v>
      </c>
      <c r="K4" t="s">
        <v>12</v>
      </c>
      <c r="L4" t="s">
        <v>13</v>
      </c>
      <c r="M4" t="s">
        <v>14</v>
      </c>
    </row>
    <row r="5" spans="1:16" x14ac:dyDescent="0.55000000000000004">
      <c r="A5" cm="1">
        <f t="array" ref="A5:A104">_xlfn.SEQUENCE(100,1,0,1)</f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t="s">
        <v>17</v>
      </c>
    </row>
    <row r="6" spans="1:16" x14ac:dyDescent="0.55000000000000004">
      <c r="A6">
        <v>1</v>
      </c>
      <c r="B6">
        <f ca="1">MAX(1,ROUND(-$P$8*(LN(1-RAND())),0))</f>
        <v>1</v>
      </c>
      <c r="C6">
        <f ca="1">C5+B6</f>
        <v>1</v>
      </c>
      <c r="D6">
        <f>IF(MAX($G$5:G5)&lt;MAX($J$5:J5),1,2)</f>
        <v>2</v>
      </c>
      <c r="E6" t="str">
        <f>IF(D6=1,MAX(C6,$G$5:G5),"")</f>
        <v/>
      </c>
      <c r="F6" t="str">
        <f ca="1">IF(E6="","",MAX(1,ROUND(-$P$13*LN(1-RAND()),0)))</f>
        <v/>
      </c>
      <c r="G6" t="str">
        <f>IF(E6="","",E6+F6)</f>
        <v/>
      </c>
      <c r="H6">
        <f ca="1">IF(D6=2,MAX(C6,$J$5:J5),"")</f>
        <v>1</v>
      </c>
      <c r="I6">
        <f ca="1">IF(H6="","",MAX(1,ROUND(-$P$13*LN(1-RAND()),0)))</f>
        <v>8</v>
      </c>
      <c r="J6">
        <f ca="1">IF(H6="","",H6+I6)</f>
        <v>9</v>
      </c>
      <c r="K6" t="str">
        <f>IF(E6="","",E6-MAX($G$5:G5))</f>
        <v/>
      </c>
      <c r="L6">
        <f ca="1">IF(H6="","",H6-MAX($J$5:J5))</f>
        <v>1</v>
      </c>
      <c r="M6">
        <f ca="1">MAX(E6,H6)-C6</f>
        <v>0</v>
      </c>
      <c r="O6" t="s">
        <v>18</v>
      </c>
      <c r="P6">
        <v>22.64</v>
      </c>
    </row>
    <row r="7" spans="1:16" x14ac:dyDescent="0.55000000000000004">
      <c r="A7">
        <v>2</v>
      </c>
      <c r="B7">
        <f t="shared" ref="B7:B70" ca="1" si="0">MAX(1,ROUND(-$P$8*(LN(1-RAND())),0))</f>
        <v>2</v>
      </c>
      <c r="C7">
        <f ca="1">C6+B7</f>
        <v>3</v>
      </c>
      <c r="D7">
        <f ca="1">IF(MAX($G$5:G6)&lt;MAX($J$5:J6),1,2)</f>
        <v>1</v>
      </c>
      <c r="E7">
        <f ca="1">IF(D7=1,MAX(C7,$G$5:G6),"")</f>
        <v>3</v>
      </c>
      <c r="F7">
        <f t="shared" ref="F7:F70" ca="1" si="1">IF(E7="","",MAX(1,ROUND(-$P$13*LN(1-RAND()),0)))</f>
        <v>1</v>
      </c>
      <c r="G7">
        <f t="shared" ref="G7:G70" ca="1" si="2">IF(E7="","",E7+F7)</f>
        <v>4</v>
      </c>
      <c r="H7" t="str">
        <f ca="1">IF(D7=2,MAX(C7,$J$5:J6),"")</f>
        <v/>
      </c>
      <c r="I7" t="str">
        <f t="shared" ref="I7:I70" ca="1" si="3">IF(H7="","",MAX(1,ROUND(-$P$13*LN(1-RAND()),0)))</f>
        <v/>
      </c>
      <c r="J7" t="str">
        <f t="shared" ref="J7:J70" ca="1" si="4">IF(H7="","",H7+I7)</f>
        <v/>
      </c>
      <c r="K7">
        <f ca="1">IF(E7="","",E7-MAX($G$5:G6))</f>
        <v>3</v>
      </c>
      <c r="L7" t="str">
        <f ca="1">IF(H7="","",H7-MAX($J$5:J6))</f>
        <v/>
      </c>
      <c r="M7">
        <f t="shared" ref="M7:M70" ca="1" si="5">MAX(E7,H7)-C7</f>
        <v>0</v>
      </c>
      <c r="O7" t="s">
        <v>19</v>
      </c>
      <c r="P7">
        <v>0.38</v>
      </c>
    </row>
    <row r="8" spans="1:16" x14ac:dyDescent="0.55000000000000004">
      <c r="A8">
        <v>3</v>
      </c>
      <c r="B8">
        <f t="shared" ca="1" si="0"/>
        <v>6</v>
      </c>
      <c r="C8">
        <f t="shared" ref="C7:C70" ca="1" si="6">C7+B8</f>
        <v>9</v>
      </c>
      <c r="D8">
        <f ca="1">IF(MAX($G$5:G7)&lt;MAX($J$5:J7),1,2)</f>
        <v>1</v>
      </c>
      <c r="E8">
        <f ca="1">IF(D8=1,MAX(C8,$G$5:G7),"")</f>
        <v>9</v>
      </c>
      <c r="F8">
        <f t="shared" ca="1" si="1"/>
        <v>4</v>
      </c>
      <c r="G8">
        <f t="shared" ca="1" si="2"/>
        <v>13</v>
      </c>
      <c r="H8" t="str">
        <f ca="1">IF(D8=2,MAX(C8,$J$5:J7),"")</f>
        <v/>
      </c>
      <c r="I8" t="str">
        <f t="shared" ca="1" si="3"/>
        <v/>
      </c>
      <c r="J8" t="str">
        <f t="shared" ca="1" si="4"/>
        <v/>
      </c>
      <c r="K8">
        <f ca="1">IF(E8="","",E8-MAX($G$5:G7))</f>
        <v>5</v>
      </c>
      <c r="L8" t="str">
        <f ca="1">IF(H8="","",H8-MAX($J$5:J7))</f>
        <v/>
      </c>
      <c r="M8">
        <f t="shared" ca="1" si="5"/>
        <v>0</v>
      </c>
      <c r="O8" t="s">
        <v>20</v>
      </c>
      <c r="P8">
        <v>2.65</v>
      </c>
    </row>
    <row r="9" spans="1:16" x14ac:dyDescent="0.55000000000000004">
      <c r="A9">
        <v>4</v>
      </c>
      <c r="B9">
        <f t="shared" ca="1" si="0"/>
        <v>3</v>
      </c>
      <c r="C9">
        <f t="shared" ca="1" si="6"/>
        <v>12</v>
      </c>
      <c r="D9">
        <f ca="1">IF(MAX($G$5:G8)&lt;MAX($J$5:J8),1,2)</f>
        <v>2</v>
      </c>
      <c r="E9" t="str">
        <f ca="1">IF(D9=1,MAX(C9,$G$5:G8),"")</f>
        <v/>
      </c>
      <c r="F9" t="str">
        <f t="shared" ca="1" si="1"/>
        <v/>
      </c>
      <c r="G9" t="str">
        <f t="shared" ca="1" si="2"/>
        <v/>
      </c>
      <c r="H9">
        <f ca="1">IF(D9=2,MAX(C9,$J$5:J8),"")</f>
        <v>12</v>
      </c>
      <c r="I9">
        <f t="shared" ca="1" si="3"/>
        <v>1</v>
      </c>
      <c r="J9">
        <f t="shared" ca="1" si="4"/>
        <v>13</v>
      </c>
      <c r="K9" t="str">
        <f ca="1">IF(E9="","",E9-MAX($G$5:G8))</f>
        <v/>
      </c>
      <c r="L9">
        <f ca="1">IF(H9="","",H9-MAX($J$5:J8))</f>
        <v>3</v>
      </c>
      <c r="M9">
        <f t="shared" ca="1" si="5"/>
        <v>0</v>
      </c>
    </row>
    <row r="10" spans="1:16" x14ac:dyDescent="0.55000000000000004">
      <c r="A10">
        <v>5</v>
      </c>
      <c r="B10">
        <f t="shared" ca="1" si="0"/>
        <v>2</v>
      </c>
      <c r="C10">
        <f t="shared" ca="1" si="6"/>
        <v>14</v>
      </c>
      <c r="D10">
        <f ca="1">IF(MAX($G$5:G9)&lt;MAX($J$5:J9),1,2)</f>
        <v>2</v>
      </c>
      <c r="E10" t="str">
        <f ca="1">IF(D10=1,MAX(C10,$G$5:G9),"")</f>
        <v/>
      </c>
      <c r="F10" t="str">
        <f t="shared" ca="1" si="1"/>
        <v/>
      </c>
      <c r="G10" t="str">
        <f t="shared" ca="1" si="2"/>
        <v/>
      </c>
      <c r="H10">
        <f ca="1">IF(D10=2,MAX(C10,$J$5:J9),"")</f>
        <v>14</v>
      </c>
      <c r="I10">
        <f t="shared" ca="1" si="3"/>
        <v>1</v>
      </c>
      <c r="J10">
        <f t="shared" ca="1" si="4"/>
        <v>15</v>
      </c>
      <c r="K10" t="str">
        <f ca="1">IF(E10="","",E10-MAX($G$5:G9))</f>
        <v/>
      </c>
      <c r="L10">
        <f ca="1">IF(H10="","",H10-MAX($J$5:J9))</f>
        <v>1</v>
      </c>
      <c r="M10">
        <f t="shared" ca="1" si="5"/>
        <v>0</v>
      </c>
      <c r="O10" t="s">
        <v>21</v>
      </c>
    </row>
    <row r="11" spans="1:16" x14ac:dyDescent="0.55000000000000004">
      <c r="A11">
        <v>6</v>
      </c>
      <c r="B11">
        <f t="shared" ca="1" si="0"/>
        <v>3</v>
      </c>
      <c r="C11">
        <f t="shared" ca="1" si="6"/>
        <v>17</v>
      </c>
      <c r="D11">
        <f ca="1">IF(MAX($G$5:G10)&lt;MAX($J$5:J10),1,2)</f>
        <v>1</v>
      </c>
      <c r="E11">
        <f ca="1">IF(D11=1,MAX(C11,$G$5:G10),"")</f>
        <v>17</v>
      </c>
      <c r="F11">
        <f t="shared" ca="1" si="1"/>
        <v>1</v>
      </c>
      <c r="G11">
        <f t="shared" ca="1" si="2"/>
        <v>18</v>
      </c>
      <c r="H11" t="str">
        <f ca="1">IF(D11=2,MAX(C11,$J$5:J10),"")</f>
        <v/>
      </c>
      <c r="I11" t="str">
        <f t="shared" ca="1" si="3"/>
        <v/>
      </c>
      <c r="J11" t="str">
        <f t="shared" ca="1" si="4"/>
        <v/>
      </c>
      <c r="K11">
        <f ca="1">IF(E11="","",E11-MAX($G$5:G10))</f>
        <v>4</v>
      </c>
      <c r="L11" t="str">
        <f ca="1">IF(H11="","",H11-MAX($J$5:J10))</f>
        <v/>
      </c>
      <c r="M11">
        <f t="shared" ca="1" si="5"/>
        <v>0</v>
      </c>
      <c r="O11" t="s">
        <v>22</v>
      </c>
      <c r="P11">
        <v>24.49</v>
      </c>
    </row>
    <row r="12" spans="1:16" x14ac:dyDescent="0.55000000000000004">
      <c r="A12">
        <v>7</v>
      </c>
      <c r="B12">
        <f t="shared" ca="1" si="0"/>
        <v>3</v>
      </c>
      <c r="C12">
        <f t="shared" ca="1" si="6"/>
        <v>20</v>
      </c>
      <c r="D12">
        <f ca="1">IF(MAX($G$5:G11)&lt;MAX($J$5:J11),1,2)</f>
        <v>2</v>
      </c>
      <c r="E12" t="str">
        <f ca="1">IF(D12=1,MAX(C12,$G$5:G11),"")</f>
        <v/>
      </c>
      <c r="F12" t="str">
        <f t="shared" ca="1" si="1"/>
        <v/>
      </c>
      <c r="G12" t="str">
        <f t="shared" ca="1" si="2"/>
        <v/>
      </c>
      <c r="H12">
        <f ca="1">IF(D12=2,MAX(C12,$J$5:J11),"")</f>
        <v>20</v>
      </c>
      <c r="I12">
        <f t="shared" ca="1" si="3"/>
        <v>1</v>
      </c>
      <c r="J12">
        <f t="shared" ca="1" si="4"/>
        <v>21</v>
      </c>
      <c r="K12" t="str">
        <f ca="1">IF(E12="","",E12-MAX($G$5:G11))</f>
        <v/>
      </c>
      <c r="L12">
        <f ca="1">IF(H12="","",H12-MAX($J$5:J11))</f>
        <v>5</v>
      </c>
      <c r="M12">
        <f t="shared" ca="1" si="5"/>
        <v>0</v>
      </c>
      <c r="O12" t="s">
        <v>23</v>
      </c>
      <c r="P12">
        <v>0.41</v>
      </c>
    </row>
    <row r="13" spans="1:16" x14ac:dyDescent="0.55000000000000004">
      <c r="A13">
        <v>8</v>
      </c>
      <c r="B13">
        <f t="shared" ca="1" si="0"/>
        <v>1</v>
      </c>
      <c r="C13">
        <f t="shared" ca="1" si="6"/>
        <v>21</v>
      </c>
      <c r="D13">
        <f ca="1">IF(MAX($G$5:G12)&lt;MAX($J$5:J12),1,2)</f>
        <v>1</v>
      </c>
      <c r="E13">
        <f ca="1">IF(D13=1,MAX(C13,$G$5:G12),"")</f>
        <v>21</v>
      </c>
      <c r="F13">
        <f t="shared" ca="1" si="1"/>
        <v>8</v>
      </c>
      <c r="G13">
        <f t="shared" ca="1" si="2"/>
        <v>29</v>
      </c>
      <c r="H13" t="str">
        <f ca="1">IF(D13=2,MAX(C13,$J$5:J12),"")</f>
        <v/>
      </c>
      <c r="I13" t="str">
        <f t="shared" ca="1" si="3"/>
        <v/>
      </c>
      <c r="J13" t="str">
        <f t="shared" ca="1" si="4"/>
        <v/>
      </c>
      <c r="K13">
        <f ca="1">IF(E13="","",E13-MAX($G$5:G12))</f>
        <v>3</v>
      </c>
      <c r="L13" t="str">
        <f ca="1">IF(H13="","",H13-MAX($J$5:J12))</f>
        <v/>
      </c>
      <c r="M13">
        <f t="shared" ca="1" si="5"/>
        <v>0</v>
      </c>
      <c r="O13" t="s">
        <v>24</v>
      </c>
      <c r="P13">
        <v>2.4500000000000002</v>
      </c>
    </row>
    <row r="14" spans="1:16" x14ac:dyDescent="0.55000000000000004">
      <c r="A14">
        <v>9</v>
      </c>
      <c r="B14">
        <f t="shared" ca="1" si="0"/>
        <v>1</v>
      </c>
      <c r="C14">
        <f t="shared" ca="1" si="6"/>
        <v>22</v>
      </c>
      <c r="D14">
        <f ca="1">IF(MAX($G$5:G13)&lt;MAX($J$5:J13),1,2)</f>
        <v>2</v>
      </c>
      <c r="E14" t="str">
        <f ca="1">IF(D14=1,MAX(C14,$G$5:G13),"")</f>
        <v/>
      </c>
      <c r="F14" t="str">
        <f t="shared" ca="1" si="1"/>
        <v/>
      </c>
      <c r="G14" t="str">
        <f t="shared" ca="1" si="2"/>
        <v/>
      </c>
      <c r="H14">
        <f ca="1">IF(D14=2,MAX(C14,$J$5:J13),"")</f>
        <v>22</v>
      </c>
      <c r="I14">
        <f t="shared" ca="1" si="3"/>
        <v>4</v>
      </c>
      <c r="J14">
        <f t="shared" ca="1" si="4"/>
        <v>26</v>
      </c>
      <c r="K14" t="str">
        <f ca="1">IF(E14="","",E14-MAX($G$5:G13))</f>
        <v/>
      </c>
      <c r="L14">
        <f ca="1">IF(H14="","",H14-MAX($J$5:J13))</f>
        <v>1</v>
      </c>
      <c r="M14">
        <f t="shared" ca="1" si="5"/>
        <v>0</v>
      </c>
    </row>
    <row r="15" spans="1:16" x14ac:dyDescent="0.55000000000000004">
      <c r="A15">
        <v>10</v>
      </c>
      <c r="B15">
        <f t="shared" ca="1" si="0"/>
        <v>1</v>
      </c>
      <c r="C15">
        <f t="shared" ca="1" si="6"/>
        <v>23</v>
      </c>
      <c r="D15">
        <f ca="1">IF(MAX($G$5:G14)&lt;MAX($J$5:J14),1,2)</f>
        <v>2</v>
      </c>
      <c r="E15" t="str">
        <f ca="1">IF(D15=1,MAX(C15,$G$5:G14),"")</f>
        <v/>
      </c>
      <c r="F15" t="str">
        <f t="shared" ca="1" si="1"/>
        <v/>
      </c>
      <c r="G15" t="str">
        <f t="shared" ca="1" si="2"/>
        <v/>
      </c>
      <c r="H15">
        <f ca="1">IF(D15=2,MAX(C15,$J$5:J14),"")</f>
        <v>26</v>
      </c>
      <c r="I15">
        <f t="shared" ca="1" si="3"/>
        <v>6</v>
      </c>
      <c r="J15">
        <f t="shared" ca="1" si="4"/>
        <v>32</v>
      </c>
      <c r="K15" t="str">
        <f ca="1">IF(E15="","",E15-MAX($G$5:G14))</f>
        <v/>
      </c>
      <c r="L15">
        <f ca="1">IF(H15="","",H15-MAX($J$5:J14))</f>
        <v>0</v>
      </c>
      <c r="M15">
        <f t="shared" ca="1" si="5"/>
        <v>3</v>
      </c>
      <c r="O15" t="s">
        <v>27</v>
      </c>
    </row>
    <row r="16" spans="1:16" x14ac:dyDescent="0.55000000000000004">
      <c r="A16">
        <v>11</v>
      </c>
      <c r="B16">
        <f t="shared" ca="1" si="0"/>
        <v>2</v>
      </c>
      <c r="C16">
        <f t="shared" ca="1" si="6"/>
        <v>25</v>
      </c>
      <c r="D16">
        <f ca="1">IF(MAX($G$5:G15)&lt;MAX($J$5:J15),1,2)</f>
        <v>1</v>
      </c>
      <c r="E16">
        <f ca="1">IF(D16=1,MAX(C16,$G$5:G15),"")</f>
        <v>29</v>
      </c>
      <c r="F16">
        <f t="shared" ca="1" si="1"/>
        <v>1</v>
      </c>
      <c r="G16">
        <f t="shared" ca="1" si="2"/>
        <v>30</v>
      </c>
      <c r="H16" t="str">
        <f ca="1">IF(D16=2,MAX(C16,$J$5:J15),"")</f>
        <v/>
      </c>
      <c r="I16" t="str">
        <f t="shared" ca="1" si="3"/>
        <v/>
      </c>
      <c r="J16" t="str">
        <f t="shared" ca="1" si="4"/>
        <v/>
      </c>
      <c r="K16">
        <f ca="1">IF(E16="","",E16-MAX($G$5:G15))</f>
        <v>0</v>
      </c>
      <c r="L16" t="str">
        <f ca="1">IF(H16="","",H16-MAX($J$5:J15))</f>
        <v/>
      </c>
      <c r="M16">
        <f t="shared" ca="1" si="5"/>
        <v>4</v>
      </c>
      <c r="O16" t="s">
        <v>28</v>
      </c>
      <c r="P16">
        <f ca="1">SUM(M6:M104)</f>
        <v>27</v>
      </c>
    </row>
    <row r="17" spans="1:16" x14ac:dyDescent="0.55000000000000004">
      <c r="A17">
        <v>12</v>
      </c>
      <c r="B17">
        <f t="shared" ca="1" si="0"/>
        <v>4</v>
      </c>
      <c r="C17">
        <f t="shared" ca="1" si="6"/>
        <v>29</v>
      </c>
      <c r="D17">
        <f ca="1">IF(MAX($G$5:G16)&lt;MAX($J$5:J16),1,2)</f>
        <v>1</v>
      </c>
      <c r="E17">
        <f ca="1">IF(D17=1,MAX(C17,$G$5:G16),"")</f>
        <v>30</v>
      </c>
      <c r="F17">
        <f t="shared" ca="1" si="1"/>
        <v>1</v>
      </c>
      <c r="G17">
        <f t="shared" ca="1" si="2"/>
        <v>31</v>
      </c>
      <c r="H17" t="str">
        <f ca="1">IF(D17=2,MAX(C17,$J$5:J16),"")</f>
        <v/>
      </c>
      <c r="I17" t="str">
        <f t="shared" ca="1" si="3"/>
        <v/>
      </c>
      <c r="J17" t="str">
        <f t="shared" ca="1" si="4"/>
        <v/>
      </c>
      <c r="K17">
        <f ca="1">IF(E17="","",E17-MAX($G$5:G16))</f>
        <v>0</v>
      </c>
      <c r="L17" t="str">
        <f ca="1">IF(H17="","",H17-MAX($J$5:J16))</f>
        <v/>
      </c>
      <c r="M17">
        <f t="shared" ca="1" si="5"/>
        <v>1</v>
      </c>
      <c r="O17" t="s">
        <v>29</v>
      </c>
      <c r="P17">
        <f ca="1">MAX(M6:M104)</f>
        <v>4</v>
      </c>
    </row>
    <row r="18" spans="1:16" x14ac:dyDescent="0.55000000000000004">
      <c r="A18">
        <v>13</v>
      </c>
      <c r="B18">
        <f t="shared" ca="1" si="0"/>
        <v>4</v>
      </c>
      <c r="C18">
        <f t="shared" ca="1" si="6"/>
        <v>33</v>
      </c>
      <c r="D18">
        <f ca="1">IF(MAX($G$5:G17)&lt;MAX($J$5:J17),1,2)</f>
        <v>1</v>
      </c>
      <c r="E18">
        <f ca="1">IF(D18=1,MAX(C18,$G$5:G17),"")</f>
        <v>33</v>
      </c>
      <c r="F18">
        <f t="shared" ca="1" si="1"/>
        <v>2</v>
      </c>
      <c r="G18">
        <f t="shared" ca="1" si="2"/>
        <v>35</v>
      </c>
      <c r="H18" t="str">
        <f ca="1">IF(D18=2,MAX(C18,$J$5:J17),"")</f>
        <v/>
      </c>
      <c r="I18" t="str">
        <f t="shared" ca="1" si="3"/>
        <v/>
      </c>
      <c r="J18" t="str">
        <f t="shared" ca="1" si="4"/>
        <v/>
      </c>
      <c r="K18">
        <f ca="1">IF(E18="","",E18-MAX($G$5:G17))</f>
        <v>2</v>
      </c>
      <c r="L18" t="str">
        <f ca="1">IF(H18="","",H18-MAX($J$5:J17))</f>
        <v/>
      </c>
      <c r="M18">
        <f t="shared" ca="1" si="5"/>
        <v>0</v>
      </c>
      <c r="O18" t="s">
        <v>30</v>
      </c>
      <c r="P18">
        <f ca="1">AVERAGE(M6:M104)</f>
        <v>0.27272727272727271</v>
      </c>
    </row>
    <row r="19" spans="1:16" x14ac:dyDescent="0.55000000000000004">
      <c r="A19">
        <v>14</v>
      </c>
      <c r="B19">
        <f t="shared" ca="1" si="0"/>
        <v>1</v>
      </c>
      <c r="C19">
        <f t="shared" ca="1" si="6"/>
        <v>34</v>
      </c>
      <c r="D19">
        <f ca="1">IF(MAX($G$5:G18)&lt;MAX($J$5:J18),1,2)</f>
        <v>2</v>
      </c>
      <c r="E19" t="str">
        <f ca="1">IF(D19=1,MAX(C19,$G$5:G18),"")</f>
        <v/>
      </c>
      <c r="F19" t="str">
        <f t="shared" ca="1" si="1"/>
        <v/>
      </c>
      <c r="G19" t="str">
        <f t="shared" ca="1" si="2"/>
        <v/>
      </c>
      <c r="H19">
        <f ca="1">IF(D19=2,MAX(C19,$J$5:J18),"")</f>
        <v>34</v>
      </c>
      <c r="I19">
        <f t="shared" ca="1" si="3"/>
        <v>3</v>
      </c>
      <c r="J19">
        <f t="shared" ca="1" si="4"/>
        <v>37</v>
      </c>
      <c r="K19" t="str">
        <f ca="1">IF(E19="","",E19-MAX($G$5:G18))</f>
        <v/>
      </c>
      <c r="L19">
        <f ca="1">IF(H19="","",H19-MAX($J$5:J18))</f>
        <v>2</v>
      </c>
      <c r="M19">
        <f t="shared" ca="1" si="5"/>
        <v>0</v>
      </c>
      <c r="O19" t="s">
        <v>31</v>
      </c>
    </row>
    <row r="20" spans="1:16" x14ac:dyDescent="0.55000000000000004">
      <c r="A20">
        <v>15</v>
      </c>
      <c r="B20">
        <f t="shared" ca="1" si="0"/>
        <v>2</v>
      </c>
      <c r="C20">
        <f t="shared" ca="1" si="6"/>
        <v>36</v>
      </c>
      <c r="D20">
        <f ca="1">IF(MAX($G$5:G19)&lt;MAX($J$5:J19),1,2)</f>
        <v>1</v>
      </c>
      <c r="E20">
        <f ca="1">IF(D20=1,MAX(C20,$G$5:G19),"")</f>
        <v>36</v>
      </c>
      <c r="F20">
        <f t="shared" ca="1" si="1"/>
        <v>1</v>
      </c>
      <c r="G20">
        <f t="shared" ca="1" si="2"/>
        <v>37</v>
      </c>
      <c r="H20" t="str">
        <f ca="1">IF(D20=2,MAX(C20,$J$5:J19),"")</f>
        <v/>
      </c>
      <c r="I20" t="str">
        <f t="shared" ca="1" si="3"/>
        <v/>
      </c>
      <c r="J20" t="str">
        <f t="shared" ca="1" si="4"/>
        <v/>
      </c>
      <c r="K20">
        <f ca="1">IF(E20="","",E20-MAX($G$5:G19))</f>
        <v>1</v>
      </c>
      <c r="L20" t="str">
        <f ca="1">IF(H20="","",H20-MAX($J$5:J19))</f>
        <v/>
      </c>
      <c r="M20">
        <f t="shared" ca="1" si="5"/>
        <v>0</v>
      </c>
      <c r="O20" t="s">
        <v>32</v>
      </c>
      <c r="P20">
        <f ca="1">SUM(K6:K104)</f>
        <v>143</v>
      </c>
    </row>
    <row r="21" spans="1:16" x14ac:dyDescent="0.55000000000000004">
      <c r="A21">
        <v>16</v>
      </c>
      <c r="B21">
        <f t="shared" ca="1" si="0"/>
        <v>1</v>
      </c>
      <c r="C21">
        <f t="shared" ca="1" si="6"/>
        <v>37</v>
      </c>
      <c r="D21">
        <f ca="1">IF(MAX($G$5:G20)&lt;MAX($J$5:J20),1,2)</f>
        <v>2</v>
      </c>
      <c r="E21" t="str">
        <f ca="1">IF(D21=1,MAX(C21,$G$5:G20),"")</f>
        <v/>
      </c>
      <c r="F21" t="str">
        <f t="shared" ca="1" si="1"/>
        <v/>
      </c>
      <c r="G21" t="str">
        <f t="shared" ca="1" si="2"/>
        <v/>
      </c>
      <c r="H21">
        <f ca="1">IF(D21=2,MAX(C21,$J$5:J20),"")</f>
        <v>37</v>
      </c>
      <c r="I21">
        <f t="shared" ca="1" si="3"/>
        <v>1</v>
      </c>
      <c r="J21">
        <f t="shared" ca="1" si="4"/>
        <v>38</v>
      </c>
      <c r="K21" t="str">
        <f ca="1">IF(E21="","",E21-MAX($G$5:G20))</f>
        <v/>
      </c>
      <c r="L21">
        <f ca="1">IF(H21="","",H21-MAX($J$5:J20))</f>
        <v>0</v>
      </c>
      <c r="M21">
        <f t="shared" ca="1" si="5"/>
        <v>0</v>
      </c>
      <c r="O21" t="s">
        <v>33</v>
      </c>
      <c r="P21">
        <f ca="1">P20/MAX(G5:G104)</f>
        <v>0.5053003533568905</v>
      </c>
    </row>
    <row r="22" spans="1:16" x14ac:dyDescent="0.55000000000000004">
      <c r="A22">
        <v>17</v>
      </c>
      <c r="B22">
        <f t="shared" ca="1" si="0"/>
        <v>2</v>
      </c>
      <c r="C22">
        <f t="shared" ca="1" si="6"/>
        <v>39</v>
      </c>
      <c r="D22">
        <f ca="1">IF(MAX($G$5:G21)&lt;MAX($J$5:J21),1,2)</f>
        <v>1</v>
      </c>
      <c r="E22">
        <f ca="1">IF(D22=1,MAX(C22,$G$5:G21),"")</f>
        <v>39</v>
      </c>
      <c r="F22">
        <f t="shared" ca="1" si="1"/>
        <v>1</v>
      </c>
      <c r="G22">
        <f t="shared" ca="1" si="2"/>
        <v>40</v>
      </c>
      <c r="H22" t="str">
        <f ca="1">IF(D22=2,MAX(C22,$J$5:J21),"")</f>
        <v/>
      </c>
      <c r="I22" t="str">
        <f t="shared" ca="1" si="3"/>
        <v/>
      </c>
      <c r="J22" t="str">
        <f t="shared" ca="1" si="4"/>
        <v/>
      </c>
      <c r="K22">
        <f ca="1">IF(E22="","",E22-MAX($G$5:G21))</f>
        <v>2</v>
      </c>
      <c r="L22" t="str">
        <f ca="1">IF(H22="","",H22-MAX($J$5:J21))</f>
        <v/>
      </c>
      <c r="M22">
        <f t="shared" ca="1" si="5"/>
        <v>0</v>
      </c>
      <c r="O22" t="s">
        <v>34</v>
      </c>
    </row>
    <row r="23" spans="1:16" x14ac:dyDescent="0.55000000000000004">
      <c r="A23">
        <v>18</v>
      </c>
      <c r="B23">
        <f t="shared" ca="1" si="0"/>
        <v>1</v>
      </c>
      <c r="C23">
        <f t="shared" ca="1" si="6"/>
        <v>40</v>
      </c>
      <c r="D23">
        <f ca="1">IF(MAX($G$5:G22)&lt;MAX($J$5:J22),1,2)</f>
        <v>2</v>
      </c>
      <c r="E23" t="str">
        <f ca="1">IF(D23=1,MAX(C23,$G$5:G22),"")</f>
        <v/>
      </c>
      <c r="F23" t="str">
        <f t="shared" ca="1" si="1"/>
        <v/>
      </c>
      <c r="G23" t="str">
        <f t="shared" ca="1" si="2"/>
        <v/>
      </c>
      <c r="H23">
        <f ca="1">IF(D23=2,MAX(C23,$J$5:J22),"")</f>
        <v>40</v>
      </c>
      <c r="I23">
        <f t="shared" ca="1" si="3"/>
        <v>6</v>
      </c>
      <c r="J23">
        <f t="shared" ca="1" si="4"/>
        <v>46</v>
      </c>
      <c r="K23" t="str">
        <f ca="1">IF(E23="","",E23-MAX($G$5:G22))</f>
        <v/>
      </c>
      <c r="L23">
        <f ca="1">IF(H23="","",H23-MAX($J$5:J22))</f>
        <v>2</v>
      </c>
      <c r="M23">
        <f t="shared" ca="1" si="5"/>
        <v>0</v>
      </c>
      <c r="O23" t="s">
        <v>32</v>
      </c>
      <c r="P23">
        <f ca="1">SUM(L6:L104)</f>
        <v>129</v>
      </c>
    </row>
    <row r="24" spans="1:16" x14ac:dyDescent="0.55000000000000004">
      <c r="A24">
        <v>19</v>
      </c>
      <c r="B24">
        <f t="shared" ca="1" si="0"/>
        <v>5</v>
      </c>
      <c r="C24">
        <f t="shared" ca="1" si="6"/>
        <v>45</v>
      </c>
      <c r="D24">
        <f ca="1">IF(MAX($G$5:G23)&lt;MAX($J$5:J23),1,2)</f>
        <v>1</v>
      </c>
      <c r="E24">
        <f ca="1">IF(D24=1,MAX(C24,$G$5:G23),"")</f>
        <v>45</v>
      </c>
      <c r="F24">
        <f t="shared" ca="1" si="1"/>
        <v>1</v>
      </c>
      <c r="G24">
        <f t="shared" ca="1" si="2"/>
        <v>46</v>
      </c>
      <c r="H24" t="str">
        <f ca="1">IF(D24=2,MAX(C24,$J$5:J23),"")</f>
        <v/>
      </c>
      <c r="I24" t="str">
        <f t="shared" ca="1" si="3"/>
        <v/>
      </c>
      <c r="J24" t="str">
        <f t="shared" ca="1" si="4"/>
        <v/>
      </c>
      <c r="K24">
        <f ca="1">IF(E24="","",E24-MAX($G$5:G23))</f>
        <v>5</v>
      </c>
      <c r="L24" t="str">
        <f ca="1">IF(H24="","",H24-MAX($J$5:J23))</f>
        <v/>
      </c>
      <c r="M24">
        <f t="shared" ca="1" si="5"/>
        <v>0</v>
      </c>
      <c r="O24" t="s">
        <v>33</v>
      </c>
      <c r="P24">
        <f ca="1">P23/MAX(J6:J104)</f>
        <v>0.45583038869257952</v>
      </c>
    </row>
    <row r="25" spans="1:16" x14ac:dyDescent="0.55000000000000004">
      <c r="A25">
        <v>20</v>
      </c>
      <c r="B25">
        <f t="shared" ca="1" si="0"/>
        <v>2</v>
      </c>
      <c r="C25">
        <f t="shared" ca="1" si="6"/>
        <v>47</v>
      </c>
      <c r="D25">
        <f ca="1">IF(MAX($G$5:G24)&lt;MAX($J$5:J24),1,2)</f>
        <v>2</v>
      </c>
      <c r="E25" t="str">
        <f ca="1">IF(D25=1,MAX(C25,$G$5:G24),"")</f>
        <v/>
      </c>
      <c r="F25" t="str">
        <f t="shared" ca="1" si="1"/>
        <v/>
      </c>
      <c r="G25" t="str">
        <f t="shared" ca="1" si="2"/>
        <v/>
      </c>
      <c r="H25">
        <f ca="1">IF(D25=2,MAX(C25,$J$5:J24),"")</f>
        <v>47</v>
      </c>
      <c r="I25">
        <f t="shared" ca="1" si="3"/>
        <v>2</v>
      </c>
      <c r="J25">
        <f t="shared" ca="1" si="4"/>
        <v>49</v>
      </c>
      <c r="K25" t="str">
        <f ca="1">IF(E25="","",E25-MAX($G$5:G24))</f>
        <v/>
      </c>
      <c r="L25">
        <f ca="1">IF(H25="","",H25-MAX($J$5:J24))</f>
        <v>1</v>
      </c>
      <c r="M25">
        <f t="shared" ca="1" si="5"/>
        <v>0</v>
      </c>
    </row>
    <row r="26" spans="1:16" x14ac:dyDescent="0.55000000000000004">
      <c r="A26">
        <v>21</v>
      </c>
      <c r="B26">
        <f t="shared" ca="1" si="0"/>
        <v>1</v>
      </c>
      <c r="C26">
        <f t="shared" ca="1" si="6"/>
        <v>48</v>
      </c>
      <c r="D26">
        <f ca="1">IF(MAX($G$5:G25)&lt;MAX($J$5:J25),1,2)</f>
        <v>1</v>
      </c>
      <c r="E26">
        <f ca="1">IF(D26=1,MAX(C26,$G$5:G25),"")</f>
        <v>48</v>
      </c>
      <c r="F26">
        <f t="shared" ca="1" si="1"/>
        <v>3</v>
      </c>
      <c r="G26">
        <f t="shared" ca="1" si="2"/>
        <v>51</v>
      </c>
      <c r="H26" t="str">
        <f ca="1">IF(D26=2,MAX(C26,$J$5:J25),"")</f>
        <v/>
      </c>
      <c r="I26" t="str">
        <f t="shared" ca="1" si="3"/>
        <v/>
      </c>
      <c r="J26" t="str">
        <f t="shared" ca="1" si="4"/>
        <v/>
      </c>
      <c r="K26">
        <f ca="1">IF(E26="","",E26-MAX($G$5:G25))</f>
        <v>2</v>
      </c>
      <c r="L26" t="str">
        <f ca="1">IF(H26="","",H26-MAX($J$5:J25))</f>
        <v/>
      </c>
      <c r="M26">
        <f t="shared" ca="1" si="5"/>
        <v>0</v>
      </c>
    </row>
    <row r="27" spans="1:16" x14ac:dyDescent="0.55000000000000004">
      <c r="A27">
        <v>22</v>
      </c>
      <c r="B27">
        <f t="shared" ca="1" si="0"/>
        <v>2</v>
      </c>
      <c r="C27">
        <f t="shared" ca="1" si="6"/>
        <v>50</v>
      </c>
      <c r="D27">
        <f ca="1">IF(MAX($G$5:G26)&lt;MAX($J$5:J26),1,2)</f>
        <v>2</v>
      </c>
      <c r="E27" t="str">
        <f ca="1">IF(D27=1,MAX(C27,$G$5:G26),"")</f>
        <v/>
      </c>
      <c r="F27" t="str">
        <f t="shared" ca="1" si="1"/>
        <v/>
      </c>
      <c r="G27" t="str">
        <f t="shared" ca="1" si="2"/>
        <v/>
      </c>
      <c r="H27">
        <f ca="1">IF(D27=2,MAX(C27,$J$5:J26),"")</f>
        <v>50</v>
      </c>
      <c r="I27">
        <f t="shared" ca="1" si="3"/>
        <v>7</v>
      </c>
      <c r="J27">
        <f t="shared" ca="1" si="4"/>
        <v>57</v>
      </c>
      <c r="K27" t="str">
        <f ca="1">IF(E27="","",E27-MAX($G$5:G26))</f>
        <v/>
      </c>
      <c r="L27">
        <f ca="1">IF(H27="","",H27-MAX($J$5:J26))</f>
        <v>1</v>
      </c>
      <c r="M27">
        <f t="shared" ca="1" si="5"/>
        <v>0</v>
      </c>
    </row>
    <row r="28" spans="1:16" x14ac:dyDescent="0.55000000000000004">
      <c r="A28">
        <v>23</v>
      </c>
      <c r="B28">
        <f t="shared" ca="1" si="0"/>
        <v>9</v>
      </c>
      <c r="C28">
        <f t="shared" ca="1" si="6"/>
        <v>59</v>
      </c>
      <c r="D28">
        <f ca="1">IF(MAX($G$5:G27)&lt;MAX($J$5:J27),1,2)</f>
        <v>1</v>
      </c>
      <c r="E28">
        <f ca="1">IF(D28=1,MAX(C28,$G$5:G27),"")</f>
        <v>59</v>
      </c>
      <c r="F28">
        <f t="shared" ca="1" si="1"/>
        <v>3</v>
      </c>
      <c r="G28">
        <f t="shared" ca="1" si="2"/>
        <v>62</v>
      </c>
      <c r="H28" t="str">
        <f ca="1">IF(D28=2,MAX(C28,$J$5:J27),"")</f>
        <v/>
      </c>
      <c r="I28" t="str">
        <f t="shared" ca="1" si="3"/>
        <v/>
      </c>
      <c r="J28" t="str">
        <f t="shared" ca="1" si="4"/>
        <v/>
      </c>
      <c r="K28">
        <f ca="1">IF(E28="","",E28-MAX($G$5:G27))</f>
        <v>8</v>
      </c>
      <c r="L28" t="str">
        <f ca="1">IF(H28="","",H28-MAX($J$5:J27))</f>
        <v/>
      </c>
      <c r="M28">
        <f t="shared" ca="1" si="5"/>
        <v>0</v>
      </c>
    </row>
    <row r="29" spans="1:16" x14ac:dyDescent="0.55000000000000004">
      <c r="A29">
        <v>24</v>
      </c>
      <c r="B29">
        <f t="shared" ca="1" si="0"/>
        <v>6</v>
      </c>
      <c r="C29">
        <f t="shared" ca="1" si="6"/>
        <v>65</v>
      </c>
      <c r="D29">
        <f ca="1">IF(MAX($G$5:G28)&lt;MAX($J$5:J28),1,2)</f>
        <v>2</v>
      </c>
      <c r="E29" t="str">
        <f ca="1">IF(D29=1,MAX(C29,$G$5:G28),"")</f>
        <v/>
      </c>
      <c r="F29" t="str">
        <f t="shared" ca="1" si="1"/>
        <v/>
      </c>
      <c r="G29" t="str">
        <f t="shared" ca="1" si="2"/>
        <v/>
      </c>
      <c r="H29">
        <f ca="1">IF(D29=2,MAX(C29,$J$5:J28),"")</f>
        <v>65</v>
      </c>
      <c r="I29">
        <f t="shared" ca="1" si="3"/>
        <v>1</v>
      </c>
      <c r="J29">
        <f t="shared" ca="1" si="4"/>
        <v>66</v>
      </c>
      <c r="K29" t="str">
        <f ca="1">IF(E29="","",E29-MAX($G$5:G28))</f>
        <v/>
      </c>
      <c r="L29">
        <f ca="1">IF(H29="","",H29-MAX($J$5:J28))</f>
        <v>8</v>
      </c>
      <c r="M29">
        <f t="shared" ca="1" si="5"/>
        <v>0</v>
      </c>
    </row>
    <row r="30" spans="1:16" x14ac:dyDescent="0.55000000000000004">
      <c r="A30">
        <v>25</v>
      </c>
      <c r="B30">
        <f t="shared" ca="1" si="0"/>
        <v>1</v>
      </c>
      <c r="C30">
        <f t="shared" ca="1" si="6"/>
        <v>66</v>
      </c>
      <c r="D30">
        <f ca="1">IF(MAX($G$5:G29)&lt;MAX($J$5:J29),1,2)</f>
        <v>1</v>
      </c>
      <c r="E30">
        <f ca="1">IF(D30=1,MAX(C30,$G$5:G29),"")</f>
        <v>66</v>
      </c>
      <c r="F30">
        <f t="shared" ca="1" si="1"/>
        <v>8</v>
      </c>
      <c r="G30">
        <f t="shared" ca="1" si="2"/>
        <v>74</v>
      </c>
      <c r="H30" t="str">
        <f ca="1">IF(D30=2,MAX(C30,$J$5:J29),"")</f>
        <v/>
      </c>
      <c r="I30" t="str">
        <f t="shared" ca="1" si="3"/>
        <v/>
      </c>
      <c r="J30" t="str">
        <f t="shared" ca="1" si="4"/>
        <v/>
      </c>
      <c r="K30">
        <f ca="1">IF(E30="","",E30-MAX($G$5:G29))</f>
        <v>4</v>
      </c>
      <c r="L30" t="str">
        <f ca="1">IF(H30="","",H30-MAX($J$5:J29))</f>
        <v/>
      </c>
      <c r="M30">
        <f t="shared" ca="1" si="5"/>
        <v>0</v>
      </c>
    </row>
    <row r="31" spans="1:16" x14ac:dyDescent="0.55000000000000004">
      <c r="A31">
        <v>26</v>
      </c>
      <c r="B31">
        <f t="shared" ca="1" si="0"/>
        <v>7</v>
      </c>
      <c r="C31">
        <f t="shared" ca="1" si="6"/>
        <v>73</v>
      </c>
      <c r="D31">
        <f ca="1">IF(MAX($G$5:G30)&lt;MAX($J$5:J30),1,2)</f>
        <v>2</v>
      </c>
      <c r="E31" t="str">
        <f ca="1">IF(D31=1,MAX(C31,$G$5:G30),"")</f>
        <v/>
      </c>
      <c r="F31" t="str">
        <f t="shared" ca="1" si="1"/>
        <v/>
      </c>
      <c r="G31" t="str">
        <f t="shared" ca="1" si="2"/>
        <v/>
      </c>
      <c r="H31">
        <f ca="1">IF(D31=2,MAX(C31,$J$5:J30),"")</f>
        <v>73</v>
      </c>
      <c r="I31">
        <f t="shared" ca="1" si="3"/>
        <v>2</v>
      </c>
      <c r="J31">
        <f t="shared" ca="1" si="4"/>
        <v>75</v>
      </c>
      <c r="K31" t="str">
        <f ca="1">IF(E31="","",E31-MAX($G$5:G30))</f>
        <v/>
      </c>
      <c r="L31">
        <f ca="1">IF(H31="","",H31-MAX($J$5:J30))</f>
        <v>7</v>
      </c>
      <c r="M31">
        <f t="shared" ca="1" si="5"/>
        <v>0</v>
      </c>
    </row>
    <row r="32" spans="1:16" x14ac:dyDescent="0.55000000000000004">
      <c r="A32">
        <v>27</v>
      </c>
      <c r="B32">
        <f t="shared" ca="1" si="0"/>
        <v>1</v>
      </c>
      <c r="C32">
        <f t="shared" ca="1" si="6"/>
        <v>74</v>
      </c>
      <c r="D32">
        <f ca="1">IF(MAX($G$5:G31)&lt;MAX($J$5:J31),1,2)</f>
        <v>1</v>
      </c>
      <c r="E32">
        <f ca="1">IF(D32=1,MAX(C32,$G$5:G31),"")</f>
        <v>74</v>
      </c>
      <c r="F32">
        <f t="shared" ca="1" si="1"/>
        <v>7</v>
      </c>
      <c r="G32">
        <f t="shared" ca="1" si="2"/>
        <v>81</v>
      </c>
      <c r="H32" t="str">
        <f ca="1">IF(D32=2,MAX(C32,$J$5:J31),"")</f>
        <v/>
      </c>
      <c r="I32" t="str">
        <f t="shared" ca="1" si="3"/>
        <v/>
      </c>
      <c r="J32" t="str">
        <f t="shared" ca="1" si="4"/>
        <v/>
      </c>
      <c r="K32">
        <f ca="1">IF(E32="","",E32-MAX($G$5:G31))</f>
        <v>0</v>
      </c>
      <c r="L32" t="str">
        <f ca="1">IF(H32="","",H32-MAX($J$5:J31))</f>
        <v/>
      </c>
      <c r="M32">
        <f t="shared" ca="1" si="5"/>
        <v>0</v>
      </c>
    </row>
    <row r="33" spans="1:13" x14ac:dyDescent="0.55000000000000004">
      <c r="A33">
        <v>28</v>
      </c>
      <c r="B33">
        <f t="shared" ca="1" si="0"/>
        <v>4</v>
      </c>
      <c r="C33">
        <f t="shared" ca="1" si="6"/>
        <v>78</v>
      </c>
      <c r="D33">
        <f ca="1">IF(MAX($G$5:G32)&lt;MAX($J$5:J32),1,2)</f>
        <v>2</v>
      </c>
      <c r="E33" t="str">
        <f ca="1">IF(D33=1,MAX(C33,$G$5:G32),"")</f>
        <v/>
      </c>
      <c r="F33" t="str">
        <f t="shared" ca="1" si="1"/>
        <v/>
      </c>
      <c r="G33" t="str">
        <f t="shared" ca="1" si="2"/>
        <v/>
      </c>
      <c r="H33">
        <f ca="1">IF(D33=2,MAX(C33,$J$5:J32),"")</f>
        <v>78</v>
      </c>
      <c r="I33">
        <f t="shared" ca="1" si="3"/>
        <v>3</v>
      </c>
      <c r="J33">
        <f t="shared" ca="1" si="4"/>
        <v>81</v>
      </c>
      <c r="K33" t="str">
        <f ca="1">IF(E33="","",E33-MAX($G$5:G32))</f>
        <v/>
      </c>
      <c r="L33">
        <f ca="1">IF(H33="","",H33-MAX($J$5:J32))</f>
        <v>3</v>
      </c>
      <c r="M33">
        <f t="shared" ca="1" si="5"/>
        <v>0</v>
      </c>
    </row>
    <row r="34" spans="1:13" x14ac:dyDescent="0.55000000000000004">
      <c r="A34">
        <v>29</v>
      </c>
      <c r="B34">
        <f t="shared" ca="1" si="0"/>
        <v>2</v>
      </c>
      <c r="C34">
        <f t="shared" ca="1" si="6"/>
        <v>80</v>
      </c>
      <c r="D34">
        <f ca="1">IF(MAX($G$5:G33)&lt;MAX($J$5:J33),1,2)</f>
        <v>2</v>
      </c>
      <c r="E34" t="str">
        <f ca="1">IF(D34=1,MAX(C34,$G$5:G33),"")</f>
        <v/>
      </c>
      <c r="F34" t="str">
        <f t="shared" ca="1" si="1"/>
        <v/>
      </c>
      <c r="G34" t="str">
        <f t="shared" ca="1" si="2"/>
        <v/>
      </c>
      <c r="H34">
        <f ca="1">IF(D34=2,MAX(C34,$J$5:J33),"")</f>
        <v>81</v>
      </c>
      <c r="I34">
        <f t="shared" ca="1" si="3"/>
        <v>10</v>
      </c>
      <c r="J34">
        <f t="shared" ca="1" si="4"/>
        <v>91</v>
      </c>
      <c r="K34" t="str">
        <f ca="1">IF(E34="","",E34-MAX($G$5:G33))</f>
        <v/>
      </c>
      <c r="L34">
        <f ca="1">IF(H34="","",H34-MAX($J$5:J33))</f>
        <v>0</v>
      </c>
      <c r="M34">
        <f t="shared" ca="1" si="5"/>
        <v>1</v>
      </c>
    </row>
    <row r="35" spans="1:13" x14ac:dyDescent="0.55000000000000004">
      <c r="A35">
        <v>30</v>
      </c>
      <c r="B35">
        <f t="shared" ca="1" si="0"/>
        <v>2</v>
      </c>
      <c r="C35">
        <f t="shared" ca="1" si="6"/>
        <v>82</v>
      </c>
      <c r="D35">
        <f ca="1">IF(MAX($G$5:G34)&lt;MAX($J$5:J34),1,2)</f>
        <v>1</v>
      </c>
      <c r="E35">
        <f ca="1">IF(D35=1,MAX(C35,$G$5:G34),"")</f>
        <v>82</v>
      </c>
      <c r="F35">
        <f t="shared" ca="1" si="1"/>
        <v>1</v>
      </c>
      <c r="G35">
        <f t="shared" ca="1" si="2"/>
        <v>83</v>
      </c>
      <c r="H35" t="str">
        <f ca="1">IF(D35=2,MAX(C35,$J$5:J34),"")</f>
        <v/>
      </c>
      <c r="I35" t="str">
        <f t="shared" ca="1" si="3"/>
        <v/>
      </c>
      <c r="J35" t="str">
        <f t="shared" ca="1" si="4"/>
        <v/>
      </c>
      <c r="K35">
        <f ca="1">IF(E35="","",E35-MAX($G$5:G34))</f>
        <v>1</v>
      </c>
      <c r="L35" t="str">
        <f ca="1">IF(H35="","",H35-MAX($J$5:J34))</f>
        <v/>
      </c>
      <c r="M35">
        <f t="shared" ca="1" si="5"/>
        <v>0</v>
      </c>
    </row>
    <row r="36" spans="1:13" x14ac:dyDescent="0.55000000000000004">
      <c r="A36">
        <v>31</v>
      </c>
      <c r="B36">
        <f t="shared" ca="1" si="0"/>
        <v>1</v>
      </c>
      <c r="C36">
        <f t="shared" ca="1" si="6"/>
        <v>83</v>
      </c>
      <c r="D36">
        <f ca="1">IF(MAX($G$5:G35)&lt;MAX($J$5:J35),1,2)</f>
        <v>1</v>
      </c>
      <c r="E36">
        <f ca="1">IF(D36=1,MAX(C36,$G$5:G35),"")</f>
        <v>83</v>
      </c>
      <c r="F36">
        <f t="shared" ca="1" si="1"/>
        <v>1</v>
      </c>
      <c r="G36">
        <f t="shared" ca="1" si="2"/>
        <v>84</v>
      </c>
      <c r="H36" t="str">
        <f ca="1">IF(D36=2,MAX(C36,$J$5:J35),"")</f>
        <v/>
      </c>
      <c r="I36" t="str">
        <f t="shared" ca="1" si="3"/>
        <v/>
      </c>
      <c r="J36" t="str">
        <f t="shared" ca="1" si="4"/>
        <v/>
      </c>
      <c r="K36">
        <f ca="1">IF(E36="","",E36-MAX($G$5:G35))</f>
        <v>0</v>
      </c>
      <c r="L36" t="str">
        <f ca="1">IF(H36="","",H36-MAX($J$5:J35))</f>
        <v/>
      </c>
      <c r="M36">
        <f t="shared" ca="1" si="5"/>
        <v>0</v>
      </c>
    </row>
    <row r="37" spans="1:13" x14ac:dyDescent="0.55000000000000004">
      <c r="A37">
        <v>32</v>
      </c>
      <c r="B37">
        <f t="shared" ca="1" si="0"/>
        <v>6</v>
      </c>
      <c r="C37">
        <f t="shared" ca="1" si="6"/>
        <v>89</v>
      </c>
      <c r="D37">
        <f ca="1">IF(MAX($G$5:G36)&lt;MAX($J$5:J36),1,2)</f>
        <v>1</v>
      </c>
      <c r="E37">
        <f ca="1">IF(D37=1,MAX(C37,$G$5:G36),"")</f>
        <v>89</v>
      </c>
      <c r="F37">
        <f t="shared" ca="1" si="1"/>
        <v>5</v>
      </c>
      <c r="G37">
        <f t="shared" ca="1" si="2"/>
        <v>94</v>
      </c>
      <c r="H37" t="str">
        <f ca="1">IF(D37=2,MAX(C37,$J$5:J36),"")</f>
        <v/>
      </c>
      <c r="I37" t="str">
        <f t="shared" ca="1" si="3"/>
        <v/>
      </c>
      <c r="J37" t="str">
        <f t="shared" ca="1" si="4"/>
        <v/>
      </c>
      <c r="K37">
        <f ca="1">IF(E37="","",E37-MAX($G$5:G36))</f>
        <v>5</v>
      </c>
      <c r="L37" t="str">
        <f ca="1">IF(H37="","",H37-MAX($J$5:J36))</f>
        <v/>
      </c>
      <c r="M37">
        <f t="shared" ca="1" si="5"/>
        <v>0</v>
      </c>
    </row>
    <row r="38" spans="1:13" x14ac:dyDescent="0.55000000000000004">
      <c r="A38">
        <v>33</v>
      </c>
      <c r="B38">
        <f t="shared" ca="1" si="0"/>
        <v>2</v>
      </c>
      <c r="C38">
        <f t="shared" ca="1" si="6"/>
        <v>91</v>
      </c>
      <c r="D38">
        <f ca="1">IF(MAX($G$5:G37)&lt;MAX($J$5:J37),1,2)</f>
        <v>2</v>
      </c>
      <c r="E38" t="str">
        <f ca="1">IF(D38=1,MAX(C38,$G$5:G37),"")</f>
        <v/>
      </c>
      <c r="F38" t="str">
        <f t="shared" ca="1" si="1"/>
        <v/>
      </c>
      <c r="G38" t="str">
        <f t="shared" ca="1" si="2"/>
        <v/>
      </c>
      <c r="H38">
        <f ca="1">IF(D38=2,MAX(C38,$J$5:J37),"")</f>
        <v>91</v>
      </c>
      <c r="I38">
        <f t="shared" ca="1" si="3"/>
        <v>4</v>
      </c>
      <c r="J38">
        <f t="shared" ca="1" si="4"/>
        <v>95</v>
      </c>
      <c r="K38" t="str">
        <f ca="1">IF(E38="","",E38-MAX($G$5:G37))</f>
        <v/>
      </c>
      <c r="L38">
        <f ca="1">IF(H38="","",H38-MAX($J$5:J37))</f>
        <v>0</v>
      </c>
      <c r="M38">
        <f t="shared" ca="1" si="5"/>
        <v>0</v>
      </c>
    </row>
    <row r="39" spans="1:13" x14ac:dyDescent="0.55000000000000004">
      <c r="A39">
        <v>34</v>
      </c>
      <c r="B39">
        <f t="shared" ca="1" si="0"/>
        <v>1</v>
      </c>
      <c r="C39">
        <f t="shared" ca="1" si="6"/>
        <v>92</v>
      </c>
      <c r="D39">
        <f ca="1">IF(MAX($G$5:G38)&lt;MAX($J$5:J38),1,2)</f>
        <v>1</v>
      </c>
      <c r="E39">
        <f ca="1">IF(D39=1,MAX(C39,$G$5:G38),"")</f>
        <v>94</v>
      </c>
      <c r="F39">
        <f t="shared" ca="1" si="1"/>
        <v>2</v>
      </c>
      <c r="G39">
        <f t="shared" ca="1" si="2"/>
        <v>96</v>
      </c>
      <c r="H39" t="str">
        <f ca="1">IF(D39=2,MAX(C39,$J$5:J38),"")</f>
        <v/>
      </c>
      <c r="I39" t="str">
        <f t="shared" ca="1" si="3"/>
        <v/>
      </c>
      <c r="J39" t="str">
        <f t="shared" ca="1" si="4"/>
        <v/>
      </c>
      <c r="K39">
        <f ca="1">IF(E39="","",E39-MAX($G$5:G38))</f>
        <v>0</v>
      </c>
      <c r="L39" t="str">
        <f ca="1">IF(H39="","",H39-MAX($J$5:J38))</f>
        <v/>
      </c>
      <c r="M39">
        <f t="shared" ca="1" si="5"/>
        <v>2</v>
      </c>
    </row>
    <row r="40" spans="1:13" x14ac:dyDescent="0.55000000000000004">
      <c r="A40">
        <v>35</v>
      </c>
      <c r="B40">
        <f t="shared" ca="1" si="0"/>
        <v>2</v>
      </c>
      <c r="C40">
        <f t="shared" ca="1" si="6"/>
        <v>94</v>
      </c>
      <c r="D40">
        <f ca="1">IF(MAX($G$5:G39)&lt;MAX($J$5:J39),1,2)</f>
        <v>2</v>
      </c>
      <c r="E40" t="str">
        <f ca="1">IF(D40=1,MAX(C40,$G$5:G39),"")</f>
        <v/>
      </c>
      <c r="F40" t="str">
        <f t="shared" ca="1" si="1"/>
        <v/>
      </c>
      <c r="G40" t="str">
        <f t="shared" ca="1" si="2"/>
        <v/>
      </c>
      <c r="H40">
        <f ca="1">IF(D40=2,MAX(C40,$J$5:J39),"")</f>
        <v>95</v>
      </c>
      <c r="I40">
        <f t="shared" ca="1" si="3"/>
        <v>1</v>
      </c>
      <c r="J40">
        <f t="shared" ca="1" si="4"/>
        <v>96</v>
      </c>
      <c r="K40" t="str">
        <f ca="1">IF(E40="","",E40-MAX($G$5:G39))</f>
        <v/>
      </c>
      <c r="L40">
        <f ca="1">IF(H40="","",H40-MAX($J$5:J39))</f>
        <v>0</v>
      </c>
      <c r="M40">
        <f t="shared" ca="1" si="5"/>
        <v>1</v>
      </c>
    </row>
    <row r="41" spans="1:13" x14ac:dyDescent="0.55000000000000004">
      <c r="A41">
        <v>36</v>
      </c>
      <c r="B41">
        <f t="shared" ca="1" si="0"/>
        <v>3</v>
      </c>
      <c r="C41">
        <f t="shared" ca="1" si="6"/>
        <v>97</v>
      </c>
      <c r="D41">
        <f ca="1">IF(MAX($G$5:G40)&lt;MAX($J$5:J40),1,2)</f>
        <v>2</v>
      </c>
      <c r="E41" t="str">
        <f ca="1">IF(D41=1,MAX(C41,$G$5:G40),"")</f>
        <v/>
      </c>
      <c r="F41" t="str">
        <f t="shared" ca="1" si="1"/>
        <v/>
      </c>
      <c r="G41" t="str">
        <f t="shared" ca="1" si="2"/>
        <v/>
      </c>
      <c r="H41">
        <f ca="1">IF(D41=2,MAX(C41,$J$5:J40),"")</f>
        <v>97</v>
      </c>
      <c r="I41">
        <f t="shared" ca="1" si="3"/>
        <v>1</v>
      </c>
      <c r="J41">
        <f t="shared" ca="1" si="4"/>
        <v>98</v>
      </c>
      <c r="K41" t="str">
        <f ca="1">IF(E41="","",E41-MAX($G$5:G40))</f>
        <v/>
      </c>
      <c r="L41">
        <f ca="1">IF(H41="","",H41-MAX($J$5:J40))</f>
        <v>1</v>
      </c>
      <c r="M41">
        <f t="shared" ca="1" si="5"/>
        <v>0</v>
      </c>
    </row>
    <row r="42" spans="1:13" x14ac:dyDescent="0.55000000000000004">
      <c r="A42">
        <v>37</v>
      </c>
      <c r="B42">
        <f t="shared" ca="1" si="0"/>
        <v>1</v>
      </c>
      <c r="C42">
        <f t="shared" ca="1" si="6"/>
        <v>98</v>
      </c>
      <c r="D42">
        <f ca="1">IF(MAX($G$5:G41)&lt;MAX($J$5:J41),1,2)</f>
        <v>1</v>
      </c>
      <c r="E42">
        <f ca="1">IF(D42=1,MAX(C42,$G$5:G41),"")</f>
        <v>98</v>
      </c>
      <c r="F42">
        <f t="shared" ca="1" si="1"/>
        <v>1</v>
      </c>
      <c r="G42">
        <f t="shared" ca="1" si="2"/>
        <v>99</v>
      </c>
      <c r="H42" t="str">
        <f ca="1">IF(D42=2,MAX(C42,$J$5:J41),"")</f>
        <v/>
      </c>
      <c r="I42" t="str">
        <f t="shared" ca="1" si="3"/>
        <v/>
      </c>
      <c r="J42" t="str">
        <f t="shared" ca="1" si="4"/>
        <v/>
      </c>
      <c r="K42">
        <f ca="1">IF(E42="","",E42-MAX($G$5:G41))</f>
        <v>2</v>
      </c>
      <c r="L42" t="str">
        <f ca="1">IF(H42="","",H42-MAX($J$5:J41))</f>
        <v/>
      </c>
      <c r="M42">
        <f t="shared" ca="1" si="5"/>
        <v>0</v>
      </c>
    </row>
    <row r="43" spans="1:13" x14ac:dyDescent="0.55000000000000004">
      <c r="A43">
        <v>38</v>
      </c>
      <c r="B43">
        <f t="shared" ca="1" si="0"/>
        <v>2</v>
      </c>
      <c r="C43">
        <f t="shared" ca="1" si="6"/>
        <v>100</v>
      </c>
      <c r="D43">
        <f ca="1">IF(MAX($G$5:G42)&lt;MAX($J$5:J42),1,2)</f>
        <v>2</v>
      </c>
      <c r="E43" t="str">
        <f ca="1">IF(D43=1,MAX(C43,$G$5:G42),"")</f>
        <v/>
      </c>
      <c r="F43" t="str">
        <f t="shared" ca="1" si="1"/>
        <v/>
      </c>
      <c r="G43" t="str">
        <f t="shared" ca="1" si="2"/>
        <v/>
      </c>
      <c r="H43">
        <f ca="1">IF(D43=2,MAX(C43,$J$5:J42),"")</f>
        <v>100</v>
      </c>
      <c r="I43">
        <f t="shared" ca="1" si="3"/>
        <v>5</v>
      </c>
      <c r="J43">
        <f t="shared" ca="1" si="4"/>
        <v>105</v>
      </c>
      <c r="K43" t="str">
        <f ca="1">IF(E43="","",E43-MAX($G$5:G42))</f>
        <v/>
      </c>
      <c r="L43">
        <f ca="1">IF(H43="","",H43-MAX($J$5:J42))</f>
        <v>2</v>
      </c>
      <c r="M43">
        <f t="shared" ca="1" si="5"/>
        <v>0</v>
      </c>
    </row>
    <row r="44" spans="1:13" x14ac:dyDescent="0.55000000000000004">
      <c r="A44">
        <v>39</v>
      </c>
      <c r="B44">
        <f t="shared" ca="1" si="0"/>
        <v>1</v>
      </c>
      <c r="C44">
        <f t="shared" ca="1" si="6"/>
        <v>101</v>
      </c>
      <c r="D44">
        <f ca="1">IF(MAX($G$5:G43)&lt;MAX($J$5:J43),1,2)</f>
        <v>1</v>
      </c>
      <c r="E44">
        <f ca="1">IF(D44=1,MAX(C44,$G$5:G43),"")</f>
        <v>101</v>
      </c>
      <c r="F44">
        <f t="shared" ca="1" si="1"/>
        <v>4</v>
      </c>
      <c r="G44">
        <f t="shared" ca="1" si="2"/>
        <v>105</v>
      </c>
      <c r="H44" t="str">
        <f ca="1">IF(D44=2,MAX(C44,$J$5:J43),"")</f>
        <v/>
      </c>
      <c r="I44" t="str">
        <f t="shared" ca="1" si="3"/>
        <v/>
      </c>
      <c r="J44" t="str">
        <f t="shared" ca="1" si="4"/>
        <v/>
      </c>
      <c r="K44">
        <f ca="1">IF(E44="","",E44-MAX($G$5:G43))</f>
        <v>2</v>
      </c>
      <c r="L44" t="str">
        <f ca="1">IF(H44="","",H44-MAX($J$5:J43))</f>
        <v/>
      </c>
      <c r="M44">
        <f t="shared" ca="1" si="5"/>
        <v>0</v>
      </c>
    </row>
    <row r="45" spans="1:13" x14ac:dyDescent="0.55000000000000004">
      <c r="A45">
        <v>40</v>
      </c>
      <c r="B45">
        <f t="shared" ca="1" si="0"/>
        <v>2</v>
      </c>
      <c r="C45">
        <f t="shared" ca="1" si="6"/>
        <v>103</v>
      </c>
      <c r="D45">
        <f ca="1">IF(MAX($G$5:G44)&lt;MAX($J$5:J44),1,2)</f>
        <v>2</v>
      </c>
      <c r="E45" t="str">
        <f ca="1">IF(D45=1,MAX(C45,$G$5:G44),"")</f>
        <v/>
      </c>
      <c r="F45" t="str">
        <f t="shared" ca="1" si="1"/>
        <v/>
      </c>
      <c r="G45" t="str">
        <f t="shared" ca="1" si="2"/>
        <v/>
      </c>
      <c r="H45">
        <f ca="1">IF(D45=2,MAX(C45,$J$5:J44),"")</f>
        <v>105</v>
      </c>
      <c r="I45">
        <f t="shared" ca="1" si="3"/>
        <v>1</v>
      </c>
      <c r="J45">
        <f t="shared" ca="1" si="4"/>
        <v>106</v>
      </c>
      <c r="K45" t="str">
        <f ca="1">IF(E45="","",E45-MAX($G$5:G44))</f>
        <v/>
      </c>
      <c r="L45">
        <f ca="1">IF(H45="","",H45-MAX($J$5:J44))</f>
        <v>0</v>
      </c>
      <c r="M45">
        <f t="shared" ca="1" si="5"/>
        <v>2</v>
      </c>
    </row>
    <row r="46" spans="1:13" x14ac:dyDescent="0.55000000000000004">
      <c r="A46">
        <v>41</v>
      </c>
      <c r="B46">
        <f t="shared" ca="1" si="0"/>
        <v>1</v>
      </c>
      <c r="C46">
        <f t="shared" ca="1" si="6"/>
        <v>104</v>
      </c>
      <c r="D46">
        <f ca="1">IF(MAX($G$5:G45)&lt;MAX($J$5:J45),1,2)</f>
        <v>1</v>
      </c>
      <c r="E46">
        <f ca="1">IF(D46=1,MAX(C46,$G$5:G45),"")</f>
        <v>105</v>
      </c>
      <c r="F46">
        <f t="shared" ca="1" si="1"/>
        <v>5</v>
      </c>
      <c r="G46">
        <f t="shared" ca="1" si="2"/>
        <v>110</v>
      </c>
      <c r="H46" t="str">
        <f ca="1">IF(D46=2,MAX(C46,$J$5:J45),"")</f>
        <v/>
      </c>
      <c r="I46" t="str">
        <f t="shared" ca="1" si="3"/>
        <v/>
      </c>
      <c r="J46" t="str">
        <f t="shared" ca="1" si="4"/>
        <v/>
      </c>
      <c r="K46">
        <f ca="1">IF(E46="","",E46-MAX($G$5:G45))</f>
        <v>0</v>
      </c>
      <c r="L46" t="str">
        <f ca="1">IF(H46="","",H46-MAX($J$5:J45))</f>
        <v/>
      </c>
      <c r="M46">
        <f t="shared" ca="1" si="5"/>
        <v>1</v>
      </c>
    </row>
    <row r="47" spans="1:13" x14ac:dyDescent="0.55000000000000004">
      <c r="A47">
        <v>42</v>
      </c>
      <c r="B47">
        <f t="shared" ca="1" si="0"/>
        <v>1</v>
      </c>
      <c r="C47">
        <f t="shared" ca="1" si="6"/>
        <v>105</v>
      </c>
      <c r="D47">
        <f ca="1">IF(MAX($G$5:G46)&lt;MAX($J$5:J46),1,2)</f>
        <v>2</v>
      </c>
      <c r="E47" t="str">
        <f ca="1">IF(D47=1,MAX(C47,$G$5:G46),"")</f>
        <v/>
      </c>
      <c r="F47" t="str">
        <f t="shared" ca="1" si="1"/>
        <v/>
      </c>
      <c r="G47" t="str">
        <f t="shared" ca="1" si="2"/>
        <v/>
      </c>
      <c r="H47">
        <f ca="1">IF(D47=2,MAX(C47,$J$5:J46),"")</f>
        <v>106</v>
      </c>
      <c r="I47">
        <f t="shared" ca="1" si="3"/>
        <v>1</v>
      </c>
      <c r="J47">
        <f t="shared" ca="1" si="4"/>
        <v>107</v>
      </c>
      <c r="K47" t="str">
        <f ca="1">IF(E47="","",E47-MAX($G$5:G46))</f>
        <v/>
      </c>
      <c r="L47">
        <f ca="1">IF(H47="","",H47-MAX($J$5:J46))</f>
        <v>0</v>
      </c>
      <c r="M47">
        <f t="shared" ca="1" si="5"/>
        <v>1</v>
      </c>
    </row>
    <row r="48" spans="1:13" x14ac:dyDescent="0.55000000000000004">
      <c r="A48">
        <v>43</v>
      </c>
      <c r="B48">
        <f t="shared" ca="1" si="0"/>
        <v>1</v>
      </c>
      <c r="C48">
        <f t="shared" ca="1" si="6"/>
        <v>106</v>
      </c>
      <c r="D48">
        <f ca="1">IF(MAX($G$5:G47)&lt;MAX($J$5:J47),1,2)</f>
        <v>2</v>
      </c>
      <c r="E48" t="str">
        <f ca="1">IF(D48=1,MAX(C48,$G$5:G47),"")</f>
        <v/>
      </c>
      <c r="F48" t="str">
        <f t="shared" ca="1" si="1"/>
        <v/>
      </c>
      <c r="G48" t="str">
        <f t="shared" ca="1" si="2"/>
        <v/>
      </c>
      <c r="H48">
        <f ca="1">IF(D48=2,MAX(C48,$J$5:J47),"")</f>
        <v>107</v>
      </c>
      <c r="I48">
        <f t="shared" ca="1" si="3"/>
        <v>1</v>
      </c>
      <c r="J48">
        <f t="shared" ca="1" si="4"/>
        <v>108</v>
      </c>
      <c r="K48" t="str">
        <f ca="1">IF(E48="","",E48-MAX($G$5:G47))</f>
        <v/>
      </c>
      <c r="L48">
        <f ca="1">IF(H48="","",H48-MAX($J$5:J47))</f>
        <v>0</v>
      </c>
      <c r="M48">
        <f t="shared" ca="1" si="5"/>
        <v>1</v>
      </c>
    </row>
    <row r="49" spans="1:13" x14ac:dyDescent="0.55000000000000004">
      <c r="A49">
        <v>44</v>
      </c>
      <c r="B49">
        <f t="shared" ca="1" si="0"/>
        <v>5</v>
      </c>
      <c r="C49">
        <f t="shared" ca="1" si="6"/>
        <v>111</v>
      </c>
      <c r="D49">
        <f ca="1">IF(MAX($G$5:G48)&lt;MAX($J$5:J48),1,2)</f>
        <v>2</v>
      </c>
      <c r="E49" t="str">
        <f ca="1">IF(D49=1,MAX(C49,$G$5:G48),"")</f>
        <v/>
      </c>
      <c r="F49" t="str">
        <f t="shared" ca="1" si="1"/>
        <v/>
      </c>
      <c r="G49" t="str">
        <f t="shared" ca="1" si="2"/>
        <v/>
      </c>
      <c r="H49">
        <f ca="1">IF(D49=2,MAX(C49,$J$5:J48),"")</f>
        <v>111</v>
      </c>
      <c r="I49">
        <f t="shared" ca="1" si="3"/>
        <v>1</v>
      </c>
      <c r="J49">
        <f t="shared" ca="1" si="4"/>
        <v>112</v>
      </c>
      <c r="K49" t="str">
        <f ca="1">IF(E49="","",E49-MAX($G$5:G48))</f>
        <v/>
      </c>
      <c r="L49">
        <f ca="1">IF(H49="","",H49-MAX($J$5:J48))</f>
        <v>3</v>
      </c>
      <c r="M49">
        <f t="shared" ca="1" si="5"/>
        <v>0</v>
      </c>
    </row>
    <row r="50" spans="1:13" x14ac:dyDescent="0.55000000000000004">
      <c r="A50">
        <v>45</v>
      </c>
      <c r="B50">
        <f t="shared" ca="1" si="0"/>
        <v>2</v>
      </c>
      <c r="C50">
        <f t="shared" ca="1" si="6"/>
        <v>113</v>
      </c>
      <c r="D50">
        <f ca="1">IF(MAX($G$5:G49)&lt;MAX($J$5:J49),1,2)</f>
        <v>1</v>
      </c>
      <c r="E50">
        <f ca="1">IF(D50=1,MAX(C50,$G$5:G49),"")</f>
        <v>113</v>
      </c>
      <c r="F50">
        <f t="shared" ca="1" si="1"/>
        <v>1</v>
      </c>
      <c r="G50">
        <f t="shared" ca="1" si="2"/>
        <v>114</v>
      </c>
      <c r="H50" t="str">
        <f ca="1">IF(D50=2,MAX(C50,$J$5:J49),"")</f>
        <v/>
      </c>
      <c r="I50" t="str">
        <f t="shared" ca="1" si="3"/>
        <v/>
      </c>
      <c r="J50" t="str">
        <f t="shared" ca="1" si="4"/>
        <v/>
      </c>
      <c r="K50">
        <f ca="1">IF(E50="","",E50-MAX($G$5:G49))</f>
        <v>3</v>
      </c>
      <c r="L50" t="str">
        <f ca="1">IF(H50="","",H50-MAX($J$5:J49))</f>
        <v/>
      </c>
      <c r="M50">
        <f t="shared" ca="1" si="5"/>
        <v>0</v>
      </c>
    </row>
    <row r="51" spans="1:13" x14ac:dyDescent="0.55000000000000004">
      <c r="A51">
        <v>46</v>
      </c>
      <c r="B51">
        <f t="shared" ca="1" si="0"/>
        <v>4</v>
      </c>
      <c r="C51">
        <f t="shared" ca="1" si="6"/>
        <v>117</v>
      </c>
      <c r="D51">
        <f ca="1">IF(MAX($G$5:G50)&lt;MAX($J$5:J50),1,2)</f>
        <v>2</v>
      </c>
      <c r="E51" t="str">
        <f ca="1">IF(D51=1,MAX(C51,$G$5:G50),"")</f>
        <v/>
      </c>
      <c r="F51" t="str">
        <f t="shared" ca="1" si="1"/>
        <v/>
      </c>
      <c r="G51" t="str">
        <f t="shared" ca="1" si="2"/>
        <v/>
      </c>
      <c r="H51">
        <f ca="1">IF(D51=2,MAX(C51,$J$5:J50),"")</f>
        <v>117</v>
      </c>
      <c r="I51">
        <f t="shared" ca="1" si="3"/>
        <v>5</v>
      </c>
      <c r="J51">
        <f t="shared" ca="1" si="4"/>
        <v>122</v>
      </c>
      <c r="K51" t="str">
        <f ca="1">IF(E51="","",E51-MAX($G$5:G50))</f>
        <v/>
      </c>
      <c r="L51">
        <f ca="1">IF(H51="","",H51-MAX($J$5:J50))</f>
        <v>5</v>
      </c>
      <c r="M51">
        <f t="shared" ca="1" si="5"/>
        <v>0</v>
      </c>
    </row>
    <row r="52" spans="1:13" x14ac:dyDescent="0.55000000000000004">
      <c r="A52">
        <v>47</v>
      </c>
      <c r="B52">
        <f t="shared" ca="1" si="0"/>
        <v>5</v>
      </c>
      <c r="C52">
        <f t="shared" ca="1" si="6"/>
        <v>122</v>
      </c>
      <c r="D52">
        <f ca="1">IF(MAX($G$5:G51)&lt;MAX($J$5:J51),1,2)</f>
        <v>1</v>
      </c>
      <c r="E52">
        <f ca="1">IF(D52=1,MAX(C52,$G$5:G51),"")</f>
        <v>122</v>
      </c>
      <c r="F52">
        <f t="shared" ca="1" si="1"/>
        <v>5</v>
      </c>
      <c r="G52">
        <f t="shared" ca="1" si="2"/>
        <v>127</v>
      </c>
      <c r="H52" t="str">
        <f ca="1">IF(D52=2,MAX(C52,$J$5:J51),"")</f>
        <v/>
      </c>
      <c r="I52" t="str">
        <f t="shared" ca="1" si="3"/>
        <v/>
      </c>
      <c r="J52" t="str">
        <f t="shared" ca="1" si="4"/>
        <v/>
      </c>
      <c r="K52">
        <f ca="1">IF(E52="","",E52-MAX($G$5:G51))</f>
        <v>8</v>
      </c>
      <c r="L52" t="str">
        <f ca="1">IF(H52="","",H52-MAX($J$5:J51))</f>
        <v/>
      </c>
      <c r="M52">
        <f t="shared" ca="1" si="5"/>
        <v>0</v>
      </c>
    </row>
    <row r="53" spans="1:13" x14ac:dyDescent="0.55000000000000004">
      <c r="A53">
        <v>48</v>
      </c>
      <c r="B53">
        <f t="shared" ca="1" si="0"/>
        <v>1</v>
      </c>
      <c r="C53">
        <f t="shared" ca="1" si="6"/>
        <v>123</v>
      </c>
      <c r="D53">
        <f ca="1">IF(MAX($G$5:G52)&lt;MAX($J$5:J52),1,2)</f>
        <v>2</v>
      </c>
      <c r="E53" t="str">
        <f ca="1">IF(D53=1,MAX(C53,$G$5:G52),"")</f>
        <v/>
      </c>
      <c r="F53" t="str">
        <f t="shared" ca="1" si="1"/>
        <v/>
      </c>
      <c r="G53" t="str">
        <f t="shared" ca="1" si="2"/>
        <v/>
      </c>
      <c r="H53">
        <f ca="1">IF(D53=2,MAX(C53,$J$5:J52),"")</f>
        <v>123</v>
      </c>
      <c r="I53">
        <f t="shared" ca="1" si="3"/>
        <v>6</v>
      </c>
      <c r="J53">
        <f t="shared" ca="1" si="4"/>
        <v>129</v>
      </c>
      <c r="K53" t="str">
        <f ca="1">IF(E53="","",E53-MAX($G$5:G52))</f>
        <v/>
      </c>
      <c r="L53">
        <f ca="1">IF(H53="","",H53-MAX($J$5:J52))</f>
        <v>1</v>
      </c>
      <c r="M53">
        <f t="shared" ca="1" si="5"/>
        <v>0</v>
      </c>
    </row>
    <row r="54" spans="1:13" x14ac:dyDescent="0.55000000000000004">
      <c r="A54">
        <v>49</v>
      </c>
      <c r="B54">
        <f t="shared" ca="1" si="0"/>
        <v>2</v>
      </c>
      <c r="C54">
        <f t="shared" ca="1" si="6"/>
        <v>125</v>
      </c>
      <c r="D54">
        <f ca="1">IF(MAX($G$5:G53)&lt;MAX($J$5:J53),1,2)</f>
        <v>1</v>
      </c>
      <c r="E54">
        <f ca="1">IF(D54=1,MAX(C54,$G$5:G53),"")</f>
        <v>127</v>
      </c>
      <c r="F54">
        <f t="shared" ca="1" si="1"/>
        <v>1</v>
      </c>
      <c r="G54">
        <f t="shared" ca="1" si="2"/>
        <v>128</v>
      </c>
      <c r="H54" t="str">
        <f ca="1">IF(D54=2,MAX(C54,$J$5:J53),"")</f>
        <v/>
      </c>
      <c r="I54" t="str">
        <f t="shared" ca="1" si="3"/>
        <v/>
      </c>
      <c r="J54" t="str">
        <f t="shared" ca="1" si="4"/>
        <v/>
      </c>
      <c r="K54">
        <f ca="1">IF(E54="","",E54-MAX($G$5:G53))</f>
        <v>0</v>
      </c>
      <c r="L54" t="str">
        <f ca="1">IF(H54="","",H54-MAX($J$5:J53))</f>
        <v/>
      </c>
      <c r="M54">
        <f t="shared" ca="1" si="5"/>
        <v>2</v>
      </c>
    </row>
    <row r="55" spans="1:13" x14ac:dyDescent="0.55000000000000004">
      <c r="A55">
        <v>50</v>
      </c>
      <c r="B55">
        <f t="shared" ca="1" si="0"/>
        <v>1</v>
      </c>
      <c r="C55">
        <f t="shared" ca="1" si="6"/>
        <v>126</v>
      </c>
      <c r="D55">
        <f ca="1">IF(MAX($G$5:G54)&lt;MAX($J$5:J54),1,2)</f>
        <v>1</v>
      </c>
      <c r="E55">
        <f ca="1">IF(D55=1,MAX(C55,$G$5:G54),"")</f>
        <v>128</v>
      </c>
      <c r="F55">
        <f t="shared" ca="1" si="1"/>
        <v>9</v>
      </c>
      <c r="G55">
        <f t="shared" ca="1" si="2"/>
        <v>137</v>
      </c>
      <c r="H55" t="str">
        <f ca="1">IF(D55=2,MAX(C55,$J$5:J54),"")</f>
        <v/>
      </c>
      <c r="I55" t="str">
        <f t="shared" ca="1" si="3"/>
        <v/>
      </c>
      <c r="J55" t="str">
        <f t="shared" ca="1" si="4"/>
        <v/>
      </c>
      <c r="K55">
        <f ca="1">IF(E55="","",E55-MAX($G$5:G54))</f>
        <v>0</v>
      </c>
      <c r="L55" t="str">
        <f ca="1">IF(H55="","",H55-MAX($J$5:J54))</f>
        <v/>
      </c>
      <c r="M55">
        <f t="shared" ca="1" si="5"/>
        <v>2</v>
      </c>
    </row>
    <row r="56" spans="1:13" x14ac:dyDescent="0.55000000000000004">
      <c r="A56">
        <v>51</v>
      </c>
      <c r="B56">
        <f t="shared" ca="1" si="0"/>
        <v>10</v>
      </c>
      <c r="C56">
        <f t="shared" ca="1" si="6"/>
        <v>136</v>
      </c>
      <c r="D56">
        <f ca="1">IF(MAX($G$5:G55)&lt;MAX($J$5:J55),1,2)</f>
        <v>2</v>
      </c>
      <c r="E56" t="str">
        <f ca="1">IF(D56=1,MAX(C56,$G$5:G55),"")</f>
        <v/>
      </c>
      <c r="F56" t="str">
        <f t="shared" ca="1" si="1"/>
        <v/>
      </c>
      <c r="G56" t="str">
        <f t="shared" ca="1" si="2"/>
        <v/>
      </c>
      <c r="H56">
        <f ca="1">IF(D56=2,MAX(C56,$J$5:J55),"")</f>
        <v>136</v>
      </c>
      <c r="I56">
        <f t="shared" ca="1" si="3"/>
        <v>1</v>
      </c>
      <c r="J56">
        <f t="shared" ca="1" si="4"/>
        <v>137</v>
      </c>
      <c r="K56" t="str">
        <f ca="1">IF(E56="","",E56-MAX($G$5:G55))</f>
        <v/>
      </c>
      <c r="L56">
        <f ca="1">IF(H56="","",H56-MAX($J$5:J55))</f>
        <v>7</v>
      </c>
      <c r="M56">
        <f t="shared" ca="1" si="5"/>
        <v>0</v>
      </c>
    </row>
    <row r="57" spans="1:13" x14ac:dyDescent="0.55000000000000004">
      <c r="A57">
        <v>52</v>
      </c>
      <c r="B57">
        <f t="shared" ca="1" si="0"/>
        <v>6</v>
      </c>
      <c r="C57">
        <f t="shared" ca="1" si="6"/>
        <v>142</v>
      </c>
      <c r="D57">
        <f ca="1">IF(MAX($G$5:G56)&lt;MAX($J$5:J56),1,2)</f>
        <v>2</v>
      </c>
      <c r="E57" t="str">
        <f ca="1">IF(D57=1,MAX(C57,$G$5:G56),"")</f>
        <v/>
      </c>
      <c r="F57" t="str">
        <f t="shared" ca="1" si="1"/>
        <v/>
      </c>
      <c r="G57" t="str">
        <f t="shared" ca="1" si="2"/>
        <v/>
      </c>
      <c r="H57">
        <f ca="1">IF(D57=2,MAX(C57,$J$5:J56),"")</f>
        <v>142</v>
      </c>
      <c r="I57">
        <f t="shared" ca="1" si="3"/>
        <v>7</v>
      </c>
      <c r="J57">
        <f t="shared" ca="1" si="4"/>
        <v>149</v>
      </c>
      <c r="K57" t="str">
        <f ca="1">IF(E57="","",E57-MAX($G$5:G56))</f>
        <v/>
      </c>
      <c r="L57">
        <f ca="1">IF(H57="","",H57-MAX($J$5:J56))</f>
        <v>5</v>
      </c>
      <c r="M57">
        <f t="shared" ca="1" si="5"/>
        <v>0</v>
      </c>
    </row>
    <row r="58" spans="1:13" x14ac:dyDescent="0.55000000000000004">
      <c r="A58">
        <v>53</v>
      </c>
      <c r="B58">
        <f t="shared" ca="1" si="0"/>
        <v>7</v>
      </c>
      <c r="C58">
        <f t="shared" ca="1" si="6"/>
        <v>149</v>
      </c>
      <c r="D58">
        <f ca="1">IF(MAX($G$5:G57)&lt;MAX($J$5:J57),1,2)</f>
        <v>1</v>
      </c>
      <c r="E58">
        <f ca="1">IF(D58=1,MAX(C58,$G$5:G57),"")</f>
        <v>149</v>
      </c>
      <c r="F58">
        <f t="shared" ca="1" si="1"/>
        <v>7</v>
      </c>
      <c r="G58">
        <f t="shared" ca="1" si="2"/>
        <v>156</v>
      </c>
      <c r="H58" t="str">
        <f ca="1">IF(D58=2,MAX(C58,$J$5:J57),"")</f>
        <v/>
      </c>
      <c r="I58" t="str">
        <f t="shared" ca="1" si="3"/>
        <v/>
      </c>
      <c r="J58" t="str">
        <f t="shared" ca="1" si="4"/>
        <v/>
      </c>
      <c r="K58">
        <f ca="1">IF(E58="","",E58-MAX($G$5:G57))</f>
        <v>12</v>
      </c>
      <c r="L58" t="str">
        <f ca="1">IF(H58="","",H58-MAX($J$5:J57))</f>
        <v/>
      </c>
      <c r="M58">
        <f t="shared" ca="1" si="5"/>
        <v>0</v>
      </c>
    </row>
    <row r="59" spans="1:13" x14ac:dyDescent="0.55000000000000004">
      <c r="A59">
        <v>54</v>
      </c>
      <c r="B59">
        <f t="shared" ca="1" si="0"/>
        <v>7</v>
      </c>
      <c r="C59">
        <f t="shared" ca="1" si="6"/>
        <v>156</v>
      </c>
      <c r="D59">
        <f ca="1">IF(MAX($G$5:G58)&lt;MAX($J$5:J58),1,2)</f>
        <v>2</v>
      </c>
      <c r="E59" t="str">
        <f ca="1">IF(D59=1,MAX(C59,$G$5:G58),"")</f>
        <v/>
      </c>
      <c r="F59" t="str">
        <f t="shared" ca="1" si="1"/>
        <v/>
      </c>
      <c r="G59" t="str">
        <f t="shared" ca="1" si="2"/>
        <v/>
      </c>
      <c r="H59">
        <f ca="1">IF(D59=2,MAX(C59,$J$5:J58),"")</f>
        <v>156</v>
      </c>
      <c r="I59">
        <f t="shared" ca="1" si="3"/>
        <v>2</v>
      </c>
      <c r="J59">
        <f t="shared" ca="1" si="4"/>
        <v>158</v>
      </c>
      <c r="K59" t="str">
        <f ca="1">IF(E59="","",E59-MAX($G$5:G58))</f>
        <v/>
      </c>
      <c r="L59">
        <f ca="1">IF(H59="","",H59-MAX($J$5:J58))</f>
        <v>7</v>
      </c>
      <c r="M59">
        <f t="shared" ca="1" si="5"/>
        <v>0</v>
      </c>
    </row>
    <row r="60" spans="1:13" x14ac:dyDescent="0.55000000000000004">
      <c r="A60">
        <v>55</v>
      </c>
      <c r="B60">
        <f t="shared" ca="1" si="0"/>
        <v>1</v>
      </c>
      <c r="C60">
        <f t="shared" ca="1" si="6"/>
        <v>157</v>
      </c>
      <c r="D60">
        <f ca="1">IF(MAX($G$5:G59)&lt;MAX($J$5:J59),1,2)</f>
        <v>1</v>
      </c>
      <c r="E60">
        <f ca="1">IF(D60=1,MAX(C60,$G$5:G59),"")</f>
        <v>157</v>
      </c>
      <c r="F60">
        <f t="shared" ca="1" si="1"/>
        <v>1</v>
      </c>
      <c r="G60">
        <f t="shared" ca="1" si="2"/>
        <v>158</v>
      </c>
      <c r="H60" t="str">
        <f ca="1">IF(D60=2,MAX(C60,$J$5:J59),"")</f>
        <v/>
      </c>
      <c r="I60" t="str">
        <f t="shared" ca="1" si="3"/>
        <v/>
      </c>
      <c r="J60" t="str">
        <f t="shared" ca="1" si="4"/>
        <v/>
      </c>
      <c r="K60">
        <f ca="1">IF(E60="","",E60-MAX($G$5:G59))</f>
        <v>1</v>
      </c>
      <c r="L60" t="str">
        <f ca="1">IF(H60="","",H60-MAX($J$5:J59))</f>
        <v/>
      </c>
      <c r="M60">
        <f t="shared" ca="1" si="5"/>
        <v>0</v>
      </c>
    </row>
    <row r="61" spans="1:13" x14ac:dyDescent="0.55000000000000004">
      <c r="A61">
        <v>56</v>
      </c>
      <c r="B61">
        <f t="shared" ca="1" si="0"/>
        <v>1</v>
      </c>
      <c r="C61">
        <f t="shared" ca="1" si="6"/>
        <v>158</v>
      </c>
      <c r="D61">
        <f ca="1">IF(MAX($G$5:G60)&lt;MAX($J$5:J60),1,2)</f>
        <v>2</v>
      </c>
      <c r="E61" t="str">
        <f ca="1">IF(D61=1,MAX(C61,$G$5:G60),"")</f>
        <v/>
      </c>
      <c r="F61" t="str">
        <f t="shared" ca="1" si="1"/>
        <v/>
      </c>
      <c r="G61" t="str">
        <f t="shared" ca="1" si="2"/>
        <v/>
      </c>
      <c r="H61">
        <f ca="1">IF(D61=2,MAX(C61,$J$5:J60),"")</f>
        <v>158</v>
      </c>
      <c r="I61">
        <f t="shared" ca="1" si="3"/>
        <v>6</v>
      </c>
      <c r="J61">
        <f t="shared" ca="1" si="4"/>
        <v>164</v>
      </c>
      <c r="K61" t="str">
        <f ca="1">IF(E61="","",E61-MAX($G$5:G60))</f>
        <v/>
      </c>
      <c r="L61">
        <f ca="1">IF(H61="","",H61-MAX($J$5:J60))</f>
        <v>0</v>
      </c>
      <c r="M61">
        <f t="shared" ca="1" si="5"/>
        <v>0</v>
      </c>
    </row>
    <row r="62" spans="1:13" x14ac:dyDescent="0.55000000000000004">
      <c r="A62">
        <v>57</v>
      </c>
      <c r="B62">
        <f t="shared" ca="1" si="0"/>
        <v>2</v>
      </c>
      <c r="C62">
        <f t="shared" ca="1" si="6"/>
        <v>160</v>
      </c>
      <c r="D62">
        <f ca="1">IF(MAX($G$5:G61)&lt;MAX($J$5:J61),1,2)</f>
        <v>1</v>
      </c>
      <c r="E62">
        <f ca="1">IF(D62=1,MAX(C62,$G$5:G61),"")</f>
        <v>160</v>
      </c>
      <c r="F62">
        <f t="shared" ca="1" si="1"/>
        <v>1</v>
      </c>
      <c r="G62">
        <f t="shared" ca="1" si="2"/>
        <v>161</v>
      </c>
      <c r="H62" t="str">
        <f ca="1">IF(D62=2,MAX(C62,$J$5:J61),"")</f>
        <v/>
      </c>
      <c r="I62" t="str">
        <f t="shared" ca="1" si="3"/>
        <v/>
      </c>
      <c r="J62" t="str">
        <f t="shared" ca="1" si="4"/>
        <v/>
      </c>
      <c r="K62">
        <f ca="1">IF(E62="","",E62-MAX($G$5:G61))</f>
        <v>2</v>
      </c>
      <c r="L62" t="str">
        <f ca="1">IF(H62="","",H62-MAX($J$5:J61))</f>
        <v/>
      </c>
      <c r="M62">
        <f t="shared" ca="1" si="5"/>
        <v>0</v>
      </c>
    </row>
    <row r="63" spans="1:13" x14ac:dyDescent="0.55000000000000004">
      <c r="A63">
        <v>58</v>
      </c>
      <c r="B63">
        <f t="shared" ca="1" si="0"/>
        <v>1</v>
      </c>
      <c r="C63">
        <f t="shared" ca="1" si="6"/>
        <v>161</v>
      </c>
      <c r="D63">
        <f ca="1">IF(MAX($G$5:G62)&lt;MAX($J$5:J62),1,2)</f>
        <v>1</v>
      </c>
      <c r="E63">
        <f ca="1">IF(D63=1,MAX(C63,$G$5:G62),"")</f>
        <v>161</v>
      </c>
      <c r="F63">
        <f t="shared" ca="1" si="1"/>
        <v>1</v>
      </c>
      <c r="G63">
        <f t="shared" ca="1" si="2"/>
        <v>162</v>
      </c>
      <c r="H63" t="str">
        <f ca="1">IF(D63=2,MAX(C63,$J$5:J62),"")</f>
        <v/>
      </c>
      <c r="I63" t="str">
        <f t="shared" ca="1" si="3"/>
        <v/>
      </c>
      <c r="J63" t="str">
        <f t="shared" ca="1" si="4"/>
        <v/>
      </c>
      <c r="K63">
        <f ca="1">IF(E63="","",E63-MAX($G$5:G62))</f>
        <v>0</v>
      </c>
      <c r="L63" t="str">
        <f ca="1">IF(H63="","",H63-MAX($J$5:J62))</f>
        <v/>
      </c>
      <c r="M63">
        <f t="shared" ca="1" si="5"/>
        <v>0</v>
      </c>
    </row>
    <row r="64" spans="1:13" x14ac:dyDescent="0.55000000000000004">
      <c r="A64">
        <v>59</v>
      </c>
      <c r="B64">
        <f t="shared" ca="1" si="0"/>
        <v>1</v>
      </c>
      <c r="C64">
        <f t="shared" ca="1" si="6"/>
        <v>162</v>
      </c>
      <c r="D64">
        <f ca="1">IF(MAX($G$5:G63)&lt;MAX($J$5:J63),1,2)</f>
        <v>1</v>
      </c>
      <c r="E64">
        <f ca="1">IF(D64=1,MAX(C64,$G$5:G63),"")</f>
        <v>162</v>
      </c>
      <c r="F64">
        <f t="shared" ca="1" si="1"/>
        <v>1</v>
      </c>
      <c r="G64">
        <f t="shared" ca="1" si="2"/>
        <v>163</v>
      </c>
      <c r="H64" t="str">
        <f ca="1">IF(D64=2,MAX(C64,$J$5:J63),"")</f>
        <v/>
      </c>
      <c r="I64" t="str">
        <f t="shared" ca="1" si="3"/>
        <v/>
      </c>
      <c r="J64" t="str">
        <f t="shared" ca="1" si="4"/>
        <v/>
      </c>
      <c r="K64">
        <f ca="1">IF(E64="","",E64-MAX($G$5:G63))</f>
        <v>0</v>
      </c>
      <c r="L64" t="str">
        <f ca="1">IF(H64="","",H64-MAX($J$5:J63))</f>
        <v/>
      </c>
      <c r="M64">
        <f t="shared" ca="1" si="5"/>
        <v>0</v>
      </c>
    </row>
    <row r="65" spans="1:13" x14ac:dyDescent="0.55000000000000004">
      <c r="A65">
        <v>60</v>
      </c>
      <c r="B65">
        <f t="shared" ca="1" si="0"/>
        <v>1</v>
      </c>
      <c r="C65">
        <f t="shared" ca="1" si="6"/>
        <v>163</v>
      </c>
      <c r="D65">
        <f ca="1">IF(MAX($G$5:G64)&lt;MAX($J$5:J64),1,2)</f>
        <v>1</v>
      </c>
      <c r="E65">
        <f ca="1">IF(D65=1,MAX(C65,$G$5:G64),"")</f>
        <v>163</v>
      </c>
      <c r="F65">
        <f t="shared" ca="1" si="1"/>
        <v>1</v>
      </c>
      <c r="G65">
        <f t="shared" ca="1" si="2"/>
        <v>164</v>
      </c>
      <c r="H65" t="str">
        <f ca="1">IF(D65=2,MAX(C65,$J$5:J64),"")</f>
        <v/>
      </c>
      <c r="I65" t="str">
        <f t="shared" ca="1" si="3"/>
        <v/>
      </c>
      <c r="J65" t="str">
        <f t="shared" ca="1" si="4"/>
        <v/>
      </c>
      <c r="K65">
        <f ca="1">IF(E65="","",E65-MAX($G$5:G64))</f>
        <v>0</v>
      </c>
      <c r="L65" t="str">
        <f ca="1">IF(H65="","",H65-MAX($J$5:J64))</f>
        <v/>
      </c>
      <c r="M65">
        <f t="shared" ca="1" si="5"/>
        <v>0</v>
      </c>
    </row>
    <row r="66" spans="1:13" x14ac:dyDescent="0.55000000000000004">
      <c r="A66">
        <v>61</v>
      </c>
      <c r="B66">
        <f t="shared" ca="1" si="0"/>
        <v>5</v>
      </c>
      <c r="C66">
        <f t="shared" ca="1" si="6"/>
        <v>168</v>
      </c>
      <c r="D66">
        <f ca="1">IF(MAX($G$5:G65)&lt;MAX($J$5:J65),1,2)</f>
        <v>2</v>
      </c>
      <c r="E66" t="str">
        <f ca="1">IF(D66=1,MAX(C66,$G$5:G65),"")</f>
        <v/>
      </c>
      <c r="F66" t="str">
        <f t="shared" ca="1" si="1"/>
        <v/>
      </c>
      <c r="G66" t="str">
        <f t="shared" ca="1" si="2"/>
        <v/>
      </c>
      <c r="H66">
        <f ca="1">IF(D66=2,MAX(C66,$J$5:J65),"")</f>
        <v>168</v>
      </c>
      <c r="I66">
        <f t="shared" ca="1" si="3"/>
        <v>6</v>
      </c>
      <c r="J66">
        <f t="shared" ca="1" si="4"/>
        <v>174</v>
      </c>
      <c r="K66" t="str">
        <f ca="1">IF(E66="","",E66-MAX($G$5:G65))</f>
        <v/>
      </c>
      <c r="L66">
        <f ca="1">IF(H66="","",H66-MAX($J$5:J65))</f>
        <v>4</v>
      </c>
      <c r="M66">
        <f t="shared" ca="1" si="5"/>
        <v>0</v>
      </c>
    </row>
    <row r="67" spans="1:13" x14ac:dyDescent="0.55000000000000004">
      <c r="A67">
        <v>62</v>
      </c>
      <c r="B67">
        <f t="shared" ca="1" si="0"/>
        <v>2</v>
      </c>
      <c r="C67">
        <f t="shared" ca="1" si="6"/>
        <v>170</v>
      </c>
      <c r="D67">
        <f ca="1">IF(MAX($G$5:G66)&lt;MAX($J$5:J66),1,2)</f>
        <v>1</v>
      </c>
      <c r="E67">
        <f ca="1">IF(D67=1,MAX(C67,$G$5:G66),"")</f>
        <v>170</v>
      </c>
      <c r="F67">
        <f t="shared" ca="1" si="1"/>
        <v>3</v>
      </c>
      <c r="G67">
        <f t="shared" ca="1" si="2"/>
        <v>173</v>
      </c>
      <c r="H67" t="str">
        <f ca="1">IF(D67=2,MAX(C67,$J$5:J66),"")</f>
        <v/>
      </c>
      <c r="I67" t="str">
        <f t="shared" ca="1" si="3"/>
        <v/>
      </c>
      <c r="J67" t="str">
        <f t="shared" ca="1" si="4"/>
        <v/>
      </c>
      <c r="K67">
        <f ca="1">IF(E67="","",E67-MAX($G$5:G66))</f>
        <v>6</v>
      </c>
      <c r="L67" t="str">
        <f ca="1">IF(H67="","",H67-MAX($J$5:J66))</f>
        <v/>
      </c>
      <c r="M67">
        <f t="shared" ca="1" si="5"/>
        <v>0</v>
      </c>
    </row>
    <row r="68" spans="1:13" x14ac:dyDescent="0.55000000000000004">
      <c r="A68">
        <v>63</v>
      </c>
      <c r="B68">
        <f t="shared" ca="1" si="0"/>
        <v>1</v>
      </c>
      <c r="C68">
        <f t="shared" ca="1" si="6"/>
        <v>171</v>
      </c>
      <c r="D68">
        <f ca="1">IF(MAX($G$5:G67)&lt;MAX($J$5:J67),1,2)</f>
        <v>1</v>
      </c>
      <c r="E68">
        <f ca="1">IF(D68=1,MAX(C68,$G$5:G67),"")</f>
        <v>173</v>
      </c>
      <c r="F68">
        <f t="shared" ca="1" si="1"/>
        <v>2</v>
      </c>
      <c r="G68">
        <f t="shared" ca="1" si="2"/>
        <v>175</v>
      </c>
      <c r="H68" t="str">
        <f ca="1">IF(D68=2,MAX(C68,$J$5:J67),"")</f>
        <v/>
      </c>
      <c r="I68" t="str">
        <f t="shared" ca="1" si="3"/>
        <v/>
      </c>
      <c r="J68" t="str">
        <f t="shared" ca="1" si="4"/>
        <v/>
      </c>
      <c r="K68">
        <f ca="1">IF(E68="","",E68-MAX($G$5:G67))</f>
        <v>0</v>
      </c>
      <c r="L68" t="str">
        <f ca="1">IF(H68="","",H68-MAX($J$5:J67))</f>
        <v/>
      </c>
      <c r="M68">
        <f t="shared" ca="1" si="5"/>
        <v>2</v>
      </c>
    </row>
    <row r="69" spans="1:13" x14ac:dyDescent="0.55000000000000004">
      <c r="A69">
        <v>64</v>
      </c>
      <c r="B69">
        <f t="shared" ca="1" si="0"/>
        <v>7</v>
      </c>
      <c r="C69">
        <f t="shared" ca="1" si="6"/>
        <v>178</v>
      </c>
      <c r="D69">
        <f ca="1">IF(MAX($G$5:G68)&lt;MAX($J$5:J68),1,2)</f>
        <v>2</v>
      </c>
      <c r="E69" t="str">
        <f ca="1">IF(D69=1,MAX(C69,$G$5:G68),"")</f>
        <v/>
      </c>
      <c r="F69" t="str">
        <f t="shared" ca="1" si="1"/>
        <v/>
      </c>
      <c r="G69" t="str">
        <f t="shared" ca="1" si="2"/>
        <v/>
      </c>
      <c r="H69">
        <f ca="1">IF(D69=2,MAX(C69,$J$5:J68),"")</f>
        <v>178</v>
      </c>
      <c r="I69">
        <f t="shared" ca="1" si="3"/>
        <v>1</v>
      </c>
      <c r="J69">
        <f t="shared" ca="1" si="4"/>
        <v>179</v>
      </c>
      <c r="K69" t="str">
        <f ca="1">IF(E69="","",E69-MAX($G$5:G68))</f>
        <v/>
      </c>
      <c r="L69">
        <f ca="1">IF(H69="","",H69-MAX($J$5:J68))</f>
        <v>4</v>
      </c>
      <c r="M69">
        <f t="shared" ca="1" si="5"/>
        <v>0</v>
      </c>
    </row>
    <row r="70" spans="1:13" x14ac:dyDescent="0.55000000000000004">
      <c r="A70">
        <v>65</v>
      </c>
      <c r="B70">
        <f t="shared" ca="1" si="0"/>
        <v>1</v>
      </c>
      <c r="C70">
        <f t="shared" ca="1" si="6"/>
        <v>179</v>
      </c>
      <c r="D70">
        <f ca="1">IF(MAX($G$5:G69)&lt;MAX($J$5:J69),1,2)</f>
        <v>1</v>
      </c>
      <c r="E70">
        <f ca="1">IF(D70=1,MAX(C70,$G$5:G69),"")</f>
        <v>179</v>
      </c>
      <c r="F70">
        <f t="shared" ca="1" si="1"/>
        <v>1</v>
      </c>
      <c r="G70">
        <f t="shared" ca="1" si="2"/>
        <v>180</v>
      </c>
      <c r="H70" t="str">
        <f ca="1">IF(D70=2,MAX(C70,$J$5:J69),"")</f>
        <v/>
      </c>
      <c r="I70" t="str">
        <f t="shared" ca="1" si="3"/>
        <v/>
      </c>
      <c r="J70" t="str">
        <f t="shared" ca="1" si="4"/>
        <v/>
      </c>
      <c r="K70">
        <f ca="1">IF(E70="","",E70-MAX($G$5:G69))</f>
        <v>4</v>
      </c>
      <c r="L70" t="str">
        <f ca="1">IF(H70="","",H70-MAX($J$5:J69))</f>
        <v/>
      </c>
      <c r="M70">
        <f t="shared" ca="1" si="5"/>
        <v>0</v>
      </c>
    </row>
    <row r="71" spans="1:13" x14ac:dyDescent="0.55000000000000004">
      <c r="A71">
        <v>66</v>
      </c>
      <c r="B71">
        <f t="shared" ref="B71:B104" ca="1" si="7">MAX(1,ROUND(-$P$8*(LN(1-RAND())),0))</f>
        <v>1</v>
      </c>
      <c r="C71">
        <f t="shared" ref="C71:C104" ca="1" si="8">C70+B71</f>
        <v>180</v>
      </c>
      <c r="D71">
        <f ca="1">IF(MAX($G$5:G70)&lt;MAX($J$5:J70),1,2)</f>
        <v>2</v>
      </c>
      <c r="E71" t="str">
        <f ca="1">IF(D71=1,MAX(C71,$G$5:G70),"")</f>
        <v/>
      </c>
      <c r="F71" t="str">
        <f t="shared" ref="F71:F104" ca="1" si="9">IF(E71="","",MAX(1,ROUND(-$P$13*LN(1-RAND()),0)))</f>
        <v/>
      </c>
      <c r="G71" t="str">
        <f t="shared" ref="G71:G104" ca="1" si="10">IF(E71="","",E71+F71)</f>
        <v/>
      </c>
      <c r="H71">
        <f ca="1">IF(D71=2,MAX(C71,$J$5:J70),"")</f>
        <v>180</v>
      </c>
      <c r="I71">
        <f t="shared" ref="I71:I104" ca="1" si="11">IF(H71="","",MAX(1,ROUND(-$P$13*LN(1-RAND()),0)))</f>
        <v>7</v>
      </c>
      <c r="J71">
        <f t="shared" ref="J71:J104" ca="1" si="12">IF(H71="","",H71+I71)</f>
        <v>187</v>
      </c>
      <c r="K71" t="str">
        <f ca="1">IF(E71="","",E71-MAX($G$5:G70))</f>
        <v/>
      </c>
      <c r="L71">
        <f ca="1">IF(H71="","",H71-MAX($J$5:J70))</f>
        <v>1</v>
      </c>
      <c r="M71">
        <f t="shared" ref="M71:M104" ca="1" si="13">MAX(E71,H71)-C71</f>
        <v>0</v>
      </c>
    </row>
    <row r="72" spans="1:13" x14ac:dyDescent="0.55000000000000004">
      <c r="A72">
        <v>67</v>
      </c>
      <c r="B72">
        <f t="shared" ca="1" si="7"/>
        <v>1</v>
      </c>
      <c r="C72">
        <f t="shared" ca="1" si="8"/>
        <v>181</v>
      </c>
      <c r="D72">
        <f ca="1">IF(MAX($G$5:G71)&lt;MAX($J$5:J71),1,2)</f>
        <v>1</v>
      </c>
      <c r="E72">
        <f ca="1">IF(D72=1,MAX(C72,$G$5:G71),"")</f>
        <v>181</v>
      </c>
      <c r="F72">
        <f t="shared" ca="1" si="9"/>
        <v>1</v>
      </c>
      <c r="G72">
        <f t="shared" ca="1" si="10"/>
        <v>182</v>
      </c>
      <c r="H72" t="str">
        <f ca="1">IF(D72=2,MAX(C72,$J$5:J71),"")</f>
        <v/>
      </c>
      <c r="I72" t="str">
        <f t="shared" ca="1" si="11"/>
        <v/>
      </c>
      <c r="J72" t="str">
        <f t="shared" ca="1" si="12"/>
        <v/>
      </c>
      <c r="K72">
        <f ca="1">IF(E72="","",E72-MAX($G$5:G71))</f>
        <v>1</v>
      </c>
      <c r="L72" t="str">
        <f ca="1">IF(H72="","",H72-MAX($J$5:J71))</f>
        <v/>
      </c>
      <c r="M72">
        <f t="shared" ca="1" si="13"/>
        <v>0</v>
      </c>
    </row>
    <row r="73" spans="1:13" x14ac:dyDescent="0.55000000000000004">
      <c r="A73">
        <v>68</v>
      </c>
      <c r="B73">
        <f t="shared" ca="1" si="7"/>
        <v>3</v>
      </c>
      <c r="C73">
        <f t="shared" ca="1" si="8"/>
        <v>184</v>
      </c>
      <c r="D73">
        <f ca="1">IF(MAX($G$5:G72)&lt;MAX($J$5:J72),1,2)</f>
        <v>1</v>
      </c>
      <c r="E73">
        <f ca="1">IF(D73=1,MAX(C73,$G$5:G72),"")</f>
        <v>184</v>
      </c>
      <c r="F73">
        <f t="shared" ca="1" si="9"/>
        <v>1</v>
      </c>
      <c r="G73">
        <f t="shared" ca="1" si="10"/>
        <v>185</v>
      </c>
      <c r="H73" t="str">
        <f ca="1">IF(D73=2,MAX(C73,$J$5:J72),"")</f>
        <v/>
      </c>
      <c r="I73" t="str">
        <f t="shared" ca="1" si="11"/>
        <v/>
      </c>
      <c r="J73" t="str">
        <f t="shared" ca="1" si="12"/>
        <v/>
      </c>
      <c r="K73">
        <f ca="1">IF(E73="","",E73-MAX($G$5:G72))</f>
        <v>2</v>
      </c>
      <c r="L73" t="str">
        <f ca="1">IF(H73="","",H73-MAX($J$5:J72))</f>
        <v/>
      </c>
      <c r="M73">
        <f t="shared" ca="1" si="13"/>
        <v>0</v>
      </c>
    </row>
    <row r="74" spans="1:13" x14ac:dyDescent="0.55000000000000004">
      <c r="A74">
        <v>69</v>
      </c>
      <c r="B74">
        <f t="shared" ca="1" si="7"/>
        <v>3</v>
      </c>
      <c r="C74">
        <f t="shared" ca="1" si="8"/>
        <v>187</v>
      </c>
      <c r="D74">
        <f ca="1">IF(MAX($G$5:G73)&lt;MAX($J$5:J73),1,2)</f>
        <v>1</v>
      </c>
      <c r="E74">
        <f ca="1">IF(D74=1,MAX(C74,$G$5:G73),"")</f>
        <v>187</v>
      </c>
      <c r="F74">
        <f t="shared" ca="1" si="9"/>
        <v>1</v>
      </c>
      <c r="G74">
        <f t="shared" ca="1" si="10"/>
        <v>188</v>
      </c>
      <c r="H74" t="str">
        <f ca="1">IF(D74=2,MAX(C74,$J$5:J73),"")</f>
        <v/>
      </c>
      <c r="I74" t="str">
        <f t="shared" ca="1" si="11"/>
        <v/>
      </c>
      <c r="J74" t="str">
        <f t="shared" ca="1" si="12"/>
        <v/>
      </c>
      <c r="K74">
        <f ca="1">IF(E74="","",E74-MAX($G$5:G73))</f>
        <v>2</v>
      </c>
      <c r="L74" t="str">
        <f ca="1">IF(H74="","",H74-MAX($J$5:J73))</f>
        <v/>
      </c>
      <c r="M74">
        <f t="shared" ca="1" si="13"/>
        <v>0</v>
      </c>
    </row>
    <row r="75" spans="1:13" x14ac:dyDescent="0.55000000000000004">
      <c r="A75">
        <v>70</v>
      </c>
      <c r="B75">
        <f t="shared" ca="1" si="7"/>
        <v>1</v>
      </c>
      <c r="C75">
        <f t="shared" ca="1" si="8"/>
        <v>188</v>
      </c>
      <c r="D75">
        <f ca="1">IF(MAX($G$5:G74)&lt;MAX($J$5:J74),1,2)</f>
        <v>2</v>
      </c>
      <c r="E75" t="str">
        <f ca="1">IF(D75=1,MAX(C75,$G$5:G74),"")</f>
        <v/>
      </c>
      <c r="F75" t="str">
        <f t="shared" ca="1" si="9"/>
        <v/>
      </c>
      <c r="G75" t="str">
        <f t="shared" ca="1" si="10"/>
        <v/>
      </c>
      <c r="H75">
        <f ca="1">IF(D75=2,MAX(C75,$J$5:J74),"")</f>
        <v>188</v>
      </c>
      <c r="I75">
        <f t="shared" ca="1" si="11"/>
        <v>5</v>
      </c>
      <c r="J75">
        <f t="shared" ca="1" si="12"/>
        <v>193</v>
      </c>
      <c r="K75" t="str">
        <f ca="1">IF(E75="","",E75-MAX($G$5:G74))</f>
        <v/>
      </c>
      <c r="L75">
        <f ca="1">IF(H75="","",H75-MAX($J$5:J74))</f>
        <v>1</v>
      </c>
      <c r="M75">
        <f t="shared" ca="1" si="13"/>
        <v>0</v>
      </c>
    </row>
    <row r="76" spans="1:13" x14ac:dyDescent="0.55000000000000004">
      <c r="A76">
        <v>71</v>
      </c>
      <c r="B76">
        <f t="shared" ca="1" si="7"/>
        <v>2</v>
      </c>
      <c r="C76">
        <f t="shared" ca="1" si="8"/>
        <v>190</v>
      </c>
      <c r="D76">
        <f ca="1">IF(MAX($G$5:G75)&lt;MAX($J$5:J75),1,2)</f>
        <v>1</v>
      </c>
      <c r="E76">
        <f ca="1">IF(D76=1,MAX(C76,$G$5:G75),"")</f>
        <v>190</v>
      </c>
      <c r="F76">
        <f t="shared" ca="1" si="9"/>
        <v>1</v>
      </c>
      <c r="G76">
        <f t="shared" ca="1" si="10"/>
        <v>191</v>
      </c>
      <c r="H76" t="str">
        <f ca="1">IF(D76=2,MAX(C76,$J$5:J75),"")</f>
        <v/>
      </c>
      <c r="I76" t="str">
        <f t="shared" ca="1" si="11"/>
        <v/>
      </c>
      <c r="J76" t="str">
        <f t="shared" ca="1" si="12"/>
        <v/>
      </c>
      <c r="K76">
        <f ca="1">IF(E76="","",E76-MAX($G$5:G75))</f>
        <v>2</v>
      </c>
      <c r="L76" t="str">
        <f ca="1">IF(H76="","",H76-MAX($J$5:J75))</f>
        <v/>
      </c>
      <c r="M76">
        <f t="shared" ca="1" si="13"/>
        <v>0</v>
      </c>
    </row>
    <row r="77" spans="1:13" x14ac:dyDescent="0.55000000000000004">
      <c r="A77">
        <v>72</v>
      </c>
      <c r="B77">
        <f t="shared" ca="1" si="7"/>
        <v>7</v>
      </c>
      <c r="C77">
        <f t="shared" ca="1" si="8"/>
        <v>197</v>
      </c>
      <c r="D77">
        <f ca="1">IF(MAX($G$5:G76)&lt;MAX($J$5:J76),1,2)</f>
        <v>1</v>
      </c>
      <c r="E77">
        <f ca="1">IF(D77=1,MAX(C77,$G$5:G76),"")</f>
        <v>197</v>
      </c>
      <c r="F77">
        <f t="shared" ca="1" si="9"/>
        <v>1</v>
      </c>
      <c r="G77">
        <f t="shared" ca="1" si="10"/>
        <v>198</v>
      </c>
      <c r="H77" t="str">
        <f ca="1">IF(D77=2,MAX(C77,$J$5:J76),"")</f>
        <v/>
      </c>
      <c r="I77" t="str">
        <f t="shared" ca="1" si="11"/>
        <v/>
      </c>
      <c r="J77" t="str">
        <f t="shared" ca="1" si="12"/>
        <v/>
      </c>
      <c r="K77">
        <f ca="1">IF(E77="","",E77-MAX($G$5:G76))</f>
        <v>6</v>
      </c>
      <c r="L77" t="str">
        <f ca="1">IF(H77="","",H77-MAX($J$5:J76))</f>
        <v/>
      </c>
      <c r="M77">
        <f t="shared" ca="1" si="13"/>
        <v>0</v>
      </c>
    </row>
    <row r="78" spans="1:13" x14ac:dyDescent="0.55000000000000004">
      <c r="A78">
        <v>73</v>
      </c>
      <c r="B78">
        <f t="shared" ca="1" si="7"/>
        <v>2</v>
      </c>
      <c r="C78">
        <f t="shared" ca="1" si="8"/>
        <v>199</v>
      </c>
      <c r="D78">
        <f ca="1">IF(MAX($G$5:G77)&lt;MAX($J$5:J77),1,2)</f>
        <v>2</v>
      </c>
      <c r="E78" t="str">
        <f ca="1">IF(D78=1,MAX(C78,$G$5:G77),"")</f>
        <v/>
      </c>
      <c r="F78" t="str">
        <f t="shared" ca="1" si="9"/>
        <v/>
      </c>
      <c r="G78" t="str">
        <f t="shared" ca="1" si="10"/>
        <v/>
      </c>
      <c r="H78">
        <f ca="1">IF(D78=2,MAX(C78,$J$5:J77),"")</f>
        <v>199</v>
      </c>
      <c r="I78">
        <f t="shared" ca="1" si="11"/>
        <v>3</v>
      </c>
      <c r="J78">
        <f t="shared" ca="1" si="12"/>
        <v>202</v>
      </c>
      <c r="K78" t="str">
        <f ca="1">IF(E78="","",E78-MAX($G$5:G77))</f>
        <v/>
      </c>
      <c r="L78">
        <f ca="1">IF(H78="","",H78-MAX($J$5:J77))</f>
        <v>6</v>
      </c>
      <c r="M78">
        <f t="shared" ca="1" si="13"/>
        <v>0</v>
      </c>
    </row>
    <row r="79" spans="1:13" x14ac:dyDescent="0.55000000000000004">
      <c r="A79">
        <v>74</v>
      </c>
      <c r="B79">
        <f t="shared" ca="1" si="7"/>
        <v>8</v>
      </c>
      <c r="C79">
        <f t="shared" ca="1" si="8"/>
        <v>207</v>
      </c>
      <c r="D79">
        <f ca="1">IF(MAX($G$5:G78)&lt;MAX($J$5:J78),1,2)</f>
        <v>1</v>
      </c>
      <c r="E79">
        <f ca="1">IF(D79=1,MAX(C79,$G$5:G78),"")</f>
        <v>207</v>
      </c>
      <c r="F79">
        <f t="shared" ca="1" si="9"/>
        <v>6</v>
      </c>
      <c r="G79">
        <f t="shared" ca="1" si="10"/>
        <v>213</v>
      </c>
      <c r="H79" t="str">
        <f ca="1">IF(D79=2,MAX(C79,$J$5:J78),"")</f>
        <v/>
      </c>
      <c r="I79" t="str">
        <f t="shared" ca="1" si="11"/>
        <v/>
      </c>
      <c r="J79" t="str">
        <f t="shared" ca="1" si="12"/>
        <v/>
      </c>
      <c r="K79">
        <f ca="1">IF(E79="","",E79-MAX($G$5:G78))</f>
        <v>9</v>
      </c>
      <c r="L79" t="str">
        <f ca="1">IF(H79="","",H79-MAX($J$5:J78))</f>
        <v/>
      </c>
      <c r="M79">
        <f t="shared" ca="1" si="13"/>
        <v>0</v>
      </c>
    </row>
    <row r="80" spans="1:13" x14ac:dyDescent="0.55000000000000004">
      <c r="A80">
        <v>75</v>
      </c>
      <c r="B80">
        <f t="shared" ca="1" si="7"/>
        <v>1</v>
      </c>
      <c r="C80">
        <f t="shared" ca="1" si="8"/>
        <v>208</v>
      </c>
      <c r="D80">
        <f ca="1">IF(MAX($G$5:G79)&lt;MAX($J$5:J79),1,2)</f>
        <v>2</v>
      </c>
      <c r="E80" t="str">
        <f ca="1">IF(D80=1,MAX(C80,$G$5:G79),"")</f>
        <v/>
      </c>
      <c r="F80" t="str">
        <f t="shared" ca="1" si="9"/>
        <v/>
      </c>
      <c r="G80" t="str">
        <f t="shared" ca="1" si="10"/>
        <v/>
      </c>
      <c r="H80">
        <f ca="1">IF(D80=2,MAX(C80,$J$5:J79),"")</f>
        <v>208</v>
      </c>
      <c r="I80">
        <f t="shared" ca="1" si="11"/>
        <v>1</v>
      </c>
      <c r="J80">
        <f t="shared" ca="1" si="12"/>
        <v>209</v>
      </c>
      <c r="K80" t="str">
        <f ca="1">IF(E80="","",E80-MAX($G$5:G79))</f>
        <v/>
      </c>
      <c r="L80">
        <f ca="1">IF(H80="","",H80-MAX($J$5:J79))</f>
        <v>6</v>
      </c>
      <c r="M80">
        <f t="shared" ca="1" si="13"/>
        <v>0</v>
      </c>
    </row>
    <row r="81" spans="1:13" x14ac:dyDescent="0.55000000000000004">
      <c r="A81">
        <v>76</v>
      </c>
      <c r="B81">
        <f t="shared" ca="1" si="7"/>
        <v>2</v>
      </c>
      <c r="C81">
        <f t="shared" ca="1" si="8"/>
        <v>210</v>
      </c>
      <c r="D81">
        <f ca="1">IF(MAX($G$5:G80)&lt;MAX($J$5:J80),1,2)</f>
        <v>2</v>
      </c>
      <c r="E81" t="str">
        <f ca="1">IF(D81=1,MAX(C81,$G$5:G80),"")</f>
        <v/>
      </c>
      <c r="F81" t="str">
        <f t="shared" ca="1" si="9"/>
        <v/>
      </c>
      <c r="G81" t="str">
        <f t="shared" ca="1" si="10"/>
        <v/>
      </c>
      <c r="H81">
        <f ca="1">IF(D81=2,MAX(C81,$J$5:J80),"")</f>
        <v>210</v>
      </c>
      <c r="I81">
        <f t="shared" ca="1" si="11"/>
        <v>6</v>
      </c>
      <c r="J81">
        <f t="shared" ca="1" si="12"/>
        <v>216</v>
      </c>
      <c r="K81" t="str">
        <f ca="1">IF(E81="","",E81-MAX($G$5:G80))</f>
        <v/>
      </c>
      <c r="L81">
        <f ca="1">IF(H81="","",H81-MAX($J$5:J80))</f>
        <v>1</v>
      </c>
      <c r="M81">
        <f t="shared" ca="1" si="13"/>
        <v>0</v>
      </c>
    </row>
    <row r="82" spans="1:13" x14ac:dyDescent="0.55000000000000004">
      <c r="A82">
        <v>77</v>
      </c>
      <c r="B82">
        <f t="shared" ca="1" si="7"/>
        <v>1</v>
      </c>
      <c r="C82">
        <f t="shared" ca="1" si="8"/>
        <v>211</v>
      </c>
      <c r="D82">
        <f ca="1">IF(MAX($G$5:G81)&lt;MAX($J$5:J81),1,2)</f>
        <v>1</v>
      </c>
      <c r="E82">
        <f ca="1">IF(D82=1,MAX(C82,$G$5:G81),"")</f>
        <v>213</v>
      </c>
      <c r="F82">
        <f t="shared" ca="1" si="9"/>
        <v>5</v>
      </c>
      <c r="G82">
        <f t="shared" ca="1" si="10"/>
        <v>218</v>
      </c>
      <c r="H82" t="str">
        <f ca="1">IF(D82=2,MAX(C82,$J$5:J81),"")</f>
        <v/>
      </c>
      <c r="I82" t="str">
        <f t="shared" ca="1" si="11"/>
        <v/>
      </c>
      <c r="J82" t="str">
        <f t="shared" ca="1" si="12"/>
        <v/>
      </c>
      <c r="K82">
        <f ca="1">IF(E82="","",E82-MAX($G$5:G81))</f>
        <v>0</v>
      </c>
      <c r="L82" t="str">
        <f ca="1">IF(H82="","",H82-MAX($J$5:J81))</f>
        <v/>
      </c>
      <c r="M82">
        <f t="shared" ca="1" si="13"/>
        <v>2</v>
      </c>
    </row>
    <row r="83" spans="1:13" x14ac:dyDescent="0.55000000000000004">
      <c r="A83">
        <v>78</v>
      </c>
      <c r="B83">
        <f t="shared" ca="1" si="7"/>
        <v>6</v>
      </c>
      <c r="C83">
        <f t="shared" ca="1" si="8"/>
        <v>217</v>
      </c>
      <c r="D83">
        <f ca="1">IF(MAX($G$5:G82)&lt;MAX($J$5:J82),1,2)</f>
        <v>2</v>
      </c>
      <c r="E83" t="str">
        <f ca="1">IF(D83=1,MAX(C83,$G$5:G82),"")</f>
        <v/>
      </c>
      <c r="F83" t="str">
        <f t="shared" ca="1" si="9"/>
        <v/>
      </c>
      <c r="G83" t="str">
        <f t="shared" ca="1" si="10"/>
        <v/>
      </c>
      <c r="H83">
        <f ca="1">IF(D83=2,MAX(C83,$J$5:J82),"")</f>
        <v>217</v>
      </c>
      <c r="I83">
        <f t="shared" ca="1" si="11"/>
        <v>1</v>
      </c>
      <c r="J83">
        <f t="shared" ca="1" si="12"/>
        <v>218</v>
      </c>
      <c r="K83" t="str">
        <f ca="1">IF(E83="","",E83-MAX($G$5:G82))</f>
        <v/>
      </c>
      <c r="L83">
        <f ca="1">IF(H83="","",H83-MAX($J$5:J82))</f>
        <v>1</v>
      </c>
      <c r="M83">
        <f t="shared" ca="1" si="13"/>
        <v>0</v>
      </c>
    </row>
    <row r="84" spans="1:13" x14ac:dyDescent="0.55000000000000004">
      <c r="A84">
        <v>79</v>
      </c>
      <c r="B84">
        <f t="shared" ca="1" si="7"/>
        <v>1</v>
      </c>
      <c r="C84">
        <f t="shared" ca="1" si="8"/>
        <v>218</v>
      </c>
      <c r="D84">
        <f ca="1">IF(MAX($G$5:G83)&lt;MAX($J$5:J83),1,2)</f>
        <v>2</v>
      </c>
      <c r="E84" t="str">
        <f ca="1">IF(D84=1,MAX(C84,$G$5:G83),"")</f>
        <v/>
      </c>
      <c r="F84" t="str">
        <f t="shared" ca="1" si="9"/>
        <v/>
      </c>
      <c r="G84" t="str">
        <f t="shared" ca="1" si="10"/>
        <v/>
      </c>
      <c r="H84">
        <f ca="1">IF(D84=2,MAX(C84,$J$5:J83),"")</f>
        <v>218</v>
      </c>
      <c r="I84">
        <f t="shared" ca="1" si="11"/>
        <v>1</v>
      </c>
      <c r="J84">
        <f t="shared" ca="1" si="12"/>
        <v>219</v>
      </c>
      <c r="K84" t="str">
        <f ca="1">IF(E84="","",E84-MAX($G$5:G83))</f>
        <v/>
      </c>
      <c r="L84">
        <f ca="1">IF(H84="","",H84-MAX($J$5:J83))</f>
        <v>0</v>
      </c>
      <c r="M84">
        <f t="shared" ca="1" si="13"/>
        <v>0</v>
      </c>
    </row>
    <row r="85" spans="1:13" x14ac:dyDescent="0.55000000000000004">
      <c r="A85">
        <v>80</v>
      </c>
      <c r="B85">
        <f t="shared" ca="1" si="7"/>
        <v>4</v>
      </c>
      <c r="C85">
        <f t="shared" ca="1" si="8"/>
        <v>222</v>
      </c>
      <c r="D85">
        <f ca="1">IF(MAX($G$5:G84)&lt;MAX($J$5:J84),1,2)</f>
        <v>1</v>
      </c>
      <c r="E85">
        <f ca="1">IF(D85=1,MAX(C85,$G$5:G84),"")</f>
        <v>222</v>
      </c>
      <c r="F85">
        <f t="shared" ca="1" si="9"/>
        <v>3</v>
      </c>
      <c r="G85">
        <f t="shared" ca="1" si="10"/>
        <v>225</v>
      </c>
      <c r="H85" t="str">
        <f ca="1">IF(D85=2,MAX(C85,$J$5:J84),"")</f>
        <v/>
      </c>
      <c r="I85" t="str">
        <f t="shared" ca="1" si="11"/>
        <v/>
      </c>
      <c r="J85" t="str">
        <f t="shared" ca="1" si="12"/>
        <v/>
      </c>
      <c r="K85">
        <f ca="1">IF(E85="","",E85-MAX($G$5:G84))</f>
        <v>4</v>
      </c>
      <c r="L85" t="str">
        <f ca="1">IF(H85="","",H85-MAX($J$5:J84))</f>
        <v/>
      </c>
      <c r="M85">
        <f t="shared" ca="1" si="13"/>
        <v>0</v>
      </c>
    </row>
    <row r="86" spans="1:13" x14ac:dyDescent="0.55000000000000004">
      <c r="A86">
        <v>81</v>
      </c>
      <c r="B86">
        <f t="shared" ca="1" si="7"/>
        <v>2</v>
      </c>
      <c r="C86">
        <f t="shared" ca="1" si="8"/>
        <v>224</v>
      </c>
      <c r="D86">
        <f ca="1">IF(MAX($G$5:G85)&lt;MAX($J$5:J85),1,2)</f>
        <v>2</v>
      </c>
      <c r="E86" t="str">
        <f ca="1">IF(D86=1,MAX(C86,$G$5:G85),"")</f>
        <v/>
      </c>
      <c r="F86" t="str">
        <f t="shared" ca="1" si="9"/>
        <v/>
      </c>
      <c r="G86" t="str">
        <f t="shared" ca="1" si="10"/>
        <v/>
      </c>
      <c r="H86">
        <f ca="1">IF(D86=2,MAX(C86,$J$5:J85),"")</f>
        <v>224</v>
      </c>
      <c r="I86">
        <f t="shared" ca="1" si="11"/>
        <v>1</v>
      </c>
      <c r="J86">
        <f t="shared" ca="1" si="12"/>
        <v>225</v>
      </c>
      <c r="K86" t="str">
        <f ca="1">IF(E86="","",E86-MAX($G$5:G85))</f>
        <v/>
      </c>
      <c r="L86">
        <f ca="1">IF(H86="","",H86-MAX($J$5:J85))</f>
        <v>5</v>
      </c>
      <c r="M86">
        <f t="shared" ca="1" si="13"/>
        <v>0</v>
      </c>
    </row>
    <row r="87" spans="1:13" x14ac:dyDescent="0.55000000000000004">
      <c r="A87">
        <v>82</v>
      </c>
      <c r="B87">
        <f t="shared" ca="1" si="7"/>
        <v>3</v>
      </c>
      <c r="C87">
        <f t="shared" ca="1" si="8"/>
        <v>227</v>
      </c>
      <c r="D87">
        <f ca="1">IF(MAX($G$5:G86)&lt;MAX($J$5:J86),1,2)</f>
        <v>2</v>
      </c>
      <c r="E87" t="str">
        <f ca="1">IF(D87=1,MAX(C87,$G$5:G86),"")</f>
        <v/>
      </c>
      <c r="F87" t="str">
        <f t="shared" ca="1" si="9"/>
        <v/>
      </c>
      <c r="G87" t="str">
        <f t="shared" ca="1" si="10"/>
        <v/>
      </c>
      <c r="H87">
        <f ca="1">IF(D87=2,MAX(C87,$J$5:J86),"")</f>
        <v>227</v>
      </c>
      <c r="I87">
        <f t="shared" ca="1" si="11"/>
        <v>1</v>
      </c>
      <c r="J87">
        <f t="shared" ca="1" si="12"/>
        <v>228</v>
      </c>
      <c r="K87" t="str">
        <f ca="1">IF(E87="","",E87-MAX($G$5:G86))</f>
        <v/>
      </c>
      <c r="L87">
        <f ca="1">IF(H87="","",H87-MAX($J$5:J86))</f>
        <v>2</v>
      </c>
      <c r="M87">
        <f t="shared" ca="1" si="13"/>
        <v>0</v>
      </c>
    </row>
    <row r="88" spans="1:13" x14ac:dyDescent="0.55000000000000004">
      <c r="A88">
        <v>83</v>
      </c>
      <c r="B88">
        <f t="shared" ca="1" si="7"/>
        <v>5</v>
      </c>
      <c r="C88">
        <f t="shared" ca="1" si="8"/>
        <v>232</v>
      </c>
      <c r="D88">
        <f ca="1">IF(MAX($G$5:G87)&lt;MAX($J$5:J87),1,2)</f>
        <v>1</v>
      </c>
      <c r="E88">
        <f ca="1">IF(D88=1,MAX(C88,$G$5:G87),"")</f>
        <v>232</v>
      </c>
      <c r="F88">
        <f t="shared" ca="1" si="9"/>
        <v>1</v>
      </c>
      <c r="G88">
        <f t="shared" ca="1" si="10"/>
        <v>233</v>
      </c>
      <c r="H88" t="str">
        <f ca="1">IF(D88=2,MAX(C88,$J$5:J87),"")</f>
        <v/>
      </c>
      <c r="I88" t="str">
        <f t="shared" ca="1" si="11"/>
        <v/>
      </c>
      <c r="J88" t="str">
        <f t="shared" ca="1" si="12"/>
        <v/>
      </c>
      <c r="K88">
        <f ca="1">IF(E88="","",E88-MAX($G$5:G87))</f>
        <v>7</v>
      </c>
      <c r="L88" t="str">
        <f ca="1">IF(H88="","",H88-MAX($J$5:J87))</f>
        <v/>
      </c>
      <c r="M88">
        <f t="shared" ca="1" si="13"/>
        <v>0</v>
      </c>
    </row>
    <row r="89" spans="1:13" x14ac:dyDescent="0.55000000000000004">
      <c r="A89">
        <v>84</v>
      </c>
      <c r="B89">
        <f t="shared" ca="1" si="7"/>
        <v>1</v>
      </c>
      <c r="C89">
        <f t="shared" ca="1" si="8"/>
        <v>233</v>
      </c>
      <c r="D89">
        <f ca="1">IF(MAX($G$5:G88)&lt;MAX($J$5:J88),1,2)</f>
        <v>2</v>
      </c>
      <c r="E89" t="str">
        <f ca="1">IF(D89=1,MAX(C89,$G$5:G88),"")</f>
        <v/>
      </c>
      <c r="F89" t="str">
        <f t="shared" ca="1" si="9"/>
        <v/>
      </c>
      <c r="G89" t="str">
        <f t="shared" ca="1" si="10"/>
        <v/>
      </c>
      <c r="H89">
        <f ca="1">IF(D89=2,MAX(C89,$J$5:J88),"")</f>
        <v>233</v>
      </c>
      <c r="I89">
        <f t="shared" ca="1" si="11"/>
        <v>2</v>
      </c>
      <c r="J89">
        <f t="shared" ca="1" si="12"/>
        <v>235</v>
      </c>
      <c r="K89" t="str">
        <f ca="1">IF(E89="","",E89-MAX($G$5:G88))</f>
        <v/>
      </c>
      <c r="L89">
        <f ca="1">IF(H89="","",H89-MAX($J$5:J88))</f>
        <v>5</v>
      </c>
      <c r="M89">
        <f t="shared" ca="1" si="13"/>
        <v>0</v>
      </c>
    </row>
    <row r="90" spans="1:13" x14ac:dyDescent="0.55000000000000004">
      <c r="A90">
        <v>85</v>
      </c>
      <c r="B90">
        <f t="shared" ca="1" si="7"/>
        <v>4</v>
      </c>
      <c r="C90">
        <f t="shared" ca="1" si="8"/>
        <v>237</v>
      </c>
      <c r="D90">
        <f ca="1">IF(MAX($G$5:G89)&lt;MAX($J$5:J89),1,2)</f>
        <v>1</v>
      </c>
      <c r="E90">
        <f ca="1">IF(D90=1,MAX(C90,$G$5:G89),"")</f>
        <v>237</v>
      </c>
      <c r="F90">
        <f t="shared" ca="1" si="9"/>
        <v>4</v>
      </c>
      <c r="G90">
        <f t="shared" ca="1" si="10"/>
        <v>241</v>
      </c>
      <c r="H90" t="str">
        <f ca="1">IF(D90=2,MAX(C90,$J$5:J89),"")</f>
        <v/>
      </c>
      <c r="I90" t="str">
        <f t="shared" ca="1" si="11"/>
        <v/>
      </c>
      <c r="J90" t="str">
        <f t="shared" ca="1" si="12"/>
        <v/>
      </c>
      <c r="K90">
        <f ca="1">IF(E90="","",E90-MAX($G$5:G89))</f>
        <v>4</v>
      </c>
      <c r="L90" t="str">
        <f ca="1">IF(H90="","",H90-MAX($J$5:J89))</f>
        <v/>
      </c>
      <c r="M90">
        <f t="shared" ca="1" si="13"/>
        <v>0</v>
      </c>
    </row>
    <row r="91" spans="1:13" x14ac:dyDescent="0.55000000000000004">
      <c r="A91">
        <v>86</v>
      </c>
      <c r="B91">
        <f t="shared" ca="1" si="7"/>
        <v>1</v>
      </c>
      <c r="C91">
        <f t="shared" ca="1" si="8"/>
        <v>238</v>
      </c>
      <c r="D91">
        <f ca="1">IF(MAX($G$5:G90)&lt;MAX($J$5:J90),1,2)</f>
        <v>2</v>
      </c>
      <c r="E91" t="str">
        <f ca="1">IF(D91=1,MAX(C91,$G$5:G90),"")</f>
        <v/>
      </c>
      <c r="F91" t="str">
        <f t="shared" ca="1" si="9"/>
        <v/>
      </c>
      <c r="G91" t="str">
        <f t="shared" ca="1" si="10"/>
        <v/>
      </c>
      <c r="H91">
        <f ca="1">IF(D91=2,MAX(C91,$J$5:J90),"")</f>
        <v>238</v>
      </c>
      <c r="I91">
        <f t="shared" ca="1" si="11"/>
        <v>1</v>
      </c>
      <c r="J91">
        <f t="shared" ca="1" si="12"/>
        <v>239</v>
      </c>
      <c r="K91" t="str">
        <f ca="1">IF(E91="","",E91-MAX($G$5:G90))</f>
        <v/>
      </c>
      <c r="L91">
        <f ca="1">IF(H91="","",H91-MAX($J$5:J90))</f>
        <v>3</v>
      </c>
      <c r="M91">
        <f t="shared" ca="1" si="13"/>
        <v>0</v>
      </c>
    </row>
    <row r="92" spans="1:13" x14ac:dyDescent="0.55000000000000004">
      <c r="A92">
        <v>87</v>
      </c>
      <c r="B92">
        <f t="shared" ca="1" si="7"/>
        <v>2</v>
      </c>
      <c r="C92">
        <f t="shared" ca="1" si="8"/>
        <v>240</v>
      </c>
      <c r="D92">
        <f ca="1">IF(MAX($G$5:G91)&lt;MAX($J$5:J91),1,2)</f>
        <v>2</v>
      </c>
      <c r="E92" t="str">
        <f ca="1">IF(D92=1,MAX(C92,$G$5:G91),"")</f>
        <v/>
      </c>
      <c r="F92" t="str">
        <f t="shared" ca="1" si="9"/>
        <v/>
      </c>
      <c r="G92" t="str">
        <f t="shared" ca="1" si="10"/>
        <v/>
      </c>
      <c r="H92">
        <f ca="1">IF(D92=2,MAX(C92,$J$5:J91),"")</f>
        <v>240</v>
      </c>
      <c r="I92">
        <f t="shared" ca="1" si="11"/>
        <v>1</v>
      </c>
      <c r="J92">
        <f t="shared" ca="1" si="12"/>
        <v>241</v>
      </c>
      <c r="K92" t="str">
        <f ca="1">IF(E92="","",E92-MAX($G$5:G91))</f>
        <v/>
      </c>
      <c r="L92">
        <f ca="1">IF(H92="","",H92-MAX($J$5:J91))</f>
        <v>1</v>
      </c>
      <c r="M92">
        <f t="shared" ca="1" si="13"/>
        <v>0</v>
      </c>
    </row>
    <row r="93" spans="1:13" x14ac:dyDescent="0.55000000000000004">
      <c r="A93">
        <v>88</v>
      </c>
      <c r="B93">
        <f t="shared" ca="1" si="7"/>
        <v>4</v>
      </c>
      <c r="C93">
        <f t="shared" ca="1" si="8"/>
        <v>244</v>
      </c>
      <c r="D93">
        <f ca="1">IF(MAX($G$5:G92)&lt;MAX($J$5:J92),1,2)</f>
        <v>2</v>
      </c>
      <c r="E93" t="str">
        <f ca="1">IF(D93=1,MAX(C93,$G$5:G92),"")</f>
        <v/>
      </c>
      <c r="F93" t="str">
        <f t="shared" ca="1" si="9"/>
        <v/>
      </c>
      <c r="G93" t="str">
        <f t="shared" ca="1" si="10"/>
        <v/>
      </c>
      <c r="H93">
        <f ca="1">IF(D93=2,MAX(C93,$J$5:J92),"")</f>
        <v>244</v>
      </c>
      <c r="I93">
        <f t="shared" ca="1" si="11"/>
        <v>1</v>
      </c>
      <c r="J93">
        <f t="shared" ca="1" si="12"/>
        <v>245</v>
      </c>
      <c r="K93" t="str">
        <f ca="1">IF(E93="","",E93-MAX($G$5:G92))</f>
        <v/>
      </c>
      <c r="L93">
        <f ca="1">IF(H93="","",H93-MAX($J$5:J92))</f>
        <v>3</v>
      </c>
      <c r="M93">
        <f t="shared" ca="1" si="13"/>
        <v>0</v>
      </c>
    </row>
    <row r="94" spans="1:13" x14ac:dyDescent="0.55000000000000004">
      <c r="A94">
        <v>89</v>
      </c>
      <c r="B94">
        <f t="shared" ca="1" si="7"/>
        <v>3</v>
      </c>
      <c r="C94">
        <f t="shared" ca="1" si="8"/>
        <v>247</v>
      </c>
      <c r="D94">
        <f ca="1">IF(MAX($G$5:G93)&lt;MAX($J$5:J93),1,2)</f>
        <v>1</v>
      </c>
      <c r="E94">
        <f ca="1">IF(D94=1,MAX(C94,$G$5:G93),"")</f>
        <v>247</v>
      </c>
      <c r="F94">
        <f t="shared" ca="1" si="9"/>
        <v>7</v>
      </c>
      <c r="G94">
        <f t="shared" ca="1" si="10"/>
        <v>254</v>
      </c>
      <c r="H94" t="str">
        <f ca="1">IF(D94=2,MAX(C94,$J$5:J93),"")</f>
        <v/>
      </c>
      <c r="I94" t="str">
        <f t="shared" ca="1" si="11"/>
        <v/>
      </c>
      <c r="J94" t="str">
        <f t="shared" ca="1" si="12"/>
        <v/>
      </c>
      <c r="K94">
        <f ca="1">IF(E94="","",E94-MAX($G$5:G93))</f>
        <v>6</v>
      </c>
      <c r="L94" t="str">
        <f ca="1">IF(H94="","",H94-MAX($J$5:J93))</f>
        <v/>
      </c>
      <c r="M94">
        <f t="shared" ca="1" si="13"/>
        <v>0</v>
      </c>
    </row>
    <row r="95" spans="1:13" x14ac:dyDescent="0.55000000000000004">
      <c r="A95">
        <v>90</v>
      </c>
      <c r="B95">
        <f t="shared" ca="1" si="7"/>
        <v>9</v>
      </c>
      <c r="C95">
        <f t="shared" ca="1" si="8"/>
        <v>256</v>
      </c>
      <c r="D95">
        <f ca="1">IF(MAX($G$5:G94)&lt;MAX($J$5:J94),1,2)</f>
        <v>2</v>
      </c>
      <c r="E95" t="str">
        <f ca="1">IF(D95=1,MAX(C95,$G$5:G94),"")</f>
        <v/>
      </c>
      <c r="F95" t="str">
        <f t="shared" ca="1" si="9"/>
        <v/>
      </c>
      <c r="G95" t="str">
        <f t="shared" ca="1" si="10"/>
        <v/>
      </c>
      <c r="H95">
        <f ca="1">IF(D95=2,MAX(C95,$J$5:J94),"")</f>
        <v>256</v>
      </c>
      <c r="I95">
        <f t="shared" ca="1" si="11"/>
        <v>3</v>
      </c>
      <c r="J95">
        <f t="shared" ca="1" si="12"/>
        <v>259</v>
      </c>
      <c r="K95" t="str">
        <f ca="1">IF(E95="","",E95-MAX($G$5:G94))</f>
        <v/>
      </c>
      <c r="L95">
        <f ca="1">IF(H95="","",H95-MAX($J$5:J94))</f>
        <v>11</v>
      </c>
      <c r="M95">
        <f t="shared" ca="1" si="13"/>
        <v>0</v>
      </c>
    </row>
    <row r="96" spans="1:13" x14ac:dyDescent="0.55000000000000004">
      <c r="A96">
        <v>91</v>
      </c>
      <c r="B96">
        <f t="shared" ca="1" si="7"/>
        <v>3</v>
      </c>
      <c r="C96">
        <f t="shared" ca="1" si="8"/>
        <v>259</v>
      </c>
      <c r="D96">
        <f ca="1">IF(MAX($G$5:G95)&lt;MAX($J$5:J95),1,2)</f>
        <v>1</v>
      </c>
      <c r="E96">
        <f ca="1">IF(D96=1,MAX(C96,$G$5:G95),"")</f>
        <v>259</v>
      </c>
      <c r="F96">
        <f t="shared" ca="1" si="9"/>
        <v>6</v>
      </c>
      <c r="G96">
        <f t="shared" ca="1" si="10"/>
        <v>265</v>
      </c>
      <c r="H96" t="str">
        <f ca="1">IF(D96=2,MAX(C96,$J$5:J95),"")</f>
        <v/>
      </c>
      <c r="I96" t="str">
        <f t="shared" ca="1" si="11"/>
        <v/>
      </c>
      <c r="J96" t="str">
        <f t="shared" ca="1" si="12"/>
        <v/>
      </c>
      <c r="K96">
        <f ca="1">IF(E96="","",E96-MAX($G$5:G95))</f>
        <v>5</v>
      </c>
      <c r="L96" t="str">
        <f ca="1">IF(H96="","",H96-MAX($J$5:J95))</f>
        <v/>
      </c>
      <c r="M96">
        <f t="shared" ca="1" si="13"/>
        <v>0</v>
      </c>
    </row>
    <row r="97" spans="1:13" x14ac:dyDescent="0.55000000000000004">
      <c r="A97">
        <v>92</v>
      </c>
      <c r="B97">
        <f t="shared" ca="1" si="7"/>
        <v>2</v>
      </c>
      <c r="C97">
        <f t="shared" ca="1" si="8"/>
        <v>261</v>
      </c>
      <c r="D97">
        <f ca="1">IF(MAX($G$5:G96)&lt;MAX($J$5:J96),1,2)</f>
        <v>2</v>
      </c>
      <c r="E97" t="str">
        <f ca="1">IF(D97=1,MAX(C97,$G$5:G96),"")</f>
        <v/>
      </c>
      <c r="F97" t="str">
        <f t="shared" ca="1" si="9"/>
        <v/>
      </c>
      <c r="G97" t="str">
        <f t="shared" ca="1" si="10"/>
        <v/>
      </c>
      <c r="H97">
        <f ca="1">IF(D97=2,MAX(C97,$J$5:J96),"")</f>
        <v>261</v>
      </c>
      <c r="I97">
        <f t="shared" ca="1" si="11"/>
        <v>2</v>
      </c>
      <c r="J97">
        <f t="shared" ca="1" si="12"/>
        <v>263</v>
      </c>
      <c r="K97" t="str">
        <f ca="1">IF(E97="","",E97-MAX($G$5:G96))</f>
        <v/>
      </c>
      <c r="L97">
        <f ca="1">IF(H97="","",H97-MAX($J$5:J96))</f>
        <v>2</v>
      </c>
      <c r="M97">
        <f t="shared" ca="1" si="13"/>
        <v>0</v>
      </c>
    </row>
    <row r="98" spans="1:13" x14ac:dyDescent="0.55000000000000004">
      <c r="A98">
        <v>93</v>
      </c>
      <c r="B98">
        <f t="shared" ca="1" si="7"/>
        <v>1</v>
      </c>
      <c r="C98">
        <f t="shared" ca="1" si="8"/>
        <v>262</v>
      </c>
      <c r="D98">
        <f ca="1">IF(MAX($G$5:G97)&lt;MAX($J$5:J97),1,2)</f>
        <v>2</v>
      </c>
      <c r="E98" t="str">
        <f ca="1">IF(D98=1,MAX(C98,$G$5:G97),"")</f>
        <v/>
      </c>
      <c r="F98" t="str">
        <f t="shared" ca="1" si="9"/>
        <v/>
      </c>
      <c r="G98" t="str">
        <f t="shared" ca="1" si="10"/>
        <v/>
      </c>
      <c r="H98">
        <f ca="1">IF(D98=2,MAX(C98,$J$5:J97),"")</f>
        <v>263</v>
      </c>
      <c r="I98">
        <f t="shared" ca="1" si="11"/>
        <v>1</v>
      </c>
      <c r="J98">
        <f t="shared" ca="1" si="12"/>
        <v>264</v>
      </c>
      <c r="K98" t="str">
        <f ca="1">IF(E98="","",E98-MAX($G$5:G97))</f>
        <v/>
      </c>
      <c r="L98">
        <f ca="1">IF(H98="","",H98-MAX($J$5:J97))</f>
        <v>0</v>
      </c>
      <c r="M98">
        <f t="shared" ca="1" si="13"/>
        <v>1</v>
      </c>
    </row>
    <row r="99" spans="1:13" x14ac:dyDescent="0.55000000000000004">
      <c r="A99">
        <v>94</v>
      </c>
      <c r="B99">
        <f t="shared" ca="1" si="7"/>
        <v>1</v>
      </c>
      <c r="C99">
        <f t="shared" ca="1" si="8"/>
        <v>263</v>
      </c>
      <c r="D99">
        <f ca="1">IF(MAX($G$5:G98)&lt;MAX($J$5:J98),1,2)</f>
        <v>2</v>
      </c>
      <c r="E99" t="str">
        <f ca="1">IF(D99=1,MAX(C99,$G$5:G98),"")</f>
        <v/>
      </c>
      <c r="F99" t="str">
        <f t="shared" ca="1" si="9"/>
        <v/>
      </c>
      <c r="G99" t="str">
        <f t="shared" ca="1" si="10"/>
        <v/>
      </c>
      <c r="H99">
        <f ca="1">IF(D99=2,MAX(C99,$J$5:J98),"")</f>
        <v>264</v>
      </c>
      <c r="I99">
        <f t="shared" ca="1" si="11"/>
        <v>10</v>
      </c>
      <c r="J99">
        <f t="shared" ca="1" si="12"/>
        <v>274</v>
      </c>
      <c r="K99" t="str">
        <f ca="1">IF(E99="","",E99-MAX($G$5:G98))</f>
        <v/>
      </c>
      <c r="L99">
        <f ca="1">IF(H99="","",H99-MAX($J$5:J98))</f>
        <v>0</v>
      </c>
      <c r="M99">
        <f t="shared" ca="1" si="13"/>
        <v>1</v>
      </c>
    </row>
    <row r="100" spans="1:13" x14ac:dyDescent="0.55000000000000004">
      <c r="A100">
        <v>95</v>
      </c>
      <c r="B100">
        <f t="shared" ca="1" si="7"/>
        <v>4</v>
      </c>
      <c r="C100">
        <f t="shared" ca="1" si="8"/>
        <v>267</v>
      </c>
      <c r="D100">
        <f ca="1">IF(MAX($G$5:G99)&lt;MAX($J$5:J99),1,2)</f>
        <v>1</v>
      </c>
      <c r="E100">
        <f ca="1">IF(D100=1,MAX(C100,$G$5:G99),"")</f>
        <v>267</v>
      </c>
      <c r="F100">
        <f t="shared" ca="1" si="9"/>
        <v>1</v>
      </c>
      <c r="G100">
        <f t="shared" ca="1" si="10"/>
        <v>268</v>
      </c>
      <c r="H100" t="str">
        <f ca="1">IF(D100=2,MAX(C100,$J$5:J99),"")</f>
        <v/>
      </c>
      <c r="I100" t="str">
        <f t="shared" ca="1" si="11"/>
        <v/>
      </c>
      <c r="J100" t="str">
        <f t="shared" ca="1" si="12"/>
        <v/>
      </c>
      <c r="K100">
        <f ca="1">IF(E100="","",E100-MAX($G$5:G99))</f>
        <v>2</v>
      </c>
      <c r="L100" t="str">
        <f ca="1">IF(H100="","",H100-MAX($J$5:J99))</f>
        <v/>
      </c>
      <c r="M100">
        <f t="shared" ca="1" si="13"/>
        <v>0</v>
      </c>
    </row>
    <row r="101" spans="1:13" x14ac:dyDescent="0.55000000000000004">
      <c r="A101">
        <v>96</v>
      </c>
      <c r="B101">
        <f t="shared" ca="1" si="7"/>
        <v>1</v>
      </c>
      <c r="C101">
        <f t="shared" ca="1" si="8"/>
        <v>268</v>
      </c>
      <c r="D101">
        <f ca="1">IF(MAX($G$5:G100)&lt;MAX($J$5:J100),1,2)</f>
        <v>1</v>
      </c>
      <c r="E101">
        <f ca="1">IF(D101=1,MAX(C101,$G$5:G100),"")</f>
        <v>268</v>
      </c>
      <c r="F101">
        <f t="shared" ca="1" si="9"/>
        <v>1</v>
      </c>
      <c r="G101">
        <f t="shared" ca="1" si="10"/>
        <v>269</v>
      </c>
      <c r="H101" t="str">
        <f ca="1">IF(D101=2,MAX(C101,$J$5:J100),"")</f>
        <v/>
      </c>
      <c r="I101" t="str">
        <f t="shared" ca="1" si="11"/>
        <v/>
      </c>
      <c r="J101" t="str">
        <f t="shared" ca="1" si="12"/>
        <v/>
      </c>
      <c r="K101">
        <f ca="1">IF(E101="","",E101-MAX($G$5:G100))</f>
        <v>0</v>
      </c>
      <c r="L101" t="str">
        <f ca="1">IF(H101="","",H101-MAX($J$5:J100))</f>
        <v/>
      </c>
      <c r="M101">
        <f t="shared" ca="1" si="13"/>
        <v>0</v>
      </c>
    </row>
    <row r="102" spans="1:13" x14ac:dyDescent="0.55000000000000004">
      <c r="A102">
        <v>97</v>
      </c>
      <c r="B102">
        <f t="shared" ca="1" si="7"/>
        <v>8</v>
      </c>
      <c r="C102">
        <f t="shared" ca="1" si="8"/>
        <v>276</v>
      </c>
      <c r="D102">
        <f ca="1">IF(MAX($G$5:G101)&lt;MAX($J$5:J101),1,2)</f>
        <v>1</v>
      </c>
      <c r="E102">
        <f ca="1">IF(D102=1,MAX(C102,$G$5:G101),"")</f>
        <v>276</v>
      </c>
      <c r="F102">
        <f t="shared" ca="1" si="9"/>
        <v>5</v>
      </c>
      <c r="G102">
        <f t="shared" ca="1" si="10"/>
        <v>281</v>
      </c>
      <c r="H102" t="str">
        <f ca="1">IF(D102=2,MAX(C102,$J$5:J101),"")</f>
        <v/>
      </c>
      <c r="I102" t="str">
        <f t="shared" ca="1" si="11"/>
        <v/>
      </c>
      <c r="J102" t="str">
        <f t="shared" ca="1" si="12"/>
        <v/>
      </c>
      <c r="K102">
        <f ca="1">IF(E102="","",E102-MAX($G$5:G101))</f>
        <v>7</v>
      </c>
      <c r="L102" t="str">
        <f ca="1">IF(H102="","",H102-MAX($J$5:J101))</f>
        <v/>
      </c>
      <c r="M102">
        <f t="shared" ca="1" si="13"/>
        <v>0</v>
      </c>
    </row>
    <row r="103" spans="1:13" x14ac:dyDescent="0.55000000000000004">
      <c r="A103">
        <v>98</v>
      </c>
      <c r="B103">
        <f t="shared" ca="1" si="7"/>
        <v>5</v>
      </c>
      <c r="C103">
        <f t="shared" ca="1" si="8"/>
        <v>281</v>
      </c>
      <c r="D103">
        <f ca="1">IF(MAX($G$5:G102)&lt;MAX($J$5:J102),1,2)</f>
        <v>2</v>
      </c>
      <c r="E103" t="str">
        <f ca="1">IF(D103=1,MAX(C103,$G$5:G102),"")</f>
        <v/>
      </c>
      <c r="F103" t="str">
        <f t="shared" ca="1" si="9"/>
        <v/>
      </c>
      <c r="G103" t="str">
        <f t="shared" ca="1" si="10"/>
        <v/>
      </c>
      <c r="H103">
        <f ca="1">IF(D103=2,MAX(C103,$J$5:J102),"")</f>
        <v>281</v>
      </c>
      <c r="I103">
        <f t="shared" ca="1" si="11"/>
        <v>2</v>
      </c>
      <c r="J103">
        <f t="shared" ca="1" si="12"/>
        <v>283</v>
      </c>
      <c r="K103" t="str">
        <f ca="1">IF(E103="","",E103-MAX($G$5:G102))</f>
        <v/>
      </c>
      <c r="L103">
        <f ca="1">IF(H103="","",H103-MAX($J$5:J102))</f>
        <v>7</v>
      </c>
      <c r="M103">
        <f t="shared" ca="1" si="13"/>
        <v>0</v>
      </c>
    </row>
    <row r="104" spans="1:13" x14ac:dyDescent="0.55000000000000004">
      <c r="A104">
        <v>99</v>
      </c>
      <c r="B104">
        <f t="shared" ca="1" si="7"/>
        <v>1</v>
      </c>
      <c r="C104">
        <f t="shared" ca="1" si="8"/>
        <v>282</v>
      </c>
      <c r="D104">
        <f ca="1">IF(MAX($G$5:G103)&lt;MAX($J$5:J103),1,2)</f>
        <v>1</v>
      </c>
      <c r="E104">
        <f ca="1">IF(D104=1,MAX(C104,$G$5:G103),"")</f>
        <v>282</v>
      </c>
      <c r="F104">
        <f t="shared" ca="1" si="9"/>
        <v>1</v>
      </c>
      <c r="G104">
        <f t="shared" ca="1" si="10"/>
        <v>283</v>
      </c>
      <c r="H104" t="str">
        <f ca="1">IF(D104=2,MAX(C104,$J$5:J103),"")</f>
        <v/>
      </c>
      <c r="I104" t="str">
        <f t="shared" ca="1" si="11"/>
        <v/>
      </c>
      <c r="J104" t="str">
        <f t="shared" ca="1" si="12"/>
        <v/>
      </c>
      <c r="K104">
        <f ca="1">IF(E104="","",E104-MAX($G$5:G103))</f>
        <v>1</v>
      </c>
      <c r="L104" t="str">
        <f ca="1">IF(H104="","",H104-MAX($J$5:J103))</f>
        <v/>
      </c>
      <c r="M104">
        <f t="shared" ca="1" si="13"/>
        <v>0</v>
      </c>
    </row>
  </sheetData>
  <mergeCells count="2"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</dc:creator>
  <cp:lastModifiedBy>Mashed Potato</cp:lastModifiedBy>
  <dcterms:created xsi:type="dcterms:W3CDTF">2015-06-05T18:17:20Z</dcterms:created>
  <dcterms:modified xsi:type="dcterms:W3CDTF">2023-10-15T14:30:19Z</dcterms:modified>
</cp:coreProperties>
</file>