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Klassifikation_CAD_CKD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<sst xmlns="http://schemas.openxmlformats.org/spreadsheetml/2006/main" count="16" uniqueCount="16">
  <si>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Patient ID</t>
  </si>
  <si>
    <t xml:space="preserve">Auswert ID MV</t>
  </si>
  <si>
    <t>Studie</t>
  </si>
  <si>
    <t>CAD238ML1k.mdl</t>
  </si>
  <si>
    <t>CKD273ML1hybrid</t>
  </si>
  <si>
    <t>HF2_ML1new.mdl</t>
  </si>
  <si>
    <t>oncoRisk</t>
  </si>
  <si>
    <t xml:space="preserve">oncoRisk normo</t>
  </si>
  <si>
    <t>Alter</t>
  </si>
  <si>
    <t>BioAge</t>
  </si>
  <si>
    <t>XX</t>
  </si>
  <si>
    <t>YY</t>
  </si>
  <si>
    <t>xken</t>
  </si>
  <si>
    <t xml:space="preserve">final score</t>
  </si>
  <si>
    <t>c/o</t>
  </si>
  <si>
    <t xml:space="preserve">oncoRisk normo= -2,8418 + (2,35441*diapat score)+ 0,043544*age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</si>
</sst>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_-* #,##0\ _€_-;\-* #,##0\ _€_-;_-* &quot;-&quot;\ _€_-;_-@_-"/>
    <numFmt numFmtId="166" formatCode="_-* #,##0.00\ &quot;€&quot;_-;\-* #,##0.00\ &quot;€&quot;_-;_-* &quot;-&quot;??\ &quot;€&quot;_-;_-@_-"/>
    <numFmt numFmtId="167" formatCode="_-* #,##0\ &quot;€&quot;_-;\-* #,##0\ &quot;€&quot;_-;_-* &quot;-&quot;\ &quot;€&quot;_-;_-@_-"/>
  </numFmts>
  <fonts count="20">
    <font>
      <sz val="10.000000"/>
      <color theme="1"/>
      <name val="Arial"/>
    </font>
    <font>
      <sz val="11.000000"/>
      <color indexed="64"/>
      <name val="Calibri"/>
    </font>
    <font>
      <sz val="11.000000"/>
      <color indexed="65"/>
      <name val="Calibri"/>
    </font>
    <font>
      <b/>
      <sz val="11.000000"/>
      <color indexed="63"/>
      <name val="Calibri"/>
    </font>
    <font>
      <b/>
      <sz val="11.000000"/>
      <color indexed="52"/>
      <name val="Calibri"/>
    </font>
    <font>
      <sz val="11.000000"/>
      <color indexed="62"/>
      <name val="Calibri"/>
    </font>
    <font>
      <b/>
      <sz val="11.000000"/>
      <color indexed="64"/>
      <name val="Calibri"/>
    </font>
    <font>
      <i/>
      <sz val="11.000000"/>
      <color indexed="23"/>
      <name val="Calibri"/>
    </font>
    <font>
      <sz val="11.000000"/>
      <color indexed="17"/>
      <name val="Calibri"/>
    </font>
    <font>
      <sz val="11.000000"/>
      <color indexed="60"/>
      <name val="Calibri"/>
    </font>
    <font>
      <sz val="11.000000"/>
      <color indexed="20"/>
      <name val="Calibri"/>
    </font>
    <font>
      <sz val="18.000000"/>
      <color indexed="54"/>
      <name val="Calibri Light"/>
    </font>
    <font>
      <b/>
      <sz val="15.000000"/>
      <color indexed="54"/>
      <name val="Calibri"/>
    </font>
    <font>
      <b/>
      <sz val="13.000000"/>
      <color indexed="54"/>
      <name val="Calibri"/>
    </font>
    <font>
      <b/>
      <sz val="11.000000"/>
      <color indexed="54"/>
      <name val="Calibri"/>
    </font>
    <font>
      <sz val="11.000000"/>
      <color indexed="52"/>
      <name val="Calibri"/>
    </font>
    <font>
      <sz val="11.000000"/>
      <color indexed="2"/>
      <name val="Calibri"/>
    </font>
    <font>
      <b/>
      <sz val="11.000000"/>
      <color indexed="65"/>
      <name val="Calibri"/>
    </font>
    <font>
      <sz val="11.000000"/>
      <name val="Calibri"/>
    </font>
    <font>
      <sz val="10.000000"/>
      <color indexed="2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indexed="65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indexed="31"/>
        <bgColor indexed="65"/>
      </patternFill>
    </fill>
    <fill>
      <patternFill patternType="solid">
        <fgColor indexed="42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3"/>
        <bgColor indexed="65"/>
      </patternFill>
    </fill>
    <fill>
      <patternFill patternType="solid">
        <fgColor indexed="49"/>
        <bgColor indexed="65"/>
      </patternFill>
    </fill>
    <fill>
      <patternFill patternType="solid">
        <fgColor indexed="57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55"/>
        <bgColor indexed="65"/>
      </patternFill>
    </fill>
    <fill>
      <patternFill patternType="solid">
        <fgColor indexed="51"/>
        <bgColor indexed="65"/>
      </patternFill>
    </fill>
    <fill>
      <patternFill patternType="solid">
        <fgColor indexed="62"/>
        <bgColor indexed="65"/>
      </patternFill>
    </fill>
    <fill>
      <patternFill patternType="solid">
        <fgColor indexed="45"/>
        <bgColor indexed="65"/>
      </patternFill>
    </fill>
    <fill>
      <patternFill patternType="solid">
        <fgColor indexed="42"/>
      </patternFill>
    </fill>
  </fills>
  <borders count="27">
    <border>
      <left style="none"/>
      <right style="none"/>
      <top style="none"/>
      <bottom style="none"/>
      <diagonal style="none"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none"/>
      <right style="none"/>
      <top style="thin">
        <color indexed="49"/>
      </top>
      <bottom style="double">
        <color indexed="49"/>
      </bottom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thick">
        <color indexed="49"/>
      </bottom>
      <diagonal style="none"/>
    </border>
    <border>
      <left style="none"/>
      <right style="none"/>
      <top style="none"/>
      <bottom style="thick">
        <color indexed="44"/>
      </bottom>
      <diagonal style="none"/>
    </border>
    <border>
      <left style="none"/>
      <right style="none"/>
      <top style="none"/>
      <bottom style="medium">
        <color indexed="44"/>
      </bottom>
      <diagonal style="none"/>
    </border>
    <border>
      <left style="none"/>
      <right style="none"/>
      <top style="none"/>
      <bottom style="double">
        <color indexed="52"/>
      </bottom>
      <diagonal style="none"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3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8" borderId="0" numFmtId="0" applyNumberFormat="1" applyFont="1" applyFill="1" applyBorder="1"/>
    <xf fontId="1" fillId="10" borderId="0" numFmtId="0" applyNumberFormat="1" applyFont="1" applyFill="1" applyBorder="1"/>
    <xf fontId="2" fillId="8" borderId="0" numFmtId="0" applyNumberFormat="1" applyFont="1" applyFill="1" applyBorder="1"/>
    <xf fontId="2" fillId="3" borderId="0" numFmtId="0" applyNumberFormat="1" applyFont="1" applyFill="1" applyBorder="1"/>
    <xf fontId="2" fillId="9" borderId="0" numFmtId="0" applyNumberFormat="1" applyFont="1" applyFill="1" applyBorder="1"/>
    <xf fontId="2" fillId="10" borderId="0" numFmtId="0" applyNumberFormat="1" applyFont="1" applyFill="1" applyBorder="1"/>
    <xf fontId="2" fillId="11" borderId="0" numFmtId="0" applyNumberFormat="1" applyFont="1" applyFill="1" applyBorder="1"/>
    <xf fontId="2" fillId="12" borderId="0" numFmtId="0" applyNumberFormat="1" applyFont="1" applyFill="1" applyBorder="1"/>
    <xf fontId="2" fillId="11" borderId="0" numFmtId="0" applyNumberFormat="1" applyFont="1" applyFill="1" applyBorder="1"/>
    <xf fontId="2" fillId="13" borderId="0" numFmtId="0" applyNumberFormat="1" applyFont="1" applyFill="1" applyBorder="1"/>
    <xf fontId="2" fillId="14" borderId="0" numFmtId="0" applyNumberFormat="1" applyFont="1" applyFill="1" applyBorder="1"/>
    <xf fontId="2" fillId="15" borderId="0" numFmtId="0" applyNumberFormat="1" applyFont="1" applyFill="1" applyBorder="1"/>
    <xf fontId="2" fillId="16" borderId="0" numFmtId="0" applyNumberFormat="1" applyFont="1" applyFill="1" applyBorder="1"/>
    <xf fontId="2" fillId="12" borderId="0" numFmtId="0" applyNumberFormat="1" applyFont="1" applyFill="1" applyBorder="1"/>
    <xf fontId="3" fillId="9" borderId="1" numFmtId="0" applyNumberFormat="1" applyFont="1" applyFill="1" applyBorder="1"/>
    <xf fontId="4" fillId="9" borderId="2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  <xf fontId="5" fillId="3" borderId="2" numFmtId="0" applyNumberFormat="1" applyFont="1" applyFill="1" applyBorder="1"/>
    <xf fontId="6" fillId="0" borderId="3" numFmtId="0" applyNumberFormat="1" applyFont="1" applyFill="1" applyBorder="1"/>
    <xf fontId="7" fillId="0" borderId="0" numFmtId="0" applyNumberFormat="1" applyFont="1" applyFill="1" applyBorder="1"/>
    <xf fontId="8" fillId="7" borderId="0" numFmtId="0" applyNumberFormat="1" applyFont="1" applyFill="1" applyBorder="1"/>
    <xf fontId="9" fillId="10" borderId="0" numFmtId="0" applyNumberFormat="1" applyFont="1" applyFill="1" applyBorder="1"/>
    <xf fontId="0" fillId="5" borderId="4" numFmtId="0" applyNumberFormat="1" applyFont="1" applyFill="1" applyBorder="1"/>
    <xf fontId="0" fillId="0" borderId="0" numFmtId="9" applyNumberFormat="1" applyFont="1" applyFill="1" applyBorder="1"/>
    <xf fontId="10" fillId="17" borderId="0" numFmtId="0" applyNumberFormat="1" applyFont="1" applyFill="1" applyBorder="1"/>
    <xf fontId="11" fillId="0" borderId="0" numFmtId="0" applyNumberFormat="1" applyFont="1" applyFill="1" applyBorder="1"/>
    <xf fontId="12" fillId="0" borderId="5" numFmtId="0" applyNumberFormat="1" applyFont="1" applyFill="1" applyBorder="1"/>
    <xf fontId="13" fillId="0" borderId="6" numFmtId="0" applyNumberFormat="1" applyFont="1" applyFill="1" applyBorder="1"/>
    <xf fontId="14" fillId="0" borderId="7" numFmtId="0" applyNumberFormat="1" applyFont="1" applyFill="1" applyBorder="1"/>
    <xf fontId="14" fillId="0" borderId="0" numFmtId="0" applyNumberFormat="1" applyFont="1" applyFill="1" applyBorder="1"/>
    <xf fontId="15" fillId="0" borderId="8" numFmtId="0" applyNumberFormat="1" applyFont="1" applyFill="1" applyBorder="1"/>
    <xf fontId="0" fillId="0" borderId="0" numFmtId="166" applyNumberFormat="1" applyFont="1" applyFill="1" applyBorder="1"/>
    <xf fontId="0" fillId="0" borderId="0" numFmtId="167" applyNumberFormat="1" applyFont="1" applyFill="1" applyBorder="1"/>
    <xf fontId="16" fillId="0" borderId="0" numFmtId="0" applyNumberFormat="1" applyFont="1" applyFill="1" applyBorder="1"/>
    <xf fontId="17" fillId="14" borderId="9" numFmtId="0" applyNumberFormat="1" applyFont="1" applyFill="1" applyBorder="1"/>
  </cellStyleXfs>
  <cellXfs count="29">
    <xf fontId="0" fillId="0" borderId="0" numFmtId="0" xfId="0"/>
    <xf fontId="0" fillId="0" borderId="0" numFmtId="0" xfId="0" applyAlignment="1">
      <alignment horizontal="center"/>
    </xf>
    <xf fontId="0" fillId="0" borderId="10" numFmtId="0" xfId="0" applyBorder="1"/>
    <xf fontId="18" fillId="0" borderId="11" numFmtId="0" xfId="33" applyFont="1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/>
    <xf fontId="0" fillId="0" borderId="16" numFmtId="0" xfId="0" applyBorder="1" applyAlignment="1">
      <alignment horizontal="center"/>
    </xf>
    <xf fontId="0" fillId="0" borderId="12" numFmtId="0" xfId="0" applyBorder="1"/>
    <xf fontId="0" fillId="0" borderId="17" numFmtId="0" xfId="0" applyBorder="1" applyAlignment="1">
      <alignment horizontal="center"/>
    </xf>
    <xf fontId="0" fillId="0" borderId="18" numFmtId="0" xfId="0" applyBorder="1" applyAlignment="1">
      <alignment horizontal="center"/>
    </xf>
    <xf fontId="0" fillId="0" borderId="0" numFmtId="0" xfId="0"/>
    <xf fontId="0" fillId="0" borderId="19" numFmtId="0" xfId="0" applyBorder="1" applyAlignment="1">
      <alignment horizontal="center"/>
    </xf>
    <xf fontId="0" fillId="0" borderId="20" numFmtId="0" xfId="0" applyBorder="1" applyAlignment="1">
      <alignment horizontal="center"/>
    </xf>
    <xf fontId="0" fillId="0" borderId="21" numFmtId="0" xfId="0" applyBorder="1" applyAlignment="1">
      <alignment horizontal="center"/>
    </xf>
    <xf fontId="18" fillId="0" borderId="22" numFmtId="0" xfId="33" applyFont="1" applyBorder="1" applyAlignment="1">
      <alignment horizontal="center"/>
    </xf>
    <xf fontId="0" fillId="0" borderId="22" numFmtId="0" xfId="0" applyBorder="1" applyAlignment="1">
      <alignment horizontal="center"/>
    </xf>
    <xf fontId="19" fillId="0" borderId="0" numFmtId="0" xfId="0" applyFont="1"/>
    <xf fontId="16" fillId="7" borderId="23" numFmtId="0" xfId="33" applyFont="1" applyFill="1" applyBorder="1" applyAlignment="1">
      <alignment horizontal="center"/>
    </xf>
    <xf fontId="16" fillId="18" borderId="24" numFmtId="0" xfId="33" applyFont="1" applyFill="1" applyBorder="1" applyAlignment="1">
      <alignment horizontal="center"/>
    </xf>
    <xf fontId="16" fillId="7" borderId="25" numFmtId="0" xfId="33" applyFont="1" applyFill="1" applyBorder="1" applyAlignment="1">
      <alignment horizontal="center"/>
    </xf>
    <xf fontId="16" fillId="0" borderId="0" numFmtId="0" xfId="33" applyFont="1" applyAlignment="1">
      <alignment horizontal="center"/>
    </xf>
    <xf fontId="16" fillId="18" borderId="13" numFmtId="0" xfId="33" applyFont="1" applyFill="1" applyBorder="1" applyAlignment="1">
      <alignment horizontal="center"/>
    </xf>
    <xf fontId="19" fillId="0" borderId="0" numFmtId="0" xfId="0" applyFont="1" applyAlignment="1">
      <alignment horizontal="center"/>
    </xf>
    <xf fontId="19" fillId="18" borderId="13" numFmtId="0" xfId="0" applyFont="1" applyFill="1" applyBorder="1" applyAlignment="1">
      <alignment horizontal="center"/>
    </xf>
    <xf fontId="18" fillId="0" borderId="26" numFmtId="0" xfId="33" applyFont="1" applyBorder="1" applyAlignment="1">
      <alignment horizontal="center"/>
    </xf>
    <xf fontId="0" fillId="0" borderId="26" numFmtId="0" xfId="0" applyBorder="1" applyAlignment="1">
      <alignment horizontal="center"/>
    </xf>
  </cellXfs>
  <cellStyles count="47">
    <cellStyle name="20 % - Akzent1" xfId="1"/>
    <cellStyle name="20 % - Akzent2" xfId="2"/>
    <cellStyle name="20 % - Akzent3" xfId="3"/>
    <cellStyle name="20 % - Akzent4" xfId="4"/>
    <cellStyle name="20 % - Akzent5" xfId="5"/>
    <cellStyle name="20 % - Akzent6" xfId="6"/>
    <cellStyle name="40 % - Akzent1" xfId="7"/>
    <cellStyle name="40 % - Akzent2" xfId="8"/>
    <cellStyle name="40 % - Akzent3" xfId="9"/>
    <cellStyle name="40 % - Akzent4" xfId="10"/>
    <cellStyle name="40 % - Akzent5" xfId="11"/>
    <cellStyle name="40 % - Akzent6" xfId="12"/>
    <cellStyle name="60 % - Akzent1" xfId="13"/>
    <cellStyle name="60 % - Akzent2" xfId="14"/>
    <cellStyle name="60 % - Akzent3" xfId="15"/>
    <cellStyle name="60 % - Akzent4" xfId="16"/>
    <cellStyle name="60 % - Akzent5" xfId="17"/>
    <cellStyle name="60 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Comma" xfId="27" builtinId="3"/>
    <cellStyle name="Comma [0]" xfId="28" builtinId="6"/>
    <cellStyle name="Eingabe" xfId="29"/>
    <cellStyle name="Ergebnis" xfId="30"/>
    <cellStyle name="Erklärender Text" xfId="31"/>
    <cellStyle name="Gut" xfId="32"/>
    <cellStyle name="Neutral" xfId="33"/>
    <cellStyle name="Notiz" xfId="34"/>
    <cellStyle name="Percent" xfId="35" builtinId="5"/>
    <cellStyle name="Schlecht" xfId="36"/>
    <cellStyle name="Normal" xfId="0" builtinId="0"/>
    <cellStyle name="Überschrift" xfId="37"/>
    <cellStyle name="Überschrift 1" xfId="38"/>
    <cellStyle name="Überschrift 2" xfId="39"/>
    <cellStyle name="Überschrift 3" xfId="40"/>
    <cellStyle name="Überschrift 4" xfId="41"/>
    <cellStyle name="Verknüpfte Zelle" xfId="42"/>
    <cellStyle name="Currency" xfId="43" builtinId="4"/>
    <cellStyle name="Currency[0]" xfId="44" builtinId="7"/>
    <cellStyle name="Warnender Text" xfId="45"/>
    <cellStyle name="Zelle überprüfen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23" activeCellId="0" sqref="D23"/>
    </sheetView>
  </sheetViews>
  <sheetFormatPr baseColWidth="10" defaultRowHeight="12.75" customHeight="1"/>
  <cols>
    <col customWidth="1" min="1" max="1" width="8.5703099999999992"/>
    <col customWidth="1" min="2" max="2" width="17.2852"/>
    <col customWidth="1" min="4" max="4" style="1" width="17.855499999999999"/>
    <col bestFit="1" customWidth="1" min="5" max="5" width="16.5703"/>
    <col customWidth="1" min="6" max="6" style="1" width="17.710899999999999"/>
    <col customWidth="1" min="8" max="8" style="1" width="15"/>
    <col customWidth="1" min="9" max="9" style="1" width="6.1406200000000002"/>
    <col customWidth="1" min="10" max="10" style="1" width="11.425800000000001"/>
  </cols>
  <sheetData>
    <row r="2" ht="13.5"/>
    <row r="3" ht="14.25">
      <c r="A3" s="2" t="s">
        <v>0</v>
      </c>
      <c r="B3" s="2" t="s">
        <v>1</v>
      </c>
      <c r="C3" s="2" t="s">
        <v>2</v>
      </c>
      <c r="D3" s="3" t="s">
        <v>3</v>
      </c>
      <c r="E3" s="4" t="s">
        <v>4</v>
      </c>
      <c r="F3" s="3" t="s">
        <v>5</v>
      </c>
      <c r="G3" s="5" t="s">
        <v>6</v>
      </c>
      <c r="H3" s="6" t="s">
        <v>7</v>
      </c>
      <c r="I3" s="5" t="s">
        <v>8</v>
      </c>
      <c r="J3" s="7" t="s">
        <v>9</v>
      </c>
    </row>
    <row r="4" ht="12.75">
      <c r="A4" s="2" t="s">
        <v>10</v>
      </c>
      <c r="B4" s="2" t="s">
        <v>11</v>
      </c>
      <c r="C4" s="8" t="s">
        <v>12</v>
      </c>
      <c r="D4" s="9">
        <v>-0.52100000000000002</v>
      </c>
      <c r="E4" s="7">
        <v>-0.52200000000000002</v>
      </c>
      <c r="F4" s="7">
        <v>-1.403</v>
      </c>
      <c r="G4" s="10">
        <v>-0.21299999999999999</v>
      </c>
      <c r="H4" s="7">
        <f t="shared" ref="H4:H7" si="0">-2.8418000000000001+(2.3544100000000001*G4)+0.043543999999999999*57</f>
        <v>-0.86128133000000018</v>
      </c>
      <c r="I4" s="5">
        <v>68</v>
      </c>
      <c r="J4" s="11">
        <v>58.630000000000003</v>
      </c>
    </row>
    <row r="5" ht="12.75">
      <c r="A5" s="2"/>
      <c r="B5" s="2" t="s">
        <v>11</v>
      </c>
      <c r="C5" s="8" t="s">
        <v>12</v>
      </c>
      <c r="D5" s="12">
        <v>0.57199999999999995</v>
      </c>
      <c r="E5" s="11">
        <v>-0.27800000000000002</v>
      </c>
      <c r="F5" s="11">
        <v>-1.401</v>
      </c>
      <c r="G5" s="10">
        <v>-0.040000000000000001</v>
      </c>
      <c r="H5" s="11">
        <f t="shared" si="0"/>
        <v>-0.45396839999999994</v>
      </c>
      <c r="I5" s="5">
        <v>68</v>
      </c>
      <c r="J5" s="11">
        <v>46.729999999999997</v>
      </c>
    </row>
    <row r="6" ht="12.75">
      <c r="A6" s="13"/>
      <c r="B6" s="2" t="s">
        <v>11</v>
      </c>
      <c r="C6" s="8" t="s">
        <v>12</v>
      </c>
      <c r="D6" s="12">
        <v>0.56200000000000006</v>
      </c>
      <c r="E6" s="11">
        <v>-0.186</v>
      </c>
      <c r="F6" s="11">
        <v>-0.70399999999999996</v>
      </c>
      <c r="G6" s="10">
        <v>0.26600000000000001</v>
      </c>
      <c r="H6" s="11">
        <f t="shared" si="0"/>
        <v>0.26648105999999983</v>
      </c>
      <c r="I6" s="5">
        <v>68</v>
      </c>
      <c r="J6" s="14">
        <v>48.159999999999997</v>
      </c>
    </row>
    <row r="7" ht="13.5">
      <c r="B7" s="2" t="s">
        <v>11</v>
      </c>
      <c r="C7" s="8" t="s">
        <v>12</v>
      </c>
      <c r="D7" s="15">
        <v>0.872</v>
      </c>
      <c r="E7" s="16">
        <v>-0.55700000000000005</v>
      </c>
      <c r="F7" s="16">
        <v>-0.89900000000000002</v>
      </c>
      <c r="G7" s="10">
        <v>0.083000000000000004</v>
      </c>
      <c r="H7" s="16">
        <f t="shared" si="0"/>
        <v>-0.16437597000000004</v>
      </c>
      <c r="I7" s="5">
        <v>68</v>
      </c>
      <c r="J7" s="16">
        <v>47.57</v>
      </c>
    </row>
    <row r="8" s="13" customFormat="1" ht="14.25">
      <c r="D8" s="17"/>
      <c r="E8" s="18"/>
      <c r="F8" s="17"/>
      <c r="G8" s="1"/>
      <c r="H8" s="18"/>
      <c r="I8" s="1"/>
      <c r="J8" s="1"/>
    </row>
    <row r="9" ht="14.25">
      <c r="A9" s="19"/>
      <c r="B9" s="19" t="s">
        <v>13</v>
      </c>
      <c r="D9" s="20">
        <f>AVERAGE(D5:D7)</f>
        <v>0.66866666666666663</v>
      </c>
      <c r="E9" s="21">
        <f>AVERAGE(E5:E7)</f>
        <v>-0.34033333333333338</v>
      </c>
      <c r="F9" s="22">
        <f>AVERAGE(F5:F7)</f>
        <v>-1.0013333333333334</v>
      </c>
      <c r="G9" s="23"/>
      <c r="H9" s="24">
        <f>AVERAGE(H5:H7)</f>
        <v>-0.11728777000000006</v>
      </c>
      <c r="I9" s="25"/>
      <c r="J9" s="26">
        <f>AVERAGE(J4:J7)</f>
        <v>50.272499999999994</v>
      </c>
    </row>
    <row r="10" ht="14.25">
      <c r="C10" s="2" t="s">
        <v>14</v>
      </c>
      <c r="D10" s="27">
        <v>0.65000000000000002</v>
      </c>
      <c r="E10" s="28">
        <v>0.154</v>
      </c>
      <c r="F10" s="27">
        <v>-0.10000000000000001</v>
      </c>
      <c r="G10" s="5">
        <v>-0.070000000000000007</v>
      </c>
      <c r="H10" s="28">
        <v>0.39850000000000002</v>
      </c>
    </row>
    <row r="11" ht="12.75">
      <c r="A11" s="13"/>
    </row>
    <row r="13" ht="12.75">
      <c r="A13" s="13"/>
      <c r="H13" s="1" t="s">
        <v>15</v>
      </c>
    </row>
    <row r="20" ht="12.75">
      <c r="D20" s="25"/>
      <c r="F20" s="25"/>
    </row>
  </sheetData>
  <printOptions headings="0" gridLines="0"/>
  <pageMargins left="0.75" right="0.75" top="1" bottom="1" header="0.49212599999999995" footer="0.49212599999999995"/>
  <pageSetup paperSize="9" scale="97" firstPageNumber="1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stopIfTrue="1" id="{005C00D6-00FB-47DD-97B7-0076000100F2}">
            <xm:f>-0.1</xm:f>
            <x14:dxf>
              <font>
                <color indexed="20"/>
              </font>
              <fill>
                <patternFill patternType="solid">
                  <fgColor indexed="45"/>
                  <bgColor indexed="45"/>
                </patternFill>
              </fill>
            </x14:dxf>
          </x14:cfRule>
          <xm:sqref>F5:F7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>mosaiques</Company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jfranke</dc:creator>
  <cp:revision>1</cp:revision>
  <dcterms:created xsi:type="dcterms:W3CDTF">2024-05-15T10:53:00Z</dcterms:created>
  <dcterms:modified xsi:type="dcterms:W3CDTF">2025-09-24T09:04:29Z</dcterms:modified>
  <cp:version>727464</cp:version>
</cp:coreProperties>
</file>