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HMINH\Desktop\"/>
    </mc:Choice>
  </mc:AlternateContent>
  <bookViews>
    <workbookView xWindow="0" yWindow="0" windowWidth="23040" windowHeight="9372" tabRatio="821" firstSheet="1" activeTab="1"/>
  </bookViews>
  <sheets>
    <sheet name="Cover" sheetId="97" r:id="rId1"/>
    <sheet name="Sampl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122" l="1"/>
  <c r="G8" i="107" s="1"/>
  <c r="G10" i="107" s="1"/>
  <c r="B7" i="122"/>
  <c r="E8" i="107" s="1"/>
  <c r="E10" i="107" s="1"/>
  <c r="B6" i="122"/>
  <c r="D8" i="107" s="1"/>
  <c r="D10" i="107" s="1"/>
  <c r="D6" i="122"/>
  <c r="F8" i="107" s="1"/>
  <c r="F10" i="107" s="1"/>
  <c r="C8" i="107"/>
  <c r="E13" i="107" l="1"/>
  <c r="E12" i="107"/>
</calcChain>
</file>

<file path=xl/sharedStrings.xml><?xml version="1.0" encoding="utf-8"?>
<sst xmlns="http://schemas.openxmlformats.org/spreadsheetml/2006/main" count="1330" uniqueCount="875">
  <si>
    <t>31/07/2007</t>
  </si>
  <si>
    <t>Fail</t>
  </si>
  <si>
    <t>Date</t>
    <phoneticPr fontId="11"/>
  </si>
  <si>
    <t>TEST CASE</t>
  </si>
  <si>
    <t>Test Case Description</t>
  </si>
  <si>
    <t>Result</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</si>
  <si>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</si>
  <si>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</si>
  <si>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</si>
  <si>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</si>
  <si>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</si>
  <si>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</si>
  <si>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</si>
  <si>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</si>
  <si>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</si>
  <si>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</si>
  <si>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</si>
  <si>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</si>
  <si>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</si>
  <si>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</si>
  <si>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</si>
  <si>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</si>
  <si>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</si>
  <si>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</si>
  <si>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</si>
  <si>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</si>
  <si>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</si>
  <si>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</si>
  <si>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</si>
  <si>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</si>
  <si>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</si>
  <si>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</si>
  <si>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</si>
  <si>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</si>
  <si>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</si>
  <si>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t>Pass</t>
  </si>
  <si>
    <t>Pending</t>
  </si>
  <si>
    <t>1.0</t>
  </si>
  <si>
    <t>CR236 "Export all carrier choices"</t>
  </si>
  <si>
    <t>1.1</t>
  </si>
  <si>
    <t>Update testcase</t>
  </si>
  <si>
    <t>1.2</t>
  </si>
  <si>
    <t>Sameple project</t>
  </si>
  <si>
    <t>UTEHY-SE01</t>
  </si>
  <si>
    <t>Test Leader 01</t>
  </si>
  <si>
    <t>CR100 - Export to excel</t>
  </si>
  <si>
    <t xml:space="preserve">CR1 - </t>
  </si>
  <si>
    <t>John Doe</t>
  </si>
  <si>
    <t>Jane Doe</t>
  </si>
  <si>
    <t xml:space="preserve">1: Đăng nhập quyền truy cập chưa được chọn
2: Tên tài khoản bỏ trống
3: Mật khẩu bỏ trống
</t>
  </si>
  <si>
    <t>Chưa chọn quyền truy cập</t>
  </si>
  <si>
    <t>Đăng nhập</t>
  </si>
  <si>
    <t>Kiểm tra chức năng đăng nhập</t>
  </si>
  <si>
    <t>DN-1</t>
  </si>
  <si>
    <t>DN-2</t>
  </si>
  <si>
    <t>DN-3</t>
  </si>
  <si>
    <t>DN-4</t>
  </si>
  <si>
    <t>DN-5</t>
  </si>
  <si>
    <t>DN-6</t>
  </si>
  <si>
    <t>DN-7</t>
  </si>
  <si>
    <t>DN-8</t>
  </si>
  <si>
    <t>DN-9</t>
  </si>
  <si>
    <t>DN-10</t>
  </si>
  <si>
    <t>DN-11</t>
  </si>
  <si>
    <t>DN-12</t>
  </si>
  <si>
    <t>DN-13</t>
  </si>
  <si>
    <t>DN-14</t>
  </si>
  <si>
    <t>Sai tài khoản, mật khẩu</t>
  </si>
  <si>
    <t xml:space="preserve">1: Đăng nhập quyền truy cập chưa được chọn
2: Nhập tên tài khoản
3: Mật khẩu bỏ trống
</t>
  </si>
  <si>
    <t xml:space="preserve">1: Đăng nhập quyền truy cập chưa được chọn
2: Tên tài khoản bỏ trống
3: Nhập mật khẩu
</t>
  </si>
  <si>
    <r>
      <t xml:space="preserve">1: Đăng nhập quyền truy cập </t>
    </r>
    <r>
      <rPr>
        <b/>
        <sz val="10"/>
        <color rgb="FF000000"/>
        <rFont val="Tahoma"/>
        <family val="2"/>
      </rPr>
      <t>khách hàng</t>
    </r>
    <r>
      <rPr>
        <sz val="10"/>
        <color indexed="8"/>
        <rFont val="Tahoma"/>
        <family val="2"/>
      </rPr>
      <t xml:space="preserve">
2: Tên tài khoản bỏ trống
3: Mật khẩu bỏ trống
</t>
    </r>
  </si>
  <si>
    <r>
      <t xml:space="preserve">1: Đăng nhập quyền truy cập </t>
    </r>
    <r>
      <rPr>
        <b/>
        <sz val="10"/>
        <color rgb="FF000000"/>
        <rFont val="Tahoma"/>
        <family val="2"/>
      </rPr>
      <t>khách hàng</t>
    </r>
    <r>
      <rPr>
        <sz val="10"/>
        <color indexed="8"/>
        <rFont val="Tahoma"/>
        <family val="2"/>
      </rPr>
      <t xml:space="preserve">
2: Tên tài khoản bỏ trống
3: Nhập mật khẩu
</t>
    </r>
  </si>
  <si>
    <r>
      <t xml:space="preserve">1: Đăng nhập quyền truy cập </t>
    </r>
    <r>
      <rPr>
        <b/>
        <sz val="10"/>
        <color rgb="FF000000"/>
        <rFont val="Tahoma"/>
        <family val="2"/>
      </rPr>
      <t>khách hàng</t>
    </r>
    <r>
      <rPr>
        <sz val="10"/>
        <color indexed="8"/>
        <rFont val="Tahoma"/>
        <family val="2"/>
      </rPr>
      <t xml:space="preserve">
2: Nhập tên tài khoản
3: Mật khẩu bỏ trống
</t>
    </r>
  </si>
  <si>
    <r>
      <t xml:space="preserve">1: Đăng nhập quyền truy cập </t>
    </r>
    <r>
      <rPr>
        <b/>
        <sz val="10"/>
        <color rgb="FF000000"/>
        <rFont val="Tahoma"/>
        <family val="2"/>
      </rPr>
      <t>nhân viên</t>
    </r>
    <r>
      <rPr>
        <sz val="10"/>
        <color indexed="8"/>
        <rFont val="Tahoma"/>
        <family val="2"/>
      </rPr>
      <t xml:space="preserve">
2: Nhập tên tài khoản
3: Mật khẩu bỏ trống
</t>
    </r>
  </si>
  <si>
    <r>
      <t xml:space="preserve">1: Đăng nhập quyền truy cập </t>
    </r>
    <r>
      <rPr>
        <b/>
        <sz val="10"/>
        <color rgb="FF000000"/>
        <rFont val="Tahoma"/>
        <family val="2"/>
      </rPr>
      <t>nhân viên</t>
    </r>
    <r>
      <rPr>
        <sz val="10"/>
        <color indexed="8"/>
        <rFont val="Tahoma"/>
        <family val="2"/>
      </rPr>
      <t xml:space="preserve">
2: Tên tài khoản bỏ trống
3: Nhập mật khẩu
</t>
    </r>
  </si>
  <si>
    <r>
      <t xml:space="preserve">1: Đăng nhập quyền truy cập </t>
    </r>
    <r>
      <rPr>
        <b/>
        <sz val="10"/>
        <color rgb="FF000000"/>
        <rFont val="Tahoma"/>
        <family val="2"/>
      </rPr>
      <t>nhân viên</t>
    </r>
    <r>
      <rPr>
        <sz val="10"/>
        <color indexed="8"/>
        <rFont val="Tahoma"/>
        <family val="2"/>
      </rPr>
      <t xml:space="preserve">
2: Tên tài khoản bỏ trống
3: Mật khẩu bỏ trống
</t>
    </r>
  </si>
  <si>
    <r>
      <t xml:space="preserve">1: Đăng nhập quyền truy cập chọn là </t>
    </r>
    <r>
      <rPr>
        <b/>
        <sz val="10"/>
        <color rgb="FF000000"/>
        <rFont val="Tahoma"/>
        <family val="2"/>
      </rPr>
      <t>khách hàng</t>
    </r>
    <r>
      <rPr>
        <sz val="10"/>
        <color indexed="8"/>
        <rFont val="Tahoma"/>
        <family val="2"/>
      </rPr>
      <t xml:space="preserve">
2: Tên tài khoản sai
3: Mật khẩu sai
</t>
    </r>
  </si>
  <si>
    <r>
      <t xml:space="preserve">1: Đăng nhập quyền truy cập chọn là </t>
    </r>
    <r>
      <rPr>
        <b/>
        <sz val="10"/>
        <color rgb="FF000000"/>
        <rFont val="Tahoma"/>
        <family val="2"/>
      </rPr>
      <t>nhân viên</t>
    </r>
    <r>
      <rPr>
        <sz val="10"/>
        <color indexed="8"/>
        <rFont val="Tahoma"/>
        <family val="2"/>
      </rPr>
      <t xml:space="preserve">
2: Tên tài khoản sai
3: Mật khẩu sai
</t>
    </r>
  </si>
  <si>
    <r>
      <t xml:space="preserve">1: Đăng nhập quyền truy cập chọn là </t>
    </r>
    <r>
      <rPr>
        <b/>
        <sz val="10"/>
        <color rgb="FF000000"/>
        <rFont val="Tahoma"/>
        <family val="2"/>
      </rPr>
      <t>khách hàng</t>
    </r>
    <r>
      <rPr>
        <sz val="10"/>
        <color indexed="8"/>
        <rFont val="Tahoma"/>
        <family val="2"/>
      </rPr>
      <t xml:space="preserve">
2: Tên tài khoản đúng
3: Mật khẩu đúng
</t>
    </r>
  </si>
  <si>
    <r>
      <t xml:space="preserve">1: Đăng nhập quyền truy cập chọn là </t>
    </r>
    <r>
      <rPr>
        <b/>
        <sz val="10"/>
        <color rgb="FF000000"/>
        <rFont val="Tahoma"/>
        <family val="2"/>
      </rPr>
      <t>nhân viên</t>
    </r>
    <r>
      <rPr>
        <sz val="10"/>
        <color indexed="8"/>
        <rFont val="Tahoma"/>
        <family val="2"/>
      </rPr>
      <t xml:space="preserve">
2: Tên tài khoản đúng
3: Mật khẩu đúng
</t>
    </r>
  </si>
  <si>
    <t>Đăng nhập thành công</t>
  </si>
  <si>
    <t xml:space="preserve">Kiểm tra chức năng quản lý của nhân viên </t>
  </si>
  <si>
    <t>QL-15</t>
  </si>
  <si>
    <t>QL-16</t>
  </si>
  <si>
    <t>QL-17</t>
  </si>
  <si>
    <t>Quản lý tab Khách hàng</t>
  </si>
  <si>
    <r>
      <t xml:space="preserve">1: Không chọn khách hàng ở tableview
2: Nhấn nút </t>
    </r>
    <r>
      <rPr>
        <b/>
        <sz val="10"/>
        <color rgb="FF000000"/>
        <rFont val="Tahoma"/>
        <family val="2"/>
      </rPr>
      <t>Cập nhật</t>
    </r>
  </si>
  <si>
    <t>Chưa chọn khách hàng cần cập nhật</t>
  </si>
  <si>
    <t>System Name：</t>
  </si>
  <si>
    <t>Module Code：</t>
  </si>
  <si>
    <r>
      <t xml:space="preserve">1:  Chọn 1 khách hàng ở tableview
2: Nhấn nút </t>
    </r>
    <r>
      <rPr>
        <b/>
        <sz val="10"/>
        <rFont val="Tahoma"/>
        <family val="2"/>
      </rPr>
      <t>Cập nhật</t>
    </r>
  </si>
  <si>
    <t>Cập nhật thành công</t>
  </si>
  <si>
    <t>1:  Chọn 1 khách hàng ở tableview
2: Nhấn nút Cập nhật
3: Sửa CMND hoặc SDT có ký tự khác số</t>
  </si>
  <si>
    <t>Vui lòng nhập đúng kiểu dữ liệu</t>
  </si>
  <si>
    <r>
      <t xml:space="preserve">1: Không chọn khách hàng ở tableview
2: Nhấn nút </t>
    </r>
    <r>
      <rPr>
        <b/>
        <sz val="10"/>
        <color rgb="FF000000"/>
        <rFont val="Tahoma"/>
        <family val="2"/>
      </rPr>
      <t>Xoá</t>
    </r>
  </si>
  <si>
    <r>
      <t xml:space="preserve">1:  Chọn 1 khách hàng ở tableview
2: Nhấn nút </t>
    </r>
    <r>
      <rPr>
        <b/>
        <sz val="10"/>
        <rFont val="Tahoma"/>
        <family val="2"/>
      </rPr>
      <t>Xoá</t>
    </r>
  </si>
  <si>
    <t>Xoá thành công</t>
  </si>
  <si>
    <r>
      <t xml:space="preserve">1:Nhấn nút </t>
    </r>
    <r>
      <rPr>
        <b/>
        <sz val="10"/>
        <rFont val="Tahoma"/>
        <family val="2"/>
      </rPr>
      <t>Thêm</t>
    </r>
  </si>
  <si>
    <t>LOAD FORM ĐĂNG KÝ KHÁCH HÀNG</t>
  </si>
  <si>
    <t>Chưa chọn khách hàng để xoá</t>
  </si>
  <si>
    <t>QL-18</t>
  </si>
  <si>
    <t>QL-19</t>
  </si>
  <si>
    <t>1: Nhấn nút Đăng ký</t>
  </si>
  <si>
    <t>Kiểm tra Form Đăng ký khách hàng (Thêm khách hàng)</t>
  </si>
  <si>
    <t>Đăng ký khách hàng</t>
  </si>
  <si>
    <t>Vui lòng nhập đủ thông tin để đăng ký</t>
  </si>
  <si>
    <r>
      <t xml:space="preserve">1: Toàn bộ thông tin bỏ trống
2: Nhấn nút </t>
    </r>
    <r>
      <rPr>
        <b/>
        <sz val="10"/>
        <rFont val="Tahoma"/>
        <family val="2"/>
      </rPr>
      <t>Đăng Ký</t>
    </r>
  </si>
  <si>
    <t>DKKH-29</t>
  </si>
  <si>
    <t>DKKH-30</t>
  </si>
  <si>
    <t>DKKH-31</t>
  </si>
  <si>
    <t>DKKH-32</t>
  </si>
  <si>
    <t>DKKH-33</t>
  </si>
  <si>
    <t>DKKH-34</t>
  </si>
  <si>
    <t>DKKH-35</t>
  </si>
  <si>
    <t>DKKH-36</t>
  </si>
  <si>
    <t>DKKH-37</t>
  </si>
  <si>
    <t>DKKH-38</t>
  </si>
  <si>
    <t>DKKH-39</t>
  </si>
  <si>
    <t>DKKH-40</t>
  </si>
  <si>
    <t>Chưa xử lý</t>
  </si>
  <si>
    <t>Passed</t>
  </si>
  <si>
    <t>Failed</t>
  </si>
  <si>
    <t>1: Vài thông tin bị bỏ trống
2: Nhấn nút Đăng Ký</t>
  </si>
  <si>
    <t>Tên tài khoản đã tồn tại</t>
  </si>
  <si>
    <r>
      <t xml:space="preserve">1: Nhập đủ thông tin đăng ký
2: Nhập thông tin </t>
    </r>
    <r>
      <rPr>
        <b/>
        <sz val="10"/>
        <rFont val="Tahoma"/>
        <family val="2"/>
      </rPr>
      <t xml:space="preserve">Tên tài khoản </t>
    </r>
    <r>
      <rPr>
        <sz val="10"/>
        <rFont val="Tahoma"/>
        <family val="2"/>
      </rPr>
      <t>đã trùng trước đó
3: Nhấn nút Đăng Ký</t>
    </r>
  </si>
  <si>
    <r>
      <t xml:space="preserve">1: Nhập đủ thông tin đăng ký
2:Thông tin </t>
    </r>
    <r>
      <rPr>
        <b/>
        <sz val="10"/>
        <rFont val="Tahoma"/>
        <family val="2"/>
      </rPr>
      <t xml:space="preserve">SDT, CMND </t>
    </r>
    <r>
      <rPr>
        <sz val="10"/>
        <rFont val="Tahoma"/>
        <family val="2"/>
      </rPr>
      <t xml:space="preserve">nhập ký tự khác số
3: Nhấn nút </t>
    </r>
    <r>
      <rPr>
        <b/>
        <sz val="10"/>
        <rFont val="Tahoma"/>
        <family val="2"/>
      </rPr>
      <t>Đăng Ký</t>
    </r>
  </si>
  <si>
    <r>
      <t xml:space="preserve">Nút </t>
    </r>
    <r>
      <rPr>
        <b/>
        <sz val="10"/>
        <rFont val="Tahoma"/>
        <family val="2"/>
      </rPr>
      <t>Checkbox Ẩn /Hiện mật khẩu</t>
    </r>
  </si>
  <si>
    <t>Tài khoản và mật khẩu không được dưới 6 ký tự</t>
  </si>
  <si>
    <r>
      <t xml:space="preserve">1: Nhập đủ thông tin đăng ký
2: Nhập tông tin </t>
    </r>
    <r>
      <rPr>
        <b/>
        <sz val="10"/>
        <rFont val="Tahoma"/>
        <family val="2"/>
      </rPr>
      <t>Mật khẩu</t>
    </r>
    <r>
      <rPr>
        <sz val="10"/>
        <rFont val="Tahoma"/>
        <family val="2"/>
      </rPr>
      <t xml:space="preserve"> dưới 6 ký tự
3: Nhấn nút </t>
    </r>
    <r>
      <rPr>
        <b/>
        <sz val="10"/>
        <rFont val="Tahoma"/>
        <family val="2"/>
      </rPr>
      <t>Đăng Ký</t>
    </r>
  </si>
  <si>
    <r>
      <t xml:space="preserve">1: Nhập đủ thông tin đăng ký
2: Nhập tông tin </t>
    </r>
    <r>
      <rPr>
        <b/>
        <sz val="10"/>
        <rFont val="Tahoma"/>
        <family val="2"/>
      </rPr>
      <t>Tên tài khoản</t>
    </r>
    <r>
      <rPr>
        <sz val="10"/>
        <rFont val="Tahoma"/>
        <family val="2"/>
      </rPr>
      <t xml:space="preserve"> dưới 6 ký tự
3: Nhấn nút </t>
    </r>
    <r>
      <rPr>
        <b/>
        <sz val="10"/>
        <rFont val="Tahoma"/>
        <family val="2"/>
      </rPr>
      <t>Đăng Ký</t>
    </r>
  </si>
  <si>
    <r>
      <t xml:space="preserve">1: Nhập đủ thông tin đăng ký
2: Nhập tông tin </t>
    </r>
    <r>
      <rPr>
        <b/>
        <sz val="10"/>
        <rFont val="Tahoma"/>
        <family val="2"/>
      </rPr>
      <t>Mật khẩu</t>
    </r>
    <r>
      <rPr>
        <sz val="10"/>
        <rFont val="Tahoma"/>
        <family val="2"/>
      </rPr>
      <t xml:space="preserve"> và </t>
    </r>
    <r>
      <rPr>
        <b/>
        <sz val="10"/>
        <rFont val="Tahoma"/>
        <family val="2"/>
      </rPr>
      <t xml:space="preserve">Mật khẩu xác nhận </t>
    </r>
    <r>
      <rPr>
        <sz val="10"/>
        <rFont val="Tahoma"/>
        <family val="2"/>
      </rPr>
      <t xml:space="preserve">không trùng nhau
3: Nhấn nút </t>
    </r>
    <r>
      <rPr>
        <b/>
        <sz val="10"/>
        <rFont val="Tahoma"/>
        <family val="2"/>
      </rPr>
      <t>Đăng Ký</t>
    </r>
  </si>
  <si>
    <t>Mật khẩ và xác nhận mật khẩu phải trùng nhau</t>
  </si>
  <si>
    <r>
      <t xml:space="preserve">1: Nhập đủ thông tin đăng ký
2: Nhập tông tin </t>
    </r>
    <r>
      <rPr>
        <b/>
        <sz val="10"/>
        <rFont val="Tahoma"/>
        <family val="2"/>
      </rPr>
      <t>Tên tài khoản</t>
    </r>
    <r>
      <rPr>
        <sz val="10"/>
        <rFont val="Tahoma"/>
        <family val="2"/>
      </rPr>
      <t xml:space="preserve"> có khoảng trắng
3: Nhấn nút </t>
    </r>
    <r>
      <rPr>
        <b/>
        <sz val="10"/>
        <rFont val="Tahoma"/>
        <family val="2"/>
      </rPr>
      <t>Đăng Ký</t>
    </r>
  </si>
  <si>
    <r>
      <t xml:space="preserve">1: Nhập đủ thông tin đăng ký
2: Nhập tông tin </t>
    </r>
    <r>
      <rPr>
        <b/>
        <sz val="10"/>
        <rFont val="Tahoma"/>
        <family val="2"/>
      </rPr>
      <t>Mật khẩu</t>
    </r>
    <r>
      <rPr>
        <sz val="10"/>
        <rFont val="Tahoma"/>
        <family val="2"/>
      </rPr>
      <t xml:space="preserve"> có khoảng trắng
3: Nhấn nút </t>
    </r>
    <r>
      <rPr>
        <b/>
        <sz val="10"/>
        <rFont val="Tahoma"/>
        <family val="2"/>
      </rPr>
      <t>Đăng Ký</t>
    </r>
  </si>
  <si>
    <t>Vui lòng nhập mật khẩu và tài khoản không có ký tự khoảng trắng</t>
  </si>
  <si>
    <t>Chưa nhập đủ thông tin</t>
  </si>
  <si>
    <t>QL-20</t>
  </si>
  <si>
    <t>QL-21</t>
  </si>
  <si>
    <r>
      <t xml:space="preserve">1: Nhấn chọn 1 khách hàng ở tableview 
2: Sửa thông tin khách hàng đúng định dạng
3: Nhấn nút </t>
    </r>
    <r>
      <rPr>
        <b/>
        <sz val="10"/>
        <rFont val="Tahoma"/>
        <family val="2"/>
      </rPr>
      <t>Cập nhật</t>
    </r>
  </si>
  <si>
    <r>
      <t xml:space="preserve">1: Nhập đủ thông tin đăng ký
2: Nhập tên Khách hàng và tên tài khoản có ký tự đặc biệt
3: Nhấn nút </t>
    </r>
    <r>
      <rPr>
        <b/>
        <sz val="10"/>
        <rFont val="Tahoma"/>
        <family val="2"/>
      </rPr>
      <t>Đăng Ký</t>
    </r>
  </si>
  <si>
    <r>
      <t xml:space="preserve">1: Nhập đủ thông tin đăng ký
2: Nhập </t>
    </r>
    <r>
      <rPr>
        <b/>
        <sz val="10"/>
        <rFont val="Tahoma"/>
        <family val="2"/>
      </rPr>
      <t xml:space="preserve">Số điện thoại, CMND </t>
    </r>
    <r>
      <rPr>
        <sz val="10"/>
        <rFont val="Tahoma"/>
        <family val="2"/>
      </rPr>
      <t>có số âm</t>
    </r>
  </si>
  <si>
    <t>QL-22</t>
  </si>
  <si>
    <r>
      <t xml:space="preserve">1:  Chọn 1 khách hàng ở tableview
2: Sửa </t>
    </r>
    <r>
      <rPr>
        <b/>
        <sz val="10"/>
        <rFont val="Tahoma"/>
        <family val="2"/>
      </rPr>
      <t>SDT hoặc CMND</t>
    </r>
    <r>
      <rPr>
        <sz val="10"/>
        <rFont val="Tahoma"/>
        <family val="2"/>
      </rPr>
      <t xml:space="preserve"> có số âm</t>
    </r>
  </si>
  <si>
    <t>QL-23</t>
  </si>
  <si>
    <t>QL-24</t>
  </si>
  <si>
    <t>Thông tin Sửa giới tính vẫn sửa được ngoài thông tin NAM/NỮ/Khác</t>
  </si>
  <si>
    <r>
      <t xml:space="preserve">1: Nhấn chọn 1 khách hàng ở tableview 
2: Sửa thông tin Tên Khách Hàng có ký tự đặc biệt
3: Nhấn nút </t>
    </r>
    <r>
      <rPr>
        <b/>
        <sz val="10"/>
        <rFont val="Tahoma"/>
        <family val="2"/>
      </rPr>
      <t>Cập nhật</t>
    </r>
  </si>
  <si>
    <t>QL-25</t>
  </si>
  <si>
    <t>QL-26</t>
  </si>
  <si>
    <t>QL-27</t>
  </si>
  <si>
    <r>
      <t xml:space="preserve">1: Nhấn chọn 1 khách hàng ở tableview 
2: Sửa thông tin </t>
    </r>
    <r>
      <rPr>
        <b/>
        <sz val="10"/>
        <rFont val="Tahoma"/>
        <family val="2"/>
      </rPr>
      <t xml:space="preserve">SDT, CMND </t>
    </r>
    <r>
      <rPr>
        <sz val="10"/>
        <rFont val="Tahoma"/>
        <family val="2"/>
      </rPr>
      <t xml:space="preserve">có khoảng trắng
3: Nhấn nút </t>
    </r>
    <r>
      <rPr>
        <b/>
        <sz val="10"/>
        <rFont val="Tahoma"/>
        <family val="2"/>
      </rPr>
      <t>Cập nhật</t>
    </r>
  </si>
  <si>
    <t>1: Chọn TextField tìm kiếm theo Tên Khách Hàng, Mã Khách Hàng</t>
  </si>
  <si>
    <t>QL-28</t>
  </si>
  <si>
    <t>14/1/2022</t>
  </si>
  <si>
    <t>1: Chọn TextField tìm kiếm theo CMND, SDT, Địa chỉ</t>
  </si>
  <si>
    <t>Kiểm tra giao diện khách hàng!</t>
  </si>
  <si>
    <t>Chọn chức năng đặt tiệc sau khi khách hàng đã đăng nhập(Khách hàng chưa từng đặt tiệc)</t>
  </si>
  <si>
    <t xml:space="preserve">1: Đăng nhập
2: Tìm hình chức năng đặt tiệc 
3: Chọn chức năng đặt tiệc
</t>
  </si>
  <si>
    <t>Hiển thị form đặt tiệc và hiển thị thông tin khách hàng chính xác.</t>
  </si>
  <si>
    <t>Chọn chức năng đặt tiệc sau khi khách hàng đã đăng nhập(Khách hàng đã đặt tiệc chưa tổ chức nhưng đã hủy tiệc)</t>
  </si>
  <si>
    <t>Chọn chức năng đặt tiệc sau khi khách hàng đã đăng nhập(Khách hàng đã đặt tiệc nhưng chưa tổ chức)</t>
  </si>
  <si>
    <t>1: Đăng nhập
2: Tìm hình chức năng đặt tiệc 
3: Chọn chức năng đặt tiệc</t>
  </si>
  <si>
    <t>Hiển thị thông báo "Quý khách đang có 1 tiệc chưa tổ chức! Quý khách không thể đặt thêm tiệc! Mong quý khách thông cảm" và không cho vô form đặt tiệc</t>
  </si>
  <si>
    <t>Chọn chức năng đặt tiệc sau khi khách hàng đã đăng nhập(Khách hàng đã đặt tiệc và đã tổ chức)</t>
  </si>
  <si>
    <t>Chọn chức năng xem thông tin những tiệc đã đặt</t>
  </si>
  <si>
    <t xml:space="preserve">1: Đăng nhập
2: Tìm hình chức năng thông tin tiệc đã đặt
3: Chọn chức năng thông tin tiệc đã đặt
</t>
  </si>
  <si>
    <t>Hiển thị form thông tin tiệc đã đặt và hiển thị chính xác tất cả thông tin của khách hàng và của tiệc đã đặt từ trước đến giờ.</t>
  </si>
  <si>
    <t>Chọn chức năng xem thông tin những tiệc đã đặt(sau khi vừa đặt 1 tiệc)</t>
  </si>
  <si>
    <t>Hiển thị form thông tin tiệc đã đặt và hiển thị chính xác tất cả thông tin của khách hàng và của tiệc đã đặt từ trước đến giờ vao gồm tiệc vừa đặt.</t>
  </si>
  <si>
    <t>Kiểm tra giao diện tiệc đã đặt</t>
  </si>
  <si>
    <t>Chọn 1 dòng trong tableview danh sách tiệc đã đặt</t>
  </si>
  <si>
    <t xml:space="preserve">1: Vào form tiệc đã đặt
2: Click chọn 1 dòng trong table view danh sách các tiệc đã đặt.
</t>
  </si>
  <si>
    <t>Ô mã tiệc sẽ hiển thị mã tiệc bạn vừa chọn</t>
  </si>
  <si>
    <t>Chọn hủy tiệc khi chưa chọn dòng nào trong tableview.</t>
  </si>
  <si>
    <t xml:space="preserve">1: Vào form tiệc đã đặt
2: Click chọn button hủy tiệc
</t>
  </si>
  <si>
    <t>Hiện ra thông báo "Vui lòng chọn 1 tiệc"</t>
  </si>
  <si>
    <t>Chọn hủy tiệc khi đã chọn 1 dòng trong tableview.</t>
  </si>
  <si>
    <t>1: Vào form tiệc đã đặt
2: Click chọn 1 dòng trong table view
3: Click chọn button hủy tiệc</t>
  </si>
  <si>
    <t>Tiệc vừa chọn để hủy bị xóa khỏi database, cập nhật lại danh sách tiệc hiển thị trên tableview</t>
  </si>
  <si>
    <t>Chọn xem chi tiết tiệc khi chưa chọn 1 dòng trong tableview</t>
  </si>
  <si>
    <t>1: Vào form tiệc đã đặt
2: Click chọn button chi tiết</t>
  </si>
  <si>
    <t>Chọn button xem chi tiết tiệc khi đã chọn 1 dòng trong tableview</t>
  </si>
  <si>
    <t>1: Vào form tiệc đã đặt
2: Click chọn 1 dòng trong table view
3: Click chọn button chi tiết</t>
  </si>
  <si>
    <t>Hiện ra form thông tin tiệc vừa chọn đúng với mã tiệc đã chọn!</t>
  </si>
  <si>
    <t>Chọn button quay lại</t>
  </si>
  <si>
    <t>1: Vào form tiệc đã đặt
2: Click chọn button quay lại.</t>
  </si>
  <si>
    <t>Quay lại form giao diện khách hàng và giữ được đối tượng khách hàng.</t>
  </si>
  <si>
    <t>Kiểm tra chức năng đặt tiệc (Tab Đặt Tiệc)</t>
  </si>
  <si>
    <t>1: Vào form đặt tiệc
2: Click chọn button quay lại.</t>
  </si>
  <si>
    <t>Ấn nút X thoát ứng dụng khi chưa đặt tiệc</t>
  </si>
  <si>
    <t>1: Vào form đặt tiệc
2: Click thoát chương trình.</t>
  </si>
  <si>
    <t>Thoát chương trình</t>
  </si>
  <si>
    <t>Ấn nút X thoát ứng dụng khi đã đặt tiệc</t>
  </si>
  <si>
    <t>1: Vào form đặt tiệc
2: Đặt 1 tiệc
3: Click thoát chương trình.</t>
  </si>
  <si>
    <t>Hiển thị thông báo "Bạn chưa thanh toán" và 2 button chọn Ok để thoát và tiệc bị hủy hoặc Cancel để tiếp tục</t>
  </si>
  <si>
    <t>Nhập dữ liệu vào thông tin sảnh hoặc thông tin khách hàng</t>
  </si>
  <si>
    <t>1: Vào form đặt tiệc
2: Nhập dữ liệu vào tác textfield thông tin sảnh hoặc thông tin khách hàng</t>
  </si>
  <si>
    <t>Không được nhập</t>
  </si>
  <si>
    <t>Chọn button quay lại khi đặt tiệc nhưng chưa thanh toán</t>
  </si>
  <si>
    <t>1: Vào form đặt tiệc
2: Đặt 1 tiệc
3: Click chọn button quay lại.</t>
  </si>
  <si>
    <t>Hiển thị thông báo "Bạn chưa thanh toán"</t>
  </si>
  <si>
    <t>1: Vào form đặt tiệc
2: Đặt 1 tiệc
3: Click chọn button quay lại.
4: Click chọn ok</t>
  </si>
  <si>
    <t>Hủy tiệc và quay lại form giao diện khách hàng và giữ được đối tượng khách hàng.</t>
  </si>
  <si>
    <t>1: Vào form đặt tiệc
2: Đặt 1 tiệc
3: Click chọn button quay lại.
4: Click chọn cancel</t>
  </si>
  <si>
    <t>Tiếp tục đặt tiệc</t>
  </si>
  <si>
    <t>Chọn 1 dòng bất kì trong TableView danh sách sảnh</t>
  </si>
  <si>
    <t>1: Vào form đặt tiệc
2: Chọn 1 dòng bất kì trong TableView danh sách sảnh</t>
  </si>
  <si>
    <t>Hiển thị tất cả thông tin của sảnh ở dòng vừa chọn lên các textfield ở chỗ thông tin sảnh cưới</t>
  </si>
  <si>
    <t>Đặt tiệc nhưng chưa điền thông tin tiệc và chưa chọn sảnh</t>
  </si>
  <si>
    <t>1: Vào form đặt tiệc
2: Click chọn button đặt tiệc.</t>
  </si>
  <si>
    <t>Hiển thị thông báo "Vui lòng chọn 1 sảnh"</t>
  </si>
  <si>
    <t>Đặt tiệc khi đã điền đúng thông tin tiệc và đã chọn sảnh</t>
  </si>
  <si>
    <t>1: Vào form đặt tiệc
2: Điền đầy đủ thông tin
3: Chọn 1 sảnh
4: Click chọn button đặt tiệc</t>
  </si>
  <si>
    <t>Hiển thị thông báo "Thêm thành công" và lưu đầy đủ thông tin tiệc</t>
  </si>
  <si>
    <t>Đặt tiệc khi đã điền đúng thông tin tiệc nhưng chưa chọn sảnh</t>
  </si>
  <si>
    <t>1: Vào form đặt tiệc
2: Điền đầy đủ thông tin
3: Click chọn button đặt tiệc</t>
  </si>
  <si>
    <t>Đặt tiệc nhưng bỏ trống thông tin 1 hoặc nhiều ô.</t>
  </si>
  <si>
    <t>1: Vào form đặt tiệc
2: Chọn 1 sảnh
3: Bỏ trống 1 hoặc nhiều ô thông tin
4: Click chọn button đặt tiệc</t>
  </si>
  <si>
    <t>Hiển thị thông báo "Vui lòng điền đẩy đủ thông tin"</t>
  </si>
  <si>
    <t>Đặt tiệc nhưng nhập số thập phân vào số lượng khách hàng hoặc số lượng bàn</t>
  </si>
  <si>
    <t>1: Vào form đặt tiệc
2: Chọn 1 sảnh
3: Điền số thập phân vào ô số lượng bàn và số lượng khách
4: Click chọn button đặt tiệc</t>
  </si>
  <si>
    <t>Hiển thị thông báo "Vui lòng nhập đúng kiểu dữ liệu"</t>
  </si>
  <si>
    <t>Đặt tiệc nhưng nhập kí tự chữ vào ô số lượng khách và số lượng bàn.</t>
  </si>
  <si>
    <t>1: Vào form đặt tiệc
2: Chọn 1 sảnh
3: Điền kí tự chữ vào ô số lượng bàn và số lượng khách
4: Click chọn button đặt tiệc</t>
  </si>
  <si>
    <t>Đặt tiệc nhưng nhập số âm vào ô số lượng khách và số lượng bàn.</t>
  </si>
  <si>
    <t>1: Vào form đặt tiệc
2: Chọn 1 sảnh
3: Điền số âm vào ô số lượng bàn và số lượng khách
4: Click chọn button đặt tiệc</t>
  </si>
  <si>
    <t>Đặt tiệc nhưng nhập số lượng khách vượt quá sức chứa sảnh</t>
  </si>
  <si>
    <t>1: Vào form đặt tiệc
2: Chọn 1 sảnh
3: Điền số lượng khách lớn hơn sức chứa sảnh đã chọn
4: Click chọn button đặt tiệc</t>
  </si>
  <si>
    <t>Hiền thị thông báo "Số lượng khách không được vượt quá sức chứa sảnh"</t>
  </si>
  <si>
    <t>Đặt tiệc nhưng nhập số lượng bàn vượt quá sức chứa sảnh / 10</t>
  </si>
  <si>
    <t>1: Vào form đặt tiệc
2: Chọn 1 sảnh
3: Điền số lượng bàn lớn hơn sức chứa sảnh đã chọn chia 10
4: Click chọn button đặt tiệc</t>
  </si>
  <si>
    <t>Hiền thị thông báo "Số lượng bàn không được vượt quá sức chứa sảnh chia 10"</t>
  </si>
  <si>
    <t>Đặt tiệc trước ít nhất 7 ngày</t>
  </si>
  <si>
    <t>1: Vào form đặt tiệc
2: Click chọn datepicker ngày tổ chức</t>
  </si>
  <si>
    <t>Chỉ cho chọn những ngày sau ngày hiện tại 7 ngày</t>
  </si>
  <si>
    <t>Đặt tiệc ở sảnh đã có người đặt trước đó</t>
  </si>
  <si>
    <t>1: Vào form đặt tiệc
2: Điền đẩy đủ thông tin
3: Chọn 1 sảnh và thời gian tổ chức và buổi trùng với 1 tiệc đã đặt trước đó nhưng chưa tổ chức
4: Click chọn button đặt tiệc</t>
  </si>
  <si>
    <t>Hiển thị thông báo "Vào khung giờ này đã có người đặt"</t>
  </si>
  <si>
    <t>Sau khi đặt tiệc nhưng sửa đổi thông tin và đặt lại</t>
  </si>
  <si>
    <t>1: Đặt 1 tiệc
2: Đổi lại thông tin
3: Click chọn button đặt tiệc</t>
  </si>
  <si>
    <t>Hiển thị thông báo "Cập nhật thành công" và cập nhật lại thông tin tiệc</t>
  </si>
  <si>
    <t>Sau khi đặt tiệc nhưng sửa đổi thông tin (Sai kiểu dữ liệu) và đặt lại</t>
  </si>
  <si>
    <t>1: Đặt 1 tiệc
2: Đổi lại thông tin sai kiểu dữ liệu
3: Click chọn button đặt tiệc</t>
  </si>
  <si>
    <t>Hiển thị thông báo "Sai kiểu dữ liệu" và giữ nguyên thông tin đã đặt trước đó</t>
  </si>
  <si>
    <t>Tick vào radio "Hiển thị sảnh trống"</t>
  </si>
  <si>
    <t xml:space="preserve">1: Vào form đặt tiệc
2: Tick chọn radio "Hiển thị sảnh trống"
</t>
  </si>
  <si>
    <t>Hiển thị những sảnh còn trống theo thời gian và buổi đang hiển thị</t>
  </si>
  <si>
    <t>Bỏ tick radio "Hiển thị sảnh trống"</t>
  </si>
  <si>
    <t xml:space="preserve">1: Vào form đặt tiệc
2: Bỏ chọn radio "Hiển thị sảnh trống"
</t>
  </si>
  <si>
    <t>Hiển thị tất cả sảnh</t>
  </si>
  <si>
    <t>Tìm kiếm sảnh khi đang tick vào ô "Hiển thị sảnh trống"</t>
  </si>
  <si>
    <t xml:space="preserve">1: Vào form đặt tiệc
2: Tick chọn radio "Hiển thị sảnh trống"
3: Nhập từ khóa bất kì vào thanh tìm kiếm
</t>
  </si>
  <si>
    <t>Hiển thị những sảnh đang trống mà có tên hoặc mã giống với từ khóa người dùng nhập vào</t>
  </si>
  <si>
    <t>Tìm kiếm sảnh khi đang không tick vào ô "Hiển thị sảnh trống"</t>
  </si>
  <si>
    <t xml:space="preserve">1: Vào form đặt tiệc
2: Bỏ chọn radio "Hiển thị sảnh trống"
3: Nhập từ khóa bất kì vào thanh tìm kiếm
</t>
  </si>
  <si>
    <t>Hiển thị những sảnh có tên hoặc mã giống với từ khóa người dùng nhập vào</t>
  </si>
  <si>
    <t>Nhập toàn kí tự khoảng trắng vào ô tìm kiếm</t>
  </si>
  <si>
    <t xml:space="preserve">1: Vào form đặt tiệc
2: Nhập kí tự khoảng trắng vào thanh tìm kiếm
</t>
  </si>
  <si>
    <t>Vẫn hiển thị danh sách tất cả sảnh</t>
  </si>
  <si>
    <t>Chọn "Hiển thị sảnh trống" và thay đổi DatePicker hoặc ComboBox buổi và để trống ô tìm kiếm</t>
  </si>
  <si>
    <t xml:space="preserve">1: Vào form đặt tiệc
2: Tick chọn radio "Hiển thị sảnh trống"
3: Thay đổi DatePicker hoặc ComboBox
</t>
  </si>
  <si>
    <t>Hiển thị sảnh trống theo thời gian và buổi thay đổi</t>
  </si>
  <si>
    <t>Bỏ chọn "Hiển thị sảnh trống" và thay đổi DatePicker hoặc ComboBox buổi và để trống ô tìm kiếm</t>
  </si>
  <si>
    <t xml:space="preserve">1: Vào form đặt tiệc
2: Bỏ chọn radio "Hiển thị sảnh trống"
3: Thay đổi DatePicker hoặc ComboBox
</t>
  </si>
  <si>
    <t>Chọn "Hiển thị sảnh trống" và thay đổi DatePicker hoặc ComboBox buổi và ô tìm kiếm có từ khóa</t>
  </si>
  <si>
    <t xml:space="preserve">1: Vào form đặt tiệc
2: Tick chọn radio "Hiển thị sảnh trống"
3: Nhập từ khóa bất kì vào thanh tìm kiếm
4: Thay đổi DatePicker hoặc ComboBox
</t>
  </si>
  <si>
    <t>Hiển thị danh sách trống theo thời gian, buổi đã thay đổi và có tên hoặc mã giống với từ khóa đang ở ô tìm kiếm</t>
  </si>
  <si>
    <t>Kiểm tra chức năng đặt tiệc(Tab đặt dịch vụ)</t>
  </si>
  <si>
    <t>Chưa đặt tiệc nhưng đặt hoặc xóa dịch vụ</t>
  </si>
  <si>
    <t xml:space="preserve">1: Chưa đặt tiệc
2: Vào tab đặt dịch vụ
3: Click chọn button thêm hoặc xóa
</t>
  </si>
  <si>
    <t>Hiển thị thông báo "Vui lòng điền thông tin đặt tiệc trước"</t>
  </si>
  <si>
    <t>Nhập thông tin bất kì vào các ô textfield</t>
  </si>
  <si>
    <t>1:Vào tab đặt dịch vụ
2: Nhập thông tin bất kì vào các ô textfied</t>
  </si>
  <si>
    <t>Thêm dịch vụ nhưng chưa chọn dịch vụ</t>
  </si>
  <si>
    <t xml:space="preserve">1: Hoàn tất đặt tiệc
2: Vào tab đặt dịch vụ
3: Click chọn button thêm
</t>
  </si>
  <si>
    <t>Hiển thị thông báo "Vui lòng chọn 1 dịch vụ"</t>
  </si>
  <si>
    <t>Chọn 1 dịch vụ và nhấn thêm</t>
  </si>
  <si>
    <t xml:space="preserve">1: Hoàn tất đặt tiệc
2: Vào tab đặt dịch vụ
3: Click chọn 1 dịch vụ
4: Click chọn button thêm
</t>
  </si>
  <si>
    <t>Hiển thị thông báo "Thêm thành công" và lưu dịch vụ đã đặt, cập nhật lại TableView danh sách dịch vụ đặt, cập nhật lại tiền trong hóa đơn, cập nhật lại số lượng dịch vụ đặt và tổng tiền dịch vụ.</t>
  </si>
  <si>
    <t>Thêm 1 dịch vụ đã đặt</t>
  </si>
  <si>
    <t xml:space="preserve">1: Hoàn tất đặt tiệc
2: Vào tab đặt dịch vụ
3: Click chọn 1 dịch vụ đã đặt
4: Click chọn button thêm
</t>
  </si>
  <si>
    <t>Hiển thị thông báo "Dịch vụ này đã có trong danh sách dịch vụ của bạn"</t>
  </si>
  <si>
    <t>Xóa dịch vụ nhưng chưa chọn dịch vụ</t>
  </si>
  <si>
    <t>Hiển thị thông báo "Vui lòng chọn 1 dịch vụ để xóa"</t>
  </si>
  <si>
    <t>Xóa 1 dịch vụ đã đặt</t>
  </si>
  <si>
    <t xml:space="preserve">1: Hoàn tất đặt tiệc
2: Vào tab đặt dịch vụ
3: Click chọn 1 dịch vụ đã đặt
4: Click chọn button xóa
</t>
  </si>
  <si>
    <t>Hiển thị thông báo "Xóa thành công" và xóa dịch vụ đó khỏi danh sách dịch vụ đặt, cập nhật lại TableView danh sách dịch vụ đặt, cập nhật lại tiền trong hóa đơn, cập nhật lại số lượng dịch vụ đặt và tổng tiền dịch vụ.</t>
  </si>
  <si>
    <t>Xóa 1 dịch vụ chưa đặt</t>
  </si>
  <si>
    <t xml:space="preserve">1: Hoàn tất đặt tiệc
2: Vào tab đặt dịch vụ
3: Click chọn 1 dịch vụ chưa đặt
4: Click chọn button xóa
</t>
  </si>
  <si>
    <t>Hiển thị thông báo "Dịch vụ này không nằm trong danh sách dịch vụ của bạn"</t>
  </si>
  <si>
    <t>Nhập toàn kí tự khoảng trắng vào thanh tìm kiếm</t>
  </si>
  <si>
    <t xml:space="preserve">1: Vào tab đặt dịch vụ
2:  Nhập toàn khoảng trắng vào thanh tìm kiếm
</t>
  </si>
  <si>
    <t>Hiển thị toàn bộ danh sách dịch vụ</t>
  </si>
  <si>
    <t>Nhập từ khóa bất kì vào thanh tìm kiếm</t>
  </si>
  <si>
    <t xml:space="preserve">1: Vào tab đặt dịch vụ
2:  Nhập từ khóa bất kì vào thanh tìm kiếm
</t>
  </si>
  <si>
    <t>Hiển thị danh sách dịch vụ có mã dịch vụ hoặc tên giống với từ khóa nhập vào</t>
  </si>
  <si>
    <t>Chọn 1 dòng trong tableview danh sách dịch vụ</t>
  </si>
  <si>
    <t xml:space="preserve">1: Vào tab đặt dịch vụ
2: Chọn 1 dòng trong TableView danh sách dịch vụ
</t>
  </si>
  <si>
    <t>Hiển thị mã dịch vụ đã chọn và đơn giá dịch vụ lên các textfield.</t>
  </si>
  <si>
    <t>Chọn 1 dòng trong tableview danh sách dịch vụ đã đặt</t>
  </si>
  <si>
    <t xml:space="preserve">1: Vào tab đặt dịch vụ
2: Chọn 1 dòng trong TableView danh sách dịch vụ đã đặt
</t>
  </si>
  <si>
    <t>Kiểm tra chức năng đặt tiệc (Tab đặt món ăn)</t>
  </si>
  <si>
    <t>Chưa đặt tiệc nhưng đặt hoặc xóa món ăn</t>
  </si>
  <si>
    <t xml:space="preserve">1: Chưa đặt tiệc
2: Vào tab đặt món ăn
3: Click chọn button thêm hoặc xóa
</t>
  </si>
  <si>
    <t>Thêm, sửa, xóa món nhưng chưa chọn món ăn</t>
  </si>
  <si>
    <t>Hiển thị thông báo "Vui lòng chọn 1 món ăn"</t>
  </si>
  <si>
    <t>Thêm 1 món món ăn nhưng chưa nhập số lượng</t>
  </si>
  <si>
    <t>Hiển thị thông báo "Vui lòng nhập số lượng"</t>
  </si>
  <si>
    <t>Thêm 1 món món ăn nhưng nhập số âm vào ô số lượng</t>
  </si>
  <si>
    <t>Thêm 1 món món ăn nhưng nhập số thập phân vào ô số lượng</t>
  </si>
  <si>
    <t xml:space="preserve">1: Hoàn tất đặt tiệc
2: Vào tab đặt món ăn
3: Chọn 1 món ăn
4: Nhập số lượng thập phân
5: Click chọn button thêm
</t>
  </si>
  <si>
    <t>Thêm 1 món món ăn nhưng nhập kí tự chữ vào ô số lượng</t>
  </si>
  <si>
    <t>Thêm 1 món ăn và đã nhập đúng số lượng</t>
  </si>
  <si>
    <t>Hiển thị thông báo "Thêm thành công", lưu thông tin món vừa đặt vào database và hiển thị lên danh sách món ăn đã đặt, cập nhật lại tổng tiền của hóa đơn</t>
  </si>
  <si>
    <t>Thêm 1 món ăn đã được thêm trước đó</t>
  </si>
  <si>
    <t>Hiển thị thông báo "Món ăn đã có trong thực đơn của bạn"</t>
  </si>
  <si>
    <t>Cập nhật 1 món ăn chưa có trong dánh sách</t>
  </si>
  <si>
    <t>Hiển thị thông báo "Món ăn này không nằm trong thực đơn của bạn"</t>
  </si>
  <si>
    <t>Cập nhật 1 món ăn đã đặt</t>
  </si>
  <si>
    <t>Hiển thị thông báo "Cập nhật thành công", cập nhật thông tin vào database và hiển thị lại danh sách món ăn đã đặt, cập nhật lại tổng tiền của hóa đơn</t>
  </si>
  <si>
    <t>Cập nhật 1 món ăn đã đặt nhưng chưa nhập số lượng</t>
  </si>
  <si>
    <t>Cập nhật 1 món món ăn nhưng nhập số âm vào ô số lượng</t>
  </si>
  <si>
    <t>Cập nhật 1 món món ăn nhưng nhập số thập phân vào ô số lượng</t>
  </si>
  <si>
    <t xml:space="preserve">1: Hoàn tất đặt tiệc
2: Vào tab đặt món ăn
3: Chọn 1 món ăn đã đặt
4: Nhập số lượng số thập phân
5: Click chọn button cập nhật
</t>
  </si>
  <si>
    <t>Cập nhật 1 món món ăn nhưng nhập kí tự chữ vào ô số lượng</t>
  </si>
  <si>
    <t xml:space="preserve">1: Hoàn tất đặt tiệc
2: Vào tab đặt món ăn
3: Chọn 1 món ăn đã đặt
4: Nhập số lượng kí tự chữ
5: Click chọn button cập nhật
</t>
  </si>
  <si>
    <t>Chọn xóa 1 món chưa đặt</t>
  </si>
  <si>
    <t>Hiển thị thông báo "Món này không nằm trong thực đơn của bạn"</t>
  </si>
  <si>
    <t>Chọn xóa 1 món đã đặt</t>
  </si>
  <si>
    <t>Hiển thị thông báo "Xóa thành công", xóa món ăn khỏi danh sách món ăn đã đặt, cập nhật lại tổng tiền của hóa đơn</t>
  </si>
  <si>
    <t>Chọn 1 món trong TableView danh sách món ăn</t>
  </si>
  <si>
    <t xml:space="preserve">1: Vào tab đặt món ăn
2: Chọn 1 dòng trong TableView danh sách món ăn
</t>
  </si>
  <si>
    <t>Hiển thị mã món ăn lên trên textfield mã món ăn</t>
  </si>
  <si>
    <t>Chọn 1 món trong TableView danh sách món ăn đã đặt</t>
  </si>
  <si>
    <t>Hiển thị mã món ăn và số lượng đã đặt lên trên textfield mã món ăn</t>
  </si>
  <si>
    <t xml:space="preserve">1: Vào tab đặt món ăn
2:  Nhập toàn khoảng trắng vào thanh tìm kiếm
</t>
  </si>
  <si>
    <t>Hiển thị toàn bộ danh sách món ăn</t>
  </si>
  <si>
    <t>Nhập thông tin bất kì vào các ô textfield trừ ô số lượng</t>
  </si>
  <si>
    <t xml:space="preserve">1: Vào tab đặt món ăn
2:  Nhập thông tin bất kì vào các ô textfied trừ ô số lượng
</t>
  </si>
  <si>
    <t xml:space="preserve">1: Vào tab đặt món ăn
2:  Nhập từ khóa bất kì vào thanh tìm kiếm
</t>
  </si>
  <si>
    <t>Hiển thị danh sách món ăn có mã món ăn hoặc tên giống với từ khóa nhập vào</t>
  </si>
  <si>
    <t>Chức năng đặt tiệc (Tab thanh toán)</t>
  </si>
  <si>
    <t>Kiểm tra dữ liệu ở tab thanh toán</t>
  </si>
  <si>
    <t xml:space="preserve">1: Vào tab thanh toán
</t>
  </si>
  <si>
    <t>Hiển thị đúng tất cả những thông tin đặt tiệc, danh sách món ăn đã đặt, danh sách dịch vụ đã đặt, và tổng tiền hóa đơn</t>
  </si>
  <si>
    <t>Tiến hành thanh toán</t>
  </si>
  <si>
    <t xml:space="preserve">1: Vào tab thanh toán
2: Chọn button "Thanh toán"
</t>
  </si>
  <si>
    <t>Hiển thị thông báo "Thanh toán thành công", lưu tiệc đã đặt, cập nhật tình trạng hóa đơn thành "Đã thanh toán", quay về form FGiaoDienKH và giữ được đối tượng khách hàng</t>
  </si>
  <si>
    <t>Chức năng quản lý (Tab quản lý đặt tiệc)</t>
  </si>
  <si>
    <t>Kiểm tra nhập dữ liệu vào các textfield</t>
  </si>
  <si>
    <t>1: Vào tab QL đặt tiệc
2: Nhập kí tự bất kì vào các textfield</t>
  </si>
  <si>
    <t>Kiểm tra chọn 1 dòng trong TableView</t>
  </si>
  <si>
    <t>1: Vào tab QL đặt tiệc
2: Chọn 1 dòng trong TableView</t>
  </si>
  <si>
    <t>Hiển thị các thông tin cơ bản của tiệc vừa được chọn</t>
  </si>
  <si>
    <t>Xem chi tiết đơn đặt tiệc</t>
  </si>
  <si>
    <t>1: Vào tab QL đặt tiệc
2: Chọn 1 dòng trong TableView
3: Nhấn button Chi Tiết</t>
  </si>
  <si>
    <t>Hiển thị form chi tiết đặt tiệc, hiển thị đúng thông tin đơn đặt tiệc và các món ăn dịch vụ đi kèm</t>
  </si>
  <si>
    <t>1: Vào tab QL đặt tiệc
2:  Nhấn button Chi Tiết</t>
  </si>
  <si>
    <t>Hiển thị thông báo "Vui lòng chọn 1 tiệc"</t>
  </si>
  <si>
    <t>Xóa 1 đơn đặt tiệc</t>
  </si>
  <si>
    <t>1: Vào tab QL đặt tiệc
2: Chọn 1 dòng trong TableView
3: Nhấn button Xóa</t>
  </si>
  <si>
    <t>Xóa đơn đặt tiệc đó khỏi database, bao gồm các dịch vụ, món ăn đã đặt và hóa đơn, thông báo "Xóa thành công"</t>
  </si>
  <si>
    <t>1: Vào tab QL đặt tiệc
2: Nhấn button Xóa</t>
  </si>
  <si>
    <t>Nhập toàn khoảng trắng vào thanh tìm kiếm</t>
  </si>
  <si>
    <t>1: Vào tab QL đặt tiệc
2:  Nhập toàn khoảng trắng vào thanh tìm kiếm</t>
  </si>
  <si>
    <t>Hiển thị danh sách tất cả các tiệc</t>
  </si>
  <si>
    <t>1: Vào tab QL đặt tiệc
2:  Nhập từ khóa bất kì vào thanh tìm kiếm</t>
  </si>
  <si>
    <t>Hiển thị danh sách các tiệc có tên hoặc mã có chứa từ khóa</t>
  </si>
  <si>
    <t>Chức năng quản lý (Tab hóa đơn)</t>
  </si>
  <si>
    <t>Chọn 1 dòng trong TableView</t>
  </si>
  <si>
    <t>1: Vào tab QL hóa đơn
2:  Chọn 1 dòng bất kì trong TableView</t>
  </si>
  <si>
    <t>Hiển thị các thông tin cơ bản của hóa đơn vừa được chọn</t>
  </si>
  <si>
    <t>Kiểm tra ngày của datepicker From phải nhỏ hơn datepicker To</t>
  </si>
  <si>
    <t>1: Vào tab QL hóa đơn
2: Nhấn vào datepicker From</t>
  </si>
  <si>
    <t>Chỉ cho chọn những ngày nhỏ hơn ngày ở datepicker To</t>
  </si>
  <si>
    <t>Kiểm tra ngày của datepicker To phải lớn hơn datepicker From và nhỏ hơn ngày hiện tại</t>
  </si>
  <si>
    <t>1: Vào tab QL hóa đơn
2: Nhấn vào datepicker To</t>
  </si>
  <si>
    <t>Chỉ cho chọn những ngày lớn hơn ngày ở datepicker From và nhỏ hơn ngày hiện tại</t>
  </si>
  <si>
    <t>Datepicker From thay đổi thì vùng được chọn dữ liệu của Datepicker To cũng thay đổi</t>
  </si>
  <si>
    <t>1: Vào tab QL hóa đơn
2: Nhấn vào datepicker From
3: Chọn 1 ngày khác</t>
  </si>
  <si>
    <t>Vùng được chọn dữ liệu của Datepicker To được thay đổi</t>
  </si>
  <si>
    <t>Datepicker To thay đổi thì vùng được chọn dữ liệu của Datepicker From cũng thay đổi</t>
  </si>
  <si>
    <t>1: Vào tab QL hóa đơn
2: Nhấn vào datepicker To
3: Chọn 1 ngày khác</t>
  </si>
  <si>
    <t>Vùng được chọn dữ liệu của Datepicker From được thay đổi</t>
  </si>
  <si>
    <t>Thay đổi Datepicker From hoặc Datepicker To nhưng chưa bỏ chọn radio "Tất cả hóa đơn"</t>
  </si>
  <si>
    <t>1: Vào tab QL hóa đơn
2:  Thay đổi giá trị của 1 datepicker bất kì</t>
  </si>
  <si>
    <t>Vẫn hiển thị toàn bộ danh sách hóa đơn</t>
  </si>
  <si>
    <t>Thay đổi Datepicker From hoặc Datepicker To nhưng đã bỏ chọn radio "Tất cả hóa đơn"</t>
  </si>
  <si>
    <t>1: Vào tab QL hóa đơn
2: Bỏ chọn radio "Tất cả hóa đơn
3: Thay đổi giá trị của 1 datepicker bất kì</t>
  </si>
  <si>
    <t>Hiển thị danh sách các hóa đơn từ ngày của Datepicker From đến ngày của Datepicker To, thống kê lại doanh thu của những ngày đó</t>
  </si>
  <si>
    <t>QuanLyNhaHang</t>
  </si>
  <si>
    <t>GDKH-41</t>
  </si>
  <si>
    <t>GDKH-42</t>
  </si>
  <si>
    <t>GDKH-43</t>
  </si>
  <si>
    <t>GDKH-44</t>
  </si>
  <si>
    <t>GDKH-45</t>
  </si>
  <si>
    <t>GDTD-47</t>
  </si>
  <si>
    <t>GDTD-48</t>
  </si>
  <si>
    <t>GDTD-49</t>
  </si>
  <si>
    <t>GDTD-50</t>
  </si>
  <si>
    <t>GDTD-51</t>
  </si>
  <si>
    <t>TDT-53</t>
  </si>
  <si>
    <t>TDT-54</t>
  </si>
  <si>
    <t>TDT-55</t>
  </si>
  <si>
    <t>TDT-56</t>
  </si>
  <si>
    <t>TDT-57</t>
  </si>
  <si>
    <t>TDT-58</t>
  </si>
  <si>
    <t>TDT-59</t>
  </si>
  <si>
    <t>TDT-60</t>
  </si>
  <si>
    <t>TDT-61</t>
  </si>
  <si>
    <t>TDT-62</t>
  </si>
  <si>
    <t>TDT-63</t>
  </si>
  <si>
    <t>TDT-64</t>
  </si>
  <si>
    <t>TDT-65</t>
  </si>
  <si>
    <t>TDT-66</t>
  </si>
  <si>
    <t>TDT-67</t>
  </si>
  <si>
    <t>TDT-68</t>
  </si>
  <si>
    <t>TDT-69</t>
  </si>
  <si>
    <t>TDT-70</t>
  </si>
  <si>
    <t>TDT-71</t>
  </si>
  <si>
    <t>TDT-72</t>
  </si>
  <si>
    <t>TDT-73</t>
  </si>
  <si>
    <t>TDT-74</t>
  </si>
  <si>
    <t>TDT-75</t>
  </si>
  <si>
    <t>TDT-76</t>
  </si>
  <si>
    <t>TDT-77</t>
  </si>
  <si>
    <t>TDT-78</t>
  </si>
  <si>
    <t>TDT-79</t>
  </si>
  <si>
    <t>TDT-80</t>
  </si>
  <si>
    <t>TDV-82</t>
  </si>
  <si>
    <t>TDV-83</t>
  </si>
  <si>
    <t>TDV-84</t>
  </si>
  <si>
    <t>TDV-85</t>
  </si>
  <si>
    <t>TDV-86</t>
  </si>
  <si>
    <t>TDV-87</t>
  </si>
  <si>
    <t>TDV-88</t>
  </si>
  <si>
    <t>TDV-89</t>
  </si>
  <si>
    <t>TDV-90</t>
  </si>
  <si>
    <t>TDV-91</t>
  </si>
  <si>
    <t>TDV-92</t>
  </si>
  <si>
    <t>TMA-94</t>
  </si>
  <si>
    <t>TMA-95</t>
  </si>
  <si>
    <t>TMA-96</t>
  </si>
  <si>
    <t>TMA-97</t>
  </si>
  <si>
    <t>TMA-98</t>
  </si>
  <si>
    <t>TMA-99</t>
  </si>
  <si>
    <t>TMA-100</t>
  </si>
  <si>
    <t>TMA-101</t>
  </si>
  <si>
    <t>TMA-102</t>
  </si>
  <si>
    <t>TMA-103</t>
  </si>
  <si>
    <t>TMA-104</t>
  </si>
  <si>
    <t>TMA-105</t>
  </si>
  <si>
    <t>TMA-106</t>
  </si>
  <si>
    <t>TMA-107</t>
  </si>
  <si>
    <t>TMA-108</t>
  </si>
  <si>
    <t>TMA-109</t>
  </si>
  <si>
    <t>TMA-110</t>
  </si>
  <si>
    <t>TMA-111</t>
  </si>
  <si>
    <t>TMA-112</t>
  </si>
  <si>
    <t>TMA-113</t>
  </si>
  <si>
    <t>TTT-115</t>
  </si>
  <si>
    <t>TQLDT-117</t>
  </si>
  <si>
    <t>TQLDT-118</t>
  </si>
  <si>
    <t>TQLDT-119</t>
  </si>
  <si>
    <t>TQLDT-120</t>
  </si>
  <si>
    <t>TQLDT-121</t>
  </si>
  <si>
    <t>TQLDT-122</t>
  </si>
  <si>
    <t>TQLDT-123</t>
  </si>
  <si>
    <t>TQLHD-125</t>
  </si>
  <si>
    <t>TQLHD-126</t>
  </si>
  <si>
    <t>TQLHD-127</t>
  </si>
  <si>
    <t>TQLHD-128</t>
  </si>
  <si>
    <t>TQLHD-129</t>
  </si>
  <si>
    <t>TQLHD-130</t>
  </si>
  <si>
    <t>GDKH-46</t>
  </si>
  <si>
    <t>GDTD-52</t>
  </si>
  <si>
    <t>TDT-81</t>
  </si>
  <si>
    <t>TDV-93</t>
  </si>
  <si>
    <t>TMA-114</t>
  </si>
  <si>
    <t>TTT-116</t>
  </si>
  <si>
    <t>TQLDT-124</t>
  </si>
  <si>
    <t>TQLHD-131</t>
  </si>
  <si>
    <t>s</t>
  </si>
  <si>
    <t>KIỂM TRA GIAO DIỆN SẢNH</t>
  </si>
  <si>
    <t>Kiểm tra thêm sảnh</t>
  </si>
  <si>
    <t>1.Điền đầy đủ dữ liệu sảnh cần thêm
2.Bấm nút thêm</t>
  </si>
  <si>
    <t>15/1/2022</t>
  </si>
  <si>
    <t>Kiểm tra thêm sảnh nhưng bỏ trống 1 ô tên sảnh hoặc ô tầng hoặc số lượng khách hoặc giá tiền</t>
  </si>
  <si>
    <t xml:space="preserve">1.Điền đầy đủ dữ liệu sảnh cần thêm trừ ô tên sảnh hoặc ô tầng hoặc số lượng khách hoặc giá tiền
2.Bấm nút thêm
</t>
  </si>
  <si>
    <t>_Hiển thị hộp thoại thông báo: " Xin vui lòng nhập đúng và đủ dữ liệu"
_Không thể thêm sảnh</t>
  </si>
  <si>
    <t xml:space="preserve">
</t>
  </si>
  <si>
    <t>Kiểm tra thêm sảnh nhưng nhập số âm ở ô tầng hoặc ô số lượng khách hoặc ô giá tiền</t>
  </si>
  <si>
    <t xml:space="preserve">1.Điền đầy đủ dữ liệu sảnh cần thêm và nhập số âm ở ô tầng hoặc ô số lượng khách hoặc ô giá tiền
2.Bấm nút thêm
</t>
  </si>
  <si>
    <t>_Hiển thị hộp thoại thông báo: " Xin vui lòng nhập số nguyên dương"
_Không thể thêm sảnh</t>
  </si>
  <si>
    <t>Kiểm tra thêm sảnh nhưng nhập số thập phân ở ô tầng hoặc ô số lượng khách hoặc ô giá tiền</t>
  </si>
  <si>
    <t xml:space="preserve">1.Điền đầy đủ dữ liệu sảnh cần thêm và nhập số thập phân ở ô tầng hoặc ô số lượng khách hoặc ô giá tiền
2.Bấm nút thêm
</t>
  </si>
  <si>
    <t>16/1/2022</t>
  </si>
  <si>
    <t xml:space="preserve">Chưa hiển thị hộp thoại
</t>
  </si>
  <si>
    <t xml:space="preserve">Kiểm tra cập nhật sảnh
</t>
  </si>
  <si>
    <t>1.Chọn dữ liệu muốn cập nhật và điền dữ liệu cần cập nhật
2.Bấm nút cập nhật</t>
  </si>
  <si>
    <t>_Hiển thị hộp thoại thông báo: " Cập nhật thành công"
_Load lại dữ liệu trên danh sách sảnh</t>
  </si>
  <si>
    <t xml:space="preserve">Kiểm tra cập nhật sảnh nhưng không chọn dữ liệu
</t>
  </si>
  <si>
    <t>1.Bấm nút cập nhật</t>
  </si>
  <si>
    <t>_Hiển thị hộp thoại thông báo:"Sai kiểu dữ liệu hoặc chưa điền dữ liệu cần cập nhật</t>
  </si>
  <si>
    <t xml:space="preserve">Kiểm tra cập nhật sảnh nhưng nhập số thập phân ở tầng hoặc số lượng khách hoặc giá tiền
</t>
  </si>
  <si>
    <t>1.Chọn dữ liệu muốn cập nhật và điền dữ liệu cần cập nhật nhưng số thập phân ở tầng hoặc số lượng khách hoặc giá tiền
2.Bấm nút cập nhật</t>
  </si>
  <si>
    <t xml:space="preserve">_Hiển thị hộp thoại thông báo: " Sai kiểu dữ liệu hoặc chưa điền dữ liệu cần cập nhật"
</t>
  </si>
  <si>
    <t xml:space="preserve">Kiểm tra cập nhật sảnh nhưng bỏ trống tên sảnh </t>
  </si>
  <si>
    <t>1.Chọn dữ liệu muốn cập nhật và điền dữ liệu cần cập nhật nhưng bỏ trống tên sảnh
2.Bấm nút cập nhật</t>
  </si>
  <si>
    <t xml:space="preserve">Kiểm tra cập nhật sảnh nhưng bỏ trống  tầng hoặc số lượng khách hoặc giá tiền
</t>
  </si>
  <si>
    <t>1.Chọn dữ liệu muốn cập nhật và điền dữ liệu cần cập nhật nhưng bỏ trống tầng hoặc số lượng khách hoặc giá tiền
2.Bấm nút cập nhật</t>
  </si>
  <si>
    <t xml:space="preserve">Kiểm tra cập nhật sảnh nhưng nhập sai kiểu dữ liệu tầng hoặc số lượng khách hoặc giá tiền
</t>
  </si>
  <si>
    <t>1.Chọn dữ liệu muốn cập nhật và điền dữ liệu cần cập nhật nhập sai kiểu dữ liệu tầng hoặc số lượng khách hoặc giá tiền
2.Bấm nút cập nhật</t>
  </si>
  <si>
    <t>16/1</t>
  </si>
  <si>
    <t xml:space="preserve">Sự kiện chọn trên danh sách sảnh và hiện lên các ô thông tin
</t>
  </si>
  <si>
    <t xml:space="preserve">1.Bấm vào dòng dữ liệu hiện trên danh sách sảnh
</t>
  </si>
  <si>
    <t xml:space="preserve">_Các dữ liệu từ danh sách sảnh hiện lên các ô thông tin tương ứng với danh sách sảnh
</t>
  </si>
  <si>
    <t>Xóa sảnh</t>
  </si>
  <si>
    <t>1.Bấm vào dòng dữ liệu hiện trên bảng dữ liệu để chọn sảnh muốn xóa
2.Bấm nút xóa</t>
  </si>
  <si>
    <t>_Hiển thị hộp thoại thông báo: " Xóa thành công"
_Load lại dữ liệu trên danh sách sảnh</t>
  </si>
  <si>
    <t xml:space="preserve">Xóa sảnh nhưng chưa chọn dữ liệu trên danh sách
</t>
  </si>
  <si>
    <t>1.Bấm nút xóa</t>
  </si>
  <si>
    <t xml:space="preserve">_Hiển thị hộp thoại thông báo: "Xin chọn sảnh để xóa"
</t>
  </si>
  <si>
    <t>Tìm kiếm sảnh theo mã</t>
  </si>
  <si>
    <t>1.Bấm vào ô tìm kiếm
2.Nhập mã sảnh muốn tìm kiếm</t>
  </si>
  <si>
    <t xml:space="preserve">_Hiển thị sảnh theo mã đã tìm kiếm trong danh sách sảnh
</t>
  </si>
  <si>
    <t>Tìm kiếm sảnh theo tên</t>
  </si>
  <si>
    <t>1.Bấm vào ô tìm kiếm
2.Nhập tên sảnh muốn tìm kiếm</t>
  </si>
  <si>
    <t xml:space="preserve">_Hiển thị sảnh theo tên đã tìm kiếm trong danh sách sảnh
</t>
  </si>
  <si>
    <t>KIỂM TRA GIAO DIỆN THỨC ĂN</t>
  </si>
  <si>
    <t>Kiểm tra thêm thức ăn</t>
  </si>
  <si>
    <t>1.Điền đầy đủ dữ liệu thức ăn cần thêm
2.Bấm nút thêm</t>
  </si>
  <si>
    <t>_Hiển thị thêm thành công
_Load lại dữ liệu trên danh sách thức ăn</t>
  </si>
  <si>
    <t xml:space="preserve">Kiểm tra thêm thức ăn nhưng bỏ trống ô tên thức ăn hoặc đơn giá </t>
  </si>
  <si>
    <t xml:space="preserve">1.Điền đầy đủ dữ liệu thức ăn cần thêm trừ ô tên thức ăn
2.Bấm nút thêm
</t>
  </si>
  <si>
    <t>_Hiển thị hộp thoại thông báo: " Xin vui lòng nhập đúng và đủ dữ liệu"
_Không thể thêm thức ăn</t>
  </si>
  <si>
    <t>Kiểm tra thêm thức ăn nhưng nhập số âm ở ô đơn giá</t>
  </si>
  <si>
    <t xml:space="preserve">1.Điền đầy đủ dữ liệu thức ăn cần thêm và nhập số âm ở ô đơn giá
2.Bấm nút thêm
</t>
  </si>
  <si>
    <t>_Hiển thị hộp thoại thông báo: " Xin vui lòng nhập số nguyên dương"
_Không thể thêm thức ăn</t>
  </si>
  <si>
    <t>Kiểm tra thêm thức ăn nhưng nhập số thập phân ở ô đơn giá</t>
  </si>
  <si>
    <t xml:space="preserve">1.Điền đầy đủ dữ liệu thức ăn cần thêm và nhập số thập phân ở ô giá tiền
2.Bấm nút thêm
</t>
  </si>
  <si>
    <t>Kiểm tra cập nhật thức ăn</t>
  </si>
  <si>
    <t>_Hiển thị hộp thoại thông báo: " Cập nhật thành công"
_Load lại dữ liệu trên danh sách thức ăn</t>
  </si>
  <si>
    <t>Kiểm tra cập nhật thức ăn nhưng bỏ trống tên thực phẩm, loại thực phẩm, đơn vị tính</t>
  </si>
  <si>
    <t>1.Chọn dữ liệu muốn cập nhật và điền dữ liệu cần cập nhật nhưng bỏ trống tên thức ăn
2.Bấm nút cập nhật</t>
  </si>
  <si>
    <t xml:space="preserve">Kiểm tra cập nhật thức ăn nhưng bỏ trống  đơn giá
</t>
  </si>
  <si>
    <t>1.Chọn dữ liệu muốn cập nhật và điền dữ liệu cần cập nhật nhưng bỏ trống tầng
2.Bấm nút cập nhật</t>
  </si>
  <si>
    <t>Kiểm tra cập nhật thức ăn nhưng nhập sai kiểu dữ liệu loại thực phẩm, đơn vị tính</t>
  </si>
  <si>
    <t>1.Chọn dữ liệu muốn cập nhật và điền dữ liệu nhưng nhập sai kiểu dữ liệu loại thực phẩm, đơn vị tính
2.Bấm nút cập nhật</t>
  </si>
  <si>
    <t>Kiểm tra cập nhật thức ăn nhưng nhập sai kiểu dữ liệu đơn giá</t>
  </si>
  <si>
    <t>1.Chọn dữ liệu muốn cập nhật và điền dữ liệu nhưng nhập sai kiểu dữ liệu đơn giá
2.Bấm nút cập nhật</t>
  </si>
  <si>
    <t xml:space="preserve">Sự kiện chọn trên danh sách thức ăn và hiện lên các ô thông tin
</t>
  </si>
  <si>
    <t xml:space="preserve">1.Bấm vào dòng dữ liệu hiện trên danh sách thức ăn
</t>
  </si>
  <si>
    <t xml:space="preserve">_Các dữ liệu từ danh sách thức ăn hiện lên các ô thông tin tương ứng với danh sách thức ăn
</t>
  </si>
  <si>
    <t>Xóa thức ăn</t>
  </si>
  <si>
    <t>_Hiển thị hộp thoại thông báo: " Xóa thành công"
_Load lại dữ liệu trên danh sách thức ăn</t>
  </si>
  <si>
    <t xml:space="preserve">Xóa thức ăn nhưng chưa chọn dữ liệu trên danh sách
</t>
  </si>
  <si>
    <t xml:space="preserve">_Hiển thị hộp thoại thông báo: "Xin chọn thức ăn để xóa"
</t>
  </si>
  <si>
    <t>Tìm kiếm thức ăn theo mã</t>
  </si>
  <si>
    <t>1.Bấm vào ô tìm kiếm
2.Nhập mã thức ăn muốn tìm kiếm</t>
  </si>
  <si>
    <t xml:space="preserve">_Hiển thị thức ăn theo mã đã tìm kiếm trong danh sách thức ăn
</t>
  </si>
  <si>
    <t>Tìm kiếm thức ăn theo tên</t>
  </si>
  <si>
    <t>1.Bấm vào ô tìm kiếm
2.Nhập tên thức ăn muốn tìm kiếm</t>
  </si>
  <si>
    <t xml:space="preserve">_Hiển thị thức ăn theo tên đã tìm kiếm trong danh sách thức ăn
</t>
  </si>
  <si>
    <t>KIỂM TRA GIAO DIỆN DỊCH VỤ</t>
  </si>
  <si>
    <t>Kiểm tra thêm dịch vụ</t>
  </si>
  <si>
    <t>1.Điền đầy đủ dữ liệu dịch vụ cần thêm
2.Bấm nút thêm</t>
  </si>
  <si>
    <t>_Hiển thị thêm thành công
_Load lại dữ liệu trên danh sách dịch vụ</t>
  </si>
  <si>
    <t xml:space="preserve">Kiểm tra thêm dịch vụ nhưng bỏ trống ô tên dịch vụ hoặc đơn giá </t>
  </si>
  <si>
    <t xml:space="preserve">1.Điền đầy đủ dữ liệu dịch vụ cần thêm trừ ô tên thức ăn
2.Bấm nút thêm
</t>
  </si>
  <si>
    <t>_Hiển thị hộp thoại thông báo: " Xin vui lòng nhập đúng và đủ dữ liệu"
_Không thể thêm dịch vụ</t>
  </si>
  <si>
    <t>Kiểm tra thêm dịch vụ nhưng nhập số âm ở ô đơn giá</t>
  </si>
  <si>
    <t>_Hiển thị hộp thoại thông báo: " Xin vui lòng nhập số nguyên dương"
_Không thể thêm dịch vụ</t>
  </si>
  <si>
    <t>Kiểm tra thêm dịch vụ nhưng nhập số thập phân ở ô đơn giá</t>
  </si>
  <si>
    <t xml:space="preserve">1.Điền đầy đủ dữ liệu dịch vụ cần thêm và nhập số thập phân ở ô giá tiền
2.Bấm nút thêm
</t>
  </si>
  <si>
    <t>Kiểm tra cập nhật dịch vụ</t>
  </si>
  <si>
    <t>_Hiển thị hộp thoại thông báo: " Cập nhật thành công"
_Load lại dữ liệu trên danh sách dịch vụ</t>
  </si>
  <si>
    <t>Kiểm tra cập nhật dịch vụ nhưng bỏ trống tên dịch vụ</t>
  </si>
  <si>
    <t>1.Chọn dữ liệu muốn cập nhật và điền dữ liệu cần cập nhật nhưng bỏ trống tên dịch vụ
2.Bấm nút cập nhật</t>
  </si>
  <si>
    <t xml:space="preserve">Kiểm tra cập nhật dịch vụ nhưng bỏ trống đơn giá
</t>
  </si>
  <si>
    <t>1.Chọn dữ liệu muốn cập nhật và điền dữ liệu cần cập nhật nhưng bỏ trống đơn giá
2.Bấm nút cập nhật</t>
  </si>
  <si>
    <t xml:space="preserve">Kiểm tra cập nhật dịch vụ nhưng nhập sai kiểu dữ liệu đơn giá
</t>
  </si>
  <si>
    <t>1.Chọn dữ liệu muốn cập nhật và điền dữ liệu cần cập nhật nhưng nhập sai kiểu dữ liệu đơn giá
2.Bấm nút cập nhật</t>
  </si>
  <si>
    <t>Xóa dịch vụ</t>
  </si>
  <si>
    <t>1.Bấm vào dòng dữ liệu hiện trên bảng dữ liệu để chọn dịch vụ muốn xóa
2.Bấm nút xóa</t>
  </si>
  <si>
    <t>_Hiển thị hộp thoại thông báo: " Xóa thành công"
_Load lại dữ liệu trên danh sách dịch vụ</t>
  </si>
  <si>
    <t xml:space="preserve">Xóa dịch vụ nhưng chưa chọn dữ liệu trên danh sách
</t>
  </si>
  <si>
    <t xml:space="preserve">_Hiển thị hộp thoại thông báo: "Xin chọn dịch vụ để xóa"
</t>
  </si>
  <si>
    <t>Tìm kiếm dịch vụ theo mã</t>
  </si>
  <si>
    <t>1.Bấm vào ô tìm kiếm
2.Nhập mã dịch vụ muốn tìm kiếm</t>
  </si>
  <si>
    <t xml:space="preserve">_Hiển thị dịch vụ theo mã đã tìm kiếm trong danh sách dịch vụ
</t>
  </si>
  <si>
    <t>Tìm kiếm dịch vụ theo tên</t>
  </si>
  <si>
    <t>1.Bấm vào ô tìm kiếm
2.Nhập tên dịch vụ muốn tìm kiếm</t>
  </si>
  <si>
    <t xml:space="preserve">_Hiển thị dịch vụ theo tên đã tìm kiếm trong danh sách dịch vụ
</t>
  </si>
  <si>
    <t xml:space="preserve">Sự kiện chọn trên danh sách dịch vụ và hiện lên các ô thông tin
</t>
  </si>
  <si>
    <t xml:space="preserve">1.Bấm vào dòng dữ liệu hiện trên danh sách dịch vụ
</t>
  </si>
  <si>
    <t xml:space="preserve">_Các dữ liệu từ danh sách dịch vụ hiện lên các ô thông tin tương ứng với danh sách dịch vụ
</t>
  </si>
  <si>
    <t>Không chọn thông tin khách hàng cần cập nhật</t>
  </si>
  <si>
    <t>Bỏ trông toàn bộ textField trong đăng ký khách hàng</t>
  </si>
  <si>
    <t>1: Hoàn tất đặt tiệc
2: Vào tab đặt dịch vụ
3: Click chọn button xóa</t>
  </si>
  <si>
    <t>1: Hoàn tất đặt tiệc
2: Vào tab đặt món ăn
3: Chọn 1 món ăn
4: Click chọn button thêm</t>
  </si>
  <si>
    <t>1: Hoàn tất đặt tiệc
2: Vào tab đặt món ăn
3: Chọn 1 món ăn
4: Nhập số lượng âm
5: Click chọn button thêm</t>
  </si>
  <si>
    <t>1: Hoàn tất đặt tiệc
2: Vào tab đặt món ăn
3: Chọn 1 món ăn đã đặt
4: Nhập số lượng
5: Click chọn button thêm</t>
  </si>
  <si>
    <t>1: Hoàn tất đặt tiệc
2: Vào tab đặt món ăn
3: Chọn 1 món ăn chưa đặt
4: Nhập số lượng
5: Click chọn button cập nhật</t>
  </si>
  <si>
    <t>1: Hoàn tất đặt tiệc
2: Vào tab đặt món ăn
3: Chọn 1 món ăn đã đặt
4: Nhập số lượng
5: Click chọn button cập nhật</t>
  </si>
  <si>
    <t>1: Hoàn tất đặt tiệc
2: Vào tab đặt món ăn
3: Chọn 1 món ăn đã đặt
4: Nhập số lượng số âm
5: Click chọn button cập nhật</t>
  </si>
  <si>
    <t>1: Hoàn tất đặt tiệc
2: Vào tab đặt món ăn
3: Click chọn button thêm, sửa, xóa</t>
  </si>
  <si>
    <t>1: Hoàn tất đặt tiệc
2: Vào tab đặt món ăn
3: Chọn 1 món ăn
4: Nhập kí tự chữ vào ô số lượng
5: Click chọn button thêm</t>
  </si>
  <si>
    <t>1: Hoàn tất đặt tiệc
2: Vào tab đặt món ăn
3: Chọn 1 món ăn
4: Nhập số lượng
5: Click chọn button thêm</t>
  </si>
  <si>
    <t>1: Hoàn tất đặt tiệc
2: Vào tab đặt món ăn
3: Chọn 1 món ăn chưa đặt
4: Click chọn button xóa</t>
  </si>
  <si>
    <t>1: Hoàn tất đặt tiệc
2: Vào tab đặt món ăn
3: Chọn 1 món ăn đã đặt
4: Click chọn button xóa</t>
  </si>
  <si>
    <t>1: Vào tab đặt món ăn
2: Chọn 1 dòng trong TableView danh sách món ăn đã đặt</t>
  </si>
  <si>
    <t>_Hiển thị thêm thành công
_Load lại dữ liệu trên +A155:J185danh sách sảnh</t>
  </si>
  <si>
    <t>Khi nhấn nút thêm</t>
  </si>
  <si>
    <t>GDS-132</t>
  </si>
  <si>
    <t>GDS-133</t>
  </si>
  <si>
    <t>GDS-134</t>
  </si>
  <si>
    <t>GDS-135</t>
  </si>
  <si>
    <t>GDS-136</t>
  </si>
  <si>
    <t>GDS-137</t>
  </si>
  <si>
    <t>GDS-138</t>
  </si>
  <si>
    <t>GDS-139</t>
  </si>
  <si>
    <t>GDS-140</t>
  </si>
  <si>
    <t>GDS-141</t>
  </si>
  <si>
    <t>GDS-142</t>
  </si>
  <si>
    <t>GDS-143</t>
  </si>
  <si>
    <t>GDS-144</t>
  </si>
  <si>
    <t>GDS-145</t>
  </si>
  <si>
    <t>GDS-146</t>
  </si>
  <si>
    <t>GDTA-147</t>
  </si>
  <si>
    <t>GDTA-148</t>
  </si>
  <si>
    <t>GDTA-149</t>
  </si>
  <si>
    <t>GDTA-150</t>
  </si>
  <si>
    <t>GDTA-151</t>
  </si>
  <si>
    <t>GDTA-152</t>
  </si>
  <si>
    <t>GDTA-153</t>
  </si>
  <si>
    <t>GDTA-154</t>
  </si>
  <si>
    <t>GDTA-155</t>
  </si>
  <si>
    <t>GDTA-156</t>
  </si>
  <si>
    <t>GDTA-157</t>
  </si>
  <si>
    <t>GDTA-158</t>
  </si>
  <si>
    <t>GDTA-159</t>
  </si>
  <si>
    <t>GDTA-160</t>
  </si>
  <si>
    <t>GDDV-161</t>
  </si>
  <si>
    <t>GDDV-162</t>
  </si>
  <si>
    <t>GDDV-163</t>
  </si>
  <si>
    <t>GDDV-164</t>
  </si>
  <si>
    <t>GDDV-165</t>
  </si>
  <si>
    <t>GDDV-166</t>
  </si>
  <si>
    <t>GDDV-167</t>
  </si>
  <si>
    <t>GDDV-168</t>
  </si>
  <si>
    <t>GDDV-169</t>
  </si>
  <si>
    <t>GDDV-170</t>
  </si>
  <si>
    <t>GDDV-171</t>
  </si>
  <si>
    <t>GDDV-172</t>
  </si>
  <si>
    <t>GDDV-173</t>
  </si>
  <si>
    <t>Kiểm tra chức năng đăng ký nhân viên</t>
  </si>
  <si>
    <t>Bỏ trống các thông tin đăng ký</t>
  </si>
  <si>
    <t>1: Từ menu quản lý nhân viên chọn nút thêm
2: Bỏ trống tất cả các thông tin cần nhập
3: Ấn nút đăng ký</t>
  </si>
  <si>
    <t>Không được để trống thông tin</t>
  </si>
  <si>
    <t>Bỏ trống combobox tên bộ phận</t>
  </si>
  <si>
    <t xml:space="preserve">1: Từ menu quản lý nhân viên chọn nút thêm
2: Không chọn tên bộ phận từ combobox
3: Nhập đúng các thông tin còn lại
4: Ấn nút đăng ký
</t>
  </si>
  <si>
    <t>Nhập tên nhân viên ở định dạng số</t>
  </si>
  <si>
    <t xml:space="preserve">1: Từ menu quản lý nhân viên chọn nút thêm
2: Mục tên nhân viên nhập dạng số
3: Nhập đúng các thông tin còn lại
4: Ấn nút đăng ký
</t>
  </si>
  <si>
    <t>Thêm thành công</t>
  </si>
  <si>
    <t>Nhập tên nhân viên ở định dạng ký tự đặc biệt</t>
  </si>
  <si>
    <t xml:space="preserve">1: Từ menu quản lý nhân viên chọn nút thêm
2: Mục tên nhân viên nhập dạng ký tự đặc biệt
3: Nhập đúng các thông tin còn lại
4: Ấn nút đăng ký
</t>
  </si>
  <si>
    <t>Tên tài khoản tồn tại</t>
  </si>
  <si>
    <t>Nhập tên nhân viên ở định dạng chữ bình thường</t>
  </si>
  <si>
    <t xml:space="preserve">1: Từ menu quản lý nhân viên chọn nút thêm
2: Mục tên nhân viên nhập dạng chữ bình thường
3: Nhập đúng các thông tin còn lại
4: Ấn nút đăng ký
</t>
  </si>
  <si>
    <t>Nhập số điện thoại ở định dạng số</t>
  </si>
  <si>
    <t xml:space="preserve">1: Từ menu quản lý nhân viên chọn nút thêm
2: Mục số điện thoại nhập dạng số
3: Nhập đúng các thông tin còn lại
4: Ấn nút đăng ký
</t>
  </si>
  <si>
    <t>Nhập số điện thoại ở định dạng chữ, số âm, ký tự đặc biệt, có khoảng trắng</t>
  </si>
  <si>
    <t>1: Từ menu quản lý nhân viên chọn nút thêm
2: Mục số điện thoại nhập dạng chữ, số âm, ký tự đặc biệt, có khoảng trắng.
3: Nhập đúng các thông tin còn lại
4: Ấn nút đăng ký</t>
  </si>
  <si>
    <t>Vui lòng nhập đúng kiểu dữ liệu!</t>
  </si>
  <si>
    <t>Nhập chứng minh nhân dân ở định dạng số</t>
  </si>
  <si>
    <t xml:space="preserve">1: Từ menu quản lý nhân viên chọn nút thêm
2: Mục chứng minh nhân dân nhập dạng số
3: Nhập đúng các thông tin còn lại
4: Ấn nút đăng ký
</t>
  </si>
  <si>
    <t>Nhập chứng minh nhân dân ở định dạng chữ, số âm, ký tự đặc biệt, có khoảng trắng</t>
  </si>
  <si>
    <t>1: Từ menu quản lý nhân viên chọn nút thêm
2: Mục số chứng minh nhân dân nhập dạng chữ, số âm, ký tự đặc biệt, có khoảng trắng.
3: Nhập đúng các thông tin còn lại
4: Ấn nút đăng ký</t>
  </si>
  <si>
    <t>Nhập chức vụ ở định dạng chữ có khoảng trắng</t>
  </si>
  <si>
    <t>1: Từ menu quản lý nhân viên chọn nút thêm
2: Mục chức vụ nhập dạng chữ, có khoảng trắng
3: Nhập đúng các thông tin còn lại
4: Ấn nút đăng ký</t>
  </si>
  <si>
    <t>Nhập chức vụ ở định dạng số, số âm, ký tự đặc biệt</t>
  </si>
  <si>
    <t>1: Từ menu quản lý nhân viên chọn nút thêm
2: Mục chức vụ nhập dạng số, số âm, ký tự đặc biệt.
3: Nhập đúng các thông tin còn lại
4: Ấn nút đăng ký</t>
  </si>
  <si>
    <t>Chọn 1 bộ phận từ combobox tên bộ phận</t>
  </si>
  <si>
    <t>1: Từ menu quản lý nhân viên chọn nút thêm
2: Mục tên bô phận chọn 1 bộ phận từ combobox
3: Nhập đúng các thông tin còn lại
4: Ấn nút đăng ký</t>
  </si>
  <si>
    <t>Nhập tên tài khoản ở định dạng số, số âm, ký tự đặc biệt</t>
  </si>
  <si>
    <t>1: Từ menu quản lý nhân viên chọn nút thêm
2: Mục tên tài khoản nhập ký tự số, số âm, ký tự đặc biệt
3: Nhập đúng các thông tin còn lại
4: Ấn nút đăng ký</t>
  </si>
  <si>
    <t>Nhập tên tài khoản ở định dạng có khoảng trắng và ít hơn 6 ký tự</t>
  </si>
  <si>
    <t>1: Từ menu quản lý nhân viên chọn nút thêm
2: Mục tên tài khoản nhập có khoảng trắng và nhập ít hơn 6 ký tự
3: Nhập đúng các thông tin còn lại
4: Ấn nút đăng ký</t>
  </si>
  <si>
    <t>Vui lòng nhập mật khẩu có độ dài ít nhất 6 kí tự 
và mật khẩu và tài khoản không có khoảng trắng</t>
  </si>
  <si>
    <t>Nhập tên tài khoản ở định dạng chữ</t>
  </si>
  <si>
    <t>1: Từ menu quản lý nhân viên chọn nút thêm
2: Mục tên tài khoản nhập dạng chữ
3: Nhập đúng các thông tin còn lại
4: Ấn nút đăng ký</t>
  </si>
  <si>
    <t>Nhập mật khẩu có khoảng trắng và ít hơn 6 ký tự</t>
  </si>
  <si>
    <t>1: Từ menu quản lý nhân viên chọn nút thêm
2: Mục mật khẩu nhập ít hơn 6 ký tự và có khoảng trắng
3: Nhập đúng các thông tin còn lại
4: Ấn nút đăng ký</t>
  </si>
  <si>
    <t>Nhập mật khẩu không trùng với xác nhận mật khẩu</t>
  </si>
  <si>
    <t>1: Từ menu quản lý nhân viên chọn nút thêm
2: Mục mật khẩu nhập không trùng với mục xác nhận mật khẩu
3: Nhập đúng các thông tin còn lại
4: Ấn nút đăng ký</t>
  </si>
  <si>
    <t>Mật khẩu và xác nhận mật khẩu phải trùng nhau</t>
  </si>
  <si>
    <t>Nhập tên tài khoản trùng với tên tài khoản trong cơ sở dữ liệu</t>
  </si>
  <si>
    <t>1: Từ menu quản lý nhân viên chọn nút thêm
2: Mục tên tài khoản nhập trùng tên với tên đã có sẵn trong cơ sở dữ liệu
3: Nhập đúng các thông tin còn lại
4: Ấn nút đăng ký</t>
  </si>
  <si>
    <t>Nhập tên tài khoản không trùng với tên tài khoản trong cơ sở dữ liệu</t>
  </si>
  <si>
    <t>1: Từ menu quản lý nhân viên chọn nút thêm
2: Mục tên tài khoản nhập không trùng với tên đã có sẵn trong cơ sở dữ liệu
3: Nhập đúng các thông tin còn lại
4: Ấn nút đăng ký</t>
  </si>
  <si>
    <t>Thoát form đăng ký nhân viên</t>
  </si>
  <si>
    <t>1: Từ menu quản lý nhân viên chọn nút thêm
2: Ấn nút thoát</t>
  </si>
  <si>
    <t>"Trở về menu quản lý nhân viên"</t>
  </si>
  <si>
    <t>Kiểm tra chức năng thêm bộ phận</t>
  </si>
  <si>
    <t>Tên bộ phận bỏ trống, nhập số âm, ký tự đặc biệt</t>
  </si>
  <si>
    <t>1: Từ menu quản lý bô phận chọn nút thêm
2: Mục tên bộ phận bỏ trống, số âm, ký tự đặc biệt.
3: Ấn nút xác nhận</t>
  </si>
  <si>
    <t>Tên bộ phận nhập ở định dạng chữ và số</t>
  </si>
  <si>
    <t>1: Từ menu quản lý bô phận chọn nút thêm
2: Mục tên bộ phận nhập dạng chữ, số
3: Ấn nút xác nhận</t>
  </si>
  <si>
    <t>Tên bộ phận nhập trùng với tên bô phận đã có sẵn trong cơ sở dữ liệu</t>
  </si>
  <si>
    <t>1: Từ menu quản lý bô phận chọn nút thêm
2: Mục tên bộ phận nhập trùng với tên đã có sẵn trong cơ sở dữ liệu
3: Ấn nút xác nhận</t>
  </si>
  <si>
    <t>Bộ phận đã tồn tại</t>
  </si>
  <si>
    <t>Tên bộ phận nhập không trùng với tên bô phận đã có sẵn trong cơ sở dữ liệu</t>
  </si>
  <si>
    <t>1: Từ menu quản lý bô phận chọn nút thêm
2: Mục tên bộ phận nhập không trùng với tên đã có sẵn trong cơ sở dữ liệu
3: Ấn nút xác nhận</t>
  </si>
  <si>
    <t>Thoát form thêm bộ phận</t>
  </si>
  <si>
    <t>1: Từ menu quản lý bô phận chọn nút thêm
2: Ấn nút thoát</t>
  </si>
  <si>
    <t>"Trở về menu quản lý bộ phận"</t>
  </si>
  <si>
    <t>Kiểm tra chức năng quản lý nhân viên</t>
  </si>
  <si>
    <t>Chạy form đăng ký nhân viên</t>
  </si>
  <si>
    <t>1: Từ menu quản lý nhân viên chọn nút thêm
2: Ấn nút thêm</t>
  </si>
  <si>
    <t>"Chạy được form thêm nhân viên"</t>
  </si>
  <si>
    <t>Chạy thông tin lên textfiield</t>
  </si>
  <si>
    <t>1: Từ menu quản lý nhân viên Click vào từng nhân viên ở tableview danh sách nhân viên</t>
  </si>
  <si>
    <t>"Chạy được thông tin từng nhân viên lên textfield"</t>
  </si>
  <si>
    <t>Cập nhật nhân viên không thay đổi thông tin</t>
  </si>
  <si>
    <t>1: Từ menu quản lý nhân viên Click chọn 1 nhân viên bất kỳ ở tableview danh sách nhân viên
2: Ấn nút cập nhật</t>
  </si>
  <si>
    <t>Cập nhật nhân viên thành công</t>
  </si>
  <si>
    <t>Cập nhật nhân viên mục tên nhân viên nhập ở định dạng số và ký tự đặc biệt</t>
  </si>
  <si>
    <t>1: Từ menu quản lý nhân viên Click chọn 1 nhân viên bất kỳ ở tableview danh sách nhân viên
2: Mục tên nhân viên nhập dạng số, ký tự đặc biệt, 
3: Ấn nút cập nhật</t>
  </si>
  <si>
    <t>Cập nhật nhân viên mục tên nhân viên nhập có khoảng trắng</t>
  </si>
  <si>
    <t>1: Từ menu quản lý nhân viên Click chọn 1 nhân viên bất kỳ ở tableview danh sách nhân viên
2: Mục tên nhân viên nhập khoảng trắng.
3: Ấn nút cập nhật</t>
  </si>
  <si>
    <t>Chưa chọn nhân viên cần cập nhật</t>
  </si>
  <si>
    <t>Cập nhật nhân viên mục tên nhân viên nhập ở định dạng chữ</t>
  </si>
  <si>
    <t>1: Từ menu quản lý nhân viên Click chọn 1 nhân viên bất kỳ ở tableview danh sách nhân viên
2: Mục tên nhân viên nhập dạng chữ
3: Ấn nút cập nhật</t>
  </si>
  <si>
    <t>Cập nhật nhân viên mục chứng minh nhân dân nhập ở định dạng số âm, ký tự đặc biệt, có dấu, có khoảng trắng</t>
  </si>
  <si>
    <t>1: Từ menu quản lý nhân viên Click chọn 1 nhân viên bất kỳ ở tableview danh sách nhân viên
2: Mục chứng minh nhân dân nhập số âm, ký tự đặc biệt, có dấu, có khoảng trắng
3: Ấn nút cập nhật</t>
  </si>
  <si>
    <t>Cập nhật nhân viên mục chứng minh nhân dân nhập ở định dạng số</t>
  </si>
  <si>
    <t>1: Từ menu quản lý nhân viên Click chọn 1 nhân viên bất kỳ ở tableview danh sách nhân viên
2: Mục chứng minh nhân dân nhập số
3: Ấn nút cập nhật</t>
  </si>
  <si>
    <t>Cập nhật nhân viên mục số điện thoại nhập ở định dạng số âm, ký tự đặc biệt, có dấu, có khoảng trắng</t>
  </si>
  <si>
    <t>1: Từ menu quản lý nhân viên Click chọn 1 nhân viên bất kỳ ở tableview danh sách nhân viên
2: Mục số điện thoại nhập số âm, ký tự đặc biệt, có dấu, có khoảng trắng
3: Ấn nút cập nhật</t>
  </si>
  <si>
    <t>Cập nhật nhân viên mục số điện thoại nhập ở định dạng số</t>
  </si>
  <si>
    <t>1: Từ menu quản lý nhân viên Click chọn 1 nhân viên bất kỳ ở tableview danh sách nhân viên
2: Mục số điện thoại nhập số
3: Ấn nút cập nhật</t>
  </si>
  <si>
    <t>Cập nhật nhân viên mục chức vụ nhập ở định dạng số, số âm, ký tự đặc biệt</t>
  </si>
  <si>
    <t>1: Từ menu quản lý nhân viên Click chọn 1 nhân viên bất kỳ ở tableview danh sách nhân viên
2: Mục chức vụ số, số âm, ký tự đặc biệt 
3: Ấn nút cập nhật</t>
  </si>
  <si>
    <t>Cập nhật nhân viên mục chức vụ nhập ở định dạng chữ</t>
  </si>
  <si>
    <t>1: Từ menu quản lý nhân viên Click chọn 1 nhân viên bất kỳ ở tableview danh sách nhân viên
2: Mục chức vụ nhập dạng chữ
3: Ấn nút cập nhật</t>
  </si>
  <si>
    <t>Cập nhật nhân viên mục lương nhập ở định dạng chữ, ký tự đặc biệt, có dấu, có khoảng trắng</t>
  </si>
  <si>
    <t>1: Từ menu quản lý nhân viên Click chọn 1 nhân viên bất kỳ ở tableview danh sách nhân viên
2: Mục lương nhập chữ, ký tự đặc biệt, có dấu, có khoảng trắng
3: Ấn nút cập nhật</t>
  </si>
  <si>
    <t>Kiểu dữ liệu không đúng</t>
  </si>
  <si>
    <t>Cập nhật nhân viên mục lương bỏ trống</t>
  </si>
  <si>
    <t>1: Từ menu quản lý nhân viên Click chọn 1 nhân viên bất kỳ ở tableview danh sách nhân viên
2: Mục lương bỏ trống
3: Ấn nút cập nhật</t>
  </si>
  <si>
    <t>Cập nhật nhân viên mục lương nhập số âm</t>
  </si>
  <si>
    <t>1: Từ menu quản lý nhân viên Click chọn 1 nhân viên bất kỳ ở tableview danh sách nhân viên
2: Mục lương nhập số âm
3: Ấn nút cập nhật</t>
  </si>
  <si>
    <t xml:space="preserve">Cập nhật nhân viên mục lương nhập số </t>
  </si>
  <si>
    <t>1: Từ menu quản lý nhân viên Click chọn 1 nhân viên bất kỳ ở tableview danh sách nhân viên
2: Mục lương nhập đúng định dạng(số)
3: Ấn nút cập nhật</t>
  </si>
  <si>
    <t>Cập nhật tên bộ phận cho nhân viên từ combobox</t>
  </si>
  <si>
    <t>1: Từ menu quản lý nhân viên Click chọn 1 nhân viên bất kỳ ở tableview danh sách nhân viên
2: Mục tên bộ phận chọn 1 tên bô phận từ combobox
3: Ấn nút cập nhật</t>
  </si>
  <si>
    <t>Tìm kiếm thông tin nhân viên nhập khoảng trắng</t>
  </si>
  <si>
    <t>1: Từ menu quản lý nhân viên Click chọn textfield tìm kiếm
2: Nhập vào khoảng trắng</t>
  </si>
  <si>
    <t>"Tableview danh sách nhân viên không thay đổi"</t>
  </si>
  <si>
    <t>Tìm kiếm sai thông tin nhân viên</t>
  </si>
  <si>
    <t>1: Từ menu quản lý nhân viên Click chọn textfield tìm kiếm
2: Nhập vào mã nhiên viên hoặc tên nhân viên không trùng với dữ liệu trong cơ sở dũ liệu</t>
  </si>
  <si>
    <t xml:space="preserve"> "Không hiển thị thông tin nào ở tableview danh sách nhân viên"</t>
  </si>
  <si>
    <t>Tìm kiếm đúng thông tin nhân viên</t>
  </si>
  <si>
    <t>1: Từ menu quản lý nhân viên Click chọn textfield tìm kiếm
2: Nhập vào mã nhân viên hoặc tên nhân viên trùng với dữ liệu trong cơ sở dũ liệu</t>
  </si>
  <si>
    <t>"Hiển thị thông tin nhân viên ở tableview danh sách nhân viên"</t>
  </si>
  <si>
    <t>Xoá nhân viên</t>
  </si>
  <si>
    <t>1: Từ menu quản lý nhân viên Click chọn 1 nhân viên bất kỳ ở tableview danh sách nhân viên
2: Ấn nút xoá</t>
  </si>
  <si>
    <t>Xoá nhân viên thành công</t>
  </si>
  <si>
    <t>Cập nhật danh sách nhân viên sau khi xoá</t>
  </si>
  <si>
    <t>"Tự động cập nhật lại danh sách nhân viên sau khi xoá"</t>
  </si>
  <si>
    <t>Xoá nhân viên từ tableview</t>
  </si>
  <si>
    <t>"Sau khi xoá thí số lượng nhân viên của nhân viên thuộc bộ phận vừa bị xoá sẽ bị giảm đi 1"</t>
  </si>
  <si>
    <t>Cập nhật tên bộ phận cho 1 nhân viên</t>
  </si>
  <si>
    <t>1: Từ menu quản lý nhân viên Click chọn 1 nhân viên bất kỳ ở tableview danh sách nhân viên
2: Chọn tên bộ phận khác cho nhân viên vừa chọn
3: Nhập đúng hoặc ko nhập các thông tin khác</t>
  </si>
  <si>
    <t>"Sau khi cập nhật thì số  lượng nhân viên thuộc bộ phận mới của nhân viên đó tăng 1 và số lượng nhân viên thuộc bộ phận cũ giảm 1"</t>
  </si>
  <si>
    <t>Kiểm tra chức năng quản lý bộ phận</t>
  </si>
  <si>
    <t>Chạy form thêm bộ phận</t>
  </si>
  <si>
    <t>1: Từ menu quản lý bộ phận chọn nút thêm
2: Ấn nút thêm</t>
  </si>
  <si>
    <t>"Chạy được form thêm bộ phận</t>
  </si>
  <si>
    <t>1: Từ menu quản lý bộ phận Click vào từng bộ phận ở tableview danh sách bộ phận</t>
  </si>
  <si>
    <t>"Hiển được từng thông tin bộ phận lên textfileld và chạy được thông tin nhân viên thuộc bộ phận đã chọn lên tableview danh sách nhân viên thuộc bộ phận"</t>
  </si>
  <si>
    <t>Cập nhật bộ phận không thay đổi thông tin</t>
  </si>
  <si>
    <t>1: Từ menu quản lý bộ phận chọn nút cập nhật</t>
  </si>
  <si>
    <t>Cập nhật bộ phận</t>
  </si>
  <si>
    <t>1: Từ menu quản lý bộ phận Click vào 1 bộ phận ở tableview danh sách bộ phận
2: Ấn nút cập nhật</t>
  </si>
  <si>
    <t>Cập nhật bộ phận thành công</t>
  </si>
  <si>
    <t>Cập nhật bộ phận nhập sai</t>
  </si>
  <si>
    <t>1: Từ menu quản lý bộ phận Click vào từng bộ phận ở tableview danh sách bộ phận
2: Mục tên bộ phận nhập số, số âm, ký tự đặc biệt, 
3: Ấn nút cập nhật</t>
  </si>
  <si>
    <t>Cập nhật bộ phận nhập đúng</t>
  </si>
  <si>
    <t>1: Từ menu quản lý bộ phận Click vào từng bộ phận ở tableview danh sách bộ phận
2: Mục tên bộ phận nhập đúng định dạng chữ
3: Ấn nút cập nhật</t>
  </si>
  <si>
    <t>Xoá bộ phận</t>
  </si>
  <si>
    <t>1: Từ menu quản lý bộ phận chọn nút xoá</t>
  </si>
  <si>
    <t>Vui lòng chọn 1 bộ phận để xoá</t>
  </si>
  <si>
    <t>Xoá bộ phận chọn từ tvbaleview</t>
  </si>
  <si>
    <t>1: Từ menu quản lý bộ phận Click vào 1 bộ phận ở tableview danh sách bộ phận
2: Ấn nút xoá</t>
  </si>
  <si>
    <t>Tìm kiếm bộ phận nhập khoảng trắng</t>
  </si>
  <si>
    <t>1: Từ menu quản lý bộ phận Click chọn textfield tìm kiếm
2: Nhập vào khoảng trắng</t>
  </si>
  <si>
    <t>"Tableview danh sách bộ phận không thay đổi"</t>
  </si>
  <si>
    <t>Tìm kiếm bộ phận nhập sai</t>
  </si>
  <si>
    <t>1: Từ menu quản lý bộ phận Click chọn textfield tìm kiếm
2: Nhập vào mã bộ phận hoặc tên bộ phận không trùng với dữ liệu trong cơ sở dũ liệu</t>
  </si>
  <si>
    <t xml:space="preserve"> "Không hiển thị thông tin nào ở tableview danh sách bộ phận"</t>
  </si>
  <si>
    <t>Tìm kiếm bộ phận nhập đúng</t>
  </si>
  <si>
    <t>1: Từ menu quản lý bộ phận Click chọn textfield tìm kiếm
2: Nhập vào mã bộ phận hoặc tên bộ phận trùng với dữ liệu trong cơ sở dũ liệu</t>
  </si>
  <si>
    <t>"Hiển thị thông tin bộ phận đã tìm kiếm ở tableview danh sách bộ phận"</t>
  </si>
  <si>
    <t>DKNV-174</t>
  </si>
  <si>
    <t>DKNV-175</t>
  </si>
  <si>
    <t>DKNV-176</t>
  </si>
  <si>
    <t>DKNV-177</t>
  </si>
  <si>
    <t>DKNV-178</t>
  </si>
  <si>
    <t>DKNV-179</t>
  </si>
  <si>
    <t>DKNV-180</t>
  </si>
  <si>
    <t>DKNV-181</t>
  </si>
  <si>
    <t>DKNV-182</t>
  </si>
  <si>
    <t>DKNV-183</t>
  </si>
  <si>
    <t>DKNV-184</t>
  </si>
  <si>
    <t>DKNV-185</t>
  </si>
  <si>
    <t>DKNV-186</t>
  </si>
  <si>
    <t>DKNV-187</t>
  </si>
  <si>
    <t>DKNV-188</t>
  </si>
  <si>
    <t>DKNV-189</t>
  </si>
  <si>
    <t>DKNV-190</t>
  </si>
  <si>
    <t>DKNV-191</t>
  </si>
  <si>
    <t>DKNV-192</t>
  </si>
  <si>
    <t>DKNV-193</t>
  </si>
  <si>
    <t>TBP-194</t>
  </si>
  <si>
    <t>TBP-195</t>
  </si>
  <si>
    <t>TBP-196</t>
  </si>
  <si>
    <t>TBP-197</t>
  </si>
  <si>
    <t>TBP-198</t>
  </si>
  <si>
    <t>QLNV-199</t>
  </si>
  <si>
    <t>QLNV-200</t>
  </si>
  <si>
    <t>QLNV-201</t>
  </si>
  <si>
    <t>QLNV-202</t>
  </si>
  <si>
    <t>QLNV-203</t>
  </si>
  <si>
    <t>QLNV-204</t>
  </si>
  <si>
    <t>QLNV-205</t>
  </si>
  <si>
    <t>QLNV-206</t>
  </si>
  <si>
    <t>QLNV-207</t>
  </si>
  <si>
    <t>QLNV-208</t>
  </si>
  <si>
    <t>QLNV-209</t>
  </si>
  <si>
    <t>QLNV-210</t>
  </si>
  <si>
    <t>QLNV-211</t>
  </si>
  <si>
    <t>QLNV-212</t>
  </si>
  <si>
    <t>QLNV-213</t>
  </si>
  <si>
    <t>QLNV-214</t>
  </si>
  <si>
    <t>QLNV-215</t>
  </si>
  <si>
    <t>QLNV-216</t>
  </si>
  <si>
    <t>QLNV-217</t>
  </si>
  <si>
    <t>QLNV-218</t>
  </si>
  <si>
    <t>QLNV-219</t>
  </si>
  <si>
    <t>QLNV-220</t>
  </si>
  <si>
    <t>QLNV-221</t>
  </si>
  <si>
    <t>QLNV-222</t>
  </si>
  <si>
    <t>QLBP-223</t>
  </si>
  <si>
    <t>QLBP-224</t>
  </si>
  <si>
    <t>QLBP-225</t>
  </si>
  <si>
    <t>QLBP-226</t>
  </si>
  <si>
    <t>QLBP-227</t>
  </si>
  <si>
    <t>QLBP-228</t>
  </si>
  <si>
    <t>QLBP-229</t>
  </si>
  <si>
    <t>QLBP-230</t>
  </si>
  <si>
    <t>QLBP-231</t>
  </si>
  <si>
    <t>QLBP-232</t>
  </si>
  <si>
    <t>QLBP-233</t>
  </si>
  <si>
    <t>DN-234</t>
  </si>
  <si>
    <t>Đăng nhập đúng thông tin nhưng quền truy cập sai</t>
  </si>
  <si>
    <t>1: Chọn sai quyền truy cập
2: Viết tài khoản đúng
3: Viết đúng mật khẩu
4: Nhấn nút Đăng Nhập</t>
  </si>
  <si>
    <t>DKKH-235</t>
  </si>
  <si>
    <t>Nhấn nút thoát để tắt Form Đăng ký</t>
  </si>
  <si>
    <t>Nhấn nút button Thoát</t>
  </si>
  <si>
    <t>Chọn khách hàng và viết ký tự đặc biệt</t>
  </si>
  <si>
    <t>Cập nhật không thành công</t>
  </si>
  <si>
    <t>Thêm thất bại</t>
  </si>
  <si>
    <t>Cập nhật thất bại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</si>
</sst>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00"/>
  </numFmts>
  <fonts count="22">
    <font>
      <sz val="11"/>
      <name val="ＭＳ Ｐゴシック"/>
      <charset val="128"/>
    </font>
    <font>
      <sz val="11"/>
      <color theme="1"/>
      <name val="Calibri"/>
      <family val="2"/>
      <charset val="163"/>
      <scheme val="minor"/>
    </font>
    <font>
      <sz val="11"/>
      <name val="ＭＳ Ｐゴシック"/>
      <charset val="128"/>
    </font>
    <font>
      <sz val="11"/>
      <name val="ＭＳ Ｐゴシック"/>
      <charset val="128"/>
    </font>
    <font>
      <sz val="9"/>
      <name val="ＭＳ ゴシック"/>
      <family val="3"/>
      <charset val="128"/>
    </font>
    <font>
      <sz val="10"/>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b/>
      <sz val="10"/>
      <color indexed="8"/>
      <name val="Tahoma"/>
      <family val="2"/>
    </font>
    <font>
      <sz val="10"/>
      <color rgb="FF000000"/>
      <name val="Tahoma"/>
      <family val="2"/>
    </font>
    <font>
      <b/>
      <sz val="10"/>
      <color rgb="FF000000"/>
      <name val="Tahoma"/>
      <family val="2"/>
    </font>
    <font>
      <b/>
      <sz val="10"/>
      <color theme="1"/>
      <name val="Tahoma"/>
      <family val="2"/>
    </font>
    <font>
      <sz val="10"/>
      <color indexed="10"/>
      <name val="Tahoma"/>
      <family val="2"/>
    </font>
  </fonts>
  <fills count="15">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56"/>
        <bgColor indexed="64"/>
      </patternFill>
    </fill>
    <fill>
      <patternFill patternType="solid">
        <fgColor indexed="6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5">
    <xf numFmtId="0" fontId="0" fillId="0" borderId="0"/>
    <xf numFmtId="0" fontId="3" fillId="0" borderId="0"/>
    <xf numFmtId="0" fontId="2" fillId="0" borderId="0" applyProtection="0"/>
    <xf numFmtId="0" fontId="4" fillId="0" borderId="0"/>
    <xf numFmtId="0" fontId="1" fillId="0" borderId="0"/>
  </cellStyleXfs>
  <cellXfs count="230">
    <xf numFmtId="0" fontId="0" fillId="0" borderId="0" xfId="0"/>
    <xf numFmtId="0" fontId="8" fillId="0" borderId="0" xfId="0" applyFont="1"/>
    <xf numFmtId="0" fontId="10" fillId="0" borderId="0" xfId="0" applyFont="1"/>
    <xf numFmtId="15" fontId="5" fillId="0" borderId="0" xfId="0" applyNumberFormat="1" applyFont="1" applyAlignment="1">
      <alignment horizontal="left"/>
    </xf>
    <xf numFmtId="0" fontId="7" fillId="0" borderId="0" xfId="1" applyFont="1" applyBorder="1"/>
    <xf numFmtId="0" fontId="9" fillId="0" borderId="0" xfId="1" applyFont="1" applyBorder="1"/>
    <xf numFmtId="0" fontId="5" fillId="0" borderId="0" xfId="1" applyFont="1" applyBorder="1"/>
    <xf numFmtId="164" fontId="5" fillId="0" borderId="0" xfId="1" applyNumberFormat="1" applyFont="1" applyBorder="1"/>
    <xf numFmtId="0" fontId="5" fillId="0" borderId="0" xfId="0" applyFont="1" applyBorder="1"/>
    <xf numFmtId="0" fontId="5" fillId="0" borderId="0" xfId="0" applyFont="1" applyBorder="1" applyAlignment="1"/>
    <xf numFmtId="0" fontId="5" fillId="0" borderId="0" xfId="0" applyFont="1" applyBorder="1" applyAlignment="1">
      <alignment horizontal="center"/>
    </xf>
    <xf numFmtId="10" fontId="5" fillId="0" borderId="0" xfId="0" applyNumberFormat="1" applyFont="1" applyBorder="1" applyAlignment="1">
      <alignment horizontal="center"/>
    </xf>
    <xf numFmtId="9" fontId="5" fillId="0" borderId="0" xfId="0" applyNumberFormat="1" applyFont="1" applyBorder="1" applyAlignment="1">
      <alignment horizontal="center"/>
    </xf>
    <xf numFmtId="2" fontId="12"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5" fillId="2" borderId="0" xfId="0" applyFont="1" applyFill="1"/>
    <xf numFmtId="0" fontId="8" fillId="0" borderId="0" xfId="0" applyFont="1" applyBorder="1"/>
    <xf numFmtId="0" fontId="5" fillId="0" borderId="6" xfId="0" applyNumberFormat="1" applyFont="1" applyBorder="1" applyAlignment="1">
      <alignment horizontal="center"/>
    </xf>
    <xf numFmtId="0" fontId="5" fillId="0" borderId="6" xfId="0" applyNumberFormat="1" applyFont="1" applyBorder="1"/>
    <xf numFmtId="0" fontId="5" fillId="0" borderId="7" xfId="0" applyNumberFormat="1" applyFont="1" applyBorder="1" applyAlignment="1">
      <alignment horizontal="center"/>
    </xf>
    <xf numFmtId="0" fontId="5" fillId="0" borderId="8" xfId="0" applyNumberFormat="1" applyFont="1" applyBorder="1" applyAlignment="1">
      <alignment horizontal="center"/>
    </xf>
    <xf numFmtId="0" fontId="8" fillId="0" borderId="0" xfId="0" applyFont="1" applyAlignment="1">
      <alignment vertical="center"/>
    </xf>
    <xf numFmtId="0" fontId="5" fillId="0" borderId="0" xfId="0" applyFont="1" applyAlignment="1">
      <alignment vertical="center"/>
    </xf>
    <xf numFmtId="164" fontId="5" fillId="0" borderId="7" xfId="0" applyNumberFormat="1" applyFont="1" applyBorder="1" applyAlignment="1">
      <alignment horizontal="center" vertical="center"/>
    </xf>
    <xf numFmtId="49" fontId="5" fillId="0" borderId="6" xfId="0" applyNumberFormat="1" applyFont="1" applyBorder="1" applyAlignment="1">
      <alignment horizontal="center" vertical="center"/>
    </xf>
    <xf numFmtId="0" fontId="5" fillId="0" borderId="6" xfId="0" quotePrefix="1" applyFont="1" applyBorder="1" applyAlignment="1">
      <alignment horizontal="center" vertical="center"/>
    </xf>
    <xf numFmtId="15" fontId="5" fillId="0" borderId="6" xfId="0" applyNumberFormat="1" applyFont="1" applyBorder="1" applyAlignment="1">
      <alignment horizontal="left" vertical="center"/>
    </xf>
    <xf numFmtId="49" fontId="5" fillId="0" borderId="6" xfId="0" quotePrefix="1" applyNumberFormat="1" applyFont="1" applyBorder="1" applyAlignment="1">
      <alignment horizontal="center" vertical="center"/>
    </xf>
    <xf numFmtId="0" fontId="5" fillId="0" borderId="6" xfId="0" applyFont="1" applyBorder="1" applyAlignment="1">
      <alignment vertical="center"/>
    </xf>
    <xf numFmtId="0" fontId="5" fillId="0" borderId="8" xfId="0" applyFont="1" applyBorder="1" applyAlignment="1">
      <alignment vertical="center"/>
    </xf>
    <xf numFmtId="164" fontId="5" fillId="0" borderId="7" xfId="0" applyNumberFormat="1" applyFont="1" applyBorder="1" applyAlignment="1">
      <alignment vertical="center"/>
    </xf>
    <xf numFmtId="49" fontId="5" fillId="0" borderId="6" xfId="0" applyNumberFormat="1" applyFont="1" applyBorder="1" applyAlignment="1">
      <alignment vertical="center"/>
    </xf>
    <xf numFmtId="0" fontId="8" fillId="0" borderId="8" xfId="0" applyFont="1" applyBorder="1" applyAlignment="1">
      <alignment vertical="center"/>
    </xf>
    <xf numFmtId="164" fontId="5" fillId="0" borderId="9" xfId="0" applyNumberFormat="1" applyFont="1" applyBorder="1" applyAlignment="1">
      <alignment vertical="center"/>
    </xf>
    <xf numFmtId="49" fontId="5" fillId="0" borderId="10" xfId="0" applyNumberFormat="1"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164" fontId="13" fillId="3" borderId="12" xfId="0" applyNumberFormat="1" applyFont="1" applyFill="1" applyBorder="1" applyAlignment="1">
      <alignment horizontal="center" vertical="center"/>
    </xf>
    <xf numFmtId="0" fontId="13" fillId="3" borderId="13" xfId="0" applyFont="1" applyFill="1" applyBorder="1" applyAlignment="1">
      <alignment horizontal="center" vertical="center"/>
    </xf>
    <xf numFmtId="0" fontId="13" fillId="3" borderId="13" xfId="0" applyFont="1" applyFill="1" applyBorder="1" applyAlignment="1">
      <alignment horizontal="center" vertical="center" wrapText="1"/>
    </xf>
    <xf numFmtId="0" fontId="13" fillId="3" borderId="12" xfId="0" applyNumberFormat="1" applyFont="1" applyFill="1" applyBorder="1" applyAlignment="1">
      <alignment horizontal="center"/>
    </xf>
    <xf numFmtId="0" fontId="13" fillId="3" borderId="13" xfId="0" applyNumberFormat="1" applyFont="1" applyFill="1" applyBorder="1" applyAlignment="1">
      <alignment horizontal="center"/>
    </xf>
    <xf numFmtId="0" fontId="13" fillId="3" borderId="13" xfId="0" applyNumberFormat="1" applyFont="1" applyFill="1" applyBorder="1" applyAlignment="1">
      <alignment horizontal="center" wrapText="1"/>
    </xf>
    <xf numFmtId="0" fontId="13" fillId="3" borderId="14" xfId="0" applyNumberFormat="1" applyFont="1" applyFill="1" applyBorder="1" applyAlignment="1">
      <alignment horizontal="center" wrapText="1"/>
    </xf>
    <xf numFmtId="0" fontId="14" fillId="3" borderId="9" xfId="0" applyNumberFormat="1" applyFont="1" applyFill="1" applyBorder="1" applyAlignment="1">
      <alignment horizontal="center"/>
    </xf>
    <xf numFmtId="0" fontId="13" fillId="3" borderId="10" xfId="0" applyFont="1" applyFill="1" applyBorder="1"/>
    <xf numFmtId="0" fontId="14" fillId="3" borderId="10" xfId="0" applyFont="1" applyFill="1" applyBorder="1" applyAlignment="1">
      <alignment horizontal="center"/>
    </xf>
    <xf numFmtId="0" fontId="14" fillId="3" borderId="11" xfId="0" applyFont="1" applyFill="1" applyBorder="1" applyAlignment="1">
      <alignment horizontal="center"/>
    </xf>
    <xf numFmtId="0" fontId="5" fillId="2" borderId="0" xfId="0" applyNumberFormat="1" applyFont="1" applyFill="1" applyAlignment="1">
      <alignment horizontal="left"/>
    </xf>
    <xf numFmtId="0" fontId="0" fillId="0" borderId="0" xfId="0" applyAlignment="1">
      <alignment wrapText="1"/>
    </xf>
    <xf numFmtId="0" fontId="5" fillId="0" borderId="0" xfId="0" applyFont="1" applyBorder="1" applyAlignment="1">
      <alignment wrapText="1"/>
    </xf>
    <xf numFmtId="0" fontId="5" fillId="0" borderId="7"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1" fontId="5" fillId="0" borderId="8" xfId="0" applyNumberFormat="1" applyFont="1" applyBorder="1" applyAlignment="1">
      <alignment horizontal="center" vertical="center" wrapText="1"/>
    </xf>
    <xf numFmtId="15" fontId="5" fillId="0" borderId="6" xfId="0" applyNumberFormat="1" applyFont="1" applyBorder="1" applyAlignment="1">
      <alignment horizontal="center" vertical="center"/>
    </xf>
    <xf numFmtId="0" fontId="15" fillId="0" borderId="6" xfId="0" applyFont="1" applyBorder="1" applyAlignment="1">
      <alignment horizontal="center"/>
    </xf>
    <xf numFmtId="0" fontId="5" fillId="2" borderId="0" xfId="2" applyFont="1" applyFill="1" applyBorder="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5" fillId="0" borderId="18" xfId="0" applyFont="1" applyBorder="1" applyAlignment="1">
      <alignment horizontal="left" vertical="center" wrapText="1"/>
    </xf>
    <xf numFmtId="0" fontId="13" fillId="3" borderId="19" xfId="0" applyFont="1" applyFill="1" applyBorder="1" applyAlignment="1">
      <alignment horizontal="center" vertical="center"/>
    </xf>
    <xf numFmtId="0" fontId="5" fillId="0" borderId="8" xfId="0" applyFont="1" applyBorder="1" applyAlignment="1">
      <alignment vertical="center" wrapText="1"/>
    </xf>
    <xf numFmtId="15" fontId="5" fillId="0" borderId="6" xfId="0" applyNumberFormat="1" applyFont="1" applyBorder="1" applyAlignment="1">
      <alignment horizontal="center" vertical="center" wrapText="1"/>
    </xf>
    <xf numFmtId="164" fontId="5" fillId="0" borderId="7" xfId="0" applyNumberFormat="1" applyFont="1" applyBorder="1" applyAlignment="1">
      <alignment horizontal="center"/>
    </xf>
    <xf numFmtId="0" fontId="6" fillId="6" borderId="1" xfId="0" applyFont="1" applyFill="1" applyBorder="1" applyAlignment="1">
      <alignment horizontal="center" vertical="center" wrapText="1"/>
    </xf>
    <xf numFmtId="0" fontId="6" fillId="0" borderId="1" xfId="0" applyFont="1" applyBorder="1" applyAlignment="1">
      <alignment horizontal="left" vertical="center" wrapText="1"/>
    </xf>
    <xf numFmtId="165" fontId="6" fillId="0" borderId="1" xfId="0" applyNumberFormat="1" applyFont="1" applyBorder="1" applyAlignment="1">
      <alignment horizontal="center" vertical="center" wrapText="1"/>
    </xf>
    <xf numFmtId="0" fontId="9" fillId="2" borderId="0" xfId="2" applyFont="1" applyFill="1" applyAlignment="1">
      <alignment horizontal="center" vertical="center"/>
    </xf>
    <xf numFmtId="0" fontId="9" fillId="2" borderId="2" xfId="2" applyFont="1" applyFill="1" applyBorder="1" applyAlignment="1">
      <alignment horizontal="center" vertical="center" wrapText="1"/>
    </xf>
    <xf numFmtId="0" fontId="6" fillId="2" borderId="0" xfId="0" applyFont="1" applyFill="1" applyAlignment="1">
      <alignment horizontal="center" vertical="center"/>
    </xf>
    <xf numFmtId="0" fontId="5" fillId="0" borderId="1" xfId="0" applyFont="1" applyBorder="1" applyAlignment="1">
      <alignment horizontal="center" vertical="center"/>
    </xf>
    <xf numFmtId="0" fontId="5" fillId="0" borderId="0" xfId="0" applyFont="1" applyAlignment="1">
      <alignment horizontal="center" vertical="center"/>
    </xf>
    <xf numFmtId="165" fontId="6" fillId="0" borderId="21" xfId="0" applyNumberFormat="1" applyFont="1" applyBorder="1" applyAlignment="1">
      <alignment horizontal="center" vertical="center" wrapText="1"/>
    </xf>
    <xf numFmtId="0" fontId="6" fillId="0" borderId="21" xfId="0" applyFont="1" applyBorder="1" applyAlignment="1">
      <alignment horizontal="left" vertical="center" wrapText="1"/>
    </xf>
    <xf numFmtId="0" fontId="5" fillId="0" borderId="1" xfId="0" applyFont="1" applyBorder="1" applyAlignment="1">
      <alignment vertical="center"/>
    </xf>
    <xf numFmtId="0" fontId="6" fillId="2" borderId="0" xfId="0" applyFont="1" applyFill="1" applyAlignment="1">
      <alignment horizontal="left" vertical="center" wrapText="1"/>
    </xf>
    <xf numFmtId="0" fontId="6" fillId="2" borderId="3" xfId="0" applyFont="1" applyFill="1" applyBorder="1" applyAlignment="1">
      <alignment horizontal="left" vertical="center" wrapText="1"/>
    </xf>
    <xf numFmtId="0" fontId="6" fillId="2" borderId="0" xfId="0" applyFont="1" applyFill="1" applyBorder="1" applyAlignment="1">
      <alignment horizontal="left" vertical="center" wrapText="1"/>
    </xf>
    <xf numFmtId="1" fontId="6" fillId="2" borderId="0" xfId="0" applyNumberFormat="1" applyFont="1" applyFill="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6" fillId="2" borderId="0" xfId="0" applyFont="1" applyFill="1" applyBorder="1" applyAlignment="1">
      <alignment horizontal="center" vertical="center" wrapText="1"/>
    </xf>
    <xf numFmtId="0" fontId="5" fillId="0" borderId="1" xfId="0" applyFont="1" applyBorder="1" applyAlignment="1">
      <alignment horizontal="left" vertical="center"/>
    </xf>
    <xf numFmtId="0" fontId="6" fillId="7" borderId="1" xfId="0" applyFont="1" applyFill="1" applyBorder="1" applyAlignment="1">
      <alignment horizontal="center" vertical="center" wrapText="1"/>
    </xf>
    <xf numFmtId="14" fontId="5" fillId="0" borderId="20" xfId="0" applyNumberFormat="1" applyFont="1" applyBorder="1" applyAlignment="1">
      <alignment horizontal="center" vertical="center" wrapText="1"/>
    </xf>
    <xf numFmtId="14" fontId="5" fillId="0" borderId="1" xfId="0" applyNumberFormat="1" applyFont="1" applyBorder="1" applyAlignment="1">
      <alignment horizontal="center" vertical="center"/>
    </xf>
    <xf numFmtId="0" fontId="5" fillId="7" borderId="1" xfId="0" applyFont="1" applyFill="1" applyBorder="1" applyAlignment="1">
      <alignment horizontal="center" vertical="center"/>
    </xf>
    <xf numFmtId="0" fontId="6" fillId="0" borderId="17" xfId="0" applyFont="1" applyBorder="1" applyAlignment="1">
      <alignment horizontal="left" vertical="center" wrapText="1"/>
    </xf>
    <xf numFmtId="0" fontId="6" fillId="0" borderId="36" xfId="0" applyFont="1" applyBorder="1" applyAlignment="1">
      <alignment horizontal="left" vertical="center" wrapText="1"/>
    </xf>
    <xf numFmtId="165" fontId="6" fillId="0" borderId="1" xfId="0" applyNumberFormat="1" applyFont="1" applyBorder="1" applyAlignment="1">
      <alignment vertical="center" wrapText="1"/>
    </xf>
    <xf numFmtId="165" fontId="6" fillId="0" borderId="1" xfId="0" applyNumberFormat="1" applyFont="1" applyBorder="1" applyAlignment="1">
      <alignment horizontal="left" vertical="center" wrapText="1"/>
    </xf>
    <xf numFmtId="14" fontId="5" fillId="2" borderId="0" xfId="0" applyNumberFormat="1" applyFont="1" applyFill="1" applyAlignment="1">
      <alignment vertical="center" wrapText="1"/>
    </xf>
    <xf numFmtId="14" fontId="5" fillId="2" borderId="0" xfId="0" applyNumberFormat="1" applyFont="1" applyFill="1" applyBorder="1" applyAlignment="1">
      <alignment horizontal="center" vertical="center" wrapText="1"/>
    </xf>
    <xf numFmtId="14" fontId="5" fillId="0" borderId="20" xfId="0" applyNumberFormat="1" applyFont="1" applyBorder="1" applyAlignment="1">
      <alignment horizontal="left" vertical="center" wrapText="1"/>
    </xf>
    <xf numFmtId="14" fontId="5" fillId="0" borderId="26" xfId="0" applyNumberFormat="1" applyFont="1" applyBorder="1" applyAlignment="1">
      <alignment horizontal="left" vertical="center" wrapText="1"/>
    </xf>
    <xf numFmtId="14" fontId="5" fillId="0" borderId="1" xfId="0" applyNumberFormat="1" applyFont="1" applyBorder="1" applyAlignment="1">
      <alignment horizontal="left" vertical="center" wrapText="1"/>
    </xf>
    <xf numFmtId="14" fontId="5" fillId="0" borderId="1" xfId="0" applyNumberFormat="1" applyFont="1" applyBorder="1" applyAlignment="1">
      <alignment vertical="center"/>
    </xf>
    <xf numFmtId="14" fontId="5" fillId="0" borderId="0" xfId="0" applyNumberFormat="1" applyFont="1" applyAlignment="1">
      <alignment vertical="center"/>
    </xf>
    <xf numFmtId="0" fontId="6" fillId="2" borderId="0" xfId="0" applyFont="1" applyFill="1" applyBorder="1" applyAlignment="1">
      <alignment vertical="center" wrapText="1"/>
    </xf>
    <xf numFmtId="0" fontId="6" fillId="2" borderId="0" xfId="0" applyFont="1" applyFill="1" applyAlignment="1">
      <alignment vertical="center"/>
    </xf>
    <xf numFmtId="0" fontId="6" fillId="0" borderId="0" xfId="0" applyFont="1" applyAlignment="1">
      <alignment vertical="center"/>
    </xf>
    <xf numFmtId="0" fontId="6" fillId="10" borderId="1" xfId="0" applyFont="1" applyFill="1" applyBorder="1" applyAlignment="1">
      <alignment horizontal="center" vertical="center" wrapText="1"/>
    </xf>
    <xf numFmtId="1" fontId="6" fillId="2" borderId="0" xfId="0" applyNumberFormat="1" applyFont="1" applyFill="1" applyBorder="1" applyAlignment="1">
      <alignment horizontal="center" vertical="center" wrapText="1"/>
    </xf>
    <xf numFmtId="0" fontId="6" fillId="2" borderId="33" xfId="0" applyFont="1" applyFill="1" applyBorder="1" applyAlignment="1">
      <alignment horizontal="center" vertical="center" wrapText="1"/>
    </xf>
    <xf numFmtId="0" fontId="6" fillId="2" borderId="0" xfId="0" applyFont="1" applyFill="1" applyBorder="1" applyAlignment="1">
      <alignment vertical="center"/>
    </xf>
    <xf numFmtId="0" fontId="6" fillId="0" borderId="0" xfId="0" applyFont="1" applyBorder="1" applyAlignment="1">
      <alignment vertical="center"/>
    </xf>
    <xf numFmtId="0" fontId="6" fillId="0" borderId="1" xfId="0" quotePrefix="1" applyFont="1" applyBorder="1" applyAlignment="1">
      <alignment horizontal="left" vertical="center" wrapText="1"/>
    </xf>
    <xf numFmtId="0" fontId="5" fillId="0" borderId="21" xfId="0" applyFont="1" applyBorder="1" applyAlignment="1">
      <alignment vertical="center"/>
    </xf>
    <xf numFmtId="0" fontId="6" fillId="0" borderId="21" xfId="0" quotePrefix="1" applyFont="1" applyBorder="1" applyAlignment="1">
      <alignment horizontal="left" vertical="center" wrapText="1"/>
    </xf>
    <xf numFmtId="0" fontId="5" fillId="0" borderId="30" xfId="0" applyFont="1" applyBorder="1" applyAlignment="1">
      <alignment vertical="center"/>
    </xf>
    <xf numFmtId="0" fontId="0" fillId="0" borderId="0" xfId="0"/>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0" fontId="5" fillId="0" borderId="1" xfId="0" applyFont="1" applyBorder="1"/>
    <xf numFmtId="0" fontId="21" fillId="0" borderId="20" xfId="0" applyFont="1" applyBorder="1" applyAlignment="1">
      <alignment horizontal="left" vertical="top" wrapText="1"/>
    </xf>
    <xf numFmtId="0" fontId="6" fillId="0" borderId="20" xfId="0" applyFont="1" applyBorder="1" applyAlignment="1">
      <alignment horizontal="left" vertical="top" wrapText="1"/>
    </xf>
    <xf numFmtId="0" fontId="6" fillId="6"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21" xfId="0" applyFont="1" applyBorder="1" applyAlignment="1">
      <alignment horizontal="center" vertical="center" wrapText="1"/>
    </xf>
    <xf numFmtId="165" fontId="6"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6" fillId="0" borderId="21" xfId="0" applyFont="1" applyBorder="1" applyAlignment="1">
      <alignment horizontal="left" vertical="center" wrapText="1"/>
    </xf>
    <xf numFmtId="0" fontId="5" fillId="0" borderId="21" xfId="0" applyFont="1" applyBorder="1"/>
    <xf numFmtId="0" fontId="5" fillId="0" borderId="1" xfId="0" applyFont="1" applyBorder="1" applyAlignment="1">
      <alignment horizontal="left" vertical="center"/>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20" fontId="5" fillId="0" borderId="1" xfId="0" applyNumberFormat="1" applyFont="1" applyBorder="1" applyAlignment="1">
      <alignment horizontal="left" vertical="center" wrapText="1"/>
    </xf>
    <xf numFmtId="0" fontId="5" fillId="12" borderId="21" xfId="0" applyFont="1" applyFill="1" applyBorder="1"/>
    <xf numFmtId="0" fontId="9" fillId="7" borderId="15" xfId="2" applyFont="1" applyFill="1" applyBorder="1" applyAlignment="1">
      <alignment horizontal="center" vertical="center" wrapText="1"/>
    </xf>
    <xf numFmtId="0" fontId="6" fillId="9" borderId="2" xfId="0" applyFont="1" applyFill="1" applyBorder="1" applyAlignment="1">
      <alignment horizontal="center" vertical="center"/>
    </xf>
    <xf numFmtId="0" fontId="6" fillId="9" borderId="1" xfId="0" applyFont="1" applyFill="1" applyBorder="1" applyAlignment="1">
      <alignment horizontal="left" vertical="center" wrapText="1"/>
    </xf>
    <xf numFmtId="0" fontId="6" fillId="13" borderId="4" xfId="0" applyFont="1" applyFill="1" applyBorder="1" applyAlignment="1">
      <alignment horizontal="center" vertical="center"/>
    </xf>
    <xf numFmtId="0" fontId="6" fillId="13" borderId="5" xfId="0" applyFont="1" applyFill="1" applyBorder="1" applyAlignment="1">
      <alignment horizontal="left" vertical="center" wrapText="1"/>
    </xf>
    <xf numFmtId="0" fontId="6" fillId="14" borderId="5" xfId="0" applyFont="1" applyFill="1" applyBorder="1" applyAlignment="1">
      <alignment horizontal="center" vertical="center"/>
    </xf>
    <xf numFmtId="1" fontId="6" fillId="14" borderId="16" xfId="0" applyNumberFormat="1" applyFont="1" applyFill="1" applyBorder="1" applyAlignment="1">
      <alignment horizontal="left" vertical="center" wrapText="1"/>
    </xf>
    <xf numFmtId="0" fontId="5" fillId="2" borderId="23" xfId="2" applyFont="1" applyFill="1" applyBorder="1" applyAlignment="1">
      <alignment horizontal="left" wrapText="1"/>
    </xf>
    <xf numFmtId="0" fontId="5" fillId="2" borderId="24" xfId="2" applyFont="1" applyFill="1" applyBorder="1" applyAlignment="1">
      <alignment horizontal="left" wrapText="1"/>
    </xf>
    <xf numFmtId="0" fontId="5" fillId="0" borderId="20" xfId="0" applyFont="1" applyBorder="1" applyAlignment="1">
      <alignment horizontal="left" vertical="center"/>
    </xf>
    <xf numFmtId="0" fontId="5" fillId="0" borderId="22" xfId="0" applyFont="1" applyBorder="1" applyAlignment="1">
      <alignment horizontal="left" vertical="center"/>
    </xf>
    <xf numFmtId="0" fontId="5" fillId="0" borderId="17" xfId="0" applyFont="1" applyBorder="1" applyAlignment="1">
      <alignment horizontal="left" vertical="center"/>
    </xf>
    <xf numFmtId="0" fontId="18" fillId="0" borderId="20" xfId="0" applyFont="1" applyBorder="1" applyAlignment="1">
      <alignment horizontal="left" vertical="center" wrapText="1"/>
    </xf>
    <xf numFmtId="0" fontId="18" fillId="0" borderId="22" xfId="0" applyFont="1" applyBorder="1" applyAlignment="1">
      <alignment horizontal="left" vertical="center" wrapText="1"/>
    </xf>
    <xf numFmtId="0" fontId="18" fillId="0" borderId="17" xfId="0" applyFont="1" applyBorder="1" applyAlignment="1">
      <alignment horizontal="left" vertical="center" wrapText="1"/>
    </xf>
    <xf numFmtId="0" fontId="5" fillId="0" borderId="20"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 xfId="0" applyFont="1" applyBorder="1" applyAlignment="1">
      <alignment horizontal="center" vertical="center" wrapText="1"/>
    </xf>
    <xf numFmtId="0" fontId="17" fillId="8" borderId="20" xfId="2" applyFont="1" applyFill="1" applyBorder="1" applyAlignment="1">
      <alignment horizontal="center" vertical="center" wrapText="1"/>
    </xf>
    <xf numFmtId="0" fontId="17" fillId="8" borderId="22" xfId="2" applyFont="1" applyFill="1" applyBorder="1" applyAlignment="1">
      <alignment horizontal="center" vertical="center" wrapText="1"/>
    </xf>
    <xf numFmtId="0" fontId="17" fillId="8" borderId="17" xfId="2" applyFont="1" applyFill="1" applyBorder="1" applyAlignment="1">
      <alignment horizontal="center" vertical="center" wrapText="1"/>
    </xf>
    <xf numFmtId="165" fontId="9" fillId="11" borderId="20" xfId="0" applyNumberFormat="1" applyFont="1" applyFill="1" applyBorder="1" applyAlignment="1">
      <alignment horizontal="center" vertical="center" wrapText="1"/>
    </xf>
    <xf numFmtId="165" fontId="9" fillId="11" borderId="22" xfId="0" applyNumberFormat="1" applyFont="1" applyFill="1" applyBorder="1" applyAlignment="1">
      <alignment horizontal="center" vertical="center" wrapText="1"/>
    </xf>
    <xf numFmtId="165" fontId="9" fillId="11" borderId="17" xfId="0" applyNumberFormat="1" applyFont="1" applyFill="1" applyBorder="1" applyAlignment="1">
      <alignment horizontal="center" vertical="center" wrapText="1"/>
    </xf>
    <xf numFmtId="0" fontId="5" fillId="0" borderId="20" xfId="0" applyFont="1" applyBorder="1" applyAlignment="1">
      <alignment horizontal="center" vertical="center"/>
    </xf>
    <xf numFmtId="0" fontId="5" fillId="0" borderId="22" xfId="0" applyFont="1" applyBorder="1" applyAlignment="1">
      <alignment horizontal="center" vertical="center"/>
    </xf>
    <xf numFmtId="0" fontId="5" fillId="0" borderId="17" xfId="0" applyFont="1" applyBorder="1" applyAlignment="1">
      <alignment horizontal="center" vertical="center"/>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17" xfId="0" applyFont="1" applyBorder="1" applyAlignment="1">
      <alignment horizontal="center" vertical="center" wrapText="1"/>
    </xf>
    <xf numFmtId="0" fontId="5" fillId="0" borderId="1" xfId="0" applyFont="1" applyBorder="1" applyAlignment="1">
      <alignment horizontal="center" vertical="center"/>
    </xf>
    <xf numFmtId="0" fontId="6" fillId="0" borderId="20" xfId="0" applyFont="1" applyBorder="1" applyAlignment="1">
      <alignment horizontal="center" vertical="center" wrapText="1"/>
    </xf>
    <xf numFmtId="0" fontId="6" fillId="0" borderId="22" xfId="0" applyFont="1" applyBorder="1" applyAlignment="1">
      <alignment horizontal="center" vertical="center" wrapText="1"/>
    </xf>
    <xf numFmtId="0" fontId="17" fillId="11" borderId="20" xfId="2" applyFont="1" applyFill="1" applyBorder="1" applyAlignment="1">
      <alignment horizontal="center" vertical="center" wrapText="1"/>
    </xf>
    <xf numFmtId="0" fontId="17" fillId="11" borderId="22" xfId="2" applyFont="1" applyFill="1" applyBorder="1" applyAlignment="1">
      <alignment horizontal="center" vertical="center" wrapText="1"/>
    </xf>
    <xf numFmtId="0" fontId="17" fillId="11" borderId="17" xfId="2" applyFont="1" applyFill="1" applyBorder="1" applyAlignment="1">
      <alignment horizontal="center" vertical="center" wrapText="1"/>
    </xf>
    <xf numFmtId="0" fontId="20" fillId="9" borderId="20" xfId="0" applyFont="1" applyFill="1" applyBorder="1" applyAlignment="1">
      <alignment horizontal="center" vertical="center"/>
    </xf>
    <xf numFmtId="0" fontId="20" fillId="9" borderId="22" xfId="0" applyFont="1" applyFill="1" applyBorder="1" applyAlignment="1">
      <alignment horizontal="center" vertical="center"/>
    </xf>
    <xf numFmtId="165" fontId="17" fillId="9" borderId="40" xfId="0" applyNumberFormat="1" applyFont="1" applyFill="1" applyBorder="1" applyAlignment="1">
      <alignment horizontal="center" vertical="center" wrapText="1"/>
    </xf>
    <xf numFmtId="165" fontId="17" fillId="9" borderId="0" xfId="0" applyNumberFormat="1" applyFont="1" applyFill="1" applyBorder="1" applyAlignment="1">
      <alignment horizontal="center" vertical="center" wrapText="1"/>
    </xf>
    <xf numFmtId="165" fontId="17" fillId="9" borderId="41" xfId="0" applyNumberFormat="1"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20" xfId="0" applyFont="1" applyBorder="1" applyAlignment="1">
      <alignment horizontal="left" vertical="center" wrapText="1"/>
    </xf>
    <xf numFmtId="0" fontId="6" fillId="0" borderId="22" xfId="0" applyFont="1" applyBorder="1" applyAlignment="1">
      <alignment horizontal="left" vertical="center" wrapText="1"/>
    </xf>
    <xf numFmtId="0" fontId="6" fillId="0" borderId="17" xfId="0" applyFont="1" applyBorder="1" applyAlignment="1">
      <alignment horizontal="left" vertical="center" wrapText="1"/>
    </xf>
    <xf numFmtId="165" fontId="17" fillId="9" borderId="20" xfId="0" applyNumberFormat="1" applyFont="1" applyFill="1" applyBorder="1" applyAlignment="1">
      <alignment horizontal="center" vertical="center" wrapText="1"/>
    </xf>
    <xf numFmtId="165" fontId="17" fillId="9" borderId="22" xfId="0" applyNumberFormat="1" applyFont="1" applyFill="1" applyBorder="1" applyAlignment="1">
      <alignment horizontal="center" vertical="center" wrapText="1"/>
    </xf>
    <xf numFmtId="165" fontId="17" fillId="9" borderId="17" xfId="0" applyNumberFormat="1" applyFont="1" applyFill="1" applyBorder="1" applyAlignment="1">
      <alignment horizontal="center" vertical="center" wrapText="1"/>
    </xf>
    <xf numFmtId="0" fontId="6" fillId="0" borderId="26"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xf numFmtId="165" fontId="17" fillId="9" borderId="37" xfId="0" applyNumberFormat="1" applyFont="1" applyFill="1" applyBorder="1" applyAlignment="1">
      <alignment horizontal="center" vertical="center" wrapText="1"/>
    </xf>
    <xf numFmtId="165" fontId="17" fillId="9" borderId="38" xfId="0" applyNumberFormat="1" applyFont="1" applyFill="1" applyBorder="1" applyAlignment="1">
      <alignment horizontal="center" vertical="center" wrapText="1"/>
    </xf>
    <xf numFmtId="165" fontId="17" fillId="9" borderId="39" xfId="0" applyNumberFormat="1" applyFont="1" applyFill="1" applyBorder="1" applyAlignment="1">
      <alignment horizontal="center" vertical="center" wrapText="1"/>
    </xf>
    <xf numFmtId="165" fontId="6" fillId="0" borderId="1" xfId="0" applyNumberFormat="1" applyFont="1" applyBorder="1" applyAlignment="1">
      <alignment horizontal="left" vertical="center" wrapText="1"/>
    </xf>
    <xf numFmtId="165" fontId="6" fillId="9" borderId="22" xfId="0" applyNumberFormat="1" applyFont="1" applyFill="1" applyBorder="1" applyAlignment="1">
      <alignment horizontal="center" vertical="center" wrapText="1"/>
    </xf>
    <xf numFmtId="165" fontId="6" fillId="9" borderId="17" xfId="0" applyNumberFormat="1" applyFont="1" applyFill="1" applyBorder="1" applyAlignment="1">
      <alignment horizontal="center" vertical="center" wrapText="1"/>
    </xf>
    <xf numFmtId="0" fontId="5" fillId="0" borderId="20" xfId="0" applyFont="1" applyBorder="1" applyAlignment="1">
      <alignment horizontal="left" vertical="center" wrapText="1"/>
    </xf>
    <xf numFmtId="0" fontId="5" fillId="0" borderId="22" xfId="0" applyFont="1" applyBorder="1" applyAlignment="1">
      <alignment horizontal="left" vertical="center" wrapText="1"/>
    </xf>
    <xf numFmtId="0" fontId="5" fillId="0" borderId="17" xfId="0" applyFont="1" applyBorder="1" applyAlignment="1">
      <alignment horizontal="left" vertical="center" wrapText="1"/>
    </xf>
    <xf numFmtId="0" fontId="6" fillId="0" borderId="20" xfId="0" applyFont="1" applyBorder="1" applyAlignment="1">
      <alignment vertical="center" wrapText="1"/>
    </xf>
    <xf numFmtId="0" fontId="6" fillId="0" borderId="22" xfId="0" applyFont="1" applyBorder="1" applyAlignment="1">
      <alignment vertical="center" wrapText="1"/>
    </xf>
    <xf numFmtId="0" fontId="6" fillId="0" borderId="17" xfId="0" applyFont="1" applyBorder="1" applyAlignment="1">
      <alignment vertical="center" wrapText="1"/>
    </xf>
    <xf numFmtId="0" fontId="17" fillId="9" borderId="20" xfId="0" applyFont="1" applyFill="1" applyBorder="1" applyAlignment="1">
      <alignment horizontal="center" vertical="center" wrapText="1"/>
    </xf>
    <xf numFmtId="0" fontId="17" fillId="9" borderId="22" xfId="0" applyFont="1" applyFill="1" applyBorder="1" applyAlignment="1">
      <alignment horizontal="center" vertical="center" wrapText="1"/>
    </xf>
    <xf numFmtId="0" fontId="17" fillId="9" borderId="17" xfId="0" applyFont="1" applyFill="1" applyBorder="1" applyAlignment="1">
      <alignment horizontal="center" vertical="center" wrapText="1"/>
    </xf>
    <xf numFmtId="0" fontId="18" fillId="0" borderId="26" xfId="0" applyFont="1" applyBorder="1" applyAlignment="1">
      <alignment horizontal="left" vertical="center" wrapText="1"/>
    </xf>
    <xf numFmtId="0" fontId="18" fillId="0" borderId="35" xfId="0" applyFont="1" applyBorder="1" applyAlignment="1">
      <alignment horizontal="left" vertical="center" wrapText="1"/>
    </xf>
    <xf numFmtId="0" fontId="18" fillId="0" borderId="36" xfId="0" applyFont="1" applyBorder="1" applyAlignment="1">
      <alignment horizontal="left" vertical="center" wrapText="1"/>
    </xf>
    <xf numFmtId="0" fontId="5" fillId="0" borderId="1" xfId="0" applyFont="1" applyBorder="1" applyAlignment="1">
      <alignment horizontal="left" vertical="center"/>
    </xf>
    <xf numFmtId="0" fontId="13" fillId="4" borderId="1" xfId="2"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28" xfId="0" applyFont="1" applyFill="1" applyBorder="1" applyAlignment="1">
      <alignment horizontal="center" vertical="center" wrapText="1"/>
    </xf>
    <xf numFmtId="0" fontId="6" fillId="2" borderId="29" xfId="0" applyFont="1" applyFill="1" applyBorder="1" applyAlignment="1">
      <alignment horizontal="center" vertical="center"/>
    </xf>
    <xf numFmtId="0" fontId="5" fillId="2" borderId="20" xfId="2" applyFont="1" applyFill="1" applyBorder="1" applyAlignment="1">
      <alignment horizontal="left" vertical="center" wrapText="1"/>
    </xf>
    <xf numFmtId="0" fontId="5" fillId="2" borderId="22" xfId="2" applyFont="1" applyFill="1" applyBorder="1" applyAlignment="1">
      <alignment horizontal="left" vertical="center" wrapText="1"/>
    </xf>
    <xf numFmtId="0" fontId="5" fillId="2" borderId="25" xfId="2" applyFont="1" applyFill="1" applyBorder="1" applyAlignment="1">
      <alignment horizontal="left" vertical="center" wrapText="1"/>
    </xf>
    <xf numFmtId="0" fontId="6" fillId="2" borderId="0" xfId="0" applyFont="1" applyFill="1" applyBorder="1" applyAlignment="1">
      <alignment horizontal="center" vertical="center" wrapText="1"/>
    </xf>
    <xf numFmtId="0" fontId="5" fillId="7" borderId="23" xfId="2" applyFont="1" applyFill="1" applyBorder="1" applyAlignment="1">
      <alignment horizontal="left" vertical="center" wrapText="1"/>
    </xf>
    <xf numFmtId="0" fontId="5" fillId="7" borderId="24" xfId="2" applyFont="1" applyFill="1" applyBorder="1" applyAlignment="1">
      <alignment horizontal="left" vertical="center" wrapText="1"/>
    </xf>
    <xf numFmtId="14" fontId="9" fillId="4" borderId="26" xfId="2" applyNumberFormat="1" applyFont="1" applyFill="1" applyBorder="1" applyAlignment="1">
      <alignment horizontal="center" vertical="center" wrapText="1"/>
    </xf>
    <xf numFmtId="14" fontId="9" fillId="4" borderId="27" xfId="2" applyNumberFormat="1" applyFont="1" applyFill="1" applyBorder="1" applyAlignment="1">
      <alignment horizontal="center" vertical="center" wrapText="1"/>
    </xf>
    <xf numFmtId="0" fontId="13" fillId="5" borderId="22" xfId="0" applyFont="1" applyFill="1" applyBorder="1" applyAlignment="1">
      <alignment horizontal="left" vertical="center"/>
    </xf>
    <xf numFmtId="0" fontId="13" fillId="5" borderId="17" xfId="0" applyFont="1" applyFill="1" applyBorder="1" applyAlignment="1">
      <alignment horizontal="left" vertical="center"/>
    </xf>
    <xf numFmtId="0" fontId="13" fillId="4" borderId="30" xfId="2" applyFont="1" applyFill="1" applyBorder="1" applyAlignment="1">
      <alignment horizontal="center" vertical="center" wrapText="1"/>
    </xf>
    <xf numFmtId="0" fontId="13" fillId="4" borderId="30" xfId="2" applyFont="1" applyFill="1" applyBorder="1" applyAlignment="1">
      <alignment horizontal="left" vertical="center" wrapText="1"/>
    </xf>
    <xf numFmtId="0" fontId="13" fillId="4" borderId="1" xfId="2" applyFont="1" applyFill="1" applyBorder="1" applyAlignment="1">
      <alignment horizontal="left" vertical="center" wrapText="1"/>
    </xf>
    <xf numFmtId="0" fontId="13" fillId="4" borderId="31" xfId="2" applyFont="1" applyFill="1" applyBorder="1" applyAlignment="1">
      <alignment horizontal="center" vertical="center" wrapText="1"/>
    </xf>
    <xf numFmtId="0" fontId="13" fillId="4" borderId="0" xfId="2" applyFont="1" applyFill="1" applyBorder="1" applyAlignment="1">
      <alignment horizontal="center" vertical="center" wrapText="1"/>
    </xf>
    <xf numFmtId="0" fontId="13" fillId="4" borderId="32" xfId="2" applyFont="1" applyFill="1" applyBorder="1" applyAlignment="1">
      <alignment horizontal="center" vertical="center" wrapText="1"/>
    </xf>
    <xf numFmtId="0" fontId="13" fillId="4" borderId="27" xfId="2" applyFont="1" applyFill="1" applyBorder="1" applyAlignment="1">
      <alignment horizontal="center" vertical="center" wrapText="1"/>
    </xf>
    <xf numFmtId="0" fontId="13" fillId="4" borderId="33" xfId="2" applyFont="1" applyFill="1" applyBorder="1" applyAlignment="1">
      <alignment horizontal="center" vertical="center" wrapText="1"/>
    </xf>
    <xf numFmtId="0" fontId="13" fillId="4" borderId="34" xfId="2" applyFont="1" applyFill="1" applyBorder="1" applyAlignment="1">
      <alignment horizontal="center" vertical="center" wrapText="1"/>
    </xf>
    <xf numFmtId="0" fontId="5" fillId="0" borderId="1" xfId="0" applyFont="1" applyBorder="1" applyAlignment="1">
      <alignment horizontal="left" vertical="center" wrapText="1"/>
    </xf>
  </cellXfs>
  <cellStyles count="5">
    <cellStyle name="Normal" xfId="0" builtinId="0"/>
    <cellStyle name="Normal 2" xfId="4"/>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election activeCell="C7" sqref="C7:E7"/>
    </sheetView>
  </sheetViews>
  <sheetFormatPr defaultColWidth="9" defaultRowHeight="13.8"/>
  <cols>
    <col min="1" max="1" width="9" style="1"/>
    <col min="2" max="2" width="14.109375" style="1" customWidth="1"/>
    <col min="3" max="3" width="9" style="1"/>
    <col min="4" max="4" width="15" style="1" customWidth="1"/>
    <col min="5" max="5" width="32.44140625" style="1" customWidth="1"/>
    <col min="6" max="6" width="23.88671875" style="1" customWidth="1"/>
    <col min="7" max="7" width="20.44140625" style="1" customWidth="1"/>
    <col min="8" max="8" width="26.6640625" style="1" customWidth="1"/>
    <col min="9" max="16384" width="9" style="1"/>
  </cols>
  <sheetData>
    <row r="1" spans="1:8">
      <c r="B1" s="19"/>
      <c r="C1" s="19"/>
    </row>
    <row r="2" spans="1:8" ht="22.2">
      <c r="A2" s="15"/>
      <c r="B2" s="16" t="s">
        <v>3</v>
      </c>
      <c r="C2" s="15"/>
      <c r="D2" s="15"/>
      <c r="E2" s="15"/>
      <c r="F2" s="15"/>
      <c r="G2" s="15"/>
    </row>
    <row r="3" spans="1:8">
      <c r="A3" s="15"/>
      <c r="B3" s="17" t="s">
        <v>32</v>
      </c>
      <c r="C3" s="51">
        <v>1.2</v>
      </c>
      <c r="D3" s="18"/>
      <c r="E3" s="15"/>
      <c r="F3" s="15"/>
      <c r="G3" s="15"/>
    </row>
    <row r="4" spans="1:8">
      <c r="A4" s="15"/>
      <c r="B4" s="17" t="s">
        <v>14</v>
      </c>
      <c r="C4" s="3" t="s">
        <v>0</v>
      </c>
      <c r="D4" s="3"/>
      <c r="E4" s="15"/>
      <c r="F4" s="15"/>
      <c r="G4" s="15"/>
    </row>
    <row r="5" spans="1:8" ht="14.4" thickBot="1">
      <c r="A5" s="15"/>
      <c r="B5" s="17"/>
      <c r="C5" s="18"/>
      <c r="D5" s="18"/>
      <c r="E5" s="15"/>
      <c r="F5" s="15"/>
      <c r="G5" s="15"/>
    </row>
    <row r="6" spans="1:8" ht="14.25" customHeight="1" thickBot="1">
      <c r="A6" s="15"/>
      <c r="B6" s="17" t="s">
        <v>33</v>
      </c>
      <c r="C6" s="142" t="s">
        <v>42</v>
      </c>
      <c r="D6" s="142"/>
      <c r="E6" s="143"/>
      <c r="F6" s="15"/>
      <c r="G6" s="15"/>
    </row>
    <row r="7" spans="1:8">
      <c r="A7" s="15"/>
      <c r="B7" s="17" t="s">
        <v>34</v>
      </c>
      <c r="C7" s="142" t="s">
        <v>43</v>
      </c>
      <c r="D7" s="142"/>
      <c r="E7" s="143"/>
      <c r="F7" s="15"/>
      <c r="G7" s="15"/>
    </row>
    <row r="8" spans="1:8">
      <c r="A8" s="15"/>
      <c r="B8" s="17"/>
      <c r="C8" s="15"/>
      <c r="D8" s="15"/>
      <c r="E8" s="15"/>
      <c r="F8" s="15"/>
      <c r="G8" s="15"/>
    </row>
    <row r="9" spans="1:8">
      <c r="A9" s="15"/>
      <c r="B9" s="8"/>
      <c r="C9" s="8"/>
      <c r="D9" s="8"/>
      <c r="E9" s="8"/>
      <c r="F9" s="15"/>
      <c r="G9" s="15"/>
    </row>
    <row r="10" spans="1:8">
      <c r="B10" s="2" t="s">
        <v>23</v>
      </c>
    </row>
    <row r="11" spans="1:8" s="24" customFormat="1" ht="26.4">
      <c r="B11" s="40" t="s">
        <v>10</v>
      </c>
      <c r="C11" s="41" t="s">
        <v>24</v>
      </c>
      <c r="D11" s="41" t="s">
        <v>6</v>
      </c>
      <c r="E11" s="41" t="s">
        <v>7</v>
      </c>
      <c r="F11" s="41" t="s">
        <v>13</v>
      </c>
      <c r="G11" s="42" t="s">
        <v>12</v>
      </c>
      <c r="H11" s="63" t="s">
        <v>25</v>
      </c>
    </row>
    <row r="12" spans="1:8" s="24" customFormat="1" ht="26.4">
      <c r="B12" s="26">
        <v>39293</v>
      </c>
      <c r="C12" s="27" t="s">
        <v>37</v>
      </c>
      <c r="D12" s="28"/>
      <c r="E12" s="29" t="s">
        <v>11</v>
      </c>
      <c r="F12" s="57" t="s">
        <v>47</v>
      </c>
      <c r="G12" s="62"/>
      <c r="H12" s="64" t="s">
        <v>38</v>
      </c>
    </row>
    <row r="13" spans="1:8" s="24" customFormat="1" ht="26.4">
      <c r="B13" s="66">
        <v>39295</v>
      </c>
      <c r="C13" s="27" t="s">
        <v>39</v>
      </c>
      <c r="D13" s="28"/>
      <c r="E13" s="29" t="s">
        <v>40</v>
      </c>
      <c r="F13" s="57" t="s">
        <v>47</v>
      </c>
      <c r="G13" s="65" t="s">
        <v>48</v>
      </c>
      <c r="H13" s="64" t="s">
        <v>38</v>
      </c>
    </row>
    <row r="14" spans="1:8" s="25" customFormat="1" ht="26.4">
      <c r="B14" s="26">
        <v>39311</v>
      </c>
      <c r="C14" s="27" t="s">
        <v>41</v>
      </c>
      <c r="D14" s="28"/>
      <c r="E14" s="29" t="s">
        <v>40</v>
      </c>
      <c r="F14" s="57" t="s">
        <v>47</v>
      </c>
      <c r="G14" s="65" t="s">
        <v>44</v>
      </c>
      <c r="H14" s="64" t="s">
        <v>38</v>
      </c>
    </row>
    <row r="15" spans="1:8" s="25" customFormat="1" ht="13.2">
      <c r="B15" s="33"/>
      <c r="C15" s="34"/>
      <c r="D15" s="31"/>
      <c r="E15" s="31"/>
      <c r="F15" s="31"/>
      <c r="G15" s="31"/>
      <c r="H15" s="32"/>
    </row>
    <row r="16" spans="1:8" s="24" customFormat="1">
      <c r="B16" s="26"/>
      <c r="C16" s="30"/>
      <c r="D16" s="28"/>
      <c r="E16" s="31"/>
      <c r="F16" s="31"/>
      <c r="G16" s="31"/>
      <c r="H16" s="35"/>
    </row>
    <row r="17" spans="2:8" s="24" customFormat="1">
      <c r="B17" s="33"/>
      <c r="C17" s="34"/>
      <c r="D17" s="31"/>
      <c r="E17" s="31"/>
      <c r="F17" s="31"/>
      <c r="G17" s="31"/>
      <c r="H17" s="32"/>
    </row>
    <row r="18" spans="2:8" s="24" customFormat="1">
      <c r="B18" s="33"/>
      <c r="C18" s="34"/>
      <c r="D18" s="31"/>
      <c r="E18" s="31"/>
      <c r="F18" s="31"/>
      <c r="G18" s="31"/>
      <c r="H18" s="32"/>
    </row>
    <row r="19" spans="2:8" s="24" customFormat="1">
      <c r="B19" s="33"/>
      <c r="C19" s="34"/>
      <c r="D19" s="31"/>
      <c r="E19" s="31"/>
      <c r="F19" s="31"/>
      <c r="G19" s="31"/>
      <c r="H19" s="32"/>
    </row>
    <row r="20" spans="2:8" s="24" customFormat="1">
      <c r="B20" s="33"/>
      <c r="C20" s="34"/>
      <c r="D20" s="31"/>
      <c r="E20" s="31"/>
      <c r="F20" s="31"/>
      <c r="G20" s="31"/>
      <c r="H20" s="32"/>
    </row>
    <row r="21" spans="2:8" s="24" customFormat="1">
      <c r="B21" s="33"/>
      <c r="C21" s="34"/>
      <c r="D21" s="31"/>
      <c r="E21" s="31"/>
      <c r="F21" s="31"/>
      <c r="G21" s="31"/>
      <c r="H21" s="32"/>
    </row>
    <row r="22" spans="2:8" s="24" customFormat="1">
      <c r="B22" s="33"/>
      <c r="C22" s="34"/>
      <c r="D22" s="31"/>
      <c r="E22" s="31"/>
      <c r="F22" s="31"/>
      <c r="G22" s="31"/>
      <c r="H22" s="32"/>
    </row>
    <row r="23" spans="2:8" s="24" customFormat="1">
      <c r="B23" s="36"/>
      <c r="C23" s="37"/>
      <c r="D23" s="38"/>
      <c r="E23" s="38"/>
      <c r="F23" s="38"/>
      <c r="G23" s="38"/>
      <c r="H23" s="39"/>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542"/>
  <sheetViews>
    <sheetView tabSelected="1" zoomScaleNormal="100" workbookViewId="0">
      <selection activeCell="N5" sqref="N5"/>
    </sheetView>
  </sheetViews>
  <sheetFormatPr defaultColWidth="8.88671875" defaultRowHeight="13.2" outlineLevelRow="1"/>
  <cols>
    <col min="1" max="1" width="15.6640625" style="74" customWidth="1"/>
    <col min="2" max="2" width="18.109375" style="82" customWidth="1"/>
    <col min="3" max="3" width="42.109375" style="25" customWidth="1"/>
    <col min="4" max="5" width="8.88671875" style="82"/>
    <col min="6" max="6" width="23.6640625" style="82" customWidth="1"/>
    <col min="7" max="7" width="18.44140625" style="25" hidden="1" customWidth="1"/>
    <col min="8" max="8" width="17.109375" style="101" customWidth="1"/>
    <col min="9" max="9" width="9" style="77"/>
    <col min="10" max="10" width="18" style="77" customWidth="1"/>
    <col min="11" max="16384" width="8.88671875" style="25"/>
  </cols>
  <sheetData>
    <row r="1" spans="1:11" s="104" customFormat="1" ht="12.75" customHeight="1">
      <c r="A1" s="70" t="s">
        <v>3</v>
      </c>
      <c r="B1" s="207"/>
      <c r="C1" s="207"/>
      <c r="D1" s="207"/>
      <c r="E1" s="78"/>
      <c r="F1" s="78"/>
      <c r="G1" s="60"/>
      <c r="H1" s="95"/>
      <c r="I1" s="102"/>
      <c r="J1" s="102"/>
      <c r="K1" s="103"/>
    </row>
    <row r="2" spans="1:11" s="104" customFormat="1" ht="11.25" customHeight="1" thickBot="1">
      <c r="A2" s="72"/>
      <c r="B2" s="208"/>
      <c r="C2" s="208"/>
      <c r="D2" s="208"/>
      <c r="E2" s="78"/>
      <c r="F2" s="78"/>
      <c r="G2" s="60"/>
      <c r="H2" s="95"/>
      <c r="I2" s="102"/>
      <c r="J2" s="102"/>
      <c r="K2" s="103"/>
    </row>
    <row r="3" spans="1:11" s="104" customFormat="1" ht="15" customHeight="1">
      <c r="A3" s="135" t="s">
        <v>88</v>
      </c>
      <c r="B3" s="214" t="s">
        <v>390</v>
      </c>
      <c r="C3" s="214"/>
      <c r="D3" s="215"/>
      <c r="E3" s="59"/>
      <c r="F3" s="59"/>
      <c r="G3" s="59"/>
      <c r="H3" s="213"/>
      <c r="I3" s="213"/>
      <c r="J3" s="213"/>
      <c r="K3" s="103"/>
    </row>
    <row r="4" spans="1:11" s="104" customFormat="1">
      <c r="A4" s="71" t="s">
        <v>89</v>
      </c>
      <c r="B4" s="210" t="s">
        <v>45</v>
      </c>
      <c r="C4" s="211"/>
      <c r="D4" s="212"/>
      <c r="E4" s="59"/>
      <c r="F4" s="59"/>
      <c r="G4" s="59"/>
      <c r="H4" s="213"/>
      <c r="I4" s="213"/>
      <c r="J4" s="213"/>
      <c r="K4" s="103"/>
    </row>
    <row r="5" spans="1:11" s="61" customFormat="1" ht="26.4">
      <c r="A5" s="71" t="s">
        <v>29</v>
      </c>
      <c r="B5" s="210" t="s">
        <v>46</v>
      </c>
      <c r="C5" s="211"/>
      <c r="D5" s="212"/>
      <c r="E5" s="59"/>
      <c r="F5" s="59"/>
      <c r="G5" s="59"/>
      <c r="H5" s="213"/>
      <c r="I5" s="213"/>
      <c r="J5" s="213"/>
      <c r="K5" s="60"/>
    </row>
    <row r="6" spans="1:11" s="104" customFormat="1" ht="15" customHeight="1">
      <c r="A6" s="136" t="s">
        <v>35</v>
      </c>
      <c r="B6" s="137">
        <f>COUNTIF(I12:I300,"Passed")</f>
        <v>210</v>
      </c>
      <c r="C6" s="105" t="s">
        <v>36</v>
      </c>
      <c r="D6" s="79">
        <f>COUNTIF(I10:I742,"Pending")</f>
        <v>0</v>
      </c>
      <c r="E6" s="80"/>
      <c r="F6" s="80"/>
      <c r="G6" s="85"/>
      <c r="H6" s="213"/>
      <c r="I6" s="213"/>
      <c r="J6" s="213"/>
      <c r="K6" s="103"/>
    </row>
    <row r="7" spans="1:11" s="104" customFormat="1" ht="15" customHeight="1" thickBot="1">
      <c r="A7" s="138" t="s">
        <v>1</v>
      </c>
      <c r="B7" s="139">
        <f>COUNTIF(I12:I500,"Failed")</f>
        <v>25</v>
      </c>
      <c r="C7" s="140" t="s">
        <v>27</v>
      </c>
      <c r="D7" s="141">
        <f>COUNTA(A12:A266) -20</f>
        <v>235</v>
      </c>
      <c r="E7" s="81"/>
      <c r="F7" s="81"/>
      <c r="G7" s="106"/>
      <c r="H7" s="213"/>
      <c r="I7" s="213"/>
      <c r="J7" s="213"/>
      <c r="K7" s="103"/>
    </row>
    <row r="8" spans="1:11" s="104" customFormat="1" ht="15" customHeight="1">
      <c r="A8" s="209"/>
      <c r="B8" s="209"/>
      <c r="C8" s="209"/>
      <c r="D8" s="209"/>
      <c r="E8" s="80"/>
      <c r="F8" s="80"/>
      <c r="G8" s="85"/>
      <c r="H8" s="96"/>
      <c r="I8" s="107"/>
      <c r="J8" s="107"/>
      <c r="K8" s="103"/>
    </row>
    <row r="9" spans="1:11" s="104" customFormat="1" ht="12" customHeight="1">
      <c r="A9" s="220" t="s">
        <v>30</v>
      </c>
      <c r="B9" s="221" t="s">
        <v>4</v>
      </c>
      <c r="C9" s="220" t="s">
        <v>15</v>
      </c>
      <c r="D9" s="223" t="s">
        <v>28</v>
      </c>
      <c r="E9" s="224"/>
      <c r="F9" s="224"/>
      <c r="G9" s="225"/>
      <c r="H9" s="216" t="s">
        <v>26</v>
      </c>
      <c r="I9" s="206" t="s">
        <v>5</v>
      </c>
      <c r="J9" s="206" t="s">
        <v>31</v>
      </c>
      <c r="K9" s="103"/>
    </row>
    <row r="10" spans="1:11" s="109" customFormat="1" ht="12" customHeight="1">
      <c r="A10" s="206"/>
      <c r="B10" s="222"/>
      <c r="C10" s="206"/>
      <c r="D10" s="226"/>
      <c r="E10" s="227"/>
      <c r="F10" s="227"/>
      <c r="G10" s="228"/>
      <c r="H10" s="217"/>
      <c r="I10" s="206"/>
      <c r="J10" s="206"/>
      <c r="K10" s="108"/>
    </row>
    <row r="11" spans="1:11">
      <c r="A11" s="218"/>
      <c r="B11" s="218"/>
      <c r="C11" s="218"/>
      <c r="D11" s="218"/>
      <c r="E11" s="218"/>
      <c r="F11" s="218"/>
      <c r="G11" s="218"/>
      <c r="H11" s="218"/>
      <c r="I11" s="218"/>
      <c r="J11" s="219"/>
    </row>
    <row r="12" spans="1:11" s="104" customFormat="1" ht="12.75" customHeight="1">
      <c r="A12" s="154" t="s">
        <v>52</v>
      </c>
      <c r="B12" s="155"/>
      <c r="C12" s="155"/>
      <c r="D12" s="155"/>
      <c r="E12" s="155"/>
      <c r="F12" s="155"/>
      <c r="G12" s="155"/>
      <c r="H12" s="155"/>
      <c r="I12" s="155"/>
      <c r="J12" s="156"/>
    </row>
    <row r="13" spans="1:11" s="104" customFormat="1" ht="65.099999999999994" customHeight="1" outlineLevel="1">
      <c r="A13" s="69" t="s">
        <v>53</v>
      </c>
      <c r="B13" s="68" t="s">
        <v>51</v>
      </c>
      <c r="C13" s="68" t="s">
        <v>49</v>
      </c>
      <c r="D13" s="178" t="s">
        <v>50</v>
      </c>
      <c r="E13" s="179"/>
      <c r="F13" s="179"/>
      <c r="G13" s="91"/>
      <c r="H13" s="88">
        <v>44571</v>
      </c>
      <c r="I13" s="67" t="s">
        <v>120</v>
      </c>
      <c r="J13" s="110"/>
    </row>
    <row r="14" spans="1:11" s="104" customFormat="1" ht="65.099999999999994" customHeight="1" outlineLevel="1">
      <c r="A14" s="69" t="s">
        <v>54</v>
      </c>
      <c r="B14" s="68" t="s">
        <v>51</v>
      </c>
      <c r="C14" s="68" t="s">
        <v>68</v>
      </c>
      <c r="D14" s="178" t="s">
        <v>50</v>
      </c>
      <c r="E14" s="179"/>
      <c r="F14" s="179"/>
      <c r="G14" s="91"/>
      <c r="H14" s="88">
        <v>44571</v>
      </c>
      <c r="I14" s="67" t="s">
        <v>120</v>
      </c>
      <c r="J14" s="110"/>
    </row>
    <row r="15" spans="1:11" s="104" customFormat="1" ht="65.099999999999994" customHeight="1" outlineLevel="1">
      <c r="A15" s="69" t="s">
        <v>55</v>
      </c>
      <c r="B15" s="68" t="s">
        <v>51</v>
      </c>
      <c r="C15" s="68" t="s">
        <v>69</v>
      </c>
      <c r="D15" s="178" t="s">
        <v>50</v>
      </c>
      <c r="E15" s="179"/>
      <c r="F15" s="179"/>
      <c r="G15" s="68"/>
      <c r="H15" s="88">
        <v>44571</v>
      </c>
      <c r="I15" s="67" t="s">
        <v>120</v>
      </c>
      <c r="J15" s="110"/>
    </row>
    <row r="16" spans="1:11" ht="65.099999999999994" customHeight="1">
      <c r="A16" s="69" t="s">
        <v>56</v>
      </c>
      <c r="B16" s="68" t="s">
        <v>51</v>
      </c>
      <c r="C16" s="68" t="s">
        <v>72</v>
      </c>
      <c r="D16" s="147" t="s">
        <v>135</v>
      </c>
      <c r="E16" s="148"/>
      <c r="F16" s="149"/>
      <c r="G16" s="77"/>
      <c r="H16" s="88">
        <v>44571</v>
      </c>
      <c r="I16" s="67" t="s">
        <v>120</v>
      </c>
    </row>
    <row r="17" spans="1:10" ht="65.099999999999994" customHeight="1">
      <c r="A17" s="69" t="s">
        <v>57</v>
      </c>
      <c r="B17" s="68" t="s">
        <v>51</v>
      </c>
      <c r="C17" s="68" t="s">
        <v>71</v>
      </c>
      <c r="D17" s="147" t="s">
        <v>135</v>
      </c>
      <c r="E17" s="148"/>
      <c r="F17" s="149"/>
      <c r="G17" s="77"/>
      <c r="H17" s="88">
        <v>44571</v>
      </c>
      <c r="I17" s="67" t="s">
        <v>120</v>
      </c>
    </row>
    <row r="18" spans="1:10" ht="65.099999999999994" customHeight="1">
      <c r="A18" s="69" t="s">
        <v>58</v>
      </c>
      <c r="B18" s="76" t="s">
        <v>51</v>
      </c>
      <c r="C18" s="68" t="s">
        <v>70</v>
      </c>
      <c r="D18" s="147" t="s">
        <v>135</v>
      </c>
      <c r="E18" s="148"/>
      <c r="F18" s="149"/>
      <c r="G18" s="77"/>
      <c r="H18" s="88">
        <v>44571</v>
      </c>
      <c r="I18" s="67" t="s">
        <v>120</v>
      </c>
    </row>
    <row r="19" spans="1:10" ht="65.099999999999994" customHeight="1">
      <c r="A19" s="69" t="s">
        <v>59</v>
      </c>
      <c r="B19" s="76" t="s">
        <v>51</v>
      </c>
      <c r="C19" s="68" t="s">
        <v>73</v>
      </c>
      <c r="D19" s="147" t="s">
        <v>135</v>
      </c>
      <c r="E19" s="148"/>
      <c r="F19" s="149"/>
      <c r="G19" s="77"/>
      <c r="H19" s="88">
        <v>44571</v>
      </c>
      <c r="I19" s="67" t="s">
        <v>120</v>
      </c>
    </row>
    <row r="20" spans="1:10" ht="65.099999999999994" customHeight="1">
      <c r="A20" s="69" t="s">
        <v>60</v>
      </c>
      <c r="B20" s="76" t="s">
        <v>51</v>
      </c>
      <c r="C20" s="68" t="s">
        <v>74</v>
      </c>
      <c r="D20" s="147" t="s">
        <v>135</v>
      </c>
      <c r="E20" s="148"/>
      <c r="F20" s="149"/>
      <c r="G20" s="77"/>
      <c r="H20" s="88">
        <v>44571</v>
      </c>
      <c r="I20" s="67" t="s">
        <v>120</v>
      </c>
    </row>
    <row r="21" spans="1:10" ht="65.099999999999994" customHeight="1">
      <c r="A21" s="69" t="s">
        <v>61</v>
      </c>
      <c r="B21" s="76" t="s">
        <v>51</v>
      </c>
      <c r="C21" s="68" t="s">
        <v>75</v>
      </c>
      <c r="D21" s="147" t="s">
        <v>135</v>
      </c>
      <c r="E21" s="148"/>
      <c r="F21" s="149"/>
      <c r="G21" s="77"/>
      <c r="H21" s="88">
        <v>44571</v>
      </c>
      <c r="I21" s="67" t="s">
        <v>120</v>
      </c>
    </row>
    <row r="22" spans="1:10" ht="65.099999999999994" customHeight="1">
      <c r="A22" s="69" t="s">
        <v>62</v>
      </c>
      <c r="B22" s="76" t="s">
        <v>51</v>
      </c>
      <c r="C22" s="68" t="s">
        <v>76</v>
      </c>
      <c r="D22" s="147" t="s">
        <v>67</v>
      </c>
      <c r="E22" s="148"/>
      <c r="F22" s="149"/>
      <c r="G22" s="77"/>
      <c r="H22" s="88">
        <v>44571</v>
      </c>
      <c r="I22" s="67" t="s">
        <v>120</v>
      </c>
    </row>
    <row r="23" spans="1:10" ht="65.099999999999994" customHeight="1">
      <c r="A23" s="69" t="s">
        <v>63</v>
      </c>
      <c r="B23" s="76" t="s">
        <v>51</v>
      </c>
      <c r="C23" s="68" t="s">
        <v>77</v>
      </c>
      <c r="D23" s="147" t="s">
        <v>67</v>
      </c>
      <c r="E23" s="148"/>
      <c r="F23" s="149"/>
      <c r="G23" s="77"/>
      <c r="H23" s="88">
        <v>44571</v>
      </c>
      <c r="I23" s="67" t="s">
        <v>120</v>
      </c>
    </row>
    <row r="24" spans="1:10" ht="65.099999999999994" customHeight="1">
      <c r="A24" s="69" t="s">
        <v>64</v>
      </c>
      <c r="B24" s="76" t="s">
        <v>51</v>
      </c>
      <c r="C24" s="68" t="s">
        <v>78</v>
      </c>
      <c r="D24" s="147" t="s">
        <v>80</v>
      </c>
      <c r="E24" s="148"/>
      <c r="F24" s="149"/>
      <c r="G24" s="77"/>
      <c r="H24" s="88">
        <v>44571</v>
      </c>
      <c r="I24" s="67" t="s">
        <v>120</v>
      </c>
    </row>
    <row r="25" spans="1:10" ht="65.099999999999994" customHeight="1">
      <c r="A25" s="75" t="s">
        <v>65</v>
      </c>
      <c r="B25" s="76" t="s">
        <v>51</v>
      </c>
      <c r="C25" s="76" t="s">
        <v>79</v>
      </c>
      <c r="D25" s="202" t="s">
        <v>80</v>
      </c>
      <c r="E25" s="203"/>
      <c r="F25" s="204"/>
      <c r="G25" s="111"/>
      <c r="H25" s="88">
        <v>44571</v>
      </c>
      <c r="I25" s="67" t="s">
        <v>120</v>
      </c>
      <c r="J25" s="111"/>
    </row>
    <row r="26" spans="1:10" ht="65.099999999999994" customHeight="1">
      <c r="A26" s="69" t="s">
        <v>66</v>
      </c>
      <c r="B26" s="86" t="s">
        <v>51</v>
      </c>
      <c r="C26" s="77" t="s">
        <v>102</v>
      </c>
      <c r="D26" s="205" t="s">
        <v>98</v>
      </c>
      <c r="E26" s="205"/>
      <c r="F26" s="205"/>
      <c r="G26" s="73"/>
      <c r="H26" s="88">
        <v>44571</v>
      </c>
      <c r="I26" s="67" t="s">
        <v>120</v>
      </c>
      <c r="J26" s="73"/>
    </row>
    <row r="27" spans="1:10" ht="12.75" customHeight="1">
      <c r="A27" s="154" t="s">
        <v>81</v>
      </c>
      <c r="B27" s="155"/>
      <c r="C27" s="155"/>
      <c r="D27" s="155"/>
      <c r="E27" s="155"/>
      <c r="F27" s="155"/>
      <c r="G27" s="155"/>
      <c r="H27" s="155"/>
      <c r="I27" s="155"/>
      <c r="J27" s="156"/>
    </row>
    <row r="28" spans="1:10" ht="63.75" customHeight="1">
      <c r="A28" s="69" t="s">
        <v>82</v>
      </c>
      <c r="B28" s="76" t="s">
        <v>597</v>
      </c>
      <c r="C28" s="68" t="s">
        <v>86</v>
      </c>
      <c r="D28" s="144" t="s">
        <v>87</v>
      </c>
      <c r="E28" s="145"/>
      <c r="F28" s="146"/>
      <c r="G28" s="77"/>
      <c r="H28" s="89" t="s">
        <v>153</v>
      </c>
      <c r="I28" s="67" t="s">
        <v>120</v>
      </c>
    </row>
    <row r="29" spans="1:10" ht="63.75" customHeight="1">
      <c r="A29" s="69" t="s">
        <v>83</v>
      </c>
      <c r="B29" s="76" t="s">
        <v>85</v>
      </c>
      <c r="C29" s="84" t="s">
        <v>90</v>
      </c>
      <c r="D29" s="144" t="s">
        <v>91</v>
      </c>
      <c r="E29" s="145"/>
      <c r="F29" s="146"/>
      <c r="G29" s="77"/>
      <c r="H29" s="89" t="s">
        <v>153</v>
      </c>
      <c r="I29" s="67" t="s">
        <v>120</v>
      </c>
    </row>
    <row r="30" spans="1:10" ht="63.75" customHeight="1">
      <c r="A30" s="69" t="s">
        <v>84</v>
      </c>
      <c r="B30" s="76" t="s">
        <v>85</v>
      </c>
      <c r="C30" s="84" t="s">
        <v>92</v>
      </c>
      <c r="D30" s="144" t="s">
        <v>93</v>
      </c>
      <c r="E30" s="145"/>
      <c r="F30" s="146"/>
      <c r="G30" s="77"/>
      <c r="H30" s="89" t="s">
        <v>153</v>
      </c>
      <c r="I30" s="67" t="s">
        <v>120</v>
      </c>
    </row>
    <row r="31" spans="1:10" ht="63.75" customHeight="1">
      <c r="A31" s="69" t="s">
        <v>100</v>
      </c>
      <c r="B31" s="76" t="s">
        <v>85</v>
      </c>
      <c r="C31" s="68" t="s">
        <v>94</v>
      </c>
      <c r="D31" s="144" t="s">
        <v>99</v>
      </c>
      <c r="E31" s="145"/>
      <c r="F31" s="146"/>
      <c r="G31" s="77"/>
      <c r="H31" s="89" t="s">
        <v>153</v>
      </c>
      <c r="I31" s="67" t="s">
        <v>120</v>
      </c>
    </row>
    <row r="32" spans="1:10" ht="63.75" customHeight="1">
      <c r="A32" s="69" t="s">
        <v>101</v>
      </c>
      <c r="B32" s="76" t="s">
        <v>85</v>
      </c>
      <c r="C32" s="84" t="s">
        <v>95</v>
      </c>
      <c r="D32" s="144" t="s">
        <v>96</v>
      </c>
      <c r="E32" s="145"/>
      <c r="F32" s="146"/>
      <c r="G32" s="77"/>
      <c r="H32" s="89" t="s">
        <v>153</v>
      </c>
      <c r="I32" s="67" t="s">
        <v>120</v>
      </c>
    </row>
    <row r="33" spans="1:10" ht="63.75" customHeight="1">
      <c r="A33" s="69" t="s">
        <v>136</v>
      </c>
      <c r="B33" s="76" t="s">
        <v>85</v>
      </c>
      <c r="C33" s="84" t="s">
        <v>142</v>
      </c>
      <c r="D33" s="144" t="s">
        <v>874</v>
      </c>
      <c r="E33" s="145"/>
      <c r="F33" s="146"/>
      <c r="G33" s="77"/>
      <c r="H33" s="89" t="s">
        <v>153</v>
      </c>
      <c r="I33" s="87" t="s">
        <v>121</v>
      </c>
      <c r="J33" s="77" t="s">
        <v>119</v>
      </c>
    </row>
    <row r="34" spans="1:10" ht="63.75" customHeight="1">
      <c r="A34" s="69" t="s">
        <v>137</v>
      </c>
      <c r="B34" s="76" t="s">
        <v>85</v>
      </c>
      <c r="C34" s="84" t="s">
        <v>138</v>
      </c>
      <c r="D34" s="144" t="s">
        <v>91</v>
      </c>
      <c r="E34" s="145"/>
      <c r="F34" s="146"/>
      <c r="G34" s="77"/>
      <c r="H34" s="89" t="s">
        <v>153</v>
      </c>
      <c r="I34" s="67" t="s">
        <v>120</v>
      </c>
    </row>
    <row r="35" spans="1:10" ht="63.75" customHeight="1">
      <c r="A35" s="69" t="s">
        <v>141</v>
      </c>
      <c r="B35" s="76" t="s">
        <v>85</v>
      </c>
      <c r="C35" s="84" t="s">
        <v>145</v>
      </c>
      <c r="D35" s="160"/>
      <c r="E35" s="161"/>
      <c r="F35" s="162"/>
      <c r="G35" s="77"/>
      <c r="H35" s="89" t="s">
        <v>153</v>
      </c>
      <c r="I35" s="87" t="s">
        <v>121</v>
      </c>
      <c r="J35" s="77" t="s">
        <v>119</v>
      </c>
    </row>
    <row r="36" spans="1:10" ht="63.75" customHeight="1">
      <c r="A36" s="69" t="s">
        <v>143</v>
      </c>
      <c r="B36" s="76" t="s">
        <v>85</v>
      </c>
      <c r="C36" s="84" t="s">
        <v>150</v>
      </c>
      <c r="D36" s="144" t="s">
        <v>93</v>
      </c>
      <c r="E36" s="145"/>
      <c r="F36" s="146"/>
      <c r="G36" s="77"/>
      <c r="H36" s="89" t="s">
        <v>153</v>
      </c>
      <c r="I36" s="67" t="s">
        <v>120</v>
      </c>
    </row>
    <row r="37" spans="1:10" ht="63.75" customHeight="1">
      <c r="A37" s="69" t="s">
        <v>144</v>
      </c>
      <c r="B37" s="76" t="s">
        <v>85</v>
      </c>
      <c r="C37" s="84" t="s">
        <v>151</v>
      </c>
      <c r="D37" s="160"/>
      <c r="E37" s="161"/>
      <c r="F37" s="162"/>
      <c r="G37" s="77"/>
      <c r="H37" s="89" t="s">
        <v>153</v>
      </c>
      <c r="I37" s="67" t="s">
        <v>120</v>
      </c>
    </row>
    <row r="38" spans="1:10" ht="63.75" customHeight="1">
      <c r="A38" s="69" t="s">
        <v>147</v>
      </c>
      <c r="B38" s="76" t="s">
        <v>85</v>
      </c>
      <c r="C38" s="84" t="s">
        <v>154</v>
      </c>
      <c r="D38" s="160"/>
      <c r="E38" s="161"/>
      <c r="F38" s="162"/>
      <c r="G38" s="77"/>
      <c r="H38" s="89" t="s">
        <v>153</v>
      </c>
      <c r="I38" s="87" t="s">
        <v>121</v>
      </c>
      <c r="J38" s="77" t="s">
        <v>119</v>
      </c>
    </row>
    <row r="39" spans="1:10" ht="63.75" customHeight="1">
      <c r="A39" s="69" t="s">
        <v>148</v>
      </c>
      <c r="B39" s="76" t="s">
        <v>85</v>
      </c>
      <c r="C39" s="84" t="s">
        <v>138</v>
      </c>
      <c r="D39" s="144" t="s">
        <v>91</v>
      </c>
      <c r="E39" s="145"/>
      <c r="F39" s="146"/>
      <c r="G39" s="77"/>
      <c r="H39" s="89" t="s">
        <v>153</v>
      </c>
      <c r="I39" s="67" t="s">
        <v>120</v>
      </c>
    </row>
    <row r="40" spans="1:10" ht="63.75" customHeight="1">
      <c r="A40" s="69" t="s">
        <v>149</v>
      </c>
      <c r="B40" s="76" t="s">
        <v>871</v>
      </c>
      <c r="C40" s="84" t="s">
        <v>146</v>
      </c>
      <c r="D40" s="144" t="s">
        <v>874</v>
      </c>
      <c r="E40" s="145"/>
      <c r="F40" s="146"/>
      <c r="G40" s="77"/>
      <c r="H40" s="89" t="s">
        <v>153</v>
      </c>
      <c r="I40" s="87" t="s">
        <v>121</v>
      </c>
      <c r="J40" s="77" t="s">
        <v>119</v>
      </c>
    </row>
    <row r="41" spans="1:10" ht="63.75" customHeight="1">
      <c r="A41" s="69" t="s">
        <v>152</v>
      </c>
      <c r="B41" s="76" t="s">
        <v>613</v>
      </c>
      <c r="C41" s="83" t="s">
        <v>97</v>
      </c>
      <c r="D41" s="144" t="s">
        <v>98</v>
      </c>
      <c r="E41" s="145"/>
      <c r="F41" s="146"/>
      <c r="G41" s="77"/>
      <c r="H41" s="89" t="s">
        <v>153</v>
      </c>
      <c r="I41" s="67" t="s">
        <v>120</v>
      </c>
    </row>
    <row r="42" spans="1:10" ht="12.75" customHeight="1">
      <c r="A42" s="154" t="s">
        <v>103</v>
      </c>
      <c r="B42" s="155"/>
      <c r="C42" s="155"/>
      <c r="D42" s="155"/>
      <c r="E42" s="155"/>
      <c r="F42" s="155"/>
      <c r="G42" s="155"/>
      <c r="H42" s="155"/>
      <c r="I42" s="155"/>
      <c r="J42" s="156"/>
    </row>
    <row r="43" spans="1:10" ht="65.099999999999994" customHeight="1">
      <c r="A43" s="73" t="s">
        <v>107</v>
      </c>
      <c r="B43" s="86" t="s">
        <v>598</v>
      </c>
      <c r="C43" s="84" t="s">
        <v>106</v>
      </c>
      <c r="D43" s="144" t="s">
        <v>105</v>
      </c>
      <c r="E43" s="145"/>
      <c r="F43" s="146"/>
      <c r="G43" s="77"/>
      <c r="H43" s="89" t="s">
        <v>153</v>
      </c>
      <c r="I43" s="67" t="s">
        <v>120</v>
      </c>
    </row>
    <row r="44" spans="1:10" ht="65.099999999999994" customHeight="1">
      <c r="A44" s="73" t="s">
        <v>108</v>
      </c>
      <c r="B44" s="86" t="s">
        <v>104</v>
      </c>
      <c r="C44" s="83" t="s">
        <v>122</v>
      </c>
      <c r="D44" s="144" t="s">
        <v>105</v>
      </c>
      <c r="E44" s="145"/>
      <c r="F44" s="146"/>
      <c r="G44" s="77"/>
      <c r="H44" s="89" t="s">
        <v>153</v>
      </c>
      <c r="I44" s="67" t="s">
        <v>120</v>
      </c>
    </row>
    <row r="45" spans="1:10" ht="65.099999999999994" customHeight="1">
      <c r="A45" s="73" t="s">
        <v>109</v>
      </c>
      <c r="B45" s="86" t="s">
        <v>104</v>
      </c>
      <c r="C45" s="84" t="s">
        <v>125</v>
      </c>
      <c r="D45" s="144" t="s">
        <v>93</v>
      </c>
      <c r="E45" s="145"/>
      <c r="F45" s="146"/>
      <c r="G45" s="77"/>
      <c r="H45" s="89" t="s">
        <v>153</v>
      </c>
      <c r="I45" s="67" t="s">
        <v>120</v>
      </c>
    </row>
    <row r="46" spans="1:10" ht="65.099999999999994" customHeight="1">
      <c r="A46" s="73" t="s">
        <v>110</v>
      </c>
      <c r="B46" s="86" t="s">
        <v>104</v>
      </c>
      <c r="C46" s="84" t="s">
        <v>124</v>
      </c>
      <c r="D46" s="144" t="s">
        <v>123</v>
      </c>
      <c r="E46" s="145"/>
      <c r="F46" s="146"/>
      <c r="G46" s="77"/>
      <c r="H46" s="89" t="s">
        <v>153</v>
      </c>
      <c r="I46" s="67" t="s">
        <v>120</v>
      </c>
    </row>
    <row r="47" spans="1:10" ht="65.099999999999994" customHeight="1">
      <c r="A47" s="73" t="s">
        <v>111</v>
      </c>
      <c r="B47" s="86" t="s">
        <v>104</v>
      </c>
      <c r="C47" s="84" t="s">
        <v>126</v>
      </c>
      <c r="D47" s="193"/>
      <c r="E47" s="194"/>
      <c r="F47" s="195"/>
      <c r="G47" s="77"/>
      <c r="H47" s="89" t="s">
        <v>153</v>
      </c>
      <c r="I47" s="87" t="s">
        <v>121</v>
      </c>
      <c r="J47" s="77" t="s">
        <v>119</v>
      </c>
    </row>
    <row r="48" spans="1:10" ht="65.099999999999994" customHeight="1">
      <c r="A48" s="73" t="s">
        <v>112</v>
      </c>
      <c r="B48" s="86" t="s">
        <v>104</v>
      </c>
      <c r="C48" s="84" t="s">
        <v>129</v>
      </c>
      <c r="D48" s="193" t="s">
        <v>127</v>
      </c>
      <c r="E48" s="194"/>
      <c r="F48" s="195"/>
      <c r="G48" s="77"/>
      <c r="H48" s="89" t="s">
        <v>153</v>
      </c>
      <c r="I48" s="67" t="s">
        <v>120</v>
      </c>
    </row>
    <row r="49" spans="1:10" ht="65.099999999999994" customHeight="1">
      <c r="A49" s="73" t="s">
        <v>113</v>
      </c>
      <c r="B49" s="86" t="s">
        <v>104</v>
      </c>
      <c r="C49" s="84" t="s">
        <v>128</v>
      </c>
      <c r="D49" s="193" t="s">
        <v>127</v>
      </c>
      <c r="E49" s="194"/>
      <c r="F49" s="195"/>
      <c r="G49" s="77"/>
      <c r="H49" s="89" t="s">
        <v>153</v>
      </c>
      <c r="I49" s="67" t="s">
        <v>120</v>
      </c>
    </row>
    <row r="50" spans="1:10" ht="65.099999999999994" customHeight="1">
      <c r="A50" s="73" t="s">
        <v>114</v>
      </c>
      <c r="B50" s="86" t="s">
        <v>104</v>
      </c>
      <c r="C50" s="84" t="s">
        <v>130</v>
      </c>
      <c r="D50" s="193" t="s">
        <v>131</v>
      </c>
      <c r="E50" s="194"/>
      <c r="F50" s="195"/>
      <c r="G50" s="77"/>
      <c r="H50" s="89" t="s">
        <v>153</v>
      </c>
      <c r="I50" s="67" t="s">
        <v>120</v>
      </c>
    </row>
    <row r="51" spans="1:10" ht="65.099999999999994" customHeight="1">
      <c r="A51" s="73" t="s">
        <v>115</v>
      </c>
      <c r="B51" s="86" t="s">
        <v>104</v>
      </c>
      <c r="C51" s="84" t="s">
        <v>132</v>
      </c>
      <c r="D51" s="193" t="s">
        <v>134</v>
      </c>
      <c r="E51" s="194"/>
      <c r="F51" s="195"/>
      <c r="G51" s="77"/>
      <c r="H51" s="89" t="s">
        <v>153</v>
      </c>
      <c r="I51" s="67" t="s">
        <v>120</v>
      </c>
    </row>
    <row r="52" spans="1:10" ht="65.099999999999994" customHeight="1">
      <c r="A52" s="73" t="s">
        <v>116</v>
      </c>
      <c r="B52" s="86" t="s">
        <v>104</v>
      </c>
      <c r="C52" s="84" t="s">
        <v>133</v>
      </c>
      <c r="D52" s="193" t="s">
        <v>134</v>
      </c>
      <c r="E52" s="194"/>
      <c r="F52" s="195"/>
      <c r="G52" s="77"/>
      <c r="H52" s="89" t="s">
        <v>153</v>
      </c>
      <c r="I52" s="67" t="s">
        <v>120</v>
      </c>
    </row>
    <row r="53" spans="1:10" ht="65.099999999999994" customHeight="1">
      <c r="A53" s="73" t="s">
        <v>117</v>
      </c>
      <c r="B53" s="86" t="s">
        <v>104</v>
      </c>
      <c r="C53" s="84" t="s">
        <v>139</v>
      </c>
      <c r="D53" s="144"/>
      <c r="E53" s="145"/>
      <c r="F53" s="146"/>
      <c r="G53" s="77"/>
      <c r="H53" s="89" t="s">
        <v>153</v>
      </c>
      <c r="I53" s="90" t="s">
        <v>121</v>
      </c>
      <c r="J53" s="77" t="s">
        <v>119</v>
      </c>
    </row>
    <row r="54" spans="1:10" ht="65.099999999999994" customHeight="1">
      <c r="A54" s="73" t="s">
        <v>118</v>
      </c>
      <c r="B54" s="86" t="s">
        <v>104</v>
      </c>
      <c r="C54" s="84" t="s">
        <v>140</v>
      </c>
      <c r="D54" s="144" t="s">
        <v>93</v>
      </c>
      <c r="E54" s="145"/>
      <c r="F54" s="146"/>
      <c r="G54" s="77"/>
      <c r="H54" s="89" t="s">
        <v>153</v>
      </c>
      <c r="I54" s="67" t="s">
        <v>120</v>
      </c>
    </row>
    <row r="55" spans="1:10" ht="12.75" customHeight="1">
      <c r="A55" s="154" t="s">
        <v>155</v>
      </c>
      <c r="B55" s="155"/>
      <c r="C55" s="155"/>
      <c r="D55" s="155"/>
      <c r="E55" s="155"/>
      <c r="F55" s="155"/>
      <c r="G55" s="155"/>
      <c r="H55" s="155"/>
      <c r="I55" s="155"/>
      <c r="J55" s="156"/>
    </row>
    <row r="56" spans="1:10" ht="65.099999999999994" customHeight="1">
      <c r="A56" s="94" t="s">
        <v>391</v>
      </c>
      <c r="B56" s="91" t="s">
        <v>156</v>
      </c>
      <c r="C56" s="68" t="s">
        <v>157</v>
      </c>
      <c r="D56" s="196" t="s">
        <v>158</v>
      </c>
      <c r="E56" s="197"/>
      <c r="F56" s="197"/>
      <c r="G56" s="198"/>
      <c r="H56" s="97">
        <v>44575</v>
      </c>
      <c r="I56" s="67" t="s">
        <v>120</v>
      </c>
    </row>
    <row r="57" spans="1:10" ht="65.099999999999994" customHeight="1">
      <c r="A57" s="94" t="s">
        <v>392</v>
      </c>
      <c r="B57" s="91" t="s">
        <v>159</v>
      </c>
      <c r="C57" s="68" t="s">
        <v>157</v>
      </c>
      <c r="D57" s="196" t="s">
        <v>158</v>
      </c>
      <c r="E57" s="197"/>
      <c r="F57" s="197"/>
      <c r="G57" s="198"/>
      <c r="H57" s="97">
        <v>44576</v>
      </c>
      <c r="I57" s="67" t="s">
        <v>120</v>
      </c>
    </row>
    <row r="58" spans="1:10" ht="65.099999999999994" customHeight="1">
      <c r="A58" s="94" t="s">
        <v>393</v>
      </c>
      <c r="B58" s="92" t="s">
        <v>160</v>
      </c>
      <c r="C58" s="76" t="s">
        <v>161</v>
      </c>
      <c r="D58" s="196" t="s">
        <v>162</v>
      </c>
      <c r="E58" s="197"/>
      <c r="F58" s="197"/>
      <c r="G58" s="198"/>
      <c r="H58" s="97">
        <v>44575</v>
      </c>
      <c r="I58" s="67" t="s">
        <v>120</v>
      </c>
    </row>
    <row r="59" spans="1:10" ht="65.099999999999994" customHeight="1">
      <c r="A59" s="94" t="s">
        <v>394</v>
      </c>
      <c r="B59" s="91" t="s">
        <v>163</v>
      </c>
      <c r="C59" s="68" t="s">
        <v>157</v>
      </c>
      <c r="D59" s="178" t="s">
        <v>158</v>
      </c>
      <c r="E59" s="179"/>
      <c r="F59" s="179"/>
      <c r="G59" s="180"/>
      <c r="H59" s="97">
        <v>44575</v>
      </c>
      <c r="I59" s="67" t="s">
        <v>120</v>
      </c>
    </row>
    <row r="60" spans="1:10" ht="65.099999999999994" customHeight="1">
      <c r="A60" s="94" t="s">
        <v>395</v>
      </c>
      <c r="B60" s="91" t="s">
        <v>164</v>
      </c>
      <c r="C60" s="68" t="s">
        <v>165</v>
      </c>
      <c r="D60" s="178" t="s">
        <v>166</v>
      </c>
      <c r="E60" s="179"/>
      <c r="F60" s="179"/>
      <c r="G60" s="180"/>
      <c r="H60" s="97">
        <v>44575</v>
      </c>
      <c r="I60" s="67" t="s">
        <v>120</v>
      </c>
    </row>
    <row r="61" spans="1:10" ht="65.099999999999994" customHeight="1">
      <c r="A61" s="94" t="s">
        <v>474</v>
      </c>
      <c r="B61" s="91" t="s">
        <v>167</v>
      </c>
      <c r="C61" s="68" t="s">
        <v>165</v>
      </c>
      <c r="D61" s="178" t="s">
        <v>168</v>
      </c>
      <c r="E61" s="179"/>
      <c r="F61" s="179"/>
      <c r="G61" s="180"/>
      <c r="H61" s="97">
        <v>44575</v>
      </c>
      <c r="I61" s="67" t="s">
        <v>120</v>
      </c>
    </row>
    <row r="62" spans="1:10" ht="12.75" customHeight="1">
      <c r="A62" s="199" t="s">
        <v>169</v>
      </c>
      <c r="B62" s="200"/>
      <c r="C62" s="200"/>
      <c r="D62" s="200"/>
      <c r="E62" s="200"/>
      <c r="F62" s="200"/>
      <c r="G62" s="200"/>
      <c r="H62" s="200"/>
      <c r="I62" s="200"/>
      <c r="J62" s="201"/>
    </row>
    <row r="63" spans="1:10" ht="65.099999999999994" customHeight="1">
      <c r="A63" s="94" t="s">
        <v>396</v>
      </c>
      <c r="B63" s="91" t="s">
        <v>170</v>
      </c>
      <c r="C63" s="68" t="s">
        <v>171</v>
      </c>
      <c r="D63" s="178" t="s">
        <v>172</v>
      </c>
      <c r="E63" s="179"/>
      <c r="F63" s="179"/>
      <c r="G63" s="180"/>
      <c r="H63" s="97">
        <v>44575</v>
      </c>
      <c r="I63" s="67" t="s">
        <v>120</v>
      </c>
    </row>
    <row r="64" spans="1:10" ht="65.099999999999994" customHeight="1">
      <c r="A64" s="94" t="s">
        <v>397</v>
      </c>
      <c r="B64" s="91" t="s">
        <v>173</v>
      </c>
      <c r="C64" s="68" t="s">
        <v>174</v>
      </c>
      <c r="D64" s="178" t="s">
        <v>175</v>
      </c>
      <c r="E64" s="179"/>
      <c r="F64" s="179"/>
      <c r="G64" s="180"/>
      <c r="H64" s="97">
        <v>44575</v>
      </c>
      <c r="I64" s="67" t="s">
        <v>120</v>
      </c>
    </row>
    <row r="65" spans="1:10" ht="65.099999999999994" customHeight="1">
      <c r="A65" s="94" t="s">
        <v>398</v>
      </c>
      <c r="B65" s="91" t="s">
        <v>176</v>
      </c>
      <c r="C65" s="68" t="s">
        <v>177</v>
      </c>
      <c r="D65" s="178" t="s">
        <v>178</v>
      </c>
      <c r="E65" s="179"/>
      <c r="F65" s="179"/>
      <c r="G65" s="180"/>
      <c r="H65" s="97">
        <v>44575</v>
      </c>
      <c r="I65" s="67" t="s">
        <v>120</v>
      </c>
    </row>
    <row r="66" spans="1:10" ht="65.099999999999994" customHeight="1">
      <c r="A66" s="94" t="s">
        <v>399</v>
      </c>
      <c r="B66" s="91" t="s">
        <v>179</v>
      </c>
      <c r="C66" s="68" t="s">
        <v>180</v>
      </c>
      <c r="D66" s="178" t="s">
        <v>175</v>
      </c>
      <c r="E66" s="179"/>
      <c r="F66" s="179"/>
      <c r="G66" s="180"/>
      <c r="H66" s="97">
        <v>44575</v>
      </c>
      <c r="I66" s="67" t="s">
        <v>120</v>
      </c>
    </row>
    <row r="67" spans="1:10" ht="65.099999999999994" customHeight="1">
      <c r="A67" s="94" t="s">
        <v>400</v>
      </c>
      <c r="B67" s="91" t="s">
        <v>181</v>
      </c>
      <c r="C67" s="68" t="s">
        <v>182</v>
      </c>
      <c r="D67" s="178" t="s">
        <v>183</v>
      </c>
      <c r="E67" s="179"/>
      <c r="F67" s="179"/>
      <c r="G67" s="180"/>
      <c r="H67" s="97">
        <v>44575</v>
      </c>
      <c r="I67" s="67" t="s">
        <v>120</v>
      </c>
    </row>
    <row r="68" spans="1:10" ht="65.099999999999994" customHeight="1">
      <c r="A68" s="94" t="s">
        <v>475</v>
      </c>
      <c r="B68" s="91" t="s">
        <v>184</v>
      </c>
      <c r="C68" s="68" t="s">
        <v>185</v>
      </c>
      <c r="D68" s="178" t="s">
        <v>186</v>
      </c>
      <c r="E68" s="179"/>
      <c r="F68" s="179"/>
      <c r="G68" s="180"/>
      <c r="H68" s="97">
        <v>44575</v>
      </c>
      <c r="I68" s="67" t="s">
        <v>120</v>
      </c>
    </row>
    <row r="69" spans="1:10" ht="12.75" customHeight="1">
      <c r="A69" s="181" t="s">
        <v>187</v>
      </c>
      <c r="B69" s="182"/>
      <c r="C69" s="182"/>
      <c r="D69" s="182"/>
      <c r="E69" s="182"/>
      <c r="F69" s="182"/>
      <c r="G69" s="182"/>
      <c r="H69" s="182"/>
      <c r="I69" s="182"/>
      <c r="J69" s="183"/>
    </row>
    <row r="70" spans="1:10" ht="65.099999999999994" customHeight="1">
      <c r="A70" s="94" t="s">
        <v>401</v>
      </c>
      <c r="B70" s="91" t="s">
        <v>184</v>
      </c>
      <c r="C70" s="68" t="s">
        <v>188</v>
      </c>
      <c r="D70" s="178" t="s">
        <v>186</v>
      </c>
      <c r="E70" s="179"/>
      <c r="F70" s="179"/>
      <c r="G70" s="180"/>
      <c r="H70" s="97">
        <v>44575</v>
      </c>
      <c r="I70" s="67" t="s">
        <v>120</v>
      </c>
      <c r="J70" s="110"/>
    </row>
    <row r="71" spans="1:10" ht="65.099999999999994" customHeight="1">
      <c r="A71" s="94" t="s">
        <v>402</v>
      </c>
      <c r="B71" s="91" t="s">
        <v>189</v>
      </c>
      <c r="C71" s="68" t="s">
        <v>190</v>
      </c>
      <c r="D71" s="178" t="s">
        <v>191</v>
      </c>
      <c r="E71" s="179"/>
      <c r="F71" s="179"/>
      <c r="G71" s="180"/>
      <c r="H71" s="97">
        <v>44575</v>
      </c>
      <c r="I71" s="67" t="s">
        <v>120</v>
      </c>
      <c r="J71" s="110"/>
    </row>
    <row r="72" spans="1:10" ht="65.099999999999994" customHeight="1">
      <c r="A72" s="94" t="s">
        <v>403</v>
      </c>
      <c r="B72" s="91" t="s">
        <v>192</v>
      </c>
      <c r="C72" s="68" t="s">
        <v>193</v>
      </c>
      <c r="D72" s="178" t="s">
        <v>194</v>
      </c>
      <c r="E72" s="179"/>
      <c r="F72" s="179"/>
      <c r="G72" s="180"/>
      <c r="H72" s="97">
        <v>44575</v>
      </c>
      <c r="I72" s="67" t="s">
        <v>120</v>
      </c>
      <c r="J72" s="110"/>
    </row>
    <row r="73" spans="1:10" ht="65.099999999999994" customHeight="1">
      <c r="A73" s="94" t="s">
        <v>404</v>
      </c>
      <c r="B73" s="91" t="s">
        <v>195</v>
      </c>
      <c r="C73" s="68" t="s">
        <v>196</v>
      </c>
      <c r="D73" s="178" t="s">
        <v>197</v>
      </c>
      <c r="E73" s="179"/>
      <c r="F73" s="179"/>
      <c r="G73" s="180"/>
      <c r="H73" s="97">
        <v>44575</v>
      </c>
      <c r="I73" s="67" t="s">
        <v>120</v>
      </c>
      <c r="J73" s="110"/>
    </row>
    <row r="74" spans="1:10" ht="65.099999999999994" customHeight="1">
      <c r="A74" s="94" t="s">
        <v>405</v>
      </c>
      <c r="B74" s="91" t="s">
        <v>198</v>
      </c>
      <c r="C74" s="68" t="s">
        <v>199</v>
      </c>
      <c r="D74" s="178" t="s">
        <v>200</v>
      </c>
      <c r="E74" s="179"/>
      <c r="F74" s="179"/>
      <c r="G74" s="180"/>
      <c r="H74" s="97">
        <v>44575</v>
      </c>
      <c r="I74" s="67" t="s">
        <v>120</v>
      </c>
      <c r="J74" s="110"/>
    </row>
    <row r="75" spans="1:10" ht="65.099999999999994" customHeight="1">
      <c r="A75" s="94" t="s">
        <v>406</v>
      </c>
      <c r="B75" s="91" t="s">
        <v>198</v>
      </c>
      <c r="C75" s="68" t="s">
        <v>201</v>
      </c>
      <c r="D75" s="178" t="s">
        <v>202</v>
      </c>
      <c r="E75" s="179"/>
      <c r="F75" s="179"/>
      <c r="G75" s="180"/>
      <c r="H75" s="97">
        <v>44575</v>
      </c>
      <c r="I75" s="67" t="s">
        <v>120</v>
      </c>
      <c r="J75" s="110"/>
    </row>
    <row r="76" spans="1:10" ht="65.099999999999994" customHeight="1">
      <c r="A76" s="94" t="s">
        <v>407</v>
      </c>
      <c r="B76" s="91" t="s">
        <v>198</v>
      </c>
      <c r="C76" s="68" t="s">
        <v>203</v>
      </c>
      <c r="D76" s="178" t="s">
        <v>204</v>
      </c>
      <c r="E76" s="179"/>
      <c r="F76" s="179"/>
      <c r="G76" s="180"/>
      <c r="H76" s="97">
        <v>44575</v>
      </c>
      <c r="I76" s="67" t="s">
        <v>120</v>
      </c>
      <c r="J76" s="110"/>
    </row>
    <row r="77" spans="1:10" ht="65.099999999999994" customHeight="1">
      <c r="A77" s="94" t="s">
        <v>408</v>
      </c>
      <c r="B77" s="91" t="s">
        <v>205</v>
      </c>
      <c r="C77" s="68" t="s">
        <v>206</v>
      </c>
      <c r="D77" s="178" t="s">
        <v>207</v>
      </c>
      <c r="E77" s="179"/>
      <c r="F77" s="179"/>
      <c r="G77" s="180"/>
      <c r="H77" s="97">
        <v>44575</v>
      </c>
      <c r="I77" s="67" t="s">
        <v>120</v>
      </c>
      <c r="J77" s="110"/>
    </row>
    <row r="78" spans="1:10" ht="65.099999999999994" customHeight="1">
      <c r="A78" s="94" t="s">
        <v>409</v>
      </c>
      <c r="B78" s="91" t="s">
        <v>208</v>
      </c>
      <c r="C78" s="68" t="s">
        <v>209</v>
      </c>
      <c r="D78" s="178" t="s">
        <v>210</v>
      </c>
      <c r="E78" s="179"/>
      <c r="F78" s="179"/>
      <c r="G78" s="180"/>
      <c r="H78" s="97">
        <v>44575</v>
      </c>
      <c r="I78" s="67" t="s">
        <v>120</v>
      </c>
      <c r="J78" s="110"/>
    </row>
    <row r="79" spans="1:10" ht="65.099999999999994" customHeight="1">
      <c r="A79" s="94" t="s">
        <v>410</v>
      </c>
      <c r="B79" s="91" t="s">
        <v>211</v>
      </c>
      <c r="C79" s="68" t="s">
        <v>212</v>
      </c>
      <c r="D79" s="178" t="s">
        <v>213</v>
      </c>
      <c r="E79" s="179"/>
      <c r="F79" s="179"/>
      <c r="G79" s="180"/>
      <c r="H79" s="97">
        <v>44575</v>
      </c>
      <c r="I79" s="67" t="s">
        <v>120</v>
      </c>
      <c r="J79" s="110"/>
    </row>
    <row r="80" spans="1:10" ht="65.099999999999994" customHeight="1">
      <c r="A80" s="94" t="s">
        <v>411</v>
      </c>
      <c r="B80" s="91" t="s">
        <v>214</v>
      </c>
      <c r="C80" s="68" t="s">
        <v>215</v>
      </c>
      <c r="D80" s="178" t="s">
        <v>210</v>
      </c>
      <c r="E80" s="179"/>
      <c r="F80" s="179"/>
      <c r="G80" s="180"/>
      <c r="H80" s="97">
        <v>44575</v>
      </c>
      <c r="I80" s="67" t="s">
        <v>120</v>
      </c>
      <c r="J80" s="110"/>
    </row>
    <row r="81" spans="1:10" ht="65.099999999999994" customHeight="1">
      <c r="A81" s="94" t="s">
        <v>412</v>
      </c>
      <c r="B81" s="91" t="s">
        <v>216</v>
      </c>
      <c r="C81" s="68" t="s">
        <v>217</v>
      </c>
      <c r="D81" s="178" t="s">
        <v>218</v>
      </c>
      <c r="E81" s="179"/>
      <c r="F81" s="179"/>
      <c r="G81" s="180"/>
      <c r="H81" s="97">
        <v>44575</v>
      </c>
      <c r="I81" s="67" t="s">
        <v>120</v>
      </c>
      <c r="J81" s="110"/>
    </row>
    <row r="82" spans="1:10" ht="65.099999999999994" customHeight="1">
      <c r="A82" s="94" t="s">
        <v>413</v>
      </c>
      <c r="B82" s="91" t="s">
        <v>219</v>
      </c>
      <c r="C82" s="68" t="s">
        <v>220</v>
      </c>
      <c r="D82" s="178" t="s">
        <v>221</v>
      </c>
      <c r="E82" s="179"/>
      <c r="F82" s="179"/>
      <c r="G82" s="180"/>
      <c r="H82" s="97">
        <v>44576</v>
      </c>
      <c r="I82" s="67" t="s">
        <v>120</v>
      </c>
      <c r="J82" s="110"/>
    </row>
    <row r="83" spans="1:10" ht="65.099999999999994" customHeight="1">
      <c r="A83" s="94" t="s">
        <v>414</v>
      </c>
      <c r="B83" s="91" t="s">
        <v>222</v>
      </c>
      <c r="C83" s="68" t="s">
        <v>223</v>
      </c>
      <c r="D83" s="178" t="s">
        <v>221</v>
      </c>
      <c r="E83" s="179"/>
      <c r="F83" s="179"/>
      <c r="G83" s="180"/>
      <c r="H83" s="97">
        <v>44575</v>
      </c>
      <c r="I83" s="67" t="s">
        <v>120</v>
      </c>
      <c r="J83" s="110"/>
    </row>
    <row r="84" spans="1:10" ht="63.75" customHeight="1">
      <c r="A84" s="94" t="s">
        <v>415</v>
      </c>
      <c r="B84" s="91" t="s">
        <v>224</v>
      </c>
      <c r="C84" s="68" t="s">
        <v>225</v>
      </c>
      <c r="D84" s="178" t="s">
        <v>221</v>
      </c>
      <c r="E84" s="179"/>
      <c r="F84" s="179"/>
      <c r="G84" s="180"/>
      <c r="H84" s="97">
        <v>44575</v>
      </c>
      <c r="I84" s="67" t="s">
        <v>120</v>
      </c>
      <c r="J84" s="110"/>
    </row>
    <row r="85" spans="1:10" ht="63.75" customHeight="1">
      <c r="A85" s="94" t="s">
        <v>416</v>
      </c>
      <c r="B85" s="91" t="s">
        <v>226</v>
      </c>
      <c r="C85" s="68" t="s">
        <v>227</v>
      </c>
      <c r="D85" s="178" t="s">
        <v>228</v>
      </c>
      <c r="E85" s="179"/>
      <c r="F85" s="179"/>
      <c r="G85" s="180"/>
      <c r="H85" s="97">
        <v>44575</v>
      </c>
      <c r="I85" s="67" t="s">
        <v>120</v>
      </c>
      <c r="J85" s="110"/>
    </row>
    <row r="86" spans="1:10" ht="63.75" customHeight="1">
      <c r="A86" s="94" t="s">
        <v>417</v>
      </c>
      <c r="B86" s="91" t="s">
        <v>229</v>
      </c>
      <c r="C86" s="68" t="s">
        <v>230</v>
      </c>
      <c r="D86" s="178" t="s">
        <v>231</v>
      </c>
      <c r="E86" s="179"/>
      <c r="F86" s="179"/>
      <c r="G86" s="180"/>
      <c r="H86" s="97">
        <v>44575</v>
      </c>
      <c r="I86" s="67" t="s">
        <v>120</v>
      </c>
      <c r="J86" s="110"/>
    </row>
    <row r="87" spans="1:10" ht="63.75" customHeight="1">
      <c r="A87" s="94" t="s">
        <v>418</v>
      </c>
      <c r="B87" s="91" t="s">
        <v>232</v>
      </c>
      <c r="C87" s="68" t="s">
        <v>233</v>
      </c>
      <c r="D87" s="178" t="s">
        <v>234</v>
      </c>
      <c r="E87" s="179"/>
      <c r="F87" s="179"/>
      <c r="G87" s="180"/>
      <c r="H87" s="97">
        <v>44575</v>
      </c>
      <c r="I87" s="67" t="s">
        <v>120</v>
      </c>
      <c r="J87" s="110"/>
    </row>
    <row r="88" spans="1:10" ht="63.75" customHeight="1">
      <c r="A88" s="94" t="s">
        <v>419</v>
      </c>
      <c r="B88" s="91" t="s">
        <v>235</v>
      </c>
      <c r="C88" s="68" t="s">
        <v>236</v>
      </c>
      <c r="D88" s="178" t="s">
        <v>237</v>
      </c>
      <c r="E88" s="179"/>
      <c r="F88" s="179"/>
      <c r="G88" s="180"/>
      <c r="H88" s="97">
        <v>44575</v>
      </c>
      <c r="I88" s="67" t="s">
        <v>120</v>
      </c>
      <c r="J88" s="110"/>
    </row>
    <row r="89" spans="1:10" ht="63.75" customHeight="1">
      <c r="A89" s="94" t="s">
        <v>420</v>
      </c>
      <c r="B89" s="91" t="s">
        <v>238</v>
      </c>
      <c r="C89" s="68" t="s">
        <v>239</v>
      </c>
      <c r="D89" s="178" t="s">
        <v>240</v>
      </c>
      <c r="E89" s="179"/>
      <c r="F89" s="179"/>
      <c r="G89" s="180"/>
      <c r="H89" s="97">
        <v>44575</v>
      </c>
      <c r="I89" s="67" t="s">
        <v>120</v>
      </c>
      <c r="J89" s="110"/>
    </row>
    <row r="90" spans="1:10" ht="63.75" customHeight="1">
      <c r="A90" s="94" t="s">
        <v>421</v>
      </c>
      <c r="B90" s="91" t="s">
        <v>241</v>
      </c>
      <c r="C90" s="68" t="s">
        <v>242</v>
      </c>
      <c r="D90" s="178" t="s">
        <v>243</v>
      </c>
      <c r="E90" s="179"/>
      <c r="F90" s="179"/>
      <c r="G90" s="180"/>
      <c r="H90" s="97">
        <v>44575</v>
      </c>
      <c r="I90" s="67" t="s">
        <v>120</v>
      </c>
      <c r="J90" s="110"/>
    </row>
    <row r="91" spans="1:10" ht="63.75" customHeight="1">
      <c r="A91" s="94" t="s">
        <v>422</v>
      </c>
      <c r="B91" s="91" t="s">
        <v>244</v>
      </c>
      <c r="C91" s="68" t="s">
        <v>245</v>
      </c>
      <c r="D91" s="178" t="s">
        <v>246</v>
      </c>
      <c r="E91" s="179"/>
      <c r="F91" s="179"/>
      <c r="G91" s="180"/>
      <c r="H91" s="97">
        <v>44575</v>
      </c>
      <c r="I91" s="67" t="s">
        <v>120</v>
      </c>
      <c r="J91" s="110"/>
    </row>
    <row r="92" spans="1:10" ht="63.75" customHeight="1">
      <c r="A92" s="94" t="s">
        <v>423</v>
      </c>
      <c r="B92" s="91" t="s">
        <v>247</v>
      </c>
      <c r="C92" s="68" t="s">
        <v>248</v>
      </c>
      <c r="D92" s="178" t="s">
        <v>249</v>
      </c>
      <c r="E92" s="179"/>
      <c r="F92" s="179"/>
      <c r="G92" s="180"/>
      <c r="H92" s="97">
        <v>44575</v>
      </c>
      <c r="I92" s="67" t="s">
        <v>120</v>
      </c>
      <c r="J92" s="110"/>
    </row>
    <row r="93" spans="1:10" ht="63.75" customHeight="1">
      <c r="A93" s="94" t="s">
        <v>424</v>
      </c>
      <c r="B93" s="91" t="s">
        <v>250</v>
      </c>
      <c r="C93" s="68" t="s">
        <v>251</v>
      </c>
      <c r="D93" s="178" t="s">
        <v>252</v>
      </c>
      <c r="E93" s="179"/>
      <c r="F93" s="179"/>
      <c r="G93" s="180"/>
      <c r="H93" s="97">
        <v>44575</v>
      </c>
      <c r="I93" s="67" t="s">
        <v>120</v>
      </c>
      <c r="J93" s="110"/>
    </row>
    <row r="94" spans="1:10" ht="63.75" customHeight="1">
      <c r="A94" s="94" t="s">
        <v>425</v>
      </c>
      <c r="B94" s="91" t="s">
        <v>253</v>
      </c>
      <c r="C94" s="68" t="s">
        <v>254</v>
      </c>
      <c r="D94" s="178" t="s">
        <v>255</v>
      </c>
      <c r="E94" s="179"/>
      <c r="F94" s="179"/>
      <c r="G94" s="180"/>
      <c r="H94" s="97">
        <v>44575</v>
      </c>
      <c r="I94" s="67" t="s">
        <v>120</v>
      </c>
      <c r="J94" s="110"/>
    </row>
    <row r="95" spans="1:10" ht="63.75" customHeight="1">
      <c r="A95" s="94" t="s">
        <v>426</v>
      </c>
      <c r="B95" s="91" t="s">
        <v>256</v>
      </c>
      <c r="C95" s="68" t="s">
        <v>257</v>
      </c>
      <c r="D95" s="178" t="s">
        <v>258</v>
      </c>
      <c r="E95" s="179"/>
      <c r="F95" s="179"/>
      <c r="G95" s="180"/>
      <c r="H95" s="97">
        <v>44575</v>
      </c>
      <c r="I95" s="67" t="s">
        <v>120</v>
      </c>
      <c r="J95" s="110"/>
    </row>
    <row r="96" spans="1:10" ht="63.75" customHeight="1">
      <c r="A96" s="94" t="s">
        <v>427</v>
      </c>
      <c r="B96" s="91" t="s">
        <v>259</v>
      </c>
      <c r="C96" s="68" t="s">
        <v>260</v>
      </c>
      <c r="D96" s="178" t="s">
        <v>261</v>
      </c>
      <c r="E96" s="179"/>
      <c r="F96" s="179"/>
      <c r="G96" s="180"/>
      <c r="H96" s="97">
        <v>44575</v>
      </c>
      <c r="I96" s="67" t="s">
        <v>120</v>
      </c>
      <c r="J96" s="110"/>
    </row>
    <row r="97" spans="1:10" ht="63.75" customHeight="1">
      <c r="A97" s="94" t="s">
        <v>428</v>
      </c>
      <c r="B97" s="91" t="s">
        <v>262</v>
      </c>
      <c r="C97" s="68" t="s">
        <v>263</v>
      </c>
      <c r="D97" s="178" t="s">
        <v>258</v>
      </c>
      <c r="E97" s="179"/>
      <c r="F97" s="179"/>
      <c r="G97" s="180"/>
      <c r="H97" s="97">
        <v>44575</v>
      </c>
      <c r="I97" s="67" t="s">
        <v>120</v>
      </c>
      <c r="J97" s="110"/>
    </row>
    <row r="98" spans="1:10" ht="63.75" customHeight="1">
      <c r="A98" s="94" t="s">
        <v>476</v>
      </c>
      <c r="B98" s="91" t="s">
        <v>264</v>
      </c>
      <c r="C98" s="68" t="s">
        <v>265</v>
      </c>
      <c r="D98" s="178" t="s">
        <v>266</v>
      </c>
      <c r="E98" s="179"/>
      <c r="F98" s="179"/>
      <c r="G98" s="180"/>
      <c r="H98" s="97">
        <v>44575</v>
      </c>
      <c r="I98" s="67" t="s">
        <v>120</v>
      </c>
      <c r="J98" s="110"/>
    </row>
    <row r="99" spans="1:10" ht="12.75" customHeight="1">
      <c r="A99" s="181" t="s">
        <v>267</v>
      </c>
      <c r="B99" s="191"/>
      <c r="C99" s="191"/>
      <c r="D99" s="191"/>
      <c r="E99" s="191"/>
      <c r="F99" s="191"/>
      <c r="G99" s="191"/>
      <c r="H99" s="191"/>
      <c r="I99" s="191"/>
      <c r="J99" s="192"/>
    </row>
    <row r="100" spans="1:10" ht="63.75" customHeight="1">
      <c r="A100" s="94" t="s">
        <v>429</v>
      </c>
      <c r="B100" s="91" t="s">
        <v>268</v>
      </c>
      <c r="C100" s="68" t="s">
        <v>269</v>
      </c>
      <c r="D100" s="178" t="s">
        <v>270</v>
      </c>
      <c r="E100" s="179"/>
      <c r="F100" s="179"/>
      <c r="G100" s="180"/>
      <c r="H100" s="97">
        <v>44575</v>
      </c>
      <c r="I100" s="67" t="s">
        <v>120</v>
      </c>
      <c r="J100" s="110"/>
    </row>
    <row r="101" spans="1:10" ht="63.75" customHeight="1">
      <c r="A101" s="94" t="s">
        <v>430</v>
      </c>
      <c r="B101" s="91" t="s">
        <v>271</v>
      </c>
      <c r="C101" s="68" t="s">
        <v>272</v>
      </c>
      <c r="D101" s="178" t="s">
        <v>197</v>
      </c>
      <c r="E101" s="179"/>
      <c r="F101" s="179"/>
      <c r="G101" s="180"/>
      <c r="H101" s="97">
        <v>44575</v>
      </c>
      <c r="I101" s="67" t="s">
        <v>120</v>
      </c>
      <c r="J101" s="110"/>
    </row>
    <row r="102" spans="1:10" ht="63.75" customHeight="1">
      <c r="A102" s="94" t="s">
        <v>431</v>
      </c>
      <c r="B102" s="91" t="s">
        <v>273</v>
      </c>
      <c r="C102" s="68" t="s">
        <v>274</v>
      </c>
      <c r="D102" s="178" t="s">
        <v>275</v>
      </c>
      <c r="E102" s="179"/>
      <c r="F102" s="179"/>
      <c r="G102" s="180"/>
      <c r="H102" s="97">
        <v>44575</v>
      </c>
      <c r="I102" s="67" t="s">
        <v>120</v>
      </c>
      <c r="J102" s="110"/>
    </row>
    <row r="103" spans="1:10" ht="63.75" customHeight="1">
      <c r="A103" s="94" t="s">
        <v>432</v>
      </c>
      <c r="B103" s="91" t="s">
        <v>276</v>
      </c>
      <c r="C103" s="68" t="s">
        <v>277</v>
      </c>
      <c r="D103" s="178" t="s">
        <v>278</v>
      </c>
      <c r="E103" s="179"/>
      <c r="F103" s="179"/>
      <c r="G103" s="180"/>
      <c r="H103" s="97">
        <v>44575</v>
      </c>
      <c r="I103" s="67" t="s">
        <v>120</v>
      </c>
      <c r="J103" s="110"/>
    </row>
    <row r="104" spans="1:10" ht="63.75" customHeight="1">
      <c r="A104" s="94" t="s">
        <v>433</v>
      </c>
      <c r="B104" s="91" t="s">
        <v>279</v>
      </c>
      <c r="C104" s="68" t="s">
        <v>280</v>
      </c>
      <c r="D104" s="178" t="s">
        <v>281</v>
      </c>
      <c r="E104" s="179"/>
      <c r="F104" s="179"/>
      <c r="G104" s="180"/>
      <c r="H104" s="97">
        <v>44575</v>
      </c>
      <c r="I104" s="67" t="s">
        <v>120</v>
      </c>
      <c r="J104" s="110"/>
    </row>
    <row r="105" spans="1:10" ht="63.75" customHeight="1">
      <c r="A105" s="94" t="s">
        <v>434</v>
      </c>
      <c r="B105" s="91" t="s">
        <v>282</v>
      </c>
      <c r="C105" s="68" t="s">
        <v>599</v>
      </c>
      <c r="D105" s="178" t="s">
        <v>283</v>
      </c>
      <c r="E105" s="179"/>
      <c r="F105" s="179"/>
      <c r="G105" s="180"/>
      <c r="H105" s="97">
        <v>44575</v>
      </c>
      <c r="I105" s="67" t="s">
        <v>120</v>
      </c>
      <c r="J105" s="110"/>
    </row>
    <row r="106" spans="1:10" ht="63.75" customHeight="1">
      <c r="A106" s="94" t="s">
        <v>435</v>
      </c>
      <c r="B106" s="91" t="s">
        <v>284</v>
      </c>
      <c r="C106" s="68" t="s">
        <v>285</v>
      </c>
      <c r="D106" s="178" t="s">
        <v>286</v>
      </c>
      <c r="E106" s="179"/>
      <c r="F106" s="179"/>
      <c r="G106" s="180"/>
      <c r="H106" s="97">
        <v>44575</v>
      </c>
      <c r="I106" s="67" t="s">
        <v>120</v>
      </c>
      <c r="J106" s="110"/>
    </row>
    <row r="107" spans="1:10" ht="63.75" customHeight="1">
      <c r="A107" s="94" t="s">
        <v>436</v>
      </c>
      <c r="B107" s="91" t="s">
        <v>287</v>
      </c>
      <c r="C107" s="68" t="s">
        <v>288</v>
      </c>
      <c r="D107" s="178" t="s">
        <v>289</v>
      </c>
      <c r="E107" s="179"/>
      <c r="F107" s="179"/>
      <c r="G107" s="180"/>
      <c r="H107" s="97">
        <v>44575</v>
      </c>
      <c r="I107" s="67" t="s">
        <v>120</v>
      </c>
      <c r="J107" s="110"/>
    </row>
    <row r="108" spans="1:10" ht="63.75" customHeight="1">
      <c r="A108" s="94" t="s">
        <v>437</v>
      </c>
      <c r="B108" s="91" t="s">
        <v>290</v>
      </c>
      <c r="C108" s="68" t="s">
        <v>291</v>
      </c>
      <c r="D108" s="178" t="s">
        <v>292</v>
      </c>
      <c r="E108" s="179"/>
      <c r="F108" s="179"/>
      <c r="G108" s="180"/>
      <c r="H108" s="97">
        <v>44575</v>
      </c>
      <c r="I108" s="67" t="s">
        <v>120</v>
      </c>
      <c r="J108" s="110"/>
    </row>
    <row r="109" spans="1:10" ht="63.75" customHeight="1">
      <c r="A109" s="94" t="s">
        <v>438</v>
      </c>
      <c r="B109" s="91" t="s">
        <v>293</v>
      </c>
      <c r="C109" s="68" t="s">
        <v>294</v>
      </c>
      <c r="D109" s="178" t="s">
        <v>295</v>
      </c>
      <c r="E109" s="179"/>
      <c r="F109" s="179"/>
      <c r="G109" s="180"/>
      <c r="H109" s="97">
        <v>44575</v>
      </c>
      <c r="I109" s="67" t="s">
        <v>120</v>
      </c>
      <c r="J109" s="110"/>
    </row>
    <row r="110" spans="1:10" ht="63.75" customHeight="1">
      <c r="A110" s="94" t="s">
        <v>439</v>
      </c>
      <c r="B110" s="91" t="s">
        <v>296</v>
      </c>
      <c r="C110" s="68" t="s">
        <v>297</v>
      </c>
      <c r="D110" s="178" t="s">
        <v>298</v>
      </c>
      <c r="E110" s="179"/>
      <c r="F110" s="179"/>
      <c r="G110" s="180"/>
      <c r="H110" s="97">
        <v>44575</v>
      </c>
      <c r="I110" s="67" t="s">
        <v>120</v>
      </c>
      <c r="J110" s="110"/>
    </row>
    <row r="111" spans="1:10" ht="63.75" customHeight="1">
      <c r="A111" s="94" t="s">
        <v>477</v>
      </c>
      <c r="B111" s="91" t="s">
        <v>299</v>
      </c>
      <c r="C111" s="68" t="s">
        <v>300</v>
      </c>
      <c r="D111" s="178" t="s">
        <v>298</v>
      </c>
      <c r="E111" s="179"/>
      <c r="F111" s="179"/>
      <c r="G111" s="180"/>
      <c r="H111" s="97">
        <v>44575</v>
      </c>
      <c r="I111" s="67" t="s">
        <v>120</v>
      </c>
      <c r="J111" s="110"/>
    </row>
    <row r="112" spans="1:10" ht="12.75" customHeight="1">
      <c r="A112" s="181" t="s">
        <v>301</v>
      </c>
      <c r="B112" s="182"/>
      <c r="C112" s="182"/>
      <c r="D112" s="182"/>
      <c r="E112" s="182"/>
      <c r="F112" s="182"/>
      <c r="G112" s="182"/>
      <c r="H112" s="182"/>
      <c r="I112" s="182"/>
      <c r="J112" s="183"/>
    </row>
    <row r="113" spans="1:10" ht="52.8">
      <c r="A113" s="94" t="s">
        <v>440</v>
      </c>
      <c r="B113" s="91" t="s">
        <v>302</v>
      </c>
      <c r="C113" s="68" t="s">
        <v>303</v>
      </c>
      <c r="D113" s="178" t="s">
        <v>270</v>
      </c>
      <c r="E113" s="179"/>
      <c r="F113" s="179"/>
      <c r="G113" s="180"/>
      <c r="H113" s="97">
        <v>44575</v>
      </c>
      <c r="I113" s="67" t="s">
        <v>120</v>
      </c>
      <c r="J113" s="110"/>
    </row>
    <row r="114" spans="1:10" ht="39.6">
      <c r="A114" s="94" t="s">
        <v>441</v>
      </c>
      <c r="B114" s="91" t="s">
        <v>304</v>
      </c>
      <c r="C114" s="68" t="s">
        <v>606</v>
      </c>
      <c r="D114" s="178" t="s">
        <v>305</v>
      </c>
      <c r="E114" s="179"/>
      <c r="F114" s="179"/>
      <c r="G114" s="180"/>
      <c r="H114" s="97">
        <v>44575</v>
      </c>
      <c r="I114" s="67" t="s">
        <v>120</v>
      </c>
      <c r="J114" s="110"/>
    </row>
    <row r="115" spans="1:10" ht="52.8">
      <c r="A115" s="94" t="s">
        <v>442</v>
      </c>
      <c r="B115" s="91" t="s">
        <v>306</v>
      </c>
      <c r="C115" s="68" t="s">
        <v>600</v>
      </c>
      <c r="D115" s="178" t="s">
        <v>307</v>
      </c>
      <c r="E115" s="179"/>
      <c r="F115" s="179"/>
      <c r="G115" s="180"/>
      <c r="H115" s="97">
        <v>44575</v>
      </c>
      <c r="I115" s="67" t="s">
        <v>120</v>
      </c>
      <c r="J115" s="110"/>
    </row>
    <row r="116" spans="1:10" ht="66">
      <c r="A116" s="94" t="s">
        <v>443</v>
      </c>
      <c r="B116" s="91" t="s">
        <v>308</v>
      </c>
      <c r="C116" s="68" t="s">
        <v>601</v>
      </c>
      <c r="D116" s="178" t="s">
        <v>221</v>
      </c>
      <c r="E116" s="179"/>
      <c r="F116" s="179"/>
      <c r="G116" s="180"/>
      <c r="H116" s="97">
        <v>44575</v>
      </c>
      <c r="I116" s="67" t="s">
        <v>120</v>
      </c>
      <c r="J116" s="110"/>
    </row>
    <row r="117" spans="1:10" ht="79.2">
      <c r="A117" s="94" t="s">
        <v>444</v>
      </c>
      <c r="B117" s="91" t="s">
        <v>309</v>
      </c>
      <c r="C117" s="68" t="s">
        <v>310</v>
      </c>
      <c r="D117" s="178" t="s">
        <v>221</v>
      </c>
      <c r="E117" s="179"/>
      <c r="F117" s="179"/>
      <c r="G117" s="180"/>
      <c r="H117" s="97">
        <v>44575</v>
      </c>
      <c r="I117" s="67" t="s">
        <v>120</v>
      </c>
      <c r="J117" s="110"/>
    </row>
    <row r="118" spans="1:10" ht="66">
      <c r="A118" s="94" t="s">
        <v>445</v>
      </c>
      <c r="B118" s="91" t="s">
        <v>311</v>
      </c>
      <c r="C118" s="68" t="s">
        <v>607</v>
      </c>
      <c r="D118" s="178" t="s">
        <v>221</v>
      </c>
      <c r="E118" s="179"/>
      <c r="F118" s="179"/>
      <c r="G118" s="180"/>
      <c r="H118" s="97">
        <v>44575</v>
      </c>
      <c r="I118" s="67" t="s">
        <v>120</v>
      </c>
      <c r="J118" s="110"/>
    </row>
    <row r="119" spans="1:10" ht="66">
      <c r="A119" s="94" t="s">
        <v>446</v>
      </c>
      <c r="B119" s="91" t="s">
        <v>312</v>
      </c>
      <c r="C119" s="68" t="s">
        <v>608</v>
      </c>
      <c r="D119" s="178" t="s">
        <v>313</v>
      </c>
      <c r="E119" s="179"/>
      <c r="F119" s="179"/>
      <c r="G119" s="180"/>
      <c r="H119" s="97">
        <v>44575</v>
      </c>
      <c r="I119" s="67" t="s">
        <v>120</v>
      </c>
      <c r="J119" s="110"/>
    </row>
    <row r="120" spans="1:10" ht="66">
      <c r="A120" s="94" t="s">
        <v>447</v>
      </c>
      <c r="B120" s="91" t="s">
        <v>314</v>
      </c>
      <c r="C120" s="68" t="s">
        <v>602</v>
      </c>
      <c r="D120" s="178" t="s">
        <v>315</v>
      </c>
      <c r="E120" s="179"/>
      <c r="F120" s="179"/>
      <c r="G120" s="180"/>
      <c r="H120" s="97">
        <v>44575</v>
      </c>
      <c r="I120" s="67" t="s">
        <v>120</v>
      </c>
      <c r="J120" s="110"/>
    </row>
    <row r="121" spans="1:10" ht="66">
      <c r="A121" s="94" t="s">
        <v>448</v>
      </c>
      <c r="B121" s="91" t="s">
        <v>316</v>
      </c>
      <c r="C121" s="68" t="s">
        <v>603</v>
      </c>
      <c r="D121" s="178" t="s">
        <v>317</v>
      </c>
      <c r="E121" s="179"/>
      <c r="F121" s="179"/>
      <c r="G121" s="180"/>
      <c r="H121" s="97">
        <v>44575</v>
      </c>
      <c r="I121" s="67" t="s">
        <v>120</v>
      </c>
      <c r="J121" s="110"/>
    </row>
    <row r="122" spans="1:10" ht="66">
      <c r="A122" s="94" t="s">
        <v>449</v>
      </c>
      <c r="B122" s="91" t="s">
        <v>318</v>
      </c>
      <c r="C122" s="68" t="s">
        <v>604</v>
      </c>
      <c r="D122" s="178" t="s">
        <v>319</v>
      </c>
      <c r="E122" s="179"/>
      <c r="F122" s="179"/>
      <c r="G122" s="180"/>
      <c r="H122" s="97">
        <v>44575</v>
      </c>
      <c r="I122" s="67" t="s">
        <v>120</v>
      </c>
      <c r="J122" s="110"/>
    </row>
    <row r="123" spans="1:10" ht="66">
      <c r="A123" s="94" t="s">
        <v>450</v>
      </c>
      <c r="B123" s="91" t="s">
        <v>320</v>
      </c>
      <c r="C123" s="68" t="s">
        <v>604</v>
      </c>
      <c r="D123" s="178" t="s">
        <v>307</v>
      </c>
      <c r="E123" s="179"/>
      <c r="F123" s="179"/>
      <c r="G123" s="180"/>
      <c r="H123" s="97">
        <v>44575</v>
      </c>
      <c r="I123" s="67" t="s">
        <v>120</v>
      </c>
      <c r="J123" s="110"/>
    </row>
    <row r="124" spans="1:10" ht="66">
      <c r="A124" s="94" t="s">
        <v>451</v>
      </c>
      <c r="B124" s="91" t="s">
        <v>321</v>
      </c>
      <c r="C124" s="68" t="s">
        <v>605</v>
      </c>
      <c r="D124" s="178" t="s">
        <v>221</v>
      </c>
      <c r="E124" s="179"/>
      <c r="F124" s="179"/>
      <c r="G124" s="180"/>
      <c r="H124" s="97">
        <v>44575</v>
      </c>
      <c r="I124" s="67" t="s">
        <v>120</v>
      </c>
      <c r="J124" s="110"/>
    </row>
    <row r="125" spans="1:10" ht="79.2">
      <c r="A125" s="94" t="s">
        <v>452</v>
      </c>
      <c r="B125" s="91" t="s">
        <v>322</v>
      </c>
      <c r="C125" s="68" t="s">
        <v>323</v>
      </c>
      <c r="D125" s="178" t="s">
        <v>221</v>
      </c>
      <c r="E125" s="179"/>
      <c r="F125" s="179"/>
      <c r="G125" s="180"/>
      <c r="H125" s="97">
        <v>44575</v>
      </c>
      <c r="I125" s="121" t="s">
        <v>120</v>
      </c>
      <c r="J125" s="110"/>
    </row>
    <row r="126" spans="1:10" ht="79.2">
      <c r="A126" s="94" t="s">
        <v>453</v>
      </c>
      <c r="B126" s="91" t="s">
        <v>324</v>
      </c>
      <c r="C126" s="68" t="s">
        <v>325</v>
      </c>
      <c r="D126" s="178" t="s">
        <v>221</v>
      </c>
      <c r="E126" s="179"/>
      <c r="F126" s="179"/>
      <c r="G126" s="180"/>
      <c r="H126" s="97">
        <v>44575</v>
      </c>
      <c r="I126" s="121" t="s">
        <v>120</v>
      </c>
      <c r="J126" s="110"/>
    </row>
    <row r="127" spans="1:10" ht="52.8">
      <c r="A127" s="94" t="s">
        <v>454</v>
      </c>
      <c r="B127" s="91" t="s">
        <v>326</v>
      </c>
      <c r="C127" s="68" t="s">
        <v>609</v>
      </c>
      <c r="D127" s="178" t="s">
        <v>327</v>
      </c>
      <c r="E127" s="179"/>
      <c r="F127" s="179"/>
      <c r="G127" s="180"/>
      <c r="H127" s="97">
        <v>44575</v>
      </c>
      <c r="I127" s="121" t="s">
        <v>120</v>
      </c>
      <c r="J127" s="110"/>
    </row>
    <row r="128" spans="1:10" ht="52.8">
      <c r="A128" s="94" t="s">
        <v>455</v>
      </c>
      <c r="B128" s="91" t="s">
        <v>328</v>
      </c>
      <c r="C128" s="68" t="s">
        <v>610</v>
      </c>
      <c r="D128" s="178" t="s">
        <v>329</v>
      </c>
      <c r="E128" s="179"/>
      <c r="F128" s="179"/>
      <c r="G128" s="180"/>
      <c r="H128" s="97">
        <v>44575</v>
      </c>
      <c r="I128" s="121" t="s">
        <v>120</v>
      </c>
      <c r="J128" s="110"/>
    </row>
    <row r="129" spans="1:10" ht="52.8">
      <c r="A129" s="94" t="s">
        <v>456</v>
      </c>
      <c r="B129" s="91" t="s">
        <v>330</v>
      </c>
      <c r="C129" s="68" t="s">
        <v>331</v>
      </c>
      <c r="D129" s="178" t="s">
        <v>332</v>
      </c>
      <c r="E129" s="179"/>
      <c r="F129" s="179"/>
      <c r="G129" s="180"/>
      <c r="H129" s="97">
        <v>44575</v>
      </c>
      <c r="I129" s="121" t="s">
        <v>120</v>
      </c>
      <c r="J129" s="110"/>
    </row>
    <row r="130" spans="1:10" ht="39.6">
      <c r="A130" s="94" t="s">
        <v>457</v>
      </c>
      <c r="B130" s="91" t="s">
        <v>333</v>
      </c>
      <c r="C130" s="68" t="s">
        <v>611</v>
      </c>
      <c r="D130" s="178" t="s">
        <v>334</v>
      </c>
      <c r="E130" s="179"/>
      <c r="F130" s="179"/>
      <c r="G130" s="180"/>
      <c r="H130" s="97">
        <v>44575</v>
      </c>
      <c r="I130" s="121" t="s">
        <v>120</v>
      </c>
      <c r="J130" s="110"/>
    </row>
    <row r="131" spans="1:10" ht="39.6">
      <c r="A131" s="94" t="s">
        <v>458</v>
      </c>
      <c r="B131" s="91" t="s">
        <v>290</v>
      </c>
      <c r="C131" s="68" t="s">
        <v>335</v>
      </c>
      <c r="D131" s="178" t="s">
        <v>336</v>
      </c>
      <c r="E131" s="179"/>
      <c r="F131" s="179"/>
      <c r="G131" s="180"/>
      <c r="H131" s="97">
        <v>44575</v>
      </c>
      <c r="I131" s="121" t="s">
        <v>120</v>
      </c>
      <c r="J131" s="110"/>
    </row>
    <row r="132" spans="1:10" ht="52.8">
      <c r="A132" s="94" t="s">
        <v>459</v>
      </c>
      <c r="B132" s="91" t="s">
        <v>337</v>
      </c>
      <c r="C132" s="68" t="s">
        <v>338</v>
      </c>
      <c r="D132" s="178" t="s">
        <v>197</v>
      </c>
      <c r="E132" s="179"/>
      <c r="F132" s="179"/>
      <c r="G132" s="180"/>
      <c r="H132" s="97">
        <v>44575</v>
      </c>
      <c r="I132" s="121" t="s">
        <v>120</v>
      </c>
      <c r="J132" s="110"/>
    </row>
    <row r="133" spans="1:10" ht="39.6">
      <c r="A133" s="94" t="s">
        <v>478</v>
      </c>
      <c r="B133" s="91" t="s">
        <v>293</v>
      </c>
      <c r="C133" s="68" t="s">
        <v>339</v>
      </c>
      <c r="D133" s="178" t="s">
        <v>340</v>
      </c>
      <c r="E133" s="179"/>
      <c r="F133" s="179"/>
      <c r="G133" s="180"/>
      <c r="H133" s="97">
        <v>44575</v>
      </c>
      <c r="I133" s="121" t="s">
        <v>120</v>
      </c>
      <c r="J133" s="110"/>
    </row>
    <row r="134" spans="1:10">
      <c r="A134" s="181" t="s">
        <v>341</v>
      </c>
      <c r="B134" s="182"/>
      <c r="C134" s="182"/>
      <c r="D134" s="182"/>
      <c r="E134" s="182"/>
      <c r="F134" s="182"/>
      <c r="G134" s="182"/>
      <c r="H134" s="182"/>
      <c r="I134" s="182"/>
      <c r="J134" s="183"/>
    </row>
    <row r="135" spans="1:10" ht="26.4">
      <c r="A135" s="94" t="s">
        <v>460</v>
      </c>
      <c r="B135" s="91" t="s">
        <v>342</v>
      </c>
      <c r="C135" s="68" t="s">
        <v>343</v>
      </c>
      <c r="D135" s="178" t="s">
        <v>344</v>
      </c>
      <c r="E135" s="179"/>
      <c r="F135" s="179"/>
      <c r="G135" s="180"/>
      <c r="H135" s="97">
        <v>44575</v>
      </c>
      <c r="I135" s="121" t="s">
        <v>120</v>
      </c>
      <c r="J135" s="110"/>
    </row>
    <row r="136" spans="1:10" ht="40.200000000000003" thickBot="1">
      <c r="A136" s="94" t="s">
        <v>479</v>
      </c>
      <c r="B136" s="92" t="s">
        <v>345</v>
      </c>
      <c r="C136" s="76" t="s">
        <v>346</v>
      </c>
      <c r="D136" s="184" t="s">
        <v>347</v>
      </c>
      <c r="E136" s="185"/>
      <c r="F136" s="185"/>
      <c r="G136" s="186"/>
      <c r="H136" s="98">
        <v>44575</v>
      </c>
      <c r="I136" s="121" t="s">
        <v>120</v>
      </c>
      <c r="J136" s="112"/>
    </row>
    <row r="137" spans="1:10">
      <c r="A137" s="187" t="s">
        <v>348</v>
      </c>
      <c r="B137" s="188"/>
      <c r="C137" s="188"/>
      <c r="D137" s="188"/>
      <c r="E137" s="188"/>
      <c r="F137" s="188"/>
      <c r="G137" s="188"/>
      <c r="H137" s="188"/>
      <c r="I137" s="188"/>
      <c r="J137" s="189"/>
    </row>
    <row r="138" spans="1:10" ht="26.4">
      <c r="A138" s="93" t="s">
        <v>461</v>
      </c>
      <c r="B138" s="94" t="s">
        <v>349</v>
      </c>
      <c r="C138" s="93" t="s">
        <v>350</v>
      </c>
      <c r="D138" s="190" t="s">
        <v>197</v>
      </c>
      <c r="E138" s="190"/>
      <c r="F138" s="190"/>
      <c r="G138" s="190"/>
      <c r="H138" s="99">
        <v>44576</v>
      </c>
      <c r="I138" s="121" t="s">
        <v>120</v>
      </c>
      <c r="J138" s="93"/>
    </row>
    <row r="139" spans="1:10" ht="39.6">
      <c r="A139" s="93" t="s">
        <v>462</v>
      </c>
      <c r="B139" s="94" t="s">
        <v>351</v>
      </c>
      <c r="C139" s="93" t="s">
        <v>352</v>
      </c>
      <c r="D139" s="190" t="s">
        <v>353</v>
      </c>
      <c r="E139" s="190"/>
      <c r="F139" s="190"/>
      <c r="G139" s="190"/>
      <c r="H139" s="99">
        <v>44576</v>
      </c>
      <c r="I139" s="121" t="s">
        <v>120</v>
      </c>
      <c r="J139" s="69"/>
    </row>
    <row r="140" spans="1:10" ht="39.6">
      <c r="A140" s="93" t="s">
        <v>463</v>
      </c>
      <c r="B140" s="68" t="s">
        <v>354</v>
      </c>
      <c r="C140" s="93" t="s">
        <v>355</v>
      </c>
      <c r="D140" s="177" t="s">
        <v>356</v>
      </c>
      <c r="E140" s="177"/>
      <c r="F140" s="177"/>
      <c r="G140" s="177"/>
      <c r="H140" s="99">
        <v>44576</v>
      </c>
      <c r="I140" s="121" t="s">
        <v>120</v>
      </c>
      <c r="J140" s="110"/>
    </row>
    <row r="141" spans="1:10" ht="26.4">
      <c r="A141" s="93" t="s">
        <v>464</v>
      </c>
      <c r="B141" s="68" t="s">
        <v>354</v>
      </c>
      <c r="C141" s="93" t="s">
        <v>357</v>
      </c>
      <c r="D141" s="177" t="s">
        <v>358</v>
      </c>
      <c r="E141" s="177"/>
      <c r="F141" s="177"/>
      <c r="G141" s="177"/>
      <c r="H141" s="99">
        <v>44576</v>
      </c>
      <c r="I141" s="121" t="s">
        <v>120</v>
      </c>
      <c r="J141" s="110"/>
    </row>
    <row r="142" spans="1:10" ht="39.6">
      <c r="A142" s="93" t="s">
        <v>465</v>
      </c>
      <c r="B142" s="68" t="s">
        <v>359</v>
      </c>
      <c r="C142" s="93" t="s">
        <v>360</v>
      </c>
      <c r="D142" s="177" t="s">
        <v>361</v>
      </c>
      <c r="E142" s="177"/>
      <c r="F142" s="177"/>
      <c r="G142" s="177"/>
      <c r="H142" s="99">
        <v>44576</v>
      </c>
      <c r="I142" s="121" t="s">
        <v>120</v>
      </c>
      <c r="J142" s="110"/>
    </row>
    <row r="143" spans="1:10" ht="26.4">
      <c r="A143" s="93" t="s">
        <v>466</v>
      </c>
      <c r="B143" s="68" t="s">
        <v>359</v>
      </c>
      <c r="C143" s="93" t="s">
        <v>362</v>
      </c>
      <c r="D143" s="177" t="s">
        <v>358</v>
      </c>
      <c r="E143" s="177"/>
      <c r="F143" s="177"/>
      <c r="G143" s="177"/>
      <c r="H143" s="99">
        <v>44576</v>
      </c>
      <c r="I143" s="121" t="s">
        <v>120</v>
      </c>
      <c r="J143" s="110"/>
    </row>
    <row r="144" spans="1:10" ht="39.6">
      <c r="A144" s="93" t="s">
        <v>467</v>
      </c>
      <c r="B144" s="68" t="s">
        <v>363</v>
      </c>
      <c r="C144" s="93" t="s">
        <v>364</v>
      </c>
      <c r="D144" s="177" t="s">
        <v>365</v>
      </c>
      <c r="E144" s="177"/>
      <c r="F144" s="177"/>
      <c r="G144" s="177"/>
      <c r="H144" s="99">
        <v>44576</v>
      </c>
      <c r="I144" s="121" t="s">
        <v>120</v>
      </c>
      <c r="J144" s="110"/>
    </row>
    <row r="145" spans="1:10" ht="26.4">
      <c r="A145" s="93" t="s">
        <v>480</v>
      </c>
      <c r="B145" s="68" t="s">
        <v>293</v>
      </c>
      <c r="C145" s="93" t="s">
        <v>366</v>
      </c>
      <c r="D145" s="177" t="s">
        <v>367</v>
      </c>
      <c r="E145" s="177"/>
      <c r="F145" s="177"/>
      <c r="G145" s="177"/>
      <c r="H145" s="99">
        <v>44576</v>
      </c>
      <c r="I145" s="121" t="s">
        <v>120</v>
      </c>
      <c r="J145" s="110"/>
    </row>
    <row r="146" spans="1:10" ht="12.75" customHeight="1">
      <c r="A146" s="174" t="s">
        <v>368</v>
      </c>
      <c r="B146" s="175"/>
      <c r="C146" s="175"/>
      <c r="D146" s="175"/>
      <c r="E146" s="175"/>
      <c r="F146" s="175"/>
      <c r="G146" s="175"/>
      <c r="H146" s="175"/>
      <c r="I146" s="175"/>
      <c r="J146" s="176"/>
    </row>
    <row r="147" spans="1:10" ht="63.75" customHeight="1">
      <c r="A147" s="93" t="s">
        <v>468</v>
      </c>
      <c r="B147" s="68" t="s">
        <v>369</v>
      </c>
      <c r="C147" s="93" t="s">
        <v>370</v>
      </c>
      <c r="D147" s="177" t="s">
        <v>371</v>
      </c>
      <c r="E147" s="177"/>
      <c r="F147" s="177"/>
      <c r="G147" s="177"/>
      <c r="H147" s="99">
        <v>44576</v>
      </c>
      <c r="I147" s="121" t="s">
        <v>120</v>
      </c>
      <c r="J147" s="110"/>
    </row>
    <row r="148" spans="1:10" ht="63.75" customHeight="1">
      <c r="A148" s="93" t="s">
        <v>469</v>
      </c>
      <c r="B148" s="68" t="s">
        <v>372</v>
      </c>
      <c r="C148" s="93" t="s">
        <v>373</v>
      </c>
      <c r="D148" s="177" t="s">
        <v>374</v>
      </c>
      <c r="E148" s="177"/>
      <c r="F148" s="177"/>
      <c r="G148" s="177"/>
      <c r="H148" s="99">
        <v>44576</v>
      </c>
      <c r="I148" s="121" t="s">
        <v>120</v>
      </c>
      <c r="J148" s="110"/>
    </row>
    <row r="149" spans="1:10" ht="63.75" customHeight="1">
      <c r="A149" s="93" t="s">
        <v>470</v>
      </c>
      <c r="B149" s="68" t="s">
        <v>375</v>
      </c>
      <c r="C149" s="93" t="s">
        <v>376</v>
      </c>
      <c r="D149" s="177" t="s">
        <v>377</v>
      </c>
      <c r="E149" s="177"/>
      <c r="F149" s="177"/>
      <c r="G149" s="177"/>
      <c r="H149" s="99">
        <v>44576</v>
      </c>
      <c r="I149" s="121" t="s">
        <v>120</v>
      </c>
      <c r="J149" s="110"/>
    </row>
    <row r="150" spans="1:10" ht="63.75" customHeight="1">
      <c r="A150" s="93" t="s">
        <v>471</v>
      </c>
      <c r="B150" s="68" t="s">
        <v>378</v>
      </c>
      <c r="C150" s="93" t="s">
        <v>379</v>
      </c>
      <c r="D150" s="177" t="s">
        <v>380</v>
      </c>
      <c r="E150" s="177"/>
      <c r="F150" s="177"/>
      <c r="G150" s="177"/>
      <c r="H150" s="99">
        <v>44576</v>
      </c>
      <c r="I150" s="121" t="s">
        <v>120</v>
      </c>
      <c r="J150" s="110"/>
    </row>
    <row r="151" spans="1:10" ht="63.75" customHeight="1">
      <c r="A151" s="93" t="s">
        <v>472</v>
      </c>
      <c r="B151" s="68" t="s">
        <v>381</v>
      </c>
      <c r="C151" s="93" t="s">
        <v>382</v>
      </c>
      <c r="D151" s="177" t="s">
        <v>383</v>
      </c>
      <c r="E151" s="177"/>
      <c r="F151" s="177"/>
      <c r="G151" s="177"/>
      <c r="H151" s="99">
        <v>44576</v>
      </c>
      <c r="I151" s="121" t="s">
        <v>120</v>
      </c>
      <c r="J151" s="110"/>
    </row>
    <row r="152" spans="1:10" ht="63.75" customHeight="1">
      <c r="A152" s="93" t="s">
        <v>473</v>
      </c>
      <c r="B152" s="68" t="s">
        <v>384</v>
      </c>
      <c r="C152" s="93" t="s">
        <v>385</v>
      </c>
      <c r="D152" s="177" t="s">
        <v>386</v>
      </c>
      <c r="E152" s="177"/>
      <c r="F152" s="177"/>
      <c r="G152" s="177"/>
      <c r="H152" s="99" t="s">
        <v>482</v>
      </c>
      <c r="I152" s="121" t="s">
        <v>120</v>
      </c>
      <c r="J152" s="110"/>
    </row>
    <row r="153" spans="1:10" ht="63.75" customHeight="1">
      <c r="A153" s="93" t="s">
        <v>481</v>
      </c>
      <c r="B153" s="68" t="s">
        <v>387</v>
      </c>
      <c r="C153" s="93" t="s">
        <v>388</v>
      </c>
      <c r="D153" s="177" t="s">
        <v>389</v>
      </c>
      <c r="E153" s="177"/>
      <c r="F153" s="177"/>
      <c r="G153" s="177"/>
      <c r="H153" s="99">
        <v>44576</v>
      </c>
      <c r="I153" s="121" t="s">
        <v>120</v>
      </c>
      <c r="J153" s="110"/>
    </row>
    <row r="154" spans="1:10" ht="12.75" customHeight="1">
      <c r="A154" s="172" t="s">
        <v>483</v>
      </c>
      <c r="B154" s="173"/>
      <c r="C154" s="173"/>
      <c r="D154" s="173"/>
      <c r="E154" s="173"/>
      <c r="F154" s="173"/>
      <c r="G154" s="173"/>
      <c r="H154" s="173"/>
      <c r="I154" s="173"/>
      <c r="J154" s="173"/>
    </row>
    <row r="155" spans="1:10" ht="63.75" customHeight="1">
      <c r="A155" s="73" t="s">
        <v>614</v>
      </c>
      <c r="B155" s="83" t="s">
        <v>484</v>
      </c>
      <c r="C155" s="84" t="s">
        <v>485</v>
      </c>
      <c r="D155" s="229" t="s">
        <v>612</v>
      </c>
      <c r="E155" s="229"/>
      <c r="F155" s="229"/>
      <c r="H155" s="89" t="s">
        <v>486</v>
      </c>
      <c r="I155" s="121" t="s">
        <v>120</v>
      </c>
    </row>
    <row r="156" spans="1:10" ht="63.75" customHeight="1">
      <c r="A156" s="73" t="s">
        <v>615</v>
      </c>
      <c r="B156" s="83" t="s">
        <v>487</v>
      </c>
      <c r="C156" s="84" t="s">
        <v>488</v>
      </c>
      <c r="D156" s="229" t="s">
        <v>489</v>
      </c>
      <c r="E156" s="229"/>
      <c r="F156" s="229"/>
      <c r="H156" s="89" t="s">
        <v>486</v>
      </c>
      <c r="I156" s="121" t="s">
        <v>120</v>
      </c>
      <c r="J156" s="84" t="s">
        <v>490</v>
      </c>
    </row>
    <row r="157" spans="1:10" ht="63.75" customHeight="1">
      <c r="A157" s="73" t="s">
        <v>616</v>
      </c>
      <c r="B157" s="83" t="s">
        <v>491</v>
      </c>
      <c r="C157" s="84" t="s">
        <v>492</v>
      </c>
      <c r="D157" s="229" t="s">
        <v>493</v>
      </c>
      <c r="E157" s="229"/>
      <c r="F157" s="229"/>
      <c r="H157" s="89" t="s">
        <v>486</v>
      </c>
      <c r="I157" s="121" t="s">
        <v>120</v>
      </c>
    </row>
    <row r="158" spans="1:10" ht="63.75" customHeight="1">
      <c r="A158" s="73" t="s">
        <v>617</v>
      </c>
      <c r="B158" s="83" t="s">
        <v>494</v>
      </c>
      <c r="C158" s="84" t="s">
        <v>495</v>
      </c>
      <c r="D158" s="229" t="s">
        <v>493</v>
      </c>
      <c r="E158" s="229"/>
      <c r="F158" s="229"/>
      <c r="H158" s="89" t="s">
        <v>496</v>
      </c>
      <c r="I158" s="90" t="s">
        <v>121</v>
      </c>
      <c r="J158" s="84" t="s">
        <v>497</v>
      </c>
    </row>
    <row r="159" spans="1:10" ht="63.75" customHeight="1">
      <c r="A159" s="73" t="s">
        <v>618</v>
      </c>
      <c r="B159" s="83" t="s">
        <v>498</v>
      </c>
      <c r="C159" s="84" t="s">
        <v>499</v>
      </c>
      <c r="D159" s="229" t="s">
        <v>500</v>
      </c>
      <c r="E159" s="229"/>
      <c r="F159" s="229"/>
      <c r="H159" s="89" t="s">
        <v>486</v>
      </c>
      <c r="I159" s="121" t="s">
        <v>120</v>
      </c>
    </row>
    <row r="160" spans="1:10" ht="63.75" customHeight="1">
      <c r="A160" s="73" t="s">
        <v>619</v>
      </c>
      <c r="B160" s="83" t="s">
        <v>501</v>
      </c>
      <c r="C160" s="84" t="s">
        <v>502</v>
      </c>
      <c r="D160" s="229" t="s">
        <v>503</v>
      </c>
      <c r="E160" s="229"/>
      <c r="F160" s="229"/>
      <c r="H160" s="89" t="s">
        <v>496</v>
      </c>
      <c r="I160" s="121" t="s">
        <v>120</v>
      </c>
    </row>
    <row r="161" spans="1:10" ht="63.75" customHeight="1">
      <c r="A161" s="73" t="s">
        <v>620</v>
      </c>
      <c r="B161" s="83" t="s">
        <v>504</v>
      </c>
      <c r="C161" s="84" t="s">
        <v>505</v>
      </c>
      <c r="D161" s="229" t="s">
        <v>506</v>
      </c>
      <c r="E161" s="229"/>
      <c r="F161" s="229"/>
      <c r="H161" s="89" t="s">
        <v>496</v>
      </c>
      <c r="I161" s="121" t="s">
        <v>120</v>
      </c>
    </row>
    <row r="162" spans="1:10" ht="63.75" customHeight="1">
      <c r="A162" s="73" t="s">
        <v>621</v>
      </c>
      <c r="B162" s="83" t="s">
        <v>507</v>
      </c>
      <c r="C162" s="84" t="s">
        <v>508</v>
      </c>
      <c r="D162" s="229" t="s">
        <v>506</v>
      </c>
      <c r="E162" s="229"/>
      <c r="F162" s="229"/>
      <c r="H162" s="89" t="s">
        <v>496</v>
      </c>
      <c r="I162" s="90" t="s">
        <v>121</v>
      </c>
    </row>
    <row r="163" spans="1:10" ht="63.75" customHeight="1">
      <c r="A163" s="73" t="s">
        <v>622</v>
      </c>
      <c r="B163" s="83" t="s">
        <v>509</v>
      </c>
      <c r="C163" s="84" t="s">
        <v>510</v>
      </c>
      <c r="D163" s="229" t="s">
        <v>506</v>
      </c>
      <c r="E163" s="229"/>
      <c r="F163" s="229"/>
      <c r="H163" s="89" t="s">
        <v>486</v>
      </c>
      <c r="I163" s="121" t="s">
        <v>120</v>
      </c>
    </row>
    <row r="164" spans="1:10" ht="63.75" customHeight="1">
      <c r="A164" s="73" t="s">
        <v>623</v>
      </c>
      <c r="B164" s="83" t="s">
        <v>511</v>
      </c>
      <c r="C164" s="84" t="s">
        <v>512</v>
      </c>
      <c r="D164" s="229" t="s">
        <v>506</v>
      </c>
      <c r="E164" s="229"/>
      <c r="F164" s="229"/>
      <c r="H164" s="89" t="s">
        <v>513</v>
      </c>
      <c r="I164" s="121" t="s">
        <v>120</v>
      </c>
    </row>
    <row r="165" spans="1:10" ht="63.75" customHeight="1">
      <c r="A165" s="73" t="s">
        <v>624</v>
      </c>
      <c r="B165" s="83" t="s">
        <v>514</v>
      </c>
      <c r="C165" s="84" t="s">
        <v>515</v>
      </c>
      <c r="D165" s="229" t="s">
        <v>516</v>
      </c>
      <c r="E165" s="229"/>
      <c r="F165" s="229"/>
      <c r="H165" s="89" t="s">
        <v>486</v>
      </c>
      <c r="I165" s="121" t="s">
        <v>120</v>
      </c>
    </row>
    <row r="166" spans="1:10" ht="63.75" customHeight="1">
      <c r="A166" s="73" t="s">
        <v>625</v>
      </c>
      <c r="B166" s="86" t="s">
        <v>517</v>
      </c>
      <c r="C166" s="84" t="s">
        <v>518</v>
      </c>
      <c r="D166" s="229" t="s">
        <v>519</v>
      </c>
      <c r="E166" s="229"/>
      <c r="F166" s="229"/>
      <c r="H166" s="89" t="s">
        <v>486</v>
      </c>
      <c r="I166" s="121" t="s">
        <v>120</v>
      </c>
    </row>
    <row r="167" spans="1:10" ht="63.75" customHeight="1">
      <c r="A167" s="73" t="s">
        <v>626</v>
      </c>
      <c r="B167" s="83" t="s">
        <v>520</v>
      </c>
      <c r="C167" s="77" t="s">
        <v>521</v>
      </c>
      <c r="D167" s="229" t="s">
        <v>522</v>
      </c>
      <c r="E167" s="229"/>
      <c r="F167" s="229"/>
      <c r="H167" s="89" t="s">
        <v>513</v>
      </c>
      <c r="I167" s="121" t="s">
        <v>120</v>
      </c>
    </row>
    <row r="168" spans="1:10" ht="63.75" customHeight="1">
      <c r="A168" s="73" t="s">
        <v>627</v>
      </c>
      <c r="B168" s="86" t="s">
        <v>523</v>
      </c>
      <c r="C168" s="84" t="s">
        <v>524</v>
      </c>
      <c r="D168" s="229" t="s">
        <v>525</v>
      </c>
      <c r="E168" s="229"/>
      <c r="F168" s="229"/>
      <c r="H168" s="89" t="s">
        <v>486</v>
      </c>
      <c r="I168" s="121" t="s">
        <v>120</v>
      </c>
    </row>
    <row r="169" spans="1:10" ht="63.75" customHeight="1">
      <c r="A169" s="73" t="s">
        <v>628</v>
      </c>
      <c r="B169" s="86" t="s">
        <v>526</v>
      </c>
      <c r="C169" s="84" t="s">
        <v>527</v>
      </c>
      <c r="D169" s="229" t="s">
        <v>528</v>
      </c>
      <c r="E169" s="229"/>
      <c r="F169" s="229"/>
      <c r="H169" s="89" t="s">
        <v>486</v>
      </c>
      <c r="I169" s="121" t="s">
        <v>120</v>
      </c>
    </row>
    <row r="170" spans="1:10" ht="12.75" customHeight="1">
      <c r="A170" s="172" t="s">
        <v>529</v>
      </c>
      <c r="B170" s="173"/>
      <c r="C170" s="173"/>
      <c r="D170" s="173"/>
      <c r="E170" s="173"/>
      <c r="F170" s="173"/>
      <c r="G170" s="173"/>
      <c r="H170" s="173"/>
      <c r="I170" s="173"/>
      <c r="J170" s="173"/>
    </row>
    <row r="171" spans="1:10" ht="63.75" customHeight="1">
      <c r="A171" s="73" t="s">
        <v>629</v>
      </c>
      <c r="B171" s="83" t="s">
        <v>530</v>
      </c>
      <c r="C171" s="84" t="s">
        <v>531</v>
      </c>
      <c r="D171" s="153" t="s">
        <v>532</v>
      </c>
      <c r="E171" s="153"/>
      <c r="F171" s="153"/>
      <c r="H171" s="89" t="s">
        <v>486</v>
      </c>
      <c r="I171" s="121" t="s">
        <v>120</v>
      </c>
    </row>
    <row r="172" spans="1:10" ht="63.75" customHeight="1">
      <c r="A172" s="73" t="s">
        <v>630</v>
      </c>
      <c r="B172" s="83" t="s">
        <v>533</v>
      </c>
      <c r="C172" s="84" t="s">
        <v>534</v>
      </c>
      <c r="D172" s="153" t="s">
        <v>535</v>
      </c>
      <c r="E172" s="153"/>
      <c r="F172" s="153"/>
      <c r="H172" s="89" t="s">
        <v>486</v>
      </c>
      <c r="I172" s="121" t="s">
        <v>120</v>
      </c>
    </row>
    <row r="173" spans="1:10" ht="63.75" customHeight="1">
      <c r="A173" s="73" t="s">
        <v>631</v>
      </c>
      <c r="B173" s="83" t="s">
        <v>536</v>
      </c>
      <c r="C173" s="84" t="s">
        <v>537</v>
      </c>
      <c r="D173" s="153" t="s">
        <v>538</v>
      </c>
      <c r="E173" s="153"/>
      <c r="F173" s="153"/>
      <c r="H173" s="89" t="s">
        <v>486</v>
      </c>
      <c r="I173" s="121" t="s">
        <v>120</v>
      </c>
    </row>
    <row r="174" spans="1:10" ht="63.75" customHeight="1">
      <c r="A174" s="73" t="s">
        <v>632</v>
      </c>
      <c r="B174" s="83" t="s">
        <v>539</v>
      </c>
      <c r="C174" s="84" t="s">
        <v>540</v>
      </c>
      <c r="D174" s="153" t="s">
        <v>538</v>
      </c>
      <c r="E174" s="153"/>
      <c r="F174" s="153"/>
      <c r="H174" s="89" t="s">
        <v>496</v>
      </c>
      <c r="I174" s="90" t="s">
        <v>121</v>
      </c>
      <c r="J174" s="84" t="s">
        <v>497</v>
      </c>
    </row>
    <row r="175" spans="1:10" ht="63.75" customHeight="1">
      <c r="A175" s="73" t="s">
        <v>633</v>
      </c>
      <c r="B175" s="86" t="s">
        <v>541</v>
      </c>
      <c r="C175" s="84" t="s">
        <v>499</v>
      </c>
      <c r="D175" s="153" t="s">
        <v>542</v>
      </c>
      <c r="E175" s="153"/>
      <c r="F175" s="153"/>
      <c r="H175" s="89" t="s">
        <v>486</v>
      </c>
      <c r="I175" s="121" t="s">
        <v>120</v>
      </c>
    </row>
    <row r="176" spans="1:10" ht="63.75" customHeight="1">
      <c r="A176" s="73" t="s">
        <v>634</v>
      </c>
      <c r="B176" s="83" t="s">
        <v>543</v>
      </c>
      <c r="C176" s="84" t="s">
        <v>544</v>
      </c>
      <c r="D176" s="153" t="s">
        <v>506</v>
      </c>
      <c r="E176" s="153"/>
      <c r="F176" s="153"/>
      <c r="H176" s="89" t="s">
        <v>496</v>
      </c>
      <c r="I176" s="90" t="s">
        <v>121</v>
      </c>
    </row>
    <row r="177" spans="1:10" ht="63.75" customHeight="1">
      <c r="A177" s="73" t="s">
        <v>635</v>
      </c>
      <c r="B177" s="83" t="s">
        <v>545</v>
      </c>
      <c r="C177" s="84" t="s">
        <v>546</v>
      </c>
      <c r="D177" s="153" t="s">
        <v>506</v>
      </c>
      <c r="E177" s="153"/>
      <c r="F177" s="153"/>
      <c r="H177" s="89" t="s">
        <v>486</v>
      </c>
      <c r="I177" s="121" t="s">
        <v>120</v>
      </c>
    </row>
    <row r="178" spans="1:10" ht="63.75" customHeight="1">
      <c r="A178" s="73" t="s">
        <v>636</v>
      </c>
      <c r="B178" s="83" t="s">
        <v>547</v>
      </c>
      <c r="C178" s="84" t="s">
        <v>548</v>
      </c>
      <c r="D178" s="153" t="s">
        <v>506</v>
      </c>
      <c r="E178" s="153"/>
      <c r="F178" s="153"/>
      <c r="H178" s="89" t="s">
        <v>496</v>
      </c>
      <c r="I178" s="90" t="s">
        <v>121</v>
      </c>
    </row>
    <row r="179" spans="1:10" ht="63.75" customHeight="1">
      <c r="A179" s="73" t="s">
        <v>637</v>
      </c>
      <c r="B179" s="83" t="s">
        <v>549</v>
      </c>
      <c r="C179" s="84" t="s">
        <v>550</v>
      </c>
      <c r="D179" s="153" t="s">
        <v>506</v>
      </c>
      <c r="E179" s="153"/>
      <c r="F179" s="153"/>
      <c r="H179" s="89" t="s">
        <v>496</v>
      </c>
      <c r="I179" s="121" t="s">
        <v>120</v>
      </c>
    </row>
    <row r="180" spans="1:10" ht="63.75" customHeight="1">
      <c r="A180" s="73" t="s">
        <v>638</v>
      </c>
      <c r="B180" s="83" t="s">
        <v>551</v>
      </c>
      <c r="C180" s="84" t="s">
        <v>552</v>
      </c>
      <c r="D180" s="153" t="s">
        <v>553</v>
      </c>
      <c r="E180" s="153"/>
      <c r="F180" s="153"/>
      <c r="H180" s="89" t="s">
        <v>486</v>
      </c>
      <c r="I180" s="121" t="s">
        <v>120</v>
      </c>
    </row>
    <row r="181" spans="1:10" ht="63.75" customHeight="1">
      <c r="A181" s="73" t="s">
        <v>639</v>
      </c>
      <c r="B181" s="86" t="s">
        <v>554</v>
      </c>
      <c r="C181" s="84" t="s">
        <v>518</v>
      </c>
      <c r="D181" s="153" t="s">
        <v>555</v>
      </c>
      <c r="E181" s="153"/>
      <c r="F181" s="153"/>
      <c r="H181" s="89" t="s">
        <v>486</v>
      </c>
      <c r="I181" s="121" t="s">
        <v>120</v>
      </c>
    </row>
    <row r="182" spans="1:10" ht="63.75" customHeight="1">
      <c r="A182" s="73" t="s">
        <v>640</v>
      </c>
      <c r="B182" s="83" t="s">
        <v>556</v>
      </c>
      <c r="C182" s="77" t="s">
        <v>521</v>
      </c>
      <c r="D182" s="153" t="s">
        <v>557</v>
      </c>
      <c r="E182" s="153"/>
      <c r="F182" s="153"/>
      <c r="H182" s="89" t="s">
        <v>496</v>
      </c>
      <c r="I182" s="121" t="s">
        <v>120</v>
      </c>
    </row>
    <row r="183" spans="1:10" ht="63.75" customHeight="1">
      <c r="A183" s="73" t="s">
        <v>641</v>
      </c>
      <c r="B183" s="86" t="s">
        <v>558</v>
      </c>
      <c r="C183" s="84" t="s">
        <v>559</v>
      </c>
      <c r="D183" s="153" t="s">
        <v>560</v>
      </c>
      <c r="E183" s="153"/>
      <c r="F183" s="153"/>
      <c r="H183" s="89" t="s">
        <v>486</v>
      </c>
      <c r="I183" s="121" t="s">
        <v>120</v>
      </c>
    </row>
    <row r="184" spans="1:10" ht="63.75" customHeight="1">
      <c r="A184" s="73" t="s">
        <v>642</v>
      </c>
      <c r="B184" s="86" t="s">
        <v>561</v>
      </c>
      <c r="C184" s="84" t="s">
        <v>562</v>
      </c>
      <c r="D184" s="153" t="s">
        <v>563</v>
      </c>
      <c r="E184" s="153"/>
      <c r="F184" s="153"/>
      <c r="H184" s="89" t="s">
        <v>486</v>
      </c>
      <c r="I184" s="121" t="s">
        <v>120</v>
      </c>
    </row>
    <row r="185" spans="1:10" ht="12.75" customHeight="1">
      <c r="A185" s="172" t="s">
        <v>564</v>
      </c>
      <c r="B185" s="173"/>
      <c r="C185" s="173"/>
      <c r="D185" s="173"/>
      <c r="E185" s="173"/>
      <c r="F185" s="173"/>
      <c r="G185" s="173"/>
      <c r="H185" s="173"/>
      <c r="I185" s="173"/>
      <c r="J185" s="173"/>
    </row>
    <row r="186" spans="1:10" ht="63.75" customHeight="1">
      <c r="A186" s="73" t="s">
        <v>643</v>
      </c>
      <c r="B186" s="86" t="s">
        <v>565</v>
      </c>
      <c r="C186" s="84" t="s">
        <v>566</v>
      </c>
      <c r="D186" s="153" t="s">
        <v>567</v>
      </c>
      <c r="E186" s="153"/>
      <c r="F186" s="153"/>
      <c r="H186" s="89" t="s">
        <v>486</v>
      </c>
      <c r="I186" s="121" t="s">
        <v>120</v>
      </c>
    </row>
    <row r="187" spans="1:10" ht="63.75" customHeight="1">
      <c r="A187" s="73" t="s">
        <v>644</v>
      </c>
      <c r="B187" s="83" t="s">
        <v>568</v>
      </c>
      <c r="C187" s="84" t="s">
        <v>569</v>
      </c>
      <c r="D187" s="153" t="s">
        <v>570</v>
      </c>
      <c r="E187" s="153"/>
      <c r="F187" s="153"/>
      <c r="H187" s="89" t="s">
        <v>486</v>
      </c>
      <c r="I187" s="121" t="s">
        <v>120</v>
      </c>
    </row>
    <row r="188" spans="1:10" ht="63.75" customHeight="1">
      <c r="A188" s="73" t="s">
        <v>645</v>
      </c>
      <c r="B188" s="83" t="s">
        <v>571</v>
      </c>
      <c r="C188" s="84" t="s">
        <v>537</v>
      </c>
      <c r="D188" s="153" t="s">
        <v>572</v>
      </c>
      <c r="E188" s="153"/>
      <c r="F188" s="153"/>
      <c r="H188" s="89" t="s">
        <v>486</v>
      </c>
      <c r="I188" s="121" t="s">
        <v>120</v>
      </c>
    </row>
    <row r="189" spans="1:10" ht="63.75" customHeight="1">
      <c r="A189" s="73" t="s">
        <v>646</v>
      </c>
      <c r="B189" s="83" t="s">
        <v>573</v>
      </c>
      <c r="C189" s="84" t="s">
        <v>574</v>
      </c>
      <c r="D189" s="153" t="s">
        <v>572</v>
      </c>
      <c r="E189" s="153"/>
      <c r="F189" s="153"/>
      <c r="H189" s="89" t="s">
        <v>496</v>
      </c>
      <c r="I189" s="90" t="s">
        <v>121</v>
      </c>
      <c r="J189" s="84" t="s">
        <v>497</v>
      </c>
    </row>
    <row r="190" spans="1:10" ht="63.75" customHeight="1">
      <c r="A190" s="73" t="s">
        <v>647</v>
      </c>
      <c r="B190" s="86" t="s">
        <v>575</v>
      </c>
      <c r="C190" s="84" t="s">
        <v>499</v>
      </c>
      <c r="D190" s="153" t="s">
        <v>576</v>
      </c>
      <c r="E190" s="153"/>
      <c r="F190" s="153"/>
      <c r="H190" s="89" t="s">
        <v>486</v>
      </c>
      <c r="I190" s="121" t="s">
        <v>120</v>
      </c>
    </row>
    <row r="191" spans="1:10" ht="63.75" customHeight="1">
      <c r="A191" s="73" t="s">
        <v>648</v>
      </c>
      <c r="B191" s="83" t="s">
        <v>577</v>
      </c>
      <c r="C191" s="84" t="s">
        <v>578</v>
      </c>
      <c r="D191" s="153" t="s">
        <v>506</v>
      </c>
      <c r="E191" s="153"/>
      <c r="F191" s="153"/>
      <c r="H191" s="89" t="s">
        <v>496</v>
      </c>
      <c r="I191" s="90" t="s">
        <v>121</v>
      </c>
    </row>
    <row r="192" spans="1:10" ht="63.75" customHeight="1">
      <c r="A192" s="73" t="s">
        <v>649</v>
      </c>
      <c r="B192" s="83" t="s">
        <v>579</v>
      </c>
      <c r="C192" s="84" t="s">
        <v>580</v>
      </c>
      <c r="D192" s="153" t="s">
        <v>506</v>
      </c>
      <c r="E192" s="153"/>
      <c r="F192" s="153"/>
      <c r="H192" s="89" t="s">
        <v>496</v>
      </c>
      <c r="I192" s="121" t="s">
        <v>120</v>
      </c>
    </row>
    <row r="193" spans="1:10" ht="63.75" customHeight="1">
      <c r="A193" s="73" t="s">
        <v>650</v>
      </c>
      <c r="B193" s="83" t="s">
        <v>581</v>
      </c>
      <c r="C193" s="84" t="s">
        <v>582</v>
      </c>
      <c r="D193" s="153" t="s">
        <v>506</v>
      </c>
      <c r="E193" s="153"/>
      <c r="F193" s="153"/>
      <c r="H193" s="89" t="s">
        <v>496</v>
      </c>
      <c r="I193" s="121" t="s">
        <v>120</v>
      </c>
    </row>
    <row r="194" spans="1:10" ht="63.75" customHeight="1">
      <c r="A194" s="73" t="s">
        <v>651</v>
      </c>
      <c r="B194" s="86" t="s">
        <v>583</v>
      </c>
      <c r="C194" s="84" t="s">
        <v>584</v>
      </c>
      <c r="D194" s="153" t="s">
        <v>585</v>
      </c>
      <c r="E194" s="153"/>
      <c r="F194" s="153"/>
      <c r="H194" s="89" t="s">
        <v>486</v>
      </c>
      <c r="I194" s="121" t="s">
        <v>120</v>
      </c>
    </row>
    <row r="195" spans="1:10" ht="63.75" customHeight="1">
      <c r="A195" s="73" t="s">
        <v>652</v>
      </c>
      <c r="B195" s="83" t="s">
        <v>586</v>
      </c>
      <c r="C195" s="77" t="s">
        <v>521</v>
      </c>
      <c r="D195" s="153" t="s">
        <v>587</v>
      </c>
      <c r="E195" s="153"/>
      <c r="F195" s="153"/>
      <c r="H195" s="89" t="s">
        <v>496</v>
      </c>
      <c r="I195" s="121" t="s">
        <v>120</v>
      </c>
    </row>
    <row r="196" spans="1:10" ht="63.75" customHeight="1">
      <c r="A196" s="73" t="s">
        <v>653</v>
      </c>
      <c r="B196" s="86" t="s">
        <v>588</v>
      </c>
      <c r="C196" s="84" t="s">
        <v>589</v>
      </c>
      <c r="D196" s="153" t="s">
        <v>590</v>
      </c>
      <c r="E196" s="153"/>
      <c r="F196" s="153"/>
      <c r="H196" s="89" t="s">
        <v>486</v>
      </c>
      <c r="I196" s="121" t="s">
        <v>120</v>
      </c>
    </row>
    <row r="197" spans="1:10" ht="63.75" customHeight="1">
      <c r="A197" s="73" t="s">
        <v>654</v>
      </c>
      <c r="B197" s="86" t="s">
        <v>591</v>
      </c>
      <c r="C197" s="84" t="s">
        <v>592</v>
      </c>
      <c r="D197" s="153" t="s">
        <v>593</v>
      </c>
      <c r="E197" s="153"/>
      <c r="F197" s="153"/>
      <c r="H197" s="89" t="s">
        <v>486</v>
      </c>
      <c r="I197" s="121" t="s">
        <v>120</v>
      </c>
    </row>
    <row r="198" spans="1:10" ht="63.75" customHeight="1">
      <c r="A198" s="73" t="s">
        <v>655</v>
      </c>
      <c r="B198" s="83" t="s">
        <v>594</v>
      </c>
      <c r="C198" s="84" t="s">
        <v>595</v>
      </c>
      <c r="D198" s="153" t="s">
        <v>596</v>
      </c>
      <c r="E198" s="153"/>
      <c r="F198" s="153"/>
      <c r="H198" s="89" t="s">
        <v>486</v>
      </c>
      <c r="I198" s="121" t="s">
        <v>120</v>
      </c>
    </row>
    <row r="199" spans="1:10" ht="12.75" customHeight="1">
      <c r="A199" s="169" t="s">
        <v>656</v>
      </c>
      <c r="B199" s="170"/>
      <c r="C199" s="170"/>
      <c r="D199" s="170"/>
      <c r="E199" s="170"/>
      <c r="F199" s="170"/>
      <c r="G199" s="170"/>
      <c r="H199" s="170"/>
      <c r="I199" s="170"/>
      <c r="J199" s="171"/>
    </row>
    <row r="200" spans="1:10" ht="63.75" customHeight="1">
      <c r="A200" s="125" t="s">
        <v>805</v>
      </c>
      <c r="B200" s="122" t="s">
        <v>657</v>
      </c>
      <c r="C200" s="123" t="s">
        <v>658</v>
      </c>
      <c r="D200" s="167" t="s">
        <v>659</v>
      </c>
      <c r="E200" s="168"/>
      <c r="F200" s="168"/>
      <c r="G200" s="116"/>
      <c r="H200" s="119"/>
      <c r="I200" s="121" t="s">
        <v>120</v>
      </c>
      <c r="J200" s="115"/>
    </row>
    <row r="201" spans="1:10" ht="63.75" customHeight="1">
      <c r="A201" s="125" t="s">
        <v>806</v>
      </c>
      <c r="B201" s="122" t="s">
        <v>660</v>
      </c>
      <c r="C201" s="123" t="s">
        <v>661</v>
      </c>
      <c r="D201" s="167" t="s">
        <v>659</v>
      </c>
      <c r="E201" s="168"/>
      <c r="F201" s="168"/>
      <c r="G201" s="116"/>
      <c r="H201" s="120"/>
      <c r="I201" s="121" t="s">
        <v>120</v>
      </c>
      <c r="J201" s="115"/>
    </row>
    <row r="202" spans="1:10" ht="63.75" customHeight="1">
      <c r="A202" s="125" t="s">
        <v>807</v>
      </c>
      <c r="B202" s="122" t="s">
        <v>662</v>
      </c>
      <c r="C202" s="123" t="s">
        <v>663</v>
      </c>
      <c r="D202" s="160" t="s">
        <v>873</v>
      </c>
      <c r="E202" s="161"/>
      <c r="F202" s="162"/>
      <c r="G202" s="117"/>
      <c r="H202" s="117"/>
      <c r="I202" s="90" t="s">
        <v>121</v>
      </c>
      <c r="J202" s="115"/>
    </row>
    <row r="203" spans="1:10" ht="63.75" customHeight="1">
      <c r="A203" s="125" t="s">
        <v>808</v>
      </c>
      <c r="B203" s="122" t="s">
        <v>665</v>
      </c>
      <c r="C203" s="123" t="s">
        <v>666</v>
      </c>
      <c r="D203" s="160" t="s">
        <v>873</v>
      </c>
      <c r="E203" s="161"/>
      <c r="F203" s="162"/>
      <c r="G203" s="118"/>
      <c r="H203" s="118"/>
      <c r="I203" s="90" t="s">
        <v>121</v>
      </c>
      <c r="J203" s="114"/>
    </row>
    <row r="204" spans="1:10" ht="63.75" customHeight="1">
      <c r="A204" s="125" t="s">
        <v>809</v>
      </c>
      <c r="B204" s="122" t="s">
        <v>668</v>
      </c>
      <c r="C204" s="123" t="s">
        <v>669</v>
      </c>
      <c r="D204" s="163" t="s">
        <v>664</v>
      </c>
      <c r="E204" s="164"/>
      <c r="F204" s="165"/>
      <c r="G204" s="118"/>
      <c r="H204" s="118"/>
      <c r="I204" s="121" t="s">
        <v>120</v>
      </c>
      <c r="J204" s="114"/>
    </row>
    <row r="205" spans="1:10" ht="63.75" customHeight="1">
      <c r="A205" s="125" t="s">
        <v>810</v>
      </c>
      <c r="B205" s="124" t="s">
        <v>670</v>
      </c>
      <c r="C205" s="123" t="s">
        <v>671</v>
      </c>
      <c r="D205" s="163" t="s">
        <v>664</v>
      </c>
      <c r="E205" s="164"/>
      <c r="F205" s="165"/>
      <c r="G205" s="118"/>
      <c r="H205" s="118"/>
      <c r="I205" s="121" t="s">
        <v>120</v>
      </c>
      <c r="J205" s="114"/>
    </row>
    <row r="206" spans="1:10" ht="63.75" customHeight="1">
      <c r="A206" s="125" t="s">
        <v>811</v>
      </c>
      <c r="B206" s="124" t="s">
        <v>672</v>
      </c>
      <c r="C206" s="123" t="s">
        <v>673</v>
      </c>
      <c r="D206" s="163" t="s">
        <v>674</v>
      </c>
      <c r="E206" s="164"/>
      <c r="F206" s="165"/>
      <c r="G206" s="118"/>
      <c r="H206" s="118"/>
      <c r="I206" s="121" t="s">
        <v>120</v>
      </c>
      <c r="J206" s="114"/>
    </row>
    <row r="207" spans="1:10" ht="63.75" customHeight="1">
      <c r="A207" s="125" t="s">
        <v>812</v>
      </c>
      <c r="B207" s="124" t="s">
        <v>675</v>
      </c>
      <c r="C207" s="123" t="s">
        <v>676</v>
      </c>
      <c r="D207" s="163" t="s">
        <v>664</v>
      </c>
      <c r="E207" s="164"/>
      <c r="F207" s="165"/>
      <c r="G207" s="118"/>
      <c r="H207" s="118"/>
      <c r="I207" s="121" t="s">
        <v>120</v>
      </c>
      <c r="J207" s="114"/>
    </row>
    <row r="208" spans="1:10" ht="63.75" customHeight="1">
      <c r="A208" s="125" t="s">
        <v>813</v>
      </c>
      <c r="B208" s="124" t="s">
        <v>677</v>
      </c>
      <c r="C208" s="123" t="s">
        <v>678</v>
      </c>
      <c r="D208" s="163" t="s">
        <v>674</v>
      </c>
      <c r="E208" s="164"/>
      <c r="F208" s="165"/>
      <c r="G208" s="118"/>
      <c r="H208" s="118"/>
      <c r="I208" s="121" t="s">
        <v>120</v>
      </c>
      <c r="J208" s="114"/>
    </row>
    <row r="209" spans="1:10" ht="63.75" customHeight="1">
      <c r="A209" s="125" t="s">
        <v>814</v>
      </c>
      <c r="B209" s="124" t="s">
        <v>679</v>
      </c>
      <c r="C209" s="123" t="s">
        <v>680</v>
      </c>
      <c r="D209" s="163" t="s">
        <v>664</v>
      </c>
      <c r="E209" s="164"/>
      <c r="F209" s="165"/>
      <c r="G209" s="118"/>
      <c r="H209" s="118"/>
      <c r="I209" s="121" t="s">
        <v>120</v>
      </c>
      <c r="J209" s="114"/>
    </row>
    <row r="210" spans="1:10" ht="63.75" customHeight="1">
      <c r="A210" s="125" t="s">
        <v>815</v>
      </c>
      <c r="B210" s="124" t="s">
        <v>681</v>
      </c>
      <c r="C210" s="123" t="s">
        <v>682</v>
      </c>
      <c r="D210" s="160" t="s">
        <v>873</v>
      </c>
      <c r="E210" s="161"/>
      <c r="F210" s="162"/>
      <c r="G210" s="118"/>
      <c r="H210" s="118"/>
      <c r="I210" s="90" t="s">
        <v>121</v>
      </c>
      <c r="J210" s="114"/>
    </row>
    <row r="211" spans="1:10" ht="63.75" customHeight="1">
      <c r="A211" s="125" t="s">
        <v>816</v>
      </c>
      <c r="B211" s="124" t="s">
        <v>683</v>
      </c>
      <c r="C211" s="123" t="s">
        <v>684</v>
      </c>
      <c r="D211" s="163" t="s">
        <v>664</v>
      </c>
      <c r="E211" s="164"/>
      <c r="F211" s="165"/>
      <c r="G211" s="118"/>
      <c r="H211" s="118"/>
      <c r="I211" s="121" t="s">
        <v>120</v>
      </c>
      <c r="J211" s="114"/>
    </row>
    <row r="212" spans="1:10" ht="63.75" customHeight="1">
      <c r="A212" s="125" t="s">
        <v>817</v>
      </c>
      <c r="B212" s="124" t="s">
        <v>685</v>
      </c>
      <c r="C212" s="127" t="s">
        <v>686</v>
      </c>
      <c r="D212" s="160" t="s">
        <v>873</v>
      </c>
      <c r="E212" s="161"/>
      <c r="F212" s="162"/>
      <c r="G212" s="128"/>
      <c r="H212" s="128"/>
      <c r="I212" s="90" t="s">
        <v>121</v>
      </c>
      <c r="J212" s="134"/>
    </row>
    <row r="213" spans="1:10" ht="63.75" customHeight="1">
      <c r="A213" s="125" t="s">
        <v>818</v>
      </c>
      <c r="B213" s="132" t="s">
        <v>687</v>
      </c>
      <c r="C213" s="130" t="s">
        <v>688</v>
      </c>
      <c r="D213" s="153" t="s">
        <v>689</v>
      </c>
      <c r="E213" s="166"/>
      <c r="F213" s="166"/>
      <c r="G213" s="126"/>
      <c r="H213" s="126"/>
      <c r="I213" s="121" t="s">
        <v>120</v>
      </c>
      <c r="J213" s="126"/>
    </row>
    <row r="214" spans="1:10" ht="63.75" customHeight="1">
      <c r="A214" s="125" t="s">
        <v>819</v>
      </c>
      <c r="B214" s="124" t="s">
        <v>690</v>
      </c>
      <c r="C214" s="123" t="s">
        <v>691</v>
      </c>
      <c r="D214" s="160" t="s">
        <v>664</v>
      </c>
      <c r="E214" s="161"/>
      <c r="F214" s="162"/>
      <c r="G214" s="118"/>
      <c r="H214" s="118"/>
      <c r="I214" s="121" t="s">
        <v>120</v>
      </c>
      <c r="J214" s="114"/>
    </row>
    <row r="215" spans="1:10" ht="63.75" customHeight="1">
      <c r="A215" s="125" t="s">
        <v>820</v>
      </c>
      <c r="B215" s="124" t="s">
        <v>692</v>
      </c>
      <c r="C215" s="123" t="s">
        <v>693</v>
      </c>
      <c r="D215" s="150" t="s">
        <v>689</v>
      </c>
      <c r="E215" s="161"/>
      <c r="F215" s="162"/>
      <c r="G215" s="118"/>
      <c r="H215" s="118"/>
      <c r="I215" s="121" t="s">
        <v>120</v>
      </c>
      <c r="J215" s="114"/>
    </row>
    <row r="216" spans="1:10" ht="63.75" customHeight="1">
      <c r="A216" s="125" t="s">
        <v>821</v>
      </c>
      <c r="B216" s="124" t="s">
        <v>694</v>
      </c>
      <c r="C216" s="130" t="s">
        <v>695</v>
      </c>
      <c r="D216" s="160" t="s">
        <v>696</v>
      </c>
      <c r="E216" s="161"/>
      <c r="F216" s="162"/>
      <c r="G216" s="118"/>
      <c r="H216" s="118"/>
      <c r="I216" s="121" t="s">
        <v>120</v>
      </c>
      <c r="J216" s="114"/>
    </row>
    <row r="217" spans="1:10" ht="63.75" customHeight="1">
      <c r="A217" s="125" t="s">
        <v>822</v>
      </c>
      <c r="B217" s="124" t="s">
        <v>697</v>
      </c>
      <c r="C217" s="131" t="s">
        <v>698</v>
      </c>
      <c r="D217" s="160" t="s">
        <v>667</v>
      </c>
      <c r="E217" s="161"/>
      <c r="F217" s="162"/>
      <c r="G217" s="118"/>
      <c r="H217" s="118"/>
      <c r="I217" s="121" t="s">
        <v>120</v>
      </c>
      <c r="J217" s="114"/>
    </row>
    <row r="218" spans="1:10" ht="63.75" customHeight="1">
      <c r="A218" s="125" t="s">
        <v>823</v>
      </c>
      <c r="B218" s="124" t="s">
        <v>699</v>
      </c>
      <c r="C218" s="131" t="s">
        <v>700</v>
      </c>
      <c r="D218" s="160" t="s">
        <v>664</v>
      </c>
      <c r="E218" s="161"/>
      <c r="F218" s="162"/>
      <c r="G218" s="118"/>
      <c r="H218" s="118"/>
      <c r="I218" s="121" t="s">
        <v>120</v>
      </c>
      <c r="J218" s="114"/>
    </row>
    <row r="219" spans="1:10" ht="63.75" customHeight="1">
      <c r="A219" s="125" t="s">
        <v>824</v>
      </c>
      <c r="B219" s="124" t="s">
        <v>701</v>
      </c>
      <c r="C219" s="131" t="s">
        <v>702</v>
      </c>
      <c r="D219" s="160" t="s">
        <v>703</v>
      </c>
      <c r="E219" s="161"/>
      <c r="F219" s="162"/>
      <c r="G219" s="118"/>
      <c r="H219" s="118"/>
      <c r="I219" s="121" t="s">
        <v>120</v>
      </c>
      <c r="J219" s="114"/>
    </row>
    <row r="220" spans="1:10" ht="12.75" customHeight="1">
      <c r="A220" s="157" t="s">
        <v>704</v>
      </c>
      <c r="B220" s="158"/>
      <c r="C220" s="158"/>
      <c r="D220" s="158"/>
      <c r="E220" s="158"/>
      <c r="F220" s="158"/>
      <c r="G220" s="158"/>
      <c r="H220" s="158"/>
      <c r="I220" s="158"/>
      <c r="J220" s="159"/>
    </row>
    <row r="221" spans="1:10" ht="63.75" customHeight="1">
      <c r="A221" s="125" t="s">
        <v>825</v>
      </c>
      <c r="B221" s="124" t="s">
        <v>705</v>
      </c>
      <c r="C221" s="123" t="s">
        <v>706</v>
      </c>
      <c r="D221" s="160" t="s">
        <v>873</v>
      </c>
      <c r="E221" s="161"/>
      <c r="F221" s="162"/>
      <c r="G221" s="129"/>
      <c r="H221" s="129"/>
      <c r="I221" s="90" t="s">
        <v>121</v>
      </c>
      <c r="J221" s="129"/>
    </row>
    <row r="222" spans="1:10" ht="63.75" customHeight="1">
      <c r="A222" s="125" t="s">
        <v>826</v>
      </c>
      <c r="B222" s="124" t="s">
        <v>707</v>
      </c>
      <c r="C222" s="131" t="s">
        <v>708</v>
      </c>
      <c r="D222" s="160" t="s">
        <v>664</v>
      </c>
      <c r="E222" s="161"/>
      <c r="F222" s="162"/>
      <c r="G222" s="129"/>
      <c r="H222" s="129"/>
      <c r="I222" s="121" t="s">
        <v>120</v>
      </c>
      <c r="J222" s="129"/>
    </row>
    <row r="223" spans="1:10" ht="63.75" customHeight="1">
      <c r="A223" s="125" t="s">
        <v>827</v>
      </c>
      <c r="B223" s="124" t="s">
        <v>709</v>
      </c>
      <c r="C223" s="131" t="s">
        <v>710</v>
      </c>
      <c r="D223" s="160" t="s">
        <v>711</v>
      </c>
      <c r="E223" s="161"/>
      <c r="F223" s="162"/>
      <c r="G223" s="129"/>
      <c r="H223" s="129"/>
      <c r="I223" s="121" t="s">
        <v>120</v>
      </c>
      <c r="J223" s="129"/>
    </row>
    <row r="224" spans="1:10" ht="63.75" customHeight="1">
      <c r="A224" s="125" t="s">
        <v>828</v>
      </c>
      <c r="B224" s="132" t="s">
        <v>712</v>
      </c>
      <c r="C224" s="131" t="s">
        <v>713</v>
      </c>
      <c r="D224" s="150" t="s">
        <v>664</v>
      </c>
      <c r="E224" s="161"/>
      <c r="F224" s="162"/>
      <c r="G224" s="129"/>
      <c r="H224" s="129"/>
      <c r="I224" s="121" t="s">
        <v>120</v>
      </c>
      <c r="J224" s="129"/>
    </row>
    <row r="225" spans="1:10" ht="63.75" customHeight="1">
      <c r="A225" s="125" t="s">
        <v>829</v>
      </c>
      <c r="B225" s="132" t="s">
        <v>714</v>
      </c>
      <c r="C225" s="131" t="s">
        <v>715</v>
      </c>
      <c r="D225" s="150" t="s">
        <v>716</v>
      </c>
      <c r="E225" s="151"/>
      <c r="F225" s="152"/>
      <c r="G225" s="129"/>
      <c r="H225" s="129"/>
      <c r="I225" s="121" t="s">
        <v>120</v>
      </c>
      <c r="J225" s="129"/>
    </row>
    <row r="226" spans="1:10" ht="12.75" customHeight="1">
      <c r="A226" s="157" t="s">
        <v>717</v>
      </c>
      <c r="B226" s="158"/>
      <c r="C226" s="158"/>
      <c r="D226" s="158"/>
      <c r="E226" s="158"/>
      <c r="F226" s="158"/>
      <c r="G226" s="158"/>
      <c r="H226" s="158"/>
      <c r="I226" s="158"/>
      <c r="J226" s="159"/>
    </row>
    <row r="227" spans="1:10" ht="63.75" customHeight="1">
      <c r="A227" s="126" t="s">
        <v>830</v>
      </c>
      <c r="B227" s="132" t="s">
        <v>718</v>
      </c>
      <c r="C227" s="131" t="s">
        <v>719</v>
      </c>
      <c r="D227" s="150" t="s">
        <v>720</v>
      </c>
      <c r="E227" s="151"/>
      <c r="F227" s="152"/>
      <c r="G227" s="129"/>
      <c r="H227" s="129"/>
      <c r="I227" s="121" t="s">
        <v>120</v>
      </c>
      <c r="J227" s="129"/>
    </row>
    <row r="228" spans="1:10" ht="63.75" customHeight="1">
      <c r="A228" s="126" t="s">
        <v>831</v>
      </c>
      <c r="B228" s="132" t="s">
        <v>721</v>
      </c>
      <c r="C228" s="131" t="s">
        <v>722</v>
      </c>
      <c r="D228" s="150" t="s">
        <v>723</v>
      </c>
      <c r="E228" s="151"/>
      <c r="F228" s="152"/>
      <c r="G228" s="129"/>
      <c r="H228" s="129"/>
      <c r="I228" s="121" t="s">
        <v>120</v>
      </c>
      <c r="J228" s="129"/>
    </row>
    <row r="229" spans="1:10" ht="63.75" customHeight="1">
      <c r="A229" s="126" t="s">
        <v>832</v>
      </c>
      <c r="B229" s="132" t="s">
        <v>724</v>
      </c>
      <c r="C229" s="131" t="s">
        <v>725</v>
      </c>
      <c r="D229" s="160" t="s">
        <v>726</v>
      </c>
      <c r="E229" s="161"/>
      <c r="F229" s="162"/>
      <c r="G229" s="129"/>
      <c r="H229" s="129"/>
      <c r="I229" s="121" t="s">
        <v>120</v>
      </c>
      <c r="J229" s="129"/>
    </row>
    <row r="230" spans="1:10" ht="63.75" customHeight="1">
      <c r="A230" s="126" t="s">
        <v>833</v>
      </c>
      <c r="B230" s="132" t="s">
        <v>727</v>
      </c>
      <c r="C230" s="131" t="s">
        <v>728</v>
      </c>
      <c r="D230" s="160" t="s">
        <v>872</v>
      </c>
      <c r="E230" s="161"/>
      <c r="F230" s="162"/>
      <c r="G230" s="129"/>
      <c r="H230" s="129"/>
      <c r="I230" s="90" t="s">
        <v>121</v>
      </c>
      <c r="J230" s="129"/>
    </row>
    <row r="231" spans="1:10" ht="63.75" customHeight="1">
      <c r="A231" s="126" t="s">
        <v>834</v>
      </c>
      <c r="B231" s="132" t="s">
        <v>729</v>
      </c>
      <c r="C231" s="131" t="s">
        <v>730</v>
      </c>
      <c r="D231" s="160" t="s">
        <v>731</v>
      </c>
      <c r="E231" s="161"/>
      <c r="F231" s="162"/>
      <c r="G231" s="129"/>
      <c r="H231" s="129"/>
      <c r="I231" s="121" t="s">
        <v>120</v>
      </c>
      <c r="J231" s="129"/>
    </row>
    <row r="232" spans="1:10" ht="63.75" customHeight="1">
      <c r="A232" s="126" t="s">
        <v>835</v>
      </c>
      <c r="B232" s="132" t="s">
        <v>732</v>
      </c>
      <c r="C232" s="131" t="s">
        <v>733</v>
      </c>
      <c r="D232" s="160" t="s">
        <v>726</v>
      </c>
      <c r="E232" s="161"/>
      <c r="F232" s="162"/>
      <c r="G232" s="129"/>
      <c r="H232" s="129"/>
      <c r="I232" s="121" t="s">
        <v>120</v>
      </c>
      <c r="J232" s="129"/>
    </row>
    <row r="233" spans="1:10" ht="63.75" customHeight="1">
      <c r="A233" s="126" t="s">
        <v>836</v>
      </c>
      <c r="B233" s="132" t="s">
        <v>734</v>
      </c>
      <c r="C233" s="131" t="s">
        <v>735</v>
      </c>
      <c r="D233" s="160" t="s">
        <v>726</v>
      </c>
      <c r="E233" s="161"/>
      <c r="F233" s="162"/>
      <c r="G233" s="129"/>
      <c r="H233" s="129"/>
      <c r="I233" s="90" t="s">
        <v>121</v>
      </c>
      <c r="J233" s="129"/>
    </row>
    <row r="234" spans="1:10" ht="63.75" customHeight="1">
      <c r="A234" s="126" t="s">
        <v>837</v>
      </c>
      <c r="B234" s="132" t="s">
        <v>736</v>
      </c>
      <c r="C234" s="131" t="s">
        <v>737</v>
      </c>
      <c r="D234" s="160" t="s">
        <v>726</v>
      </c>
      <c r="E234" s="161"/>
      <c r="F234" s="162"/>
      <c r="G234" s="129"/>
      <c r="H234" s="129"/>
      <c r="I234" s="121" t="s">
        <v>120</v>
      </c>
      <c r="J234" s="129"/>
    </row>
    <row r="235" spans="1:10" ht="63.75" customHeight="1">
      <c r="A235" s="126" t="s">
        <v>838</v>
      </c>
      <c r="B235" s="132" t="s">
        <v>738</v>
      </c>
      <c r="C235" s="131" t="s">
        <v>739</v>
      </c>
      <c r="D235" s="160" t="s">
        <v>872</v>
      </c>
      <c r="E235" s="161"/>
      <c r="F235" s="162"/>
      <c r="G235" s="129"/>
      <c r="H235" s="129"/>
      <c r="I235" s="90" t="s">
        <v>121</v>
      </c>
      <c r="J235" s="129"/>
    </row>
    <row r="236" spans="1:10" ht="63.75" customHeight="1">
      <c r="A236" s="126" t="s">
        <v>839</v>
      </c>
      <c r="B236" s="132" t="s">
        <v>740</v>
      </c>
      <c r="C236" s="131" t="s">
        <v>741</v>
      </c>
      <c r="D236" s="160" t="s">
        <v>726</v>
      </c>
      <c r="E236" s="161"/>
      <c r="F236" s="162"/>
      <c r="G236" s="129"/>
      <c r="H236" s="129"/>
      <c r="I236" s="121" t="s">
        <v>120</v>
      </c>
      <c r="J236" s="129"/>
    </row>
    <row r="237" spans="1:10" ht="63.75" customHeight="1">
      <c r="A237" s="126" t="s">
        <v>840</v>
      </c>
      <c r="B237" s="132" t="s">
        <v>742</v>
      </c>
      <c r="C237" s="131" t="s">
        <v>743</v>
      </c>
      <c r="D237" s="160" t="s">
        <v>872</v>
      </c>
      <c r="E237" s="161"/>
      <c r="F237" s="162"/>
      <c r="G237" s="129"/>
      <c r="H237" s="129"/>
      <c r="I237" s="90" t="s">
        <v>121</v>
      </c>
      <c r="J237" s="129"/>
    </row>
    <row r="238" spans="1:10" ht="63.75" customHeight="1">
      <c r="A238" s="126" t="s">
        <v>841</v>
      </c>
      <c r="B238" s="132" t="s">
        <v>744</v>
      </c>
      <c r="C238" s="131" t="s">
        <v>745</v>
      </c>
      <c r="D238" s="160" t="s">
        <v>726</v>
      </c>
      <c r="E238" s="161"/>
      <c r="F238" s="162"/>
      <c r="G238" s="129"/>
      <c r="H238" s="129"/>
      <c r="I238" s="121" t="s">
        <v>120</v>
      </c>
      <c r="J238" s="129"/>
    </row>
    <row r="239" spans="1:10" ht="63.75" customHeight="1">
      <c r="A239" s="126" t="s">
        <v>842</v>
      </c>
      <c r="B239" s="132" t="s">
        <v>746</v>
      </c>
      <c r="C239" s="131" t="s">
        <v>747</v>
      </c>
      <c r="D239" s="160" t="s">
        <v>748</v>
      </c>
      <c r="E239" s="161"/>
      <c r="F239" s="162"/>
      <c r="G239" s="129"/>
      <c r="H239" s="129"/>
      <c r="I239" s="121" t="s">
        <v>120</v>
      </c>
      <c r="J239" s="129"/>
    </row>
    <row r="240" spans="1:10" ht="63.75" customHeight="1">
      <c r="A240" s="126" t="s">
        <v>843</v>
      </c>
      <c r="B240" s="132" t="s">
        <v>749</v>
      </c>
      <c r="C240" s="131" t="s">
        <v>750</v>
      </c>
      <c r="D240" s="160" t="s">
        <v>91</v>
      </c>
      <c r="E240" s="161"/>
      <c r="F240" s="162"/>
      <c r="G240" s="129"/>
      <c r="H240" s="129"/>
      <c r="I240" s="90" t="s">
        <v>121</v>
      </c>
      <c r="J240" s="129"/>
    </row>
    <row r="241" spans="1:10" ht="63.75" customHeight="1">
      <c r="A241" s="126" t="s">
        <v>844</v>
      </c>
      <c r="B241" s="132" t="s">
        <v>751</v>
      </c>
      <c r="C241" s="131" t="s">
        <v>752</v>
      </c>
      <c r="D241" s="160" t="s">
        <v>872</v>
      </c>
      <c r="E241" s="161"/>
      <c r="F241" s="162"/>
      <c r="G241" s="129"/>
      <c r="H241" s="129"/>
      <c r="I241" s="90" t="s">
        <v>121</v>
      </c>
      <c r="J241" s="129"/>
    </row>
    <row r="242" spans="1:10" ht="63.75" customHeight="1">
      <c r="A242" s="126" t="s">
        <v>845</v>
      </c>
      <c r="B242" s="132" t="s">
        <v>753</v>
      </c>
      <c r="C242" s="131" t="s">
        <v>754</v>
      </c>
      <c r="D242" s="150" t="s">
        <v>726</v>
      </c>
      <c r="E242" s="151"/>
      <c r="F242" s="152"/>
      <c r="G242" s="129"/>
      <c r="H242" s="129"/>
      <c r="I242" s="121" t="s">
        <v>120</v>
      </c>
      <c r="J242" s="129"/>
    </row>
    <row r="243" spans="1:10" ht="63.75" customHeight="1">
      <c r="A243" s="126" t="s">
        <v>846</v>
      </c>
      <c r="B243" s="132" t="s">
        <v>755</v>
      </c>
      <c r="C243" s="131" t="s">
        <v>756</v>
      </c>
      <c r="D243" s="150" t="s">
        <v>726</v>
      </c>
      <c r="E243" s="151"/>
      <c r="F243" s="152"/>
      <c r="G243" s="129"/>
      <c r="H243" s="129"/>
      <c r="I243" s="121" t="s">
        <v>120</v>
      </c>
      <c r="J243" s="129"/>
    </row>
    <row r="244" spans="1:10" ht="63.75" customHeight="1">
      <c r="A244" s="126" t="s">
        <v>847</v>
      </c>
      <c r="B244" s="132" t="s">
        <v>757</v>
      </c>
      <c r="C244" s="131" t="s">
        <v>758</v>
      </c>
      <c r="D244" s="150" t="s">
        <v>759</v>
      </c>
      <c r="E244" s="151"/>
      <c r="F244" s="152"/>
      <c r="G244" s="129"/>
      <c r="H244" s="129"/>
      <c r="I244" s="121" t="s">
        <v>120</v>
      </c>
      <c r="J244" s="129"/>
    </row>
    <row r="245" spans="1:10" ht="63.75" customHeight="1">
      <c r="A245" s="126" t="s">
        <v>848</v>
      </c>
      <c r="B245" s="132" t="s">
        <v>760</v>
      </c>
      <c r="C245" s="131" t="s">
        <v>761</v>
      </c>
      <c r="D245" s="150" t="s">
        <v>762</v>
      </c>
      <c r="E245" s="151"/>
      <c r="F245" s="152"/>
      <c r="G245" s="129"/>
      <c r="H245" s="129"/>
      <c r="I245" s="121" t="s">
        <v>120</v>
      </c>
      <c r="J245" s="129"/>
    </row>
    <row r="246" spans="1:10" ht="63.75" customHeight="1">
      <c r="A246" s="126" t="s">
        <v>849</v>
      </c>
      <c r="B246" s="132" t="s">
        <v>763</v>
      </c>
      <c r="C246" s="131" t="s">
        <v>764</v>
      </c>
      <c r="D246" s="150" t="s">
        <v>765</v>
      </c>
      <c r="E246" s="151"/>
      <c r="F246" s="152"/>
      <c r="G246" s="129"/>
      <c r="H246" s="129"/>
      <c r="I246" s="121" t="s">
        <v>120</v>
      </c>
      <c r="J246" s="129"/>
    </row>
    <row r="247" spans="1:10" ht="63.75" customHeight="1">
      <c r="A247" s="126" t="s">
        <v>850</v>
      </c>
      <c r="B247" s="132" t="s">
        <v>766</v>
      </c>
      <c r="C247" s="131" t="s">
        <v>767</v>
      </c>
      <c r="D247" s="150" t="s">
        <v>768</v>
      </c>
      <c r="E247" s="151"/>
      <c r="F247" s="152"/>
      <c r="G247" s="129"/>
      <c r="H247" s="129"/>
      <c r="I247" s="121" t="s">
        <v>120</v>
      </c>
      <c r="J247" s="129"/>
    </row>
    <row r="248" spans="1:10" ht="63.75" customHeight="1">
      <c r="A248" s="126" t="s">
        <v>851</v>
      </c>
      <c r="B248" s="132" t="s">
        <v>769</v>
      </c>
      <c r="C248" s="131" t="s">
        <v>767</v>
      </c>
      <c r="D248" s="150" t="s">
        <v>770</v>
      </c>
      <c r="E248" s="151"/>
      <c r="F248" s="152"/>
      <c r="G248" s="129"/>
      <c r="H248" s="129"/>
      <c r="I248" s="121" t="s">
        <v>120</v>
      </c>
      <c r="J248" s="129"/>
    </row>
    <row r="249" spans="1:10" ht="63.75" customHeight="1">
      <c r="A249" s="126" t="s">
        <v>852</v>
      </c>
      <c r="B249" s="132" t="s">
        <v>771</v>
      </c>
      <c r="C249" s="131" t="s">
        <v>767</v>
      </c>
      <c r="D249" s="150" t="s">
        <v>772</v>
      </c>
      <c r="E249" s="151"/>
      <c r="F249" s="152"/>
      <c r="G249" s="129"/>
      <c r="H249" s="129"/>
      <c r="I249" s="121" t="s">
        <v>120</v>
      </c>
      <c r="J249" s="129"/>
    </row>
    <row r="250" spans="1:10" ht="63.75" customHeight="1">
      <c r="A250" s="126" t="s">
        <v>853</v>
      </c>
      <c r="B250" s="132" t="s">
        <v>773</v>
      </c>
      <c r="C250" s="131" t="s">
        <v>774</v>
      </c>
      <c r="D250" s="150" t="s">
        <v>775</v>
      </c>
      <c r="E250" s="151"/>
      <c r="F250" s="152"/>
      <c r="G250" s="129"/>
      <c r="H250" s="129"/>
      <c r="I250" s="121" t="s">
        <v>120</v>
      </c>
      <c r="J250" s="129"/>
    </row>
    <row r="251" spans="1:10" ht="12.75" customHeight="1">
      <c r="A251" s="157" t="s">
        <v>776</v>
      </c>
      <c r="B251" s="158"/>
      <c r="C251" s="158"/>
      <c r="D251" s="158"/>
      <c r="E251" s="158"/>
      <c r="F251" s="158"/>
      <c r="G251" s="158"/>
      <c r="H251" s="158"/>
      <c r="I251" s="158"/>
      <c r="J251" s="159"/>
    </row>
    <row r="252" spans="1:10" ht="63.75" customHeight="1">
      <c r="A252" s="126" t="s">
        <v>854</v>
      </c>
      <c r="B252" s="132" t="s">
        <v>777</v>
      </c>
      <c r="C252" s="131" t="s">
        <v>778</v>
      </c>
      <c r="D252" s="150" t="s">
        <v>779</v>
      </c>
      <c r="E252" s="151"/>
      <c r="F252" s="152"/>
      <c r="G252" s="129"/>
      <c r="H252" s="129"/>
      <c r="I252" s="121" t="s">
        <v>120</v>
      </c>
      <c r="J252" s="129"/>
    </row>
    <row r="253" spans="1:10" ht="63.75" customHeight="1">
      <c r="A253" s="126" t="s">
        <v>855</v>
      </c>
      <c r="B253" s="132" t="s">
        <v>721</v>
      </c>
      <c r="C253" s="131" t="s">
        <v>780</v>
      </c>
      <c r="D253" s="150" t="s">
        <v>781</v>
      </c>
      <c r="E253" s="151"/>
      <c r="F253" s="152"/>
      <c r="G253" s="129"/>
      <c r="H253" s="129"/>
      <c r="I253" s="121" t="s">
        <v>120</v>
      </c>
      <c r="J253" s="129"/>
    </row>
    <row r="254" spans="1:10" ht="63.75" customHeight="1">
      <c r="A254" s="126" t="s">
        <v>856</v>
      </c>
      <c r="B254" s="132" t="s">
        <v>782</v>
      </c>
      <c r="C254" s="131" t="s">
        <v>783</v>
      </c>
      <c r="D254" s="150" t="s">
        <v>748</v>
      </c>
      <c r="E254" s="151"/>
      <c r="F254" s="152"/>
      <c r="G254" s="129"/>
      <c r="H254" s="129"/>
      <c r="I254" s="121" t="s">
        <v>120</v>
      </c>
      <c r="J254" s="129"/>
    </row>
    <row r="255" spans="1:10" ht="63.75" customHeight="1">
      <c r="A255" s="126" t="s">
        <v>857</v>
      </c>
      <c r="B255" s="132" t="s">
        <v>784</v>
      </c>
      <c r="C255" s="133" t="s">
        <v>785</v>
      </c>
      <c r="D255" s="150" t="s">
        <v>786</v>
      </c>
      <c r="E255" s="151"/>
      <c r="F255" s="152"/>
      <c r="G255" s="129"/>
      <c r="H255" s="129"/>
      <c r="I255" s="121" t="s">
        <v>120</v>
      </c>
      <c r="J255" s="129"/>
    </row>
    <row r="256" spans="1:10" ht="63.75" customHeight="1">
      <c r="A256" s="126" t="s">
        <v>858</v>
      </c>
      <c r="B256" s="132" t="s">
        <v>787</v>
      </c>
      <c r="C256" s="131" t="s">
        <v>788</v>
      </c>
      <c r="D256" s="150" t="s">
        <v>872</v>
      </c>
      <c r="E256" s="151"/>
      <c r="F256" s="152"/>
      <c r="G256" s="129"/>
      <c r="H256" s="129"/>
      <c r="I256" s="90" t="s">
        <v>121</v>
      </c>
      <c r="J256" s="129"/>
    </row>
    <row r="257" spans="1:10" ht="63.75" customHeight="1">
      <c r="A257" s="126" t="s">
        <v>859</v>
      </c>
      <c r="B257" s="132" t="s">
        <v>789</v>
      </c>
      <c r="C257" s="131" t="s">
        <v>790</v>
      </c>
      <c r="D257" s="150" t="s">
        <v>786</v>
      </c>
      <c r="E257" s="151"/>
      <c r="F257" s="152"/>
      <c r="G257" s="129"/>
      <c r="H257" s="129"/>
      <c r="I257" s="121" t="s">
        <v>120</v>
      </c>
      <c r="J257" s="129"/>
    </row>
    <row r="258" spans="1:10" ht="63.75" customHeight="1">
      <c r="A258" s="126" t="s">
        <v>860</v>
      </c>
      <c r="B258" s="132" t="s">
        <v>791</v>
      </c>
      <c r="C258" s="131" t="s">
        <v>792</v>
      </c>
      <c r="D258" s="150" t="s">
        <v>793</v>
      </c>
      <c r="E258" s="151"/>
      <c r="F258" s="152"/>
      <c r="G258" s="129"/>
      <c r="H258" s="129"/>
      <c r="I258" s="121" t="s">
        <v>120</v>
      </c>
      <c r="J258" s="129"/>
    </row>
    <row r="259" spans="1:10" ht="63.75" customHeight="1">
      <c r="A259" s="126" t="s">
        <v>861</v>
      </c>
      <c r="B259" s="132" t="s">
        <v>794</v>
      </c>
      <c r="C259" s="131" t="s">
        <v>795</v>
      </c>
      <c r="D259" s="150" t="s">
        <v>768</v>
      </c>
      <c r="E259" s="151"/>
      <c r="F259" s="152"/>
      <c r="G259" s="129"/>
      <c r="H259" s="129"/>
      <c r="I259" s="121" t="s">
        <v>120</v>
      </c>
      <c r="J259" s="129"/>
    </row>
    <row r="260" spans="1:10" ht="63.75" customHeight="1">
      <c r="A260" s="126" t="s">
        <v>862</v>
      </c>
      <c r="B260" s="132" t="s">
        <v>796</v>
      </c>
      <c r="C260" s="131" t="s">
        <v>797</v>
      </c>
      <c r="D260" s="150" t="s">
        <v>798</v>
      </c>
      <c r="E260" s="151"/>
      <c r="F260" s="152"/>
      <c r="G260" s="129"/>
      <c r="H260" s="129"/>
      <c r="I260" s="121" t="s">
        <v>120</v>
      </c>
      <c r="J260" s="129"/>
    </row>
    <row r="261" spans="1:10" ht="63.75" customHeight="1">
      <c r="A261" s="126" t="s">
        <v>863</v>
      </c>
      <c r="B261" s="132" t="s">
        <v>799</v>
      </c>
      <c r="C261" s="131" t="s">
        <v>800</v>
      </c>
      <c r="D261" s="150" t="s">
        <v>801</v>
      </c>
      <c r="E261" s="151"/>
      <c r="F261" s="152"/>
      <c r="G261" s="129"/>
      <c r="H261" s="129"/>
      <c r="I261" s="121" t="s">
        <v>120</v>
      </c>
      <c r="J261" s="129"/>
    </row>
    <row r="262" spans="1:10" ht="63.75" customHeight="1">
      <c r="A262" s="126" t="s">
        <v>864</v>
      </c>
      <c r="B262" s="132" t="s">
        <v>802</v>
      </c>
      <c r="C262" s="131" t="s">
        <v>803</v>
      </c>
      <c r="D262" s="153" t="s">
        <v>804</v>
      </c>
      <c r="E262" s="153"/>
      <c r="F262" s="153"/>
      <c r="G262" s="129"/>
      <c r="H262" s="129"/>
      <c r="I262" s="121" t="s">
        <v>120</v>
      </c>
      <c r="J262" s="129"/>
    </row>
    <row r="263" spans="1:10">
      <c r="A263" s="154" t="s">
        <v>52</v>
      </c>
      <c r="B263" s="155"/>
      <c r="C263" s="155"/>
      <c r="D263" s="155"/>
      <c r="E263" s="155"/>
      <c r="F263" s="155"/>
      <c r="G263" s="155"/>
      <c r="H263" s="155"/>
      <c r="I263" s="155"/>
      <c r="J263" s="156"/>
    </row>
    <row r="264" spans="1:10" ht="63.75" customHeight="1">
      <c r="A264" s="73" t="s">
        <v>865</v>
      </c>
      <c r="B264" s="131" t="s">
        <v>866</v>
      </c>
      <c r="C264" s="130" t="s">
        <v>867</v>
      </c>
      <c r="D264" s="144" t="s">
        <v>67</v>
      </c>
      <c r="E264" s="145"/>
      <c r="F264" s="146"/>
      <c r="G264" s="77"/>
      <c r="H264" s="100"/>
      <c r="I264" s="121" t="s">
        <v>120</v>
      </c>
    </row>
    <row r="265" spans="1:10">
      <c r="A265" s="154" t="s">
        <v>103</v>
      </c>
      <c r="B265" s="155"/>
      <c r="C265" s="155"/>
      <c r="D265" s="155"/>
      <c r="E265" s="155"/>
      <c r="F265" s="155"/>
      <c r="G265" s="155"/>
      <c r="H265" s="155"/>
      <c r="I265" s="155"/>
      <c r="J265" s="156"/>
    </row>
    <row r="266" spans="1:10" ht="63.75" customHeight="1">
      <c r="A266" s="73" t="s">
        <v>868</v>
      </c>
      <c r="B266" s="131" t="s">
        <v>869</v>
      </c>
      <c r="C266" s="77" t="s">
        <v>870</v>
      </c>
      <c r="D266" s="144"/>
      <c r="E266" s="145"/>
      <c r="F266" s="146"/>
      <c r="G266" s="77"/>
      <c r="H266" s="100"/>
      <c r="I266" s="121" t="s">
        <v>120</v>
      </c>
    </row>
    <row r="267" spans="1:10" ht="63.75" customHeight="1">
      <c r="A267" s="73"/>
      <c r="B267" s="86"/>
      <c r="C267" s="77"/>
      <c r="D267" s="144"/>
      <c r="E267" s="145"/>
      <c r="F267" s="146"/>
      <c r="G267" s="77"/>
      <c r="H267" s="100"/>
    </row>
    <row r="268" spans="1:10" ht="63.75" customHeight="1">
      <c r="A268" s="73"/>
      <c r="B268" s="86"/>
      <c r="C268" s="77"/>
      <c r="D268" s="144"/>
      <c r="E268" s="145"/>
      <c r="F268" s="146"/>
      <c r="G268" s="77"/>
      <c r="H268" s="100"/>
    </row>
    <row r="269" spans="1:10" ht="63.75" customHeight="1">
      <c r="A269" s="73"/>
      <c r="B269" s="86"/>
      <c r="C269" s="77"/>
      <c r="D269" s="144"/>
      <c r="E269" s="145"/>
      <c r="F269" s="146"/>
      <c r="G269" s="77"/>
      <c r="H269" s="100"/>
    </row>
    <row r="270" spans="1:10" ht="63.75" customHeight="1">
      <c r="A270" s="73"/>
      <c r="B270" s="86"/>
      <c r="C270" s="77"/>
      <c r="D270" s="144"/>
      <c r="E270" s="145"/>
      <c r="F270" s="146"/>
      <c r="G270" s="77"/>
      <c r="H270" s="100"/>
    </row>
    <row r="271" spans="1:10" ht="63.75" customHeight="1">
      <c r="A271" s="73"/>
      <c r="B271" s="86"/>
      <c r="C271" s="77"/>
      <c r="D271" s="144"/>
      <c r="E271" s="145"/>
      <c r="F271" s="146"/>
      <c r="G271" s="77"/>
      <c r="H271" s="100"/>
    </row>
    <row r="272" spans="1:10" ht="63.75" customHeight="1">
      <c r="A272" s="73"/>
      <c r="B272" s="86"/>
      <c r="C272" s="77"/>
      <c r="D272" s="144"/>
      <c r="E272" s="145"/>
      <c r="F272" s="146"/>
      <c r="G272" s="77"/>
      <c r="H272" s="100"/>
    </row>
    <row r="273" spans="1:8" ht="63.75" customHeight="1">
      <c r="A273" s="73"/>
      <c r="B273" s="86"/>
      <c r="C273" s="77"/>
      <c r="D273" s="144"/>
      <c r="E273" s="145"/>
      <c r="F273" s="146"/>
      <c r="G273" s="77"/>
      <c r="H273" s="100"/>
    </row>
    <row r="274" spans="1:8" ht="63.75" customHeight="1">
      <c r="A274" s="73"/>
      <c r="B274" s="86"/>
      <c r="C274" s="77"/>
      <c r="D274" s="144"/>
      <c r="E274" s="145"/>
      <c r="F274" s="146"/>
      <c r="G274" s="77"/>
      <c r="H274" s="100"/>
    </row>
    <row r="275" spans="1:8" ht="63.75" customHeight="1">
      <c r="A275" s="73"/>
      <c r="B275" s="86"/>
      <c r="C275" s="77"/>
      <c r="D275" s="144"/>
      <c r="E275" s="145"/>
      <c r="F275" s="146"/>
      <c r="G275" s="77"/>
      <c r="H275" s="100"/>
    </row>
    <row r="276" spans="1:8" ht="63.75" customHeight="1">
      <c r="A276" s="73"/>
      <c r="B276" s="86"/>
      <c r="C276" s="77"/>
      <c r="D276" s="144"/>
      <c r="E276" s="145"/>
      <c r="F276" s="146"/>
      <c r="G276" s="77"/>
      <c r="H276" s="100"/>
    </row>
    <row r="277" spans="1:8" ht="63.75" customHeight="1">
      <c r="A277" s="73"/>
      <c r="B277" s="86"/>
      <c r="C277" s="77"/>
      <c r="D277" s="144"/>
      <c r="E277" s="145"/>
      <c r="F277" s="146"/>
      <c r="G277" s="77"/>
      <c r="H277" s="100"/>
    </row>
    <row r="278" spans="1:8" ht="63.75" customHeight="1">
      <c r="A278" s="73"/>
      <c r="B278" s="86"/>
      <c r="C278" s="77"/>
      <c r="D278" s="144"/>
      <c r="E278" s="145"/>
      <c r="F278" s="146"/>
      <c r="G278" s="77"/>
      <c r="H278" s="100"/>
    </row>
    <row r="279" spans="1:8" ht="63.75" customHeight="1">
      <c r="A279" s="73"/>
      <c r="B279" s="86"/>
      <c r="C279" s="77"/>
      <c r="D279" s="144"/>
      <c r="E279" s="145"/>
      <c r="F279" s="146"/>
      <c r="G279" s="77"/>
      <c r="H279" s="100"/>
    </row>
    <row r="280" spans="1:8" ht="63.75" customHeight="1">
      <c r="A280" s="73"/>
      <c r="B280" s="86"/>
      <c r="C280" s="77"/>
      <c r="D280" s="144"/>
      <c r="E280" s="145"/>
      <c r="F280" s="146"/>
      <c r="G280" s="77"/>
      <c r="H280" s="100"/>
    </row>
    <row r="281" spans="1:8" ht="63.75" customHeight="1">
      <c r="A281" s="73"/>
      <c r="B281" s="86"/>
      <c r="C281" s="77"/>
      <c r="D281" s="144"/>
      <c r="E281" s="145"/>
      <c r="F281" s="146"/>
      <c r="G281" s="77"/>
      <c r="H281" s="100"/>
    </row>
    <row r="282" spans="1:8" ht="63.75" customHeight="1">
      <c r="A282" s="73"/>
      <c r="B282" s="86"/>
      <c r="C282" s="77"/>
      <c r="D282" s="144"/>
      <c r="E282" s="145"/>
      <c r="F282" s="146"/>
      <c r="G282" s="77"/>
      <c r="H282" s="100"/>
    </row>
    <row r="283" spans="1:8" ht="63.75" customHeight="1">
      <c r="A283" s="73"/>
      <c r="B283" s="86"/>
      <c r="C283" s="77"/>
      <c r="D283" s="144"/>
      <c r="E283" s="145"/>
      <c r="F283" s="146"/>
      <c r="G283" s="77"/>
      <c r="H283" s="100"/>
    </row>
    <row r="284" spans="1:8" ht="63.75" customHeight="1">
      <c r="A284" s="73"/>
      <c r="B284" s="86"/>
      <c r="C284" s="77"/>
      <c r="D284" s="144"/>
      <c r="E284" s="145"/>
      <c r="F284" s="146"/>
      <c r="G284" s="77"/>
      <c r="H284" s="100"/>
    </row>
    <row r="285" spans="1:8" ht="63.75" customHeight="1">
      <c r="A285" s="73"/>
      <c r="B285" s="86"/>
      <c r="C285" s="77"/>
      <c r="D285" s="144"/>
      <c r="E285" s="145"/>
      <c r="F285" s="146"/>
      <c r="G285" s="77"/>
      <c r="H285" s="100"/>
    </row>
    <row r="286" spans="1:8" ht="63.75" customHeight="1">
      <c r="A286" s="73"/>
      <c r="B286" s="86"/>
      <c r="C286" s="77"/>
      <c r="D286" s="144"/>
      <c r="E286" s="145"/>
      <c r="F286" s="146"/>
      <c r="G286" s="77"/>
      <c r="H286" s="100"/>
    </row>
    <row r="287" spans="1:8" ht="63.75" customHeight="1">
      <c r="A287" s="73"/>
      <c r="B287" s="86"/>
      <c r="C287" s="77"/>
      <c r="D287" s="144"/>
      <c r="E287" s="145"/>
      <c r="F287" s="146"/>
      <c r="G287" s="77"/>
      <c r="H287" s="100"/>
    </row>
    <row r="288" spans="1:8" ht="63.75" customHeight="1">
      <c r="A288" s="73"/>
      <c r="B288" s="86"/>
      <c r="C288" s="77"/>
      <c r="D288" s="144"/>
      <c r="E288" s="145"/>
      <c r="F288" s="146"/>
      <c r="G288" s="77"/>
      <c r="H288" s="100"/>
    </row>
    <row r="289" spans="1:8" ht="63.75" customHeight="1">
      <c r="A289" s="73"/>
      <c r="B289" s="86"/>
      <c r="C289" s="77"/>
      <c r="D289" s="144"/>
      <c r="E289" s="145"/>
      <c r="F289" s="146"/>
      <c r="G289" s="77"/>
      <c r="H289" s="100"/>
    </row>
    <row r="290" spans="1:8" ht="63.75" customHeight="1">
      <c r="A290" s="73"/>
      <c r="B290" s="86"/>
      <c r="C290" s="77"/>
      <c r="D290" s="144"/>
      <c r="E290" s="145"/>
      <c r="F290" s="146"/>
      <c r="G290" s="77"/>
      <c r="H290" s="100"/>
    </row>
    <row r="291" spans="1:8" ht="63.75" customHeight="1">
      <c r="A291" s="73"/>
      <c r="B291" s="86"/>
      <c r="C291" s="77"/>
      <c r="D291" s="144"/>
      <c r="E291" s="145"/>
      <c r="F291" s="146"/>
      <c r="G291" s="77"/>
      <c r="H291" s="100"/>
    </row>
    <row r="292" spans="1:8" ht="63.75" customHeight="1">
      <c r="A292" s="73"/>
      <c r="B292" s="86"/>
      <c r="C292" s="77"/>
      <c r="D292" s="144"/>
      <c r="E292" s="145"/>
      <c r="F292" s="146"/>
      <c r="G292" s="77"/>
      <c r="H292" s="100"/>
    </row>
    <row r="293" spans="1:8" ht="63.75" customHeight="1">
      <c r="A293" s="73"/>
      <c r="B293" s="86"/>
      <c r="C293" s="77"/>
      <c r="D293" s="144"/>
      <c r="E293" s="145"/>
      <c r="F293" s="146"/>
      <c r="G293" s="77"/>
      <c r="H293" s="100"/>
    </row>
    <row r="294" spans="1:8" ht="63.75" customHeight="1">
      <c r="A294" s="73"/>
      <c r="B294" s="86"/>
      <c r="C294" s="77"/>
      <c r="D294" s="144"/>
      <c r="E294" s="145"/>
      <c r="F294" s="146"/>
      <c r="G294" s="77"/>
      <c r="H294" s="100"/>
    </row>
    <row r="295" spans="1:8" ht="63.75" customHeight="1">
      <c r="A295" s="73"/>
      <c r="B295" s="86"/>
      <c r="C295" s="77"/>
      <c r="D295" s="144"/>
      <c r="E295" s="145"/>
      <c r="F295" s="146"/>
      <c r="G295" s="77"/>
      <c r="H295" s="100"/>
    </row>
    <row r="296" spans="1:8" ht="63.75" customHeight="1">
      <c r="A296" s="73"/>
      <c r="B296" s="86"/>
      <c r="C296" s="77"/>
      <c r="D296" s="144"/>
      <c r="E296" s="145"/>
      <c r="F296" s="146"/>
      <c r="G296" s="77"/>
      <c r="H296" s="100"/>
    </row>
    <row r="297" spans="1:8" ht="63.75" customHeight="1">
      <c r="A297" s="73"/>
      <c r="B297" s="86"/>
      <c r="C297" s="77"/>
      <c r="D297" s="144"/>
      <c r="E297" s="145"/>
      <c r="F297" s="146"/>
      <c r="G297" s="77"/>
      <c r="H297" s="100"/>
    </row>
    <row r="298" spans="1:8" ht="63.75" customHeight="1">
      <c r="A298" s="73"/>
      <c r="B298" s="86"/>
      <c r="C298" s="77"/>
      <c r="D298" s="144"/>
      <c r="E298" s="145"/>
      <c r="F298" s="146"/>
      <c r="G298" s="77"/>
      <c r="H298" s="100"/>
    </row>
    <row r="299" spans="1:8" ht="63.75" customHeight="1">
      <c r="A299" s="73"/>
      <c r="B299" s="86"/>
      <c r="C299" s="77"/>
      <c r="D299" s="144"/>
      <c r="E299" s="145"/>
      <c r="F299" s="146"/>
      <c r="G299" s="77"/>
      <c r="H299" s="100"/>
    </row>
    <row r="300" spans="1:8" ht="63.75" customHeight="1">
      <c r="A300" s="73"/>
      <c r="B300" s="86"/>
      <c r="C300" s="77"/>
      <c r="D300" s="144"/>
      <c r="E300" s="145"/>
      <c r="F300" s="146"/>
      <c r="G300" s="77"/>
      <c r="H300" s="100"/>
    </row>
    <row r="301" spans="1:8" ht="63.75" customHeight="1">
      <c r="A301" s="73"/>
      <c r="B301" s="86"/>
      <c r="C301" s="77"/>
      <c r="D301" s="144"/>
      <c r="E301" s="145"/>
      <c r="F301" s="146"/>
      <c r="G301" s="77"/>
      <c r="H301" s="100"/>
    </row>
    <row r="302" spans="1:8" ht="63.75" customHeight="1">
      <c r="A302" s="73"/>
      <c r="B302" s="86"/>
      <c r="C302" s="77"/>
      <c r="D302" s="144"/>
      <c r="E302" s="145"/>
      <c r="F302" s="146"/>
      <c r="G302" s="77"/>
      <c r="H302" s="100"/>
    </row>
    <row r="303" spans="1:8" ht="63.75" customHeight="1">
      <c r="A303" s="73"/>
      <c r="B303" s="86"/>
      <c r="C303" s="77"/>
      <c r="D303" s="144"/>
      <c r="E303" s="145"/>
      <c r="F303" s="146"/>
      <c r="G303" s="77"/>
      <c r="H303" s="100"/>
    </row>
    <row r="304" spans="1:8" ht="63.75" customHeight="1">
      <c r="A304" s="73"/>
      <c r="B304" s="86"/>
      <c r="C304" s="77"/>
      <c r="D304" s="144"/>
      <c r="E304" s="145"/>
      <c r="F304" s="146"/>
      <c r="G304" s="77"/>
      <c r="H304" s="100"/>
    </row>
    <row r="305" spans="1:8" ht="63.75" customHeight="1">
      <c r="A305" s="73"/>
      <c r="B305" s="86"/>
      <c r="C305" s="77"/>
      <c r="D305" s="144"/>
      <c r="E305" s="145"/>
      <c r="F305" s="146"/>
      <c r="G305" s="77"/>
      <c r="H305" s="100"/>
    </row>
    <row r="306" spans="1:8" ht="63.75" customHeight="1">
      <c r="A306" s="73"/>
      <c r="B306" s="86"/>
      <c r="C306" s="77"/>
      <c r="D306" s="144"/>
      <c r="E306" s="145"/>
      <c r="F306" s="146"/>
      <c r="G306" s="77"/>
      <c r="H306" s="100"/>
    </row>
    <row r="307" spans="1:8" ht="63.75" customHeight="1">
      <c r="A307" s="73"/>
      <c r="B307" s="86"/>
      <c r="C307" s="77"/>
      <c r="D307" s="144"/>
      <c r="E307" s="145"/>
      <c r="F307" s="146"/>
      <c r="G307" s="77"/>
      <c r="H307" s="100"/>
    </row>
    <row r="308" spans="1:8" ht="63.75" customHeight="1">
      <c r="A308" s="73"/>
      <c r="B308" s="86"/>
      <c r="C308" s="77"/>
      <c r="D308" s="144"/>
      <c r="E308" s="145"/>
      <c r="F308" s="146"/>
      <c r="G308" s="77"/>
      <c r="H308" s="100"/>
    </row>
    <row r="309" spans="1:8" ht="63.75" customHeight="1">
      <c r="A309" s="73"/>
      <c r="B309" s="86"/>
      <c r="C309" s="77"/>
      <c r="D309" s="144"/>
      <c r="E309" s="145"/>
      <c r="F309" s="146"/>
      <c r="G309" s="77"/>
      <c r="H309" s="100"/>
    </row>
    <row r="310" spans="1:8" ht="63.75" customHeight="1">
      <c r="A310" s="73"/>
      <c r="B310" s="86"/>
      <c r="C310" s="77"/>
      <c r="D310" s="144"/>
      <c r="E310" s="145"/>
      <c r="F310" s="146"/>
      <c r="G310" s="77"/>
      <c r="H310" s="100"/>
    </row>
    <row r="311" spans="1:8" ht="63.75" customHeight="1">
      <c r="A311" s="73"/>
      <c r="B311" s="86"/>
      <c r="C311" s="77"/>
      <c r="D311" s="144"/>
      <c r="E311" s="145"/>
      <c r="F311" s="146"/>
      <c r="G311" s="77"/>
      <c r="H311" s="100"/>
    </row>
    <row r="312" spans="1:8" ht="63.75" customHeight="1">
      <c r="A312" s="73"/>
      <c r="B312" s="86"/>
      <c r="C312" s="77"/>
      <c r="D312" s="144"/>
      <c r="E312" s="145"/>
      <c r="F312" s="146"/>
      <c r="G312" s="77"/>
      <c r="H312" s="100"/>
    </row>
    <row r="313" spans="1:8" ht="63.75" customHeight="1">
      <c r="A313" s="73"/>
      <c r="B313" s="86"/>
      <c r="C313" s="77"/>
      <c r="D313" s="144"/>
      <c r="E313" s="145"/>
      <c r="F313" s="146"/>
      <c r="G313" s="77"/>
      <c r="H313" s="100"/>
    </row>
    <row r="314" spans="1:8" ht="63.75" customHeight="1">
      <c r="A314" s="73"/>
      <c r="B314" s="86"/>
      <c r="C314" s="77"/>
      <c r="D314" s="144"/>
      <c r="E314" s="145"/>
      <c r="F314" s="146"/>
      <c r="G314" s="77"/>
      <c r="H314" s="100"/>
    </row>
    <row r="315" spans="1:8" ht="63.75" customHeight="1">
      <c r="A315" s="73"/>
      <c r="B315" s="86"/>
      <c r="C315" s="77"/>
      <c r="D315" s="144"/>
      <c r="E315" s="145"/>
      <c r="F315" s="146"/>
      <c r="G315" s="77"/>
      <c r="H315" s="100"/>
    </row>
    <row r="316" spans="1:8" ht="63.75" customHeight="1">
      <c r="A316" s="73"/>
      <c r="B316" s="86"/>
      <c r="C316" s="77"/>
      <c r="D316" s="144"/>
      <c r="E316" s="145"/>
      <c r="F316" s="146"/>
      <c r="G316" s="77"/>
      <c r="H316" s="100"/>
    </row>
    <row r="317" spans="1:8" ht="63.75" customHeight="1">
      <c r="A317" s="73"/>
      <c r="B317" s="86"/>
      <c r="C317" s="77"/>
      <c r="D317" s="144"/>
      <c r="E317" s="145"/>
      <c r="F317" s="146"/>
      <c r="G317" s="77"/>
      <c r="H317" s="100"/>
    </row>
    <row r="318" spans="1:8" ht="63.75" customHeight="1">
      <c r="A318" s="73"/>
      <c r="B318" s="86"/>
      <c r="C318" s="77"/>
      <c r="D318" s="144"/>
      <c r="E318" s="145"/>
      <c r="F318" s="146"/>
      <c r="G318" s="77"/>
      <c r="H318" s="100"/>
    </row>
    <row r="319" spans="1:8" ht="63.75" customHeight="1">
      <c r="A319" s="73"/>
      <c r="B319" s="86"/>
      <c r="C319" s="77"/>
      <c r="D319" s="144"/>
      <c r="E319" s="145"/>
      <c r="F319" s="146"/>
      <c r="G319" s="77"/>
      <c r="H319" s="100"/>
    </row>
    <row r="320" spans="1:8" ht="63.75" customHeight="1">
      <c r="A320" s="73"/>
      <c r="B320" s="86"/>
      <c r="C320" s="77"/>
      <c r="D320" s="144"/>
      <c r="E320" s="145"/>
      <c r="F320" s="146"/>
      <c r="G320" s="77"/>
      <c r="H320" s="100"/>
    </row>
    <row r="321" spans="1:10" ht="63.75" customHeight="1">
      <c r="A321" s="73"/>
      <c r="B321" s="86"/>
      <c r="C321" s="77"/>
      <c r="D321" s="144"/>
      <c r="E321" s="145"/>
      <c r="F321" s="146"/>
      <c r="G321" s="77"/>
      <c r="H321" s="100"/>
    </row>
    <row r="322" spans="1:10" ht="63.75" customHeight="1">
      <c r="A322" s="73"/>
      <c r="B322" s="86"/>
      <c r="C322" s="77"/>
      <c r="D322" s="86"/>
      <c r="E322" s="86"/>
      <c r="F322" s="86"/>
      <c r="G322" s="77"/>
      <c r="H322" s="100"/>
    </row>
    <row r="323" spans="1:10" ht="63.75" customHeight="1">
      <c r="I323" s="113"/>
      <c r="J323" s="113"/>
    </row>
    <row r="324" spans="1:10" ht="63.75" customHeight="1"/>
    <row r="325" spans="1:10" ht="63.75" customHeight="1"/>
    <row r="326" spans="1:10" ht="63.75" customHeight="1"/>
    <row r="327" spans="1:10" ht="63.75" customHeight="1"/>
    <row r="328" spans="1:10" ht="63.75" customHeight="1"/>
    <row r="329" spans="1:10" ht="63.75" customHeight="1"/>
    <row r="330" spans="1:10" ht="63.75" customHeight="1"/>
    <row r="331" spans="1:10" ht="63.75" customHeight="1"/>
    <row r="332" spans="1:10" ht="63.75" customHeight="1"/>
    <row r="333" spans="1:10" ht="63.75" customHeight="1"/>
    <row r="334" spans="1:10" ht="63.75" customHeight="1"/>
    <row r="335" spans="1:10" ht="63.75" customHeight="1"/>
    <row r="336" spans="1:10" ht="63.75" customHeight="1"/>
    <row r="337" ht="63.75" customHeight="1"/>
    <row r="338" ht="63.75" customHeight="1"/>
    <row r="339" ht="63.75" customHeight="1"/>
    <row r="340" ht="63.75" customHeight="1"/>
    <row r="341" ht="63.75" customHeight="1"/>
    <row r="342" ht="63.75" customHeight="1"/>
    <row r="343" ht="63.75" customHeight="1"/>
    <row r="344" ht="63.75" customHeight="1"/>
    <row r="345" ht="63.75" customHeight="1"/>
    <row r="346" ht="63.75" customHeight="1"/>
    <row r="347" ht="63.75" customHeight="1"/>
    <row r="348" ht="63.75" customHeight="1"/>
    <row r="349" ht="63.75" customHeight="1"/>
    <row r="350" ht="63.75" customHeight="1"/>
    <row r="351" ht="63.75" customHeight="1"/>
    <row r="352" ht="63.75" customHeight="1"/>
    <row r="353" ht="63.75" customHeight="1"/>
    <row r="354" ht="63.75" customHeight="1"/>
    <row r="355" ht="63.75" customHeight="1"/>
    <row r="356" ht="63.75" customHeight="1"/>
    <row r="357" ht="63.75" customHeight="1"/>
    <row r="358" ht="63.75" customHeight="1"/>
    <row r="359" ht="63.75" customHeight="1"/>
    <row r="360" ht="63.75" customHeight="1"/>
    <row r="361" ht="63.75" customHeight="1"/>
    <row r="362" ht="63.75" customHeight="1"/>
    <row r="363" ht="63.75" customHeight="1"/>
    <row r="364" ht="63.75" customHeight="1"/>
    <row r="365" ht="63.75" customHeight="1"/>
    <row r="366" ht="63.75" customHeight="1"/>
    <row r="367" ht="63.75" customHeight="1"/>
    <row r="368" ht="63.75" customHeight="1"/>
    <row r="369" ht="63.75" customHeight="1"/>
    <row r="370" ht="63.75" customHeight="1"/>
    <row r="371" ht="63.75" customHeight="1"/>
    <row r="372" ht="63.75" customHeight="1"/>
    <row r="373" ht="63.75" customHeight="1"/>
    <row r="374" ht="63.75" customHeight="1"/>
    <row r="375" ht="63.75" customHeight="1"/>
    <row r="376" ht="63.75" customHeight="1"/>
    <row r="377" ht="63.75" customHeight="1"/>
    <row r="378" ht="63.75" customHeight="1"/>
    <row r="379" ht="63.75" customHeight="1"/>
    <row r="380" ht="63.75" customHeight="1"/>
    <row r="381" ht="63.75" customHeight="1"/>
    <row r="382" ht="63.75" customHeight="1"/>
    <row r="383" ht="63.75" customHeight="1"/>
    <row r="384" ht="63.75" customHeight="1"/>
    <row r="385" ht="63.75" customHeight="1"/>
    <row r="386" ht="63.75" customHeight="1"/>
    <row r="387" ht="63.75" customHeight="1"/>
    <row r="388" ht="63.75" customHeight="1"/>
    <row r="389" ht="63.75" customHeight="1"/>
    <row r="390" ht="63.75" customHeight="1"/>
    <row r="391" ht="63.75" customHeight="1"/>
    <row r="392" ht="63.75" customHeight="1"/>
    <row r="393" ht="63.75" customHeight="1"/>
    <row r="394" ht="63.75" customHeight="1"/>
    <row r="395" ht="63.75" customHeight="1"/>
    <row r="396" ht="63.75" customHeight="1"/>
    <row r="397" ht="63.75" customHeight="1"/>
    <row r="398" ht="63.75" customHeight="1"/>
    <row r="399" ht="63.75" customHeight="1"/>
    <row r="400" ht="63.75" customHeight="1"/>
    <row r="401" ht="63.75" customHeight="1"/>
    <row r="402" ht="63.75" customHeight="1"/>
    <row r="403" ht="63.75" customHeight="1"/>
    <row r="404" ht="63.75" customHeight="1"/>
    <row r="405" ht="63.75" customHeight="1"/>
    <row r="406" ht="63.75" customHeight="1"/>
    <row r="407" ht="63.75" customHeight="1"/>
    <row r="408" ht="63.75" customHeight="1"/>
    <row r="409" ht="63.75" customHeight="1"/>
    <row r="410" ht="63.75" customHeight="1"/>
    <row r="411" ht="63.75" customHeight="1"/>
    <row r="412" ht="63.75" customHeight="1"/>
    <row r="413" ht="63.75" customHeight="1"/>
    <row r="414" ht="63.75" customHeight="1"/>
    <row r="415" ht="63.75" customHeight="1"/>
    <row r="416" ht="63.75" customHeight="1"/>
    <row r="417" ht="63.75" customHeight="1"/>
    <row r="418" ht="63.75" customHeight="1"/>
    <row r="419" ht="63.75" customHeight="1"/>
    <row r="420" ht="63.75" customHeight="1"/>
    <row r="421" ht="63.75" customHeight="1"/>
    <row r="422" ht="63.75" customHeight="1"/>
    <row r="423" ht="63.75" customHeight="1"/>
    <row r="424" ht="63.75" customHeight="1"/>
    <row r="425" ht="63.75" customHeight="1"/>
    <row r="426" ht="63.75" customHeight="1"/>
    <row r="427" ht="63.75" customHeight="1"/>
    <row r="428" ht="63.75" customHeight="1"/>
    <row r="429" ht="63.75" customHeight="1"/>
    <row r="430" ht="63.75" customHeight="1"/>
    <row r="431" ht="63.75" customHeight="1"/>
    <row r="432" ht="63.75" customHeight="1"/>
    <row r="433" ht="63.75" customHeight="1"/>
    <row r="434" ht="63.75" customHeight="1"/>
    <row r="435" ht="63.75" customHeight="1"/>
    <row r="436" ht="63.75" customHeight="1"/>
    <row r="437" ht="63.75" customHeight="1"/>
    <row r="438" ht="63.75" customHeight="1"/>
    <row r="439" ht="63.75" customHeight="1"/>
    <row r="440" ht="63.75" customHeight="1"/>
    <row r="441" ht="63.75" customHeight="1"/>
    <row r="442" ht="63.75" customHeight="1"/>
    <row r="443" ht="63.75" customHeight="1"/>
    <row r="444" ht="63.75" customHeight="1"/>
    <row r="445" ht="63.75" customHeight="1"/>
    <row r="446" ht="63.75" customHeight="1"/>
    <row r="447" ht="63.75" customHeight="1"/>
    <row r="448" ht="63.75" customHeight="1"/>
    <row r="449" ht="63.75" customHeight="1"/>
    <row r="450" ht="63.75" customHeight="1"/>
    <row r="451" ht="63.75" customHeight="1"/>
    <row r="452" ht="63.75" customHeight="1"/>
    <row r="453" ht="63.75" customHeight="1"/>
    <row r="454" ht="63.75" customHeight="1"/>
    <row r="455" ht="63.75" customHeight="1"/>
    <row r="456" ht="63.75" customHeight="1"/>
    <row r="457" ht="63.75" customHeight="1"/>
    <row r="458" ht="63.75" customHeight="1"/>
    <row r="459" ht="63.75" customHeight="1"/>
    <row r="460" ht="63.75" customHeight="1"/>
    <row r="461" ht="63.75" customHeight="1"/>
    <row r="462" ht="63.75" customHeight="1"/>
    <row r="463" ht="63.75" customHeight="1"/>
    <row r="464" ht="63.75" customHeight="1"/>
    <row r="465" ht="63.75" customHeight="1"/>
    <row r="466" ht="63.75" customHeight="1"/>
    <row r="467" ht="63.75" customHeight="1"/>
    <row r="468" ht="63.75" customHeight="1"/>
    <row r="469" ht="63.75" customHeight="1"/>
    <row r="470" ht="63.75" customHeight="1"/>
    <row r="471" ht="63.75" customHeight="1"/>
    <row r="472" ht="63.75" customHeight="1"/>
    <row r="473" ht="63.75" customHeight="1"/>
    <row r="474" ht="63.75" customHeight="1"/>
    <row r="475" ht="63.75" customHeight="1"/>
    <row r="476" ht="63.75" customHeight="1"/>
    <row r="477" ht="63.75" customHeight="1"/>
    <row r="478" ht="63.75" customHeight="1"/>
    <row r="479" ht="63.75" customHeight="1"/>
    <row r="480" ht="63.75" customHeight="1"/>
    <row r="481" ht="63.75" customHeight="1"/>
    <row r="482" ht="63.75" customHeight="1"/>
    <row r="483" ht="63.75" customHeight="1"/>
    <row r="484" ht="63.75" customHeight="1"/>
    <row r="485" ht="63.75" customHeight="1"/>
    <row r="486" ht="63.75" customHeight="1"/>
    <row r="487" ht="63.75" customHeight="1"/>
    <row r="488" ht="63.75" customHeight="1"/>
    <row r="489" ht="63.75" customHeight="1"/>
    <row r="490" ht="63.75" customHeight="1"/>
    <row r="491" ht="63.75" customHeight="1"/>
    <row r="492" ht="63.75" customHeight="1"/>
    <row r="493" ht="63.75" customHeight="1"/>
    <row r="494" ht="63.75" customHeight="1"/>
    <row r="495" ht="63.75" customHeight="1"/>
    <row r="496" ht="63.75" customHeight="1"/>
    <row r="497" ht="63.75" customHeight="1"/>
    <row r="498" ht="63.75" customHeight="1"/>
    <row r="499" ht="63.75" customHeight="1"/>
    <row r="500" ht="63.75" customHeight="1"/>
    <row r="501" ht="63.75" customHeight="1"/>
    <row r="502" ht="63.75" customHeight="1"/>
    <row r="503" ht="63.75" customHeight="1"/>
    <row r="504" ht="63.75" customHeight="1"/>
    <row r="505" ht="63.75" customHeight="1"/>
    <row r="506" ht="63.75" customHeight="1"/>
    <row r="507" ht="63.75" customHeight="1"/>
    <row r="508" ht="63.75" customHeight="1"/>
    <row r="509" ht="63.75" customHeight="1"/>
    <row r="510" ht="63.75" customHeight="1"/>
    <row r="511" ht="63.75" customHeight="1"/>
    <row r="512" ht="63.75" customHeight="1"/>
    <row r="513" ht="63.75" customHeight="1"/>
    <row r="514" ht="63.75" customHeight="1"/>
    <row r="515" ht="63.75" customHeight="1"/>
    <row r="516" ht="63.75" customHeight="1"/>
    <row r="517" ht="63.75" customHeight="1"/>
    <row r="518" ht="63.75" customHeight="1"/>
    <row r="519" ht="63.75" customHeight="1"/>
    <row r="520" ht="63.75" customHeight="1"/>
    <row r="521" ht="63.75" customHeight="1"/>
    <row r="522" ht="63.75" customHeight="1"/>
    <row r="523" ht="63.75" customHeight="1"/>
    <row r="524" ht="63.75" customHeight="1"/>
    <row r="525" ht="63.75" customHeight="1"/>
    <row r="526" ht="63.75" customHeight="1"/>
    <row r="527" ht="63.75" customHeight="1"/>
    <row r="528" ht="63.75" customHeight="1"/>
    <row r="529" ht="63.75" customHeight="1"/>
    <row r="530" ht="63.75" customHeight="1"/>
    <row r="531" ht="63.75" customHeight="1"/>
    <row r="532" ht="63.75" customHeight="1"/>
    <row r="533" ht="63.75" customHeight="1"/>
    <row r="534" ht="63.75" customHeight="1"/>
    <row r="535" ht="63.75" customHeight="1"/>
    <row r="536" ht="63.75" customHeight="1"/>
    <row r="537" ht="63.75" customHeight="1"/>
    <row r="538" ht="63.75" customHeight="1"/>
    <row r="539" ht="63.75" customHeight="1"/>
    <row r="540" ht="63.75" customHeight="1"/>
    <row r="541" ht="63.75" customHeight="1"/>
    <row r="542" ht="63.75" customHeight="1"/>
  </sheetData>
  <mergeCells count="328">
    <mergeCell ref="I9:I10"/>
    <mergeCell ref="D15:F15"/>
    <mergeCell ref="D16:F16"/>
    <mergeCell ref="D14:F14"/>
    <mergeCell ref="D13:F13"/>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C9:C10"/>
    <mergeCell ref="D9:G10"/>
    <mergeCell ref="D23:F23"/>
    <mergeCell ref="D24:F24"/>
    <mergeCell ref="D25:F25"/>
    <mergeCell ref="D26:F26"/>
    <mergeCell ref="D18:F18"/>
    <mergeCell ref="D19:F19"/>
    <mergeCell ref="D20:F20"/>
    <mergeCell ref="D21:F21"/>
    <mergeCell ref="D22:F22"/>
    <mergeCell ref="A27:J27"/>
    <mergeCell ref="D41:F41"/>
    <mergeCell ref="D43:F43"/>
    <mergeCell ref="D44:F44"/>
    <mergeCell ref="D45:F45"/>
    <mergeCell ref="D28:F28"/>
    <mergeCell ref="D29:F29"/>
    <mergeCell ref="D30:F30"/>
    <mergeCell ref="D31:F31"/>
    <mergeCell ref="D32:F32"/>
    <mergeCell ref="A42:J42"/>
    <mergeCell ref="D34:F34"/>
    <mergeCell ref="D33:F33"/>
    <mergeCell ref="D40:F40"/>
    <mergeCell ref="D35:F35"/>
    <mergeCell ref="D36:F36"/>
    <mergeCell ref="D37:F37"/>
    <mergeCell ref="D39:F39"/>
    <mergeCell ref="D38:F38"/>
    <mergeCell ref="D65:G65"/>
    <mergeCell ref="D51:F51"/>
    <mergeCell ref="D52:F52"/>
    <mergeCell ref="D53:F53"/>
    <mergeCell ref="D54:F54"/>
    <mergeCell ref="D46:F46"/>
    <mergeCell ref="D47:F47"/>
    <mergeCell ref="D48:F48"/>
    <mergeCell ref="D49:F49"/>
    <mergeCell ref="D50:F50"/>
    <mergeCell ref="A55:J55"/>
    <mergeCell ref="D56:G56"/>
    <mergeCell ref="D57:G57"/>
    <mergeCell ref="D58:G58"/>
    <mergeCell ref="D59:G59"/>
    <mergeCell ref="D60:G60"/>
    <mergeCell ref="D61:G61"/>
    <mergeCell ref="A62:J62"/>
    <mergeCell ref="D63:G63"/>
    <mergeCell ref="D64:G64"/>
    <mergeCell ref="D85:G85"/>
    <mergeCell ref="D66:G66"/>
    <mergeCell ref="D67:G67"/>
    <mergeCell ref="D68:G68"/>
    <mergeCell ref="A69:J69"/>
    <mergeCell ref="D70:G70"/>
    <mergeCell ref="D71:G71"/>
    <mergeCell ref="D72:G72"/>
    <mergeCell ref="D73:G73"/>
    <mergeCell ref="D74:G74"/>
    <mergeCell ref="D75:G75"/>
    <mergeCell ref="D76:G76"/>
    <mergeCell ref="D77:G77"/>
    <mergeCell ref="D78:G78"/>
    <mergeCell ref="D79:G79"/>
    <mergeCell ref="D80:G80"/>
    <mergeCell ref="D81:G81"/>
    <mergeCell ref="D82:G82"/>
    <mergeCell ref="D83:G83"/>
    <mergeCell ref="D84:G84"/>
    <mergeCell ref="D105:G105"/>
    <mergeCell ref="D86:G86"/>
    <mergeCell ref="D87:G87"/>
    <mergeCell ref="D88:G88"/>
    <mergeCell ref="D89:G89"/>
    <mergeCell ref="D90:G90"/>
    <mergeCell ref="D91:G91"/>
    <mergeCell ref="D92:G92"/>
    <mergeCell ref="D93:G93"/>
    <mergeCell ref="D94:G94"/>
    <mergeCell ref="D95:G95"/>
    <mergeCell ref="D96:G96"/>
    <mergeCell ref="D97:G97"/>
    <mergeCell ref="D98:G98"/>
    <mergeCell ref="A99:J99"/>
    <mergeCell ref="D100:G100"/>
    <mergeCell ref="D101:G101"/>
    <mergeCell ref="D102:G102"/>
    <mergeCell ref="D103:G103"/>
    <mergeCell ref="D104:G104"/>
    <mergeCell ref="D125:G125"/>
    <mergeCell ref="D106:G106"/>
    <mergeCell ref="D107:G107"/>
    <mergeCell ref="D108:G108"/>
    <mergeCell ref="D109:G109"/>
    <mergeCell ref="D110:G110"/>
    <mergeCell ref="D111:G111"/>
    <mergeCell ref="A112:J112"/>
    <mergeCell ref="D113:G113"/>
    <mergeCell ref="D114:G114"/>
    <mergeCell ref="D115:G115"/>
    <mergeCell ref="D116:G116"/>
    <mergeCell ref="D117:G117"/>
    <mergeCell ref="D118:G118"/>
    <mergeCell ref="D119:G119"/>
    <mergeCell ref="D120:G120"/>
    <mergeCell ref="D121:G121"/>
    <mergeCell ref="D122:G122"/>
    <mergeCell ref="D123:G123"/>
    <mergeCell ref="D124:G124"/>
    <mergeCell ref="D145:G145"/>
    <mergeCell ref="D126:G126"/>
    <mergeCell ref="D127:G127"/>
    <mergeCell ref="D128:G128"/>
    <mergeCell ref="D129:G129"/>
    <mergeCell ref="D130:G130"/>
    <mergeCell ref="D131:G131"/>
    <mergeCell ref="D132:G132"/>
    <mergeCell ref="D133:G133"/>
    <mergeCell ref="A134:J134"/>
    <mergeCell ref="D135:G135"/>
    <mergeCell ref="D136:G136"/>
    <mergeCell ref="A137:J137"/>
    <mergeCell ref="D138:G138"/>
    <mergeCell ref="D139:G139"/>
    <mergeCell ref="D140:G140"/>
    <mergeCell ref="D141:G141"/>
    <mergeCell ref="D142:G142"/>
    <mergeCell ref="D143:G143"/>
    <mergeCell ref="D144:G144"/>
    <mergeCell ref="D155:F155"/>
    <mergeCell ref="A146:J146"/>
    <mergeCell ref="D147:G147"/>
    <mergeCell ref="D148:G148"/>
    <mergeCell ref="D149:G149"/>
    <mergeCell ref="D150:G150"/>
    <mergeCell ref="D151:G151"/>
    <mergeCell ref="D152:G152"/>
    <mergeCell ref="D153:G153"/>
    <mergeCell ref="A154:J154"/>
    <mergeCell ref="D161:F161"/>
    <mergeCell ref="D162:F162"/>
    <mergeCell ref="D163:F163"/>
    <mergeCell ref="D164:F164"/>
    <mergeCell ref="D165:F165"/>
    <mergeCell ref="D156:F156"/>
    <mergeCell ref="D157:F157"/>
    <mergeCell ref="D158:F158"/>
    <mergeCell ref="D159:F159"/>
    <mergeCell ref="D160:F160"/>
    <mergeCell ref="D171:F171"/>
    <mergeCell ref="D172:F172"/>
    <mergeCell ref="D173:F173"/>
    <mergeCell ref="D174:F174"/>
    <mergeCell ref="D175:F175"/>
    <mergeCell ref="D166:F166"/>
    <mergeCell ref="D167:F167"/>
    <mergeCell ref="D168:F168"/>
    <mergeCell ref="D169:F169"/>
    <mergeCell ref="A170:J170"/>
    <mergeCell ref="D181:F181"/>
    <mergeCell ref="D182:F182"/>
    <mergeCell ref="D183:F183"/>
    <mergeCell ref="D184:F184"/>
    <mergeCell ref="D176:F176"/>
    <mergeCell ref="D177:F177"/>
    <mergeCell ref="D178:F178"/>
    <mergeCell ref="D179:F179"/>
    <mergeCell ref="D180:F180"/>
    <mergeCell ref="A185:J185"/>
    <mergeCell ref="D191:F191"/>
    <mergeCell ref="D192:F192"/>
    <mergeCell ref="D193:F193"/>
    <mergeCell ref="D194:F194"/>
    <mergeCell ref="D195:F195"/>
    <mergeCell ref="D186:F186"/>
    <mergeCell ref="D187:F187"/>
    <mergeCell ref="D188:F188"/>
    <mergeCell ref="D189:F189"/>
    <mergeCell ref="D190:F190"/>
    <mergeCell ref="D206:F206"/>
    <mergeCell ref="D196:F196"/>
    <mergeCell ref="D197:F197"/>
    <mergeCell ref="D198:F198"/>
    <mergeCell ref="D204:F204"/>
    <mergeCell ref="D202:F202"/>
    <mergeCell ref="D203:F203"/>
    <mergeCell ref="D201:F201"/>
    <mergeCell ref="D200:F200"/>
    <mergeCell ref="A199:J199"/>
    <mergeCell ref="D205:F205"/>
    <mergeCell ref="D210:F210"/>
    <mergeCell ref="D211:F211"/>
    <mergeCell ref="D212:F212"/>
    <mergeCell ref="D213:F213"/>
    <mergeCell ref="D214:F214"/>
    <mergeCell ref="D207:F207"/>
    <mergeCell ref="D208:F208"/>
    <mergeCell ref="D209:F209"/>
    <mergeCell ref="D215:F215"/>
    <mergeCell ref="A226:J226"/>
    <mergeCell ref="D225:F225"/>
    <mergeCell ref="D222:F222"/>
    <mergeCell ref="D223:F223"/>
    <mergeCell ref="D216:F216"/>
    <mergeCell ref="D217:F217"/>
    <mergeCell ref="D218:F218"/>
    <mergeCell ref="D219:F219"/>
    <mergeCell ref="D224:F224"/>
    <mergeCell ref="A220:J220"/>
    <mergeCell ref="D221:F221"/>
    <mergeCell ref="D236:F236"/>
    <mergeCell ref="D237:F237"/>
    <mergeCell ref="D229:F229"/>
    <mergeCell ref="D230:F230"/>
    <mergeCell ref="D231:F231"/>
    <mergeCell ref="D232:F232"/>
    <mergeCell ref="D233:F233"/>
    <mergeCell ref="D227:F227"/>
    <mergeCell ref="D228:F228"/>
    <mergeCell ref="D234:F234"/>
    <mergeCell ref="D235:F235"/>
    <mergeCell ref="D246:F246"/>
    <mergeCell ref="A251:J251"/>
    <mergeCell ref="D239:F239"/>
    <mergeCell ref="D240:F240"/>
    <mergeCell ref="D241:F241"/>
    <mergeCell ref="D242:F242"/>
    <mergeCell ref="D243:F243"/>
    <mergeCell ref="D238:F238"/>
    <mergeCell ref="D244:F244"/>
    <mergeCell ref="D245:F245"/>
    <mergeCell ref="A265:J265"/>
    <mergeCell ref="D249:F249"/>
    <mergeCell ref="D250:F250"/>
    <mergeCell ref="D252:F252"/>
    <mergeCell ref="D253:F253"/>
    <mergeCell ref="D247:F247"/>
    <mergeCell ref="D248:F248"/>
    <mergeCell ref="D254:F254"/>
    <mergeCell ref="D255:F255"/>
    <mergeCell ref="D264:F264"/>
    <mergeCell ref="D259:F259"/>
    <mergeCell ref="D260:F260"/>
    <mergeCell ref="D261:F261"/>
    <mergeCell ref="D262:F262"/>
    <mergeCell ref="D256:F256"/>
    <mergeCell ref="D257:F257"/>
    <mergeCell ref="D258:F258"/>
    <mergeCell ref="A263:J263"/>
    <mergeCell ref="D271:F271"/>
    <mergeCell ref="D272:F272"/>
    <mergeCell ref="D273:F273"/>
    <mergeCell ref="D274:F274"/>
    <mergeCell ref="D275:F275"/>
    <mergeCell ref="D266:F266"/>
    <mergeCell ref="D267:F267"/>
    <mergeCell ref="D268:F268"/>
    <mergeCell ref="D269:F269"/>
    <mergeCell ref="D270:F270"/>
    <mergeCell ref="D281:F281"/>
    <mergeCell ref="D282:F282"/>
    <mergeCell ref="D283:F283"/>
    <mergeCell ref="D284:F284"/>
    <mergeCell ref="D285:F285"/>
    <mergeCell ref="D276:F276"/>
    <mergeCell ref="D277:F277"/>
    <mergeCell ref="D278:F278"/>
    <mergeCell ref="D279:F279"/>
    <mergeCell ref="D280:F280"/>
    <mergeCell ref="D298:F298"/>
    <mergeCell ref="D299:F299"/>
    <mergeCell ref="D300:F300"/>
    <mergeCell ref="D291:F291"/>
    <mergeCell ref="D292:F292"/>
    <mergeCell ref="D293:F293"/>
    <mergeCell ref="D294:F294"/>
    <mergeCell ref="D295:F295"/>
    <mergeCell ref="D286:F286"/>
    <mergeCell ref="D287:F287"/>
    <mergeCell ref="D288:F288"/>
    <mergeCell ref="D289:F289"/>
    <mergeCell ref="D290:F290"/>
    <mergeCell ref="D321:F321"/>
    <mergeCell ref="D17:F17"/>
    <mergeCell ref="D316:F316"/>
    <mergeCell ref="D317:F317"/>
    <mergeCell ref="D318:F318"/>
    <mergeCell ref="D319:F319"/>
    <mergeCell ref="D320:F320"/>
    <mergeCell ref="D311:F311"/>
    <mergeCell ref="D312:F312"/>
    <mergeCell ref="D313:F313"/>
    <mergeCell ref="D314:F314"/>
    <mergeCell ref="D315:F315"/>
    <mergeCell ref="D306:F306"/>
    <mergeCell ref="D307:F307"/>
    <mergeCell ref="D308:F308"/>
    <mergeCell ref="D309:F309"/>
    <mergeCell ref="D310:F310"/>
    <mergeCell ref="D301:F301"/>
    <mergeCell ref="D302:F302"/>
    <mergeCell ref="D303:F303"/>
    <mergeCell ref="D304:F304"/>
    <mergeCell ref="D305:F305"/>
    <mergeCell ref="D296:F296"/>
    <mergeCell ref="D297:F297"/>
  </mergeCells>
  <phoneticPr fontId="16"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7" sqref="F7"/>
    </sheetView>
  </sheetViews>
  <sheetFormatPr defaultColWidth="8.88671875" defaultRowHeight="13.2"/>
  <cols>
    <col min="3" max="3" width="22.88671875" customWidth="1"/>
    <col min="7" max="7" width="18.88671875" customWidth="1"/>
  </cols>
  <sheetData>
    <row r="1" spans="1:7" ht="22.2">
      <c r="A1" s="4" t="s">
        <v>9</v>
      </c>
      <c r="B1" s="5"/>
      <c r="C1" s="6"/>
      <c r="D1" s="6"/>
      <c r="E1" s="6"/>
      <c r="F1" s="6"/>
      <c r="G1" s="7"/>
    </row>
    <row r="2" spans="1:7" ht="14.25" customHeight="1">
      <c r="A2" s="4"/>
      <c r="B2" s="5"/>
      <c r="C2" s="6"/>
      <c r="D2" s="6"/>
      <c r="E2" s="6"/>
      <c r="F2" s="6"/>
      <c r="G2" s="7"/>
    </row>
    <row r="3" spans="1:7" ht="13.8">
      <c r="B3" s="8" t="s">
        <v>8</v>
      </c>
      <c r="C3" s="6"/>
      <c r="D3" s="6"/>
      <c r="E3" s="6"/>
      <c r="F3" s="6"/>
      <c r="G3" s="7"/>
    </row>
    <row r="4" spans="1:7" ht="13.8">
      <c r="B4" s="8" t="s">
        <v>2</v>
      </c>
      <c r="C4" s="66"/>
      <c r="D4" s="8"/>
      <c r="E4" s="8"/>
      <c r="F4" s="8"/>
      <c r="G4" s="8"/>
    </row>
    <row r="5" spans="1:7" ht="13.8">
      <c r="A5" s="8"/>
      <c r="B5" s="8"/>
      <c r="C5" s="8"/>
      <c r="D5" s="8"/>
      <c r="E5" s="8"/>
      <c r="F5" s="8"/>
      <c r="G5" s="8"/>
    </row>
    <row r="6" spans="1:7" ht="13.8">
      <c r="A6" s="8"/>
      <c r="B6" s="8"/>
      <c r="C6" s="8"/>
      <c r="D6" s="8"/>
      <c r="E6" s="8"/>
      <c r="F6" s="8"/>
      <c r="G6" s="8"/>
    </row>
    <row r="7" spans="1:7" ht="26.4">
      <c r="A7" s="9"/>
      <c r="B7" s="43" t="s">
        <v>16</v>
      </c>
      <c r="C7" s="44" t="s">
        <v>17</v>
      </c>
      <c r="D7" s="45" t="s">
        <v>35</v>
      </c>
      <c r="E7" s="44" t="s">
        <v>1</v>
      </c>
      <c r="F7" s="44" t="s">
        <v>36</v>
      </c>
      <c r="G7" s="46" t="s">
        <v>18</v>
      </c>
    </row>
    <row r="8" spans="1:7" s="52" customFormat="1" ht="13.8">
      <c r="A8" s="53"/>
      <c r="B8" s="54">
        <v>1</v>
      </c>
      <c r="C8" s="55" t="str">
        <f>Samples!B4</f>
        <v>CR100 - Export to excel</v>
      </c>
      <c r="D8" s="56">
        <f>Samples!B6</f>
        <v>210</v>
      </c>
      <c r="E8" s="55">
        <f>Samples!B7</f>
        <v>25</v>
      </c>
      <c r="F8" s="55">
        <f>Samples!D6</f>
        <v>0</v>
      </c>
      <c r="G8" s="56">
        <f>Samples!D7</f>
        <v>235</v>
      </c>
    </row>
    <row r="9" spans="1:7" ht="13.8">
      <c r="A9" s="8"/>
      <c r="B9" s="22"/>
      <c r="C9" s="21"/>
      <c r="D9" s="58"/>
      <c r="E9" s="20"/>
      <c r="F9" s="20"/>
      <c r="G9" s="23"/>
    </row>
    <row r="10" spans="1:7" ht="13.8">
      <c r="A10" s="8"/>
      <c r="B10" s="47"/>
      <c r="C10" s="48" t="s">
        <v>19</v>
      </c>
      <c r="D10" s="49">
        <f>SUM(D6:D9)</f>
        <v>210</v>
      </c>
      <c r="E10" s="49">
        <f>SUM(E6:E9)</f>
        <v>25</v>
      </c>
      <c r="F10" s="49">
        <f>SUM(F6:F9)</f>
        <v>0</v>
      </c>
      <c r="G10" s="50">
        <f>SUM(G6:G9)</f>
        <v>235</v>
      </c>
    </row>
    <row r="11" spans="1:7" ht="13.8">
      <c r="A11" s="8"/>
      <c r="B11" s="10"/>
      <c r="C11" s="8"/>
      <c r="D11" s="11"/>
      <c r="E11" s="12"/>
      <c r="F11" s="12"/>
      <c r="G11" s="12"/>
    </row>
    <row r="12" spans="1:7" ht="13.8">
      <c r="A12" s="8"/>
      <c r="B12" s="8"/>
      <c r="C12" s="8" t="s">
        <v>20</v>
      </c>
      <c r="D12" s="8"/>
      <c r="E12" s="13">
        <f>(D10+E10)*100/G10</f>
        <v>100</v>
      </c>
      <c r="F12" s="8" t="s">
        <v>21</v>
      </c>
      <c r="G12" s="14"/>
    </row>
    <row r="13" spans="1:7" ht="13.8">
      <c r="A13" s="8"/>
      <c r="B13" s="8"/>
      <c r="C13" s="8" t="s">
        <v>22</v>
      </c>
      <c r="D13" s="8"/>
      <c r="E13" s="13">
        <f>D10*100/G10</f>
        <v>89.361702127659569</v>
      </c>
      <c r="F13" s="8" t="s">
        <v>21</v>
      </c>
      <c r="G13" s="14"/>
    </row>
  </sheetData>
  <phoneticPr fontId="11"/>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Samples</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Windows User</cp:lastModifiedBy>
  <cp:lastPrinted>2006-08-02T10:15:15Z</cp:lastPrinted>
  <dcterms:created xsi:type="dcterms:W3CDTF">2002-07-27T17:17:25Z</dcterms:created>
  <dcterms:modified xsi:type="dcterms:W3CDTF">2022-01-16T12:06:09Z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