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Projects\PhD project\Products\Models\OffPlatfEner\InputData\"/>
    </mc:Choice>
  </mc:AlternateContent>
  <xr:revisionPtr revIDLastSave="0" documentId="13_ncr:1_{74246934-6E2E-40CE-91E0-BC4DE157FF47}" xr6:coauthVersionLast="47" xr6:coauthVersionMax="47" xr10:uidLastSave="{00000000-0000-0000-0000-000000000000}"/>
  <bookViews>
    <workbookView xWindow="6420" yWindow="22335" windowWidth="21600" windowHeight="12645" activeTab="3" xr2:uid="{00000000-000D-0000-FFFF-FFFF00000000}"/>
  </bookViews>
  <sheets>
    <sheet name="report__output" sheetId="3" r:id="rId1"/>
    <sheet name="stochastic_structure_config" sheetId="9" r:id="rId2"/>
    <sheet name="model_relationships" sheetId="4" r:id="rId3"/>
    <sheet name="model_parameter" sheetId="7" r:id="rId4"/>
    <sheet name="temporal_block_parameter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4" l="1"/>
  <c r="C11" i="4"/>
  <c r="C10" i="4"/>
  <c r="C9" i="4"/>
  <c r="C8" i="4"/>
  <c r="C2" i="4"/>
  <c r="C3" i="4"/>
  <c r="C4" i="4"/>
  <c r="C5" i="4"/>
  <c r="C7" i="4"/>
</calcChain>
</file>

<file path=xl/sharedStrings.xml><?xml version="1.0" encoding="utf-8"?>
<sst xmlns="http://schemas.openxmlformats.org/spreadsheetml/2006/main" count="131" uniqueCount="72">
  <si>
    <t>output</t>
  </si>
  <si>
    <t>bound_units_available</t>
  </si>
  <si>
    <t>bound_units_on</t>
  </si>
  <si>
    <t>connection_flow</t>
  </si>
  <si>
    <t>connection_investment_costs</t>
  </si>
  <si>
    <t>connections_invested</t>
  </si>
  <si>
    <t>constraint_nodal_balance</t>
  </si>
  <si>
    <t>constraint_units_available</t>
  </si>
  <si>
    <t>constraint_units_on</t>
  </si>
  <si>
    <t>fixed_om_costs</t>
  </si>
  <si>
    <t>fuel_costs</t>
  </si>
  <si>
    <t>node_slack_neg</t>
  </si>
  <si>
    <t>node_slack_pos</t>
  </si>
  <si>
    <t>node_state</t>
  </si>
  <si>
    <t>objective_penalties</t>
  </si>
  <si>
    <t>storage_investment_costs</t>
  </si>
  <si>
    <t>storages_invested</t>
  </si>
  <si>
    <t>taxes</t>
  </si>
  <si>
    <t>total_costs</t>
  </si>
  <si>
    <t>unit_flow</t>
  </si>
  <si>
    <t>unit_investment_costs</t>
  </si>
  <si>
    <t>units_available</t>
  </si>
  <si>
    <t>units_invested</t>
  </si>
  <si>
    <t>units_mothballed</t>
  </si>
  <si>
    <t>units_on</t>
  </si>
  <si>
    <t>variable_om_costs</t>
  </si>
  <si>
    <t>report</t>
  </si>
  <si>
    <t>duals</t>
  </si>
  <si>
    <t>objective_terms</t>
  </si>
  <si>
    <t>variables</t>
  </si>
  <si>
    <t>alternative</t>
  </si>
  <si>
    <t>model</t>
  </si>
  <si>
    <t>model__default_investment_stochastic_structure</t>
  </si>
  <si>
    <t>model__default_investment_temporal_block</t>
  </si>
  <si>
    <t>model__default_stochastic_structure</t>
  </si>
  <si>
    <t>model__report</t>
  </si>
  <si>
    <t>model__stochastic_structure</t>
  </si>
  <si>
    <t>model__temporal_block</t>
  </si>
  <si>
    <t>relationship</t>
  </si>
  <si>
    <t>object_class</t>
  </si>
  <si>
    <t>object_name</t>
  </si>
  <si>
    <t>instance</t>
  </si>
  <si>
    <t>deterministic</t>
  </si>
  <si>
    <t>model__default_temporal_block</t>
  </si>
  <si>
    <t>model_end</t>
  </si>
  <si>
    <t>model_start</t>
  </si>
  <si>
    <t>roll_forward</t>
  </si>
  <si>
    <t>block_end</t>
  </si>
  <si>
    <t>block_start</t>
  </si>
  <si>
    <t>is_active</t>
  </si>
  <si>
    <t>resolution</t>
  </si>
  <si>
    <t>temporal_block</t>
  </si>
  <si>
    <t>stochastic_structure</t>
  </si>
  <si>
    <t>stochastic_scenario</t>
  </si>
  <si>
    <t>default</t>
  </si>
  <si>
    <t>Base</t>
  </si>
  <si>
    <t>1Y</t>
  </si>
  <si>
    <t>2020-01-01T00:00:00</t>
  </si>
  <si>
    <t>DateTime</t>
  </si>
  <si>
    <t>Duration</t>
  </si>
  <si>
    <t>5Y</t>
  </si>
  <si>
    <t>FullHorizon_1Y</t>
  </si>
  <si>
    <t>FullHorizon_5Y</t>
  </si>
  <si>
    <t>stochastic_structure__stochastic_scenario</t>
  </si>
  <si>
    <t>db_lp_solver</t>
  </si>
  <si>
    <t>db_mip_solver</t>
  </si>
  <si>
    <t>units_invested_available</t>
  </si>
  <si>
    <t>units_on_costs</t>
  </si>
  <si>
    <t>units_shut_down</t>
  </si>
  <si>
    <t>units_started_up</t>
  </si>
  <si>
    <t>2065-01-01T00:00:00</t>
  </si>
  <si>
    <t>HiGHS.jl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</si>
</sst>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0"/>
  <sheetViews>
    <sheetView workbookViewId="0">
      <selection activeCell="K22" sqref="K22"/>
    </sheetView>
  </sheetViews>
  <sheetFormatPr defaultRowHeight="15" x14ac:dyDescent="0.25"/>
  <cols>
    <col min="1" max="1" width="16.85546875" bestFit="1" customWidth="1"/>
    <col min="2" max="2" width="28" bestFit="1" customWidth="1"/>
  </cols>
  <sheetData>
    <row r="1" spans="1:2" x14ac:dyDescent="0.25">
      <c r="A1" t="s">
        <v>26</v>
      </c>
      <c r="B1" t="s">
        <v>0</v>
      </c>
    </row>
    <row r="2" spans="1:2" x14ac:dyDescent="0.25">
      <c r="A2" t="s">
        <v>27</v>
      </c>
      <c r="B2" t="s">
        <v>1</v>
      </c>
    </row>
    <row r="3" spans="1:2" x14ac:dyDescent="0.25">
      <c r="A3" t="s">
        <v>27</v>
      </c>
      <c r="B3" t="s">
        <v>2</v>
      </c>
    </row>
    <row r="4" spans="1:2" x14ac:dyDescent="0.25">
      <c r="A4" t="s">
        <v>27</v>
      </c>
      <c r="B4" t="s">
        <v>6</v>
      </c>
    </row>
    <row r="5" spans="1:2" x14ac:dyDescent="0.25">
      <c r="A5" t="s">
        <v>27</v>
      </c>
      <c r="B5" t="s">
        <v>7</v>
      </c>
    </row>
    <row r="6" spans="1:2" x14ac:dyDescent="0.25">
      <c r="A6" t="s">
        <v>27</v>
      </c>
      <c r="B6" t="s">
        <v>8</v>
      </c>
    </row>
    <row r="7" spans="1:2" x14ac:dyDescent="0.25">
      <c r="A7" t="s">
        <v>28</v>
      </c>
      <c r="B7" t="s">
        <v>4</v>
      </c>
    </row>
    <row r="8" spans="1:2" x14ac:dyDescent="0.25">
      <c r="A8" t="s">
        <v>28</v>
      </c>
      <c r="B8" t="s">
        <v>9</v>
      </c>
    </row>
    <row r="9" spans="1:2" x14ac:dyDescent="0.25">
      <c r="A9" t="s">
        <v>28</v>
      </c>
      <c r="B9" t="s">
        <v>67</v>
      </c>
    </row>
    <row r="10" spans="1:2" x14ac:dyDescent="0.25">
      <c r="A10" t="s">
        <v>28</v>
      </c>
      <c r="B10" t="s">
        <v>10</v>
      </c>
    </row>
    <row r="11" spans="1:2" x14ac:dyDescent="0.25">
      <c r="A11" t="s">
        <v>28</v>
      </c>
      <c r="B11" t="s">
        <v>14</v>
      </c>
    </row>
    <row r="12" spans="1:2" x14ac:dyDescent="0.25">
      <c r="A12" t="s">
        <v>28</v>
      </c>
      <c r="B12" t="s">
        <v>15</v>
      </c>
    </row>
    <row r="13" spans="1:2" x14ac:dyDescent="0.25">
      <c r="A13" t="s">
        <v>28</v>
      </c>
      <c r="B13" t="s">
        <v>17</v>
      </c>
    </row>
    <row r="14" spans="1:2" x14ac:dyDescent="0.25">
      <c r="A14" t="s">
        <v>28</v>
      </c>
      <c r="B14" t="s">
        <v>18</v>
      </c>
    </row>
    <row r="15" spans="1:2" x14ac:dyDescent="0.25">
      <c r="A15" t="s">
        <v>28</v>
      </c>
      <c r="B15" t="s">
        <v>20</v>
      </c>
    </row>
    <row r="16" spans="1:2" x14ac:dyDescent="0.25">
      <c r="A16" t="s">
        <v>28</v>
      </c>
      <c r="B16" t="s">
        <v>25</v>
      </c>
    </row>
    <row r="17" spans="1:2" x14ac:dyDescent="0.25">
      <c r="A17" t="s">
        <v>29</v>
      </c>
      <c r="B17" t="s">
        <v>13</v>
      </c>
    </row>
    <row r="18" spans="1:2" x14ac:dyDescent="0.25">
      <c r="A18" t="s">
        <v>29</v>
      </c>
      <c r="B18" t="s">
        <v>16</v>
      </c>
    </row>
    <row r="19" spans="1:2" x14ac:dyDescent="0.25">
      <c r="A19" t="s">
        <v>29</v>
      </c>
      <c r="B19" t="s">
        <v>11</v>
      </c>
    </row>
    <row r="20" spans="1:2" x14ac:dyDescent="0.25">
      <c r="A20" t="s">
        <v>29</v>
      </c>
      <c r="B20" t="s">
        <v>12</v>
      </c>
    </row>
    <row r="21" spans="1:2" x14ac:dyDescent="0.25">
      <c r="A21" t="s">
        <v>29</v>
      </c>
      <c r="B21" t="s">
        <v>3</v>
      </c>
    </row>
    <row r="22" spans="1:2" x14ac:dyDescent="0.25">
      <c r="A22" t="s">
        <v>29</v>
      </c>
      <c r="B22" t="s">
        <v>5</v>
      </c>
    </row>
    <row r="23" spans="1:2" x14ac:dyDescent="0.25">
      <c r="A23" t="s">
        <v>29</v>
      </c>
      <c r="B23" t="s">
        <v>19</v>
      </c>
    </row>
    <row r="24" spans="1:2" x14ac:dyDescent="0.25">
      <c r="A24" t="s">
        <v>29</v>
      </c>
      <c r="B24" t="s">
        <v>24</v>
      </c>
    </row>
    <row r="25" spans="1:2" x14ac:dyDescent="0.25">
      <c r="A25" t="s">
        <v>29</v>
      </c>
      <c r="B25" t="s">
        <v>68</v>
      </c>
    </row>
    <row r="26" spans="1:2" x14ac:dyDescent="0.25">
      <c r="A26" t="s">
        <v>29</v>
      </c>
      <c r="B26" t="s">
        <v>69</v>
      </c>
    </row>
    <row r="27" spans="1:2" x14ac:dyDescent="0.25">
      <c r="A27" t="s">
        <v>29</v>
      </c>
      <c r="B27" t="s">
        <v>21</v>
      </c>
    </row>
    <row r="28" spans="1:2" x14ac:dyDescent="0.25">
      <c r="A28" t="s">
        <v>29</v>
      </c>
      <c r="B28" t="s">
        <v>22</v>
      </c>
    </row>
    <row r="29" spans="1:2" x14ac:dyDescent="0.25">
      <c r="A29" t="s">
        <v>29</v>
      </c>
      <c r="B29" t="s">
        <v>23</v>
      </c>
    </row>
    <row r="30" spans="1:2" x14ac:dyDescent="0.25">
      <c r="A30" t="s">
        <v>29</v>
      </c>
      <c r="B30" t="s">
        <v>66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D5473-B6A7-4393-8488-C5D09522F2BD}">
  <dimension ref="A1:C2"/>
  <sheetViews>
    <sheetView workbookViewId="0">
      <selection activeCell="C6" sqref="C6"/>
    </sheetView>
  </sheetViews>
  <sheetFormatPr defaultRowHeight="15" x14ac:dyDescent="0.25"/>
  <cols>
    <col min="1" max="1" width="38.85546875" bestFit="1" customWidth="1"/>
    <col min="2" max="2" width="19" bestFit="1" customWidth="1"/>
    <col min="3" max="3" width="18.42578125" bestFit="1" customWidth="1"/>
  </cols>
  <sheetData>
    <row r="1" spans="1:3" x14ac:dyDescent="0.25">
      <c r="A1" t="s">
        <v>38</v>
      </c>
      <c r="B1" t="s">
        <v>52</v>
      </c>
      <c r="C1" t="s">
        <v>53</v>
      </c>
    </row>
    <row r="2" spans="1:3" x14ac:dyDescent="0.25">
      <c r="A2" t="s">
        <v>63</v>
      </c>
      <c r="B2" t="s">
        <v>42</v>
      </c>
      <c r="C2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68B01-15FD-460C-B49E-DCCFC67E56FA}">
  <dimension ref="A1:D11"/>
  <sheetViews>
    <sheetView zoomScaleNormal="100" workbookViewId="0">
      <selection activeCell="D5" sqref="D5"/>
    </sheetView>
  </sheetViews>
  <sheetFormatPr defaultRowHeight="15" x14ac:dyDescent="0.25"/>
  <cols>
    <col min="1" max="1" width="46.28515625" bestFit="1" customWidth="1"/>
    <col min="2" max="2" width="27" bestFit="1" customWidth="1"/>
    <col min="3" max="3" width="38.28515625" bestFit="1" customWidth="1"/>
    <col min="4" max="4" width="34.7109375" bestFit="1" customWidth="1"/>
    <col min="5" max="5" width="46.28515625" bestFit="1" customWidth="1"/>
    <col min="6" max="6" width="42.28515625" bestFit="1" customWidth="1"/>
    <col min="7" max="7" width="23" bestFit="1" customWidth="1"/>
  </cols>
  <sheetData>
    <row r="1" spans="1:4" x14ac:dyDescent="0.25">
      <c r="A1" t="s">
        <v>38</v>
      </c>
      <c r="B1" t="s">
        <v>31</v>
      </c>
      <c r="C1" t="s">
        <v>39</v>
      </c>
      <c r="D1" t="s">
        <v>40</v>
      </c>
    </row>
    <row r="2" spans="1:4" x14ac:dyDescent="0.25">
      <c r="A2" t="s">
        <v>35</v>
      </c>
      <c r="B2" t="s">
        <v>41</v>
      </c>
      <c r="C2" t="str">
        <f t="shared" ref="C2:C4" si="0">RIGHT(A2,LEN(A2)-7)</f>
        <v>report</v>
      </c>
      <c r="D2" t="s">
        <v>28</v>
      </c>
    </row>
    <row r="3" spans="1:4" x14ac:dyDescent="0.25">
      <c r="A3" t="s">
        <v>35</v>
      </c>
      <c r="B3" t="s">
        <v>41</v>
      </c>
      <c r="C3" t="str">
        <f t="shared" si="0"/>
        <v>report</v>
      </c>
      <c r="D3" t="s">
        <v>29</v>
      </c>
    </row>
    <row r="4" spans="1:4" x14ac:dyDescent="0.25">
      <c r="A4" t="s">
        <v>35</v>
      </c>
      <c r="B4" t="s">
        <v>41</v>
      </c>
      <c r="C4" t="str">
        <f t="shared" si="0"/>
        <v>report</v>
      </c>
      <c r="D4" t="s">
        <v>27</v>
      </c>
    </row>
    <row r="5" spans="1:4" x14ac:dyDescent="0.25">
      <c r="A5" t="s">
        <v>37</v>
      </c>
      <c r="B5" t="s">
        <v>41</v>
      </c>
      <c r="C5" t="str">
        <f>RIGHT(A5,LEN(A5)-7)</f>
        <v>temporal_block</v>
      </c>
      <c r="D5" t="s">
        <v>61</v>
      </c>
    </row>
    <row r="6" spans="1:4" x14ac:dyDescent="0.25">
      <c r="A6" t="s">
        <v>37</v>
      </c>
      <c r="B6" t="s">
        <v>41</v>
      </c>
      <c r="C6" t="str">
        <f>RIGHT(A6,LEN(A6)-7)</f>
        <v>temporal_block</v>
      </c>
      <c r="D6" t="s">
        <v>62</v>
      </c>
    </row>
    <row r="7" spans="1:4" x14ac:dyDescent="0.25">
      <c r="A7" t="s">
        <v>36</v>
      </c>
      <c r="B7" t="s">
        <v>41</v>
      </c>
      <c r="C7" t="str">
        <f>RIGHT(A7,LEN(A7)-7)</f>
        <v>stochastic_structure</v>
      </c>
      <c r="D7" t="s">
        <v>42</v>
      </c>
    </row>
    <row r="8" spans="1:4" x14ac:dyDescent="0.25">
      <c r="A8" t="s">
        <v>43</v>
      </c>
      <c r="B8" t="s">
        <v>41</v>
      </c>
      <c r="C8" t="str">
        <f>RIGHT(A8,LEN(A8)-15)</f>
        <v>temporal_block</v>
      </c>
      <c r="D8" t="s">
        <v>61</v>
      </c>
    </row>
    <row r="9" spans="1:4" x14ac:dyDescent="0.25">
      <c r="A9" t="s">
        <v>34</v>
      </c>
      <c r="B9" t="s">
        <v>41</v>
      </c>
      <c r="C9" t="str">
        <f>RIGHT(A9,LEN(A9)-15)</f>
        <v>stochastic_structure</v>
      </c>
      <c r="D9" t="s">
        <v>42</v>
      </c>
    </row>
    <row r="10" spans="1:4" x14ac:dyDescent="0.25">
      <c r="A10" t="s">
        <v>33</v>
      </c>
      <c r="B10" t="s">
        <v>41</v>
      </c>
      <c r="C10" t="str">
        <f>RIGHT(A10,LEN(A10)-26)</f>
        <v>temporal_block</v>
      </c>
      <c r="D10" t="s">
        <v>62</v>
      </c>
    </row>
    <row r="11" spans="1:4" x14ac:dyDescent="0.25">
      <c r="A11" t="s">
        <v>32</v>
      </c>
      <c r="B11" t="s">
        <v>41</v>
      </c>
      <c r="C11" t="str">
        <f>RIGHT(A11,LEN(A11)-26)</f>
        <v>stochastic_structure</v>
      </c>
      <c r="D11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AE6B0-C091-4B9E-A9B7-F19A17B9A453}">
  <dimension ref="A1:G2"/>
  <sheetViews>
    <sheetView tabSelected="1" workbookViewId="0">
      <selection activeCell="F8" sqref="F8"/>
    </sheetView>
  </sheetViews>
  <sheetFormatPr defaultRowHeight="15" x14ac:dyDescent="0.25"/>
  <cols>
    <col min="1" max="1" width="8.42578125" bestFit="1" customWidth="1"/>
    <col min="2" max="2" width="10.7109375" bestFit="1" customWidth="1"/>
    <col min="3" max="4" width="18.85546875" bestFit="1" customWidth="1"/>
    <col min="5" max="5" width="12.42578125" bestFit="1" customWidth="1"/>
    <col min="6" max="6" width="14.28515625" bestFit="1" customWidth="1"/>
    <col min="7" max="7" width="12" bestFit="1" customWidth="1"/>
  </cols>
  <sheetData>
    <row r="1" spans="1:7" x14ac:dyDescent="0.25">
      <c r="A1" t="s">
        <v>31</v>
      </c>
      <c r="B1" t="s">
        <v>30</v>
      </c>
      <c r="C1" t="s">
        <v>45</v>
      </c>
      <c r="D1" t="s">
        <v>44</v>
      </c>
      <c r="E1" t="s">
        <v>64</v>
      </c>
      <c r="F1" t="s">
        <v>65</v>
      </c>
      <c r="G1" t="s">
        <v>46</v>
      </c>
    </row>
    <row r="2" spans="1:7" x14ac:dyDescent="0.25">
      <c r="A2" t="s">
        <v>41</v>
      </c>
      <c r="B2" t="s">
        <v>55</v>
      </c>
      <c r="C2" t="s">
        <v>57</v>
      </c>
      <c r="D2" t="s">
        <v>70</v>
      </c>
      <c r="E2" t="s">
        <v>71</v>
      </c>
      <c r="F2" t="s">
        <v>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53940-77DD-42B4-B02A-70043601EC78}">
  <dimension ref="A1:H4"/>
  <sheetViews>
    <sheetView workbookViewId="0">
      <selection activeCell="A5" sqref="A5"/>
    </sheetView>
  </sheetViews>
  <sheetFormatPr defaultRowHeight="15" x14ac:dyDescent="0.25"/>
  <cols>
    <col min="1" max="1" width="15" bestFit="1" customWidth="1"/>
    <col min="2" max="2" width="10.7109375" bestFit="1" customWidth="1"/>
    <col min="3" max="4" width="10.7109375" customWidth="1"/>
    <col min="5" max="5" width="10.7109375" bestFit="1" customWidth="1"/>
    <col min="6" max="6" width="10.140625" bestFit="1" customWidth="1"/>
    <col min="7" max="7" width="10.7109375" bestFit="1" customWidth="1"/>
    <col min="8" max="8" width="10.140625" bestFit="1" customWidth="1"/>
  </cols>
  <sheetData>
    <row r="1" spans="1:8" x14ac:dyDescent="0.25">
      <c r="E1" t="s">
        <v>58</v>
      </c>
      <c r="F1" t="s">
        <v>58</v>
      </c>
      <c r="G1" t="s">
        <v>59</v>
      </c>
      <c r="H1" t="s">
        <v>59</v>
      </c>
    </row>
    <row r="2" spans="1:8" x14ac:dyDescent="0.25">
      <c r="A2" t="s">
        <v>51</v>
      </c>
      <c r="B2" t="s">
        <v>30</v>
      </c>
      <c r="C2" t="s">
        <v>49</v>
      </c>
      <c r="D2" t="s">
        <v>50</v>
      </c>
      <c r="E2" t="s">
        <v>48</v>
      </c>
      <c r="F2" t="s">
        <v>47</v>
      </c>
      <c r="G2" t="s">
        <v>48</v>
      </c>
      <c r="H2" t="s">
        <v>47</v>
      </c>
    </row>
    <row r="3" spans="1:8" x14ac:dyDescent="0.25">
      <c r="A3" t="s">
        <v>61</v>
      </c>
      <c r="B3" t="s">
        <v>55</v>
      </c>
      <c r="D3" t="s">
        <v>56</v>
      </c>
    </row>
    <row r="4" spans="1:8" x14ac:dyDescent="0.25">
      <c r="A4" t="s">
        <v>62</v>
      </c>
      <c r="B4" t="s">
        <v>55</v>
      </c>
      <c r="D4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report__output</vt:lpstr>
      <vt:lpstr>stochastic_structure_config</vt:lpstr>
      <vt:lpstr>model_relationships</vt:lpstr>
      <vt:lpstr>model_parameter</vt:lpstr>
      <vt:lpstr>temporal_block_parameter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Huang  Jiangyi</cp:lastModifiedBy>
  <dcterms:created xsi:type="dcterms:W3CDTF">2023-06-01T15:50:58Z</dcterms:created>
  <dcterms:modified xsi:type="dcterms:W3CDTF">2024-03-06T09:49:49Z</dcterms:modified>
</cp:coreProperties>
</file>