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anchongyu/Desktop/"/>
    </mc:Choice>
  </mc:AlternateContent>
  <xr:revisionPtr revIDLastSave="0" documentId="13_ncr:1_{9DFDE9DF-39F2-3149-8D7A-D2034EFA5D7E}" xr6:coauthVersionLast="36" xr6:coauthVersionMax="36" xr10:uidLastSave="{00000000-0000-0000-0000-000000000000}"/>
  <bookViews>
    <workbookView xWindow="6720" yWindow="3800" windowWidth="23600" windowHeight="15680" xr2:uid="{4040EDC1-A98C-0949-AFA5-7672186105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L2" i="1"/>
  <c r="N2" i="1" s="1"/>
  <c r="B3" i="1"/>
  <c r="B4" i="1" s="1"/>
  <c r="B5" i="1" s="1"/>
  <c r="B6" i="1" s="1"/>
  <c r="B7" i="1" s="1"/>
  <c r="B8" i="1" s="1"/>
  <c r="B9" i="1" s="1"/>
  <c r="D2" i="1"/>
  <c r="F2" i="1" s="1"/>
  <c r="C3" i="1" l="1"/>
  <c r="G2" i="1"/>
  <c r="K3" i="1"/>
  <c r="O2" i="1"/>
  <c r="L3" i="1"/>
  <c r="J4" i="1"/>
  <c r="J5" i="1" s="1"/>
  <c r="J6" i="1" s="1"/>
  <c r="J7" i="1" s="1"/>
  <c r="J8" i="1" s="1"/>
  <c r="J9" i="1"/>
  <c r="B10" i="1"/>
  <c r="B11" i="1" s="1"/>
  <c r="B12" i="1" s="1"/>
  <c r="D3" i="1"/>
  <c r="F3" i="1" s="1"/>
  <c r="C4" i="1" s="1"/>
  <c r="G3" i="1" l="1"/>
  <c r="N3" i="1"/>
  <c r="D4" i="1"/>
  <c r="F4" i="1" s="1"/>
  <c r="J10" i="1"/>
  <c r="G4" i="1" l="1"/>
  <c r="C5" i="1"/>
  <c r="D5" i="1" s="1"/>
  <c r="F5" i="1" s="1"/>
  <c r="K4" i="1"/>
  <c r="L4" i="1" s="1"/>
  <c r="N4" i="1" s="1"/>
  <c r="O3" i="1"/>
  <c r="J11" i="1"/>
  <c r="K5" i="1" l="1"/>
  <c r="L5" i="1" s="1"/>
  <c r="N5" i="1" s="1"/>
  <c r="O4" i="1"/>
  <c r="C6" i="1"/>
  <c r="D6" i="1" s="1"/>
  <c r="F6" i="1" s="1"/>
  <c r="G5" i="1"/>
  <c r="J12" i="1"/>
  <c r="C7" i="1" l="1"/>
  <c r="D7" i="1" s="1"/>
  <c r="F7" i="1" s="1"/>
  <c r="G6" i="1"/>
  <c r="K6" i="1"/>
  <c r="L6" i="1" s="1"/>
  <c r="N6" i="1" s="1"/>
  <c r="O5" i="1"/>
  <c r="K7" i="1" l="1"/>
  <c r="L7" i="1" s="1"/>
  <c r="N7" i="1" s="1"/>
  <c r="K8" i="1" s="1"/>
  <c r="L8" i="1" s="1"/>
  <c r="N8" i="1" s="1"/>
  <c r="K9" i="1" s="1"/>
  <c r="L9" i="1" s="1"/>
  <c r="N9" i="1" s="1"/>
  <c r="K10" i="1" s="1"/>
  <c r="O6" i="1"/>
  <c r="C8" i="1"/>
  <c r="G7" i="1"/>
  <c r="L10" i="1"/>
  <c r="N10" i="1" s="1"/>
  <c r="K11" i="1" s="1"/>
  <c r="O7" i="1" l="1"/>
  <c r="O8" i="1" s="1"/>
  <c r="O9" i="1" s="1"/>
  <c r="O10" i="1"/>
  <c r="D8" i="1"/>
  <c r="F8" i="1" s="1"/>
  <c r="L11" i="1"/>
  <c r="N11" i="1" s="1"/>
  <c r="K12" i="1" s="1"/>
  <c r="L12" i="1" s="1"/>
  <c r="C9" i="1" l="1"/>
  <c r="D9" i="1" s="1"/>
  <c r="F9" i="1" s="1"/>
  <c r="C10" i="1" s="1"/>
  <c r="G8" i="1"/>
  <c r="G9" i="1" s="1"/>
  <c r="O11" i="1"/>
  <c r="D10" i="1" l="1"/>
  <c r="F10" i="1"/>
  <c r="C11" i="1" l="1"/>
  <c r="G10" i="1"/>
  <c r="D11" i="1" l="1"/>
  <c r="F11" i="1" s="1"/>
  <c r="G11" i="1" s="1"/>
  <c r="C12" i="1" l="1"/>
  <c r="D12" i="1" s="1"/>
</calcChain>
</file>

<file path=xl/sharedStrings.xml><?xml version="1.0" encoding="utf-8"?>
<sst xmlns="http://schemas.openxmlformats.org/spreadsheetml/2006/main" count="12" uniqueCount="6">
  <si>
    <t>k</t>
    <phoneticPr fontId="2" type="noConversion"/>
  </si>
  <si>
    <t>reserveA</t>
    <phoneticPr fontId="2" type="noConversion"/>
  </si>
  <si>
    <t>reserveB</t>
    <phoneticPr fontId="2" type="noConversion"/>
  </si>
  <si>
    <t>sellA</t>
    <phoneticPr fontId="2" type="noConversion"/>
  </si>
  <si>
    <t>getB</t>
    <phoneticPr fontId="2" type="noConversion"/>
  </si>
  <si>
    <t>getB-total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</si>
</sst>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dex1-getB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Sheet1!$F$2:$F$11</c:f>
              <c:numCache>
                <c:formatCode>General</c:formatCode>
                <c:ptCount val="10"/>
                <c:pt idx="0">
                  <c:v>9.0909090909090935</c:v>
                </c:pt>
                <c:pt idx="1">
                  <c:v>7.5757575757575779</c:v>
                </c:pt>
                <c:pt idx="2">
                  <c:v>6.4102564102564088</c:v>
                </c:pt>
                <c:pt idx="3">
                  <c:v>5.4945054945054892</c:v>
                </c:pt>
                <c:pt idx="4">
                  <c:v>4.7619047619047592</c:v>
                </c:pt>
                <c:pt idx="5">
                  <c:v>4.1666666666666643</c:v>
                </c:pt>
                <c:pt idx="6">
                  <c:v>3.676470588235297</c:v>
                </c:pt>
                <c:pt idx="7">
                  <c:v>3.2679738562091458</c:v>
                </c:pt>
                <c:pt idx="8">
                  <c:v>2.9239766081871394</c:v>
                </c:pt>
                <c:pt idx="9">
                  <c:v>2.6315789473684177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1-454A-84F8-4200C6CC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725392"/>
        <c:axId val="714161792"/>
      </c:scatterChart>
      <c:valAx>
        <c:axId val="71472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161792"/>
        <c:crosses val="autoZero"/>
        <c:crossBetween val="midCat"/>
      </c:valAx>
      <c:valAx>
        <c:axId val="7141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72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dex2-getB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Sheet1!$N$2:$N$11</c:f>
              <c:numCache>
                <c:formatCode>General</c:formatCode>
                <c:ptCount val="10"/>
                <c:pt idx="0">
                  <c:v>12.5</c:v>
                </c:pt>
                <c:pt idx="1">
                  <c:v>11.029411764705884</c:v>
                </c:pt>
                <c:pt idx="2">
                  <c:v>9.8039215686274588</c:v>
                </c:pt>
                <c:pt idx="3">
                  <c:v>8.771929824561397</c:v>
                </c:pt>
                <c:pt idx="4">
                  <c:v>7.8947368421052602</c:v>
                </c:pt>
                <c:pt idx="5">
                  <c:v>7.1428571428571388</c:v>
                </c:pt>
                <c:pt idx="6">
                  <c:v>6.4935064935064872</c:v>
                </c:pt>
                <c:pt idx="7">
                  <c:v>5.9288537549407181</c:v>
                </c:pt>
                <c:pt idx="8">
                  <c:v>5.4347826086956559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A-954D-953B-D05EF053A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48896"/>
        <c:axId val="715387520"/>
      </c:scatterChart>
      <c:valAx>
        <c:axId val="71554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387520"/>
        <c:crosses val="autoZero"/>
        <c:crossBetween val="midCat"/>
      </c:valAx>
      <c:valAx>
        <c:axId val="7153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54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dex1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Sheet1!$G$2:$G$11</c:f>
              <c:numCache>
                <c:formatCode>General</c:formatCode>
                <c:ptCount val="10"/>
                <c:pt idx="0">
                  <c:v>9.0909090909090935</c:v>
                </c:pt>
                <c:pt idx="1">
                  <c:v>16.666666666666671</c:v>
                </c:pt>
                <c:pt idx="2">
                  <c:v>23.07692307692308</c:v>
                </c:pt>
                <c:pt idx="3">
                  <c:v>28.571428571428569</c:v>
                </c:pt>
                <c:pt idx="4">
                  <c:v>33.333333333333329</c:v>
                </c:pt>
                <c:pt idx="5">
                  <c:v>37.499999999999993</c:v>
                </c:pt>
                <c:pt idx="6">
                  <c:v>41.17647058823529</c:v>
                </c:pt>
                <c:pt idx="7">
                  <c:v>44.444444444444436</c:v>
                </c:pt>
                <c:pt idx="8">
                  <c:v>47.368421052631575</c:v>
                </c:pt>
                <c:pt idx="9">
                  <c:v>49.999999999999993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0-7F48-9138-F7E3846F485C}"/>
            </c:ext>
          </c:extLst>
        </c:ser>
        <c:ser>
          <c:idx val="1"/>
          <c:order val="1"/>
          <c:tx>
            <c:v>dex2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Sheet1!$O$2:$O$11</c:f>
              <c:numCache>
                <c:formatCode>General</c:formatCode>
                <c:ptCount val="10"/>
                <c:pt idx="0">
                  <c:v>12.5</c:v>
                </c:pt>
                <c:pt idx="1">
                  <c:v>23.529411764705884</c:v>
                </c:pt>
                <c:pt idx="2">
                  <c:v>33.333333333333343</c:v>
                </c:pt>
                <c:pt idx="3">
                  <c:v>42.10526315789474</c:v>
                </c:pt>
                <c:pt idx="4">
                  <c:v>50</c:v>
                </c:pt>
                <c:pt idx="5">
                  <c:v>57.142857142857139</c:v>
                </c:pt>
                <c:pt idx="6">
                  <c:v>63.636363636363626</c:v>
                </c:pt>
                <c:pt idx="7">
                  <c:v>69.565217391304344</c:v>
                </c:pt>
                <c:pt idx="8">
                  <c:v>75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90-7F48-9138-F7E3846F4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670335"/>
        <c:axId val="422833455"/>
      </c:lineChart>
      <c:catAx>
        <c:axId val="42267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833455"/>
        <c:crosses val="autoZero"/>
        <c:auto val="1"/>
        <c:lblAlgn val="ctr"/>
        <c:lblOffset val="100"/>
        <c:noMultiLvlLbl val="0"/>
      </c:catAx>
      <c:valAx>
        <c:axId val="4228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67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107950</xdr:colOff>
      <xdr:row>12</xdr:row>
      <xdr:rowOff>63500</xdr:rowOff>
    </xdr:from>
    <xdr:to>
      <xdr:col>5</xdr:col>
      <xdr:colOff>425450</xdr:colOff>
      <xdr:row>25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6670A7-192C-E840-B8E8-860B0CAEF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69850</xdr:colOff>
      <xdr:row>12</xdr:row>
      <xdr:rowOff>63500</xdr:rowOff>
    </xdr:from>
    <xdr:to>
      <xdr:col>13</xdr:col>
      <xdr:colOff>514350</xdr:colOff>
      <xdr:row>25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E3FEE35-EA5D-C94B-A793-62CAB2521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165100</xdr:colOff>
      <xdr:row>28</xdr:row>
      <xdr:rowOff>139700</xdr:rowOff>
    </xdr:from>
    <xdr:to>
      <xdr:col>9</xdr:col>
      <xdr:colOff>469900</xdr:colOff>
      <xdr:row>46</xdr:row>
      <xdr:rowOff>165100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8DCBE38-7A47-AA4C-8BC1-9C2353F7D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3F850-7F88-D14D-A0D0-EFC6E109B0E0}">
  <dimension ref="A1:O13"/>
  <sheetViews>
    <sheetView tabSelected="1" workbookViewId="0">
      <selection activeCell="H16" sqref="H16"/>
    </sheetView>
  </sheetViews>
  <sheetFormatPr baseColWidth="10" defaultRowHeight="16"/>
  <cols>
    <col min="1" max="1" width="4.33203125" style="3" bestFit="1" customWidth="1"/>
    <col min="4" max="4" width="12.5" customWidth="1"/>
    <col min="6" max="6" width="12.6640625" customWidth="1"/>
  </cols>
  <sheetData>
    <row r="1" spans="1:15" s="4" customFormat="1">
      <c r="A1" s="3"/>
      <c r="B1" s="3" t="s">
        <v>1</v>
      </c>
      <c r="C1" s="3" t="s">
        <v>2</v>
      </c>
      <c r="D1" s="3" t="s">
        <v>0</v>
      </c>
      <c r="E1" s="3" t="s">
        <v>3</v>
      </c>
      <c r="F1" s="3" t="s">
        <v>4</v>
      </c>
      <c r="G1" s="3" t="s">
        <v>5</v>
      </c>
      <c r="H1" s="3"/>
      <c r="I1" s="3"/>
      <c r="J1" s="3" t="s">
        <v>1</v>
      </c>
      <c r="K1" s="3" t="s">
        <v>2</v>
      </c>
      <c r="L1" s="3" t="s">
        <v>0</v>
      </c>
      <c r="M1" s="3" t="s">
        <v>3</v>
      </c>
      <c r="N1" s="3" t="s">
        <v>4</v>
      </c>
      <c r="O1" s="3" t="s">
        <v>5</v>
      </c>
    </row>
    <row r="2" spans="1:15">
      <c r="A2" s="3">
        <v>1</v>
      </c>
      <c r="B2" s="2">
        <v>10000</v>
      </c>
      <c r="C2" s="2">
        <v>100</v>
      </c>
      <c r="D2" s="2">
        <f>B2*C2</f>
        <v>1000000</v>
      </c>
      <c r="E2" s="2">
        <v>1000</v>
      </c>
      <c r="F2" s="2">
        <f t="shared" ref="F2:F11" si="0">C2-D2/(B2+E2)</f>
        <v>9.0909090909090935</v>
      </c>
      <c r="G2" s="2">
        <f>F2</f>
        <v>9.0909090909090935</v>
      </c>
      <c r="H2" s="2"/>
      <c r="I2" s="2"/>
      <c r="J2" s="2">
        <v>15000</v>
      </c>
      <c r="K2" s="2">
        <v>200</v>
      </c>
      <c r="L2" s="2">
        <f>J2*K2</f>
        <v>3000000</v>
      </c>
      <c r="M2" s="2">
        <v>1000</v>
      </c>
      <c r="N2" s="2">
        <f t="shared" ref="N2:N11" si="1">K2-L2/(J2+M2)</f>
        <v>12.5</v>
      </c>
      <c r="O2" s="2">
        <f>N2</f>
        <v>12.5</v>
      </c>
    </row>
    <row r="3" spans="1:15">
      <c r="A3" s="3">
        <v>2</v>
      </c>
      <c r="B3" s="2">
        <f t="shared" ref="B3:B12" si="2">B2+E2</f>
        <v>11000</v>
      </c>
      <c r="C3" s="2">
        <f t="shared" ref="C3:C12" si="3">C2-F2</f>
        <v>90.909090909090907</v>
      </c>
      <c r="D3" s="2">
        <f>B3*C3</f>
        <v>1000000</v>
      </c>
      <c r="E3" s="2">
        <v>1000</v>
      </c>
      <c r="F3" s="2">
        <f t="shared" si="0"/>
        <v>7.5757575757575779</v>
      </c>
      <c r="G3" s="2">
        <f>SUM(F3,G2)</f>
        <v>16.666666666666671</v>
      </c>
      <c r="H3" s="2"/>
      <c r="I3" s="2"/>
      <c r="J3" s="2">
        <f t="shared" ref="J3:J12" si="4">J2+M2</f>
        <v>16000</v>
      </c>
      <c r="K3" s="2">
        <f t="shared" ref="K3:K12" si="5">K2-N2</f>
        <v>187.5</v>
      </c>
      <c r="L3" s="2">
        <f>J3*K3</f>
        <v>3000000</v>
      </c>
      <c r="M3" s="2">
        <v>1000</v>
      </c>
      <c r="N3" s="2">
        <f t="shared" si="1"/>
        <v>11.029411764705884</v>
      </c>
      <c r="O3" s="2">
        <f>SUM(N3,O2)</f>
        <v>23.529411764705884</v>
      </c>
    </row>
    <row r="4" spans="1:15">
      <c r="A4" s="3">
        <v>3</v>
      </c>
      <c r="B4" s="2">
        <f t="shared" si="2"/>
        <v>12000</v>
      </c>
      <c r="C4" s="2">
        <f t="shared" si="3"/>
        <v>83.333333333333329</v>
      </c>
      <c r="D4" s="2">
        <f>B4*C4</f>
        <v>1000000</v>
      </c>
      <c r="E4" s="2">
        <v>1000</v>
      </c>
      <c r="F4" s="2">
        <f t="shared" si="0"/>
        <v>6.4102564102564088</v>
      </c>
      <c r="G4" s="2">
        <f>SUM(F4,G3)</f>
        <v>23.07692307692308</v>
      </c>
      <c r="H4" s="2"/>
      <c r="I4" s="2"/>
      <c r="J4" s="2">
        <f t="shared" si="4"/>
        <v>17000</v>
      </c>
      <c r="K4" s="2">
        <f t="shared" si="5"/>
        <v>176.47058823529412</v>
      </c>
      <c r="L4" s="2">
        <f t="shared" ref="L4:L12" si="6">J4*K4</f>
        <v>3000000</v>
      </c>
      <c r="M4" s="2">
        <v>1000</v>
      </c>
      <c r="N4" s="2">
        <f t="shared" si="1"/>
        <v>9.8039215686274588</v>
      </c>
      <c r="O4" s="2">
        <f t="shared" ref="O4:O11" si="7">SUM(N4,O3)</f>
        <v>33.333333333333343</v>
      </c>
    </row>
    <row r="5" spans="1:15">
      <c r="A5" s="3">
        <v>4</v>
      </c>
      <c r="B5" s="2">
        <f t="shared" si="2"/>
        <v>13000</v>
      </c>
      <c r="C5" s="2">
        <f t="shared" si="3"/>
        <v>76.92307692307692</v>
      </c>
      <c r="D5" s="2">
        <f t="shared" ref="D5:D10" si="8">B5*C5</f>
        <v>1000000</v>
      </c>
      <c r="E5" s="2">
        <v>1000</v>
      </c>
      <c r="F5" s="2">
        <f t="shared" si="0"/>
        <v>5.4945054945054892</v>
      </c>
      <c r="G5" s="2">
        <f t="shared" ref="G5:G11" si="9">SUM(F5,G4)</f>
        <v>28.571428571428569</v>
      </c>
      <c r="H5" s="2"/>
      <c r="I5" s="2"/>
      <c r="J5" s="2">
        <f t="shared" si="4"/>
        <v>18000</v>
      </c>
      <c r="K5" s="2">
        <f t="shared" si="5"/>
        <v>166.66666666666666</v>
      </c>
      <c r="L5" s="2">
        <f t="shared" si="6"/>
        <v>3000000</v>
      </c>
      <c r="M5" s="2">
        <v>1000</v>
      </c>
      <c r="N5" s="2">
        <f t="shared" si="1"/>
        <v>8.771929824561397</v>
      </c>
      <c r="O5" s="2">
        <f t="shared" si="7"/>
        <v>42.10526315789474</v>
      </c>
    </row>
    <row r="6" spans="1:15">
      <c r="A6" s="3">
        <v>5</v>
      </c>
      <c r="B6" s="2">
        <f t="shared" si="2"/>
        <v>14000</v>
      </c>
      <c r="C6" s="2">
        <f t="shared" si="3"/>
        <v>71.428571428571431</v>
      </c>
      <c r="D6" s="2">
        <f t="shared" si="8"/>
        <v>1000000</v>
      </c>
      <c r="E6" s="2">
        <v>1000</v>
      </c>
      <c r="F6" s="2">
        <f t="shared" si="0"/>
        <v>4.7619047619047592</v>
      </c>
      <c r="G6" s="2">
        <f t="shared" si="9"/>
        <v>33.333333333333329</v>
      </c>
      <c r="H6" s="2"/>
      <c r="I6" s="2"/>
      <c r="J6" s="2">
        <f t="shared" si="4"/>
        <v>19000</v>
      </c>
      <c r="K6" s="2">
        <f t="shared" si="5"/>
        <v>157.89473684210526</v>
      </c>
      <c r="L6" s="2">
        <f t="shared" si="6"/>
        <v>3000000</v>
      </c>
      <c r="M6" s="2">
        <v>1000</v>
      </c>
      <c r="N6" s="2">
        <f t="shared" si="1"/>
        <v>7.8947368421052602</v>
      </c>
      <c r="O6" s="2">
        <f t="shared" si="7"/>
        <v>50</v>
      </c>
    </row>
    <row r="7" spans="1:15">
      <c r="A7" s="3">
        <v>6</v>
      </c>
      <c r="B7" s="2">
        <f t="shared" si="2"/>
        <v>15000</v>
      </c>
      <c r="C7" s="2">
        <f t="shared" si="3"/>
        <v>66.666666666666671</v>
      </c>
      <c r="D7" s="2">
        <f t="shared" si="8"/>
        <v>1000000.0000000001</v>
      </c>
      <c r="E7" s="2">
        <v>1000</v>
      </c>
      <c r="F7" s="2">
        <f t="shared" si="0"/>
        <v>4.1666666666666643</v>
      </c>
      <c r="G7" s="2">
        <f t="shared" si="9"/>
        <v>37.499999999999993</v>
      </c>
      <c r="H7" s="2"/>
      <c r="I7" s="2"/>
      <c r="J7" s="2">
        <f t="shared" si="4"/>
        <v>20000</v>
      </c>
      <c r="K7" s="2">
        <f t="shared" si="5"/>
        <v>150</v>
      </c>
      <c r="L7" s="2">
        <f t="shared" si="6"/>
        <v>3000000</v>
      </c>
      <c r="M7" s="2">
        <v>1000</v>
      </c>
      <c r="N7" s="2">
        <f t="shared" si="1"/>
        <v>7.1428571428571388</v>
      </c>
      <c r="O7" s="2">
        <f t="shared" si="7"/>
        <v>57.142857142857139</v>
      </c>
    </row>
    <row r="8" spans="1:15">
      <c r="A8" s="3">
        <v>7</v>
      </c>
      <c r="B8" s="2">
        <f t="shared" si="2"/>
        <v>16000</v>
      </c>
      <c r="C8" s="2">
        <f t="shared" si="3"/>
        <v>62.500000000000007</v>
      </c>
      <c r="D8" s="2">
        <f t="shared" si="8"/>
        <v>1000000.0000000001</v>
      </c>
      <c r="E8" s="2">
        <v>1000</v>
      </c>
      <c r="F8" s="2">
        <f t="shared" si="0"/>
        <v>3.676470588235297</v>
      </c>
      <c r="G8" s="2">
        <f t="shared" si="9"/>
        <v>41.17647058823529</v>
      </c>
      <c r="H8" s="2"/>
      <c r="I8" s="2"/>
      <c r="J8" s="2">
        <f t="shared" si="4"/>
        <v>21000</v>
      </c>
      <c r="K8" s="2">
        <f t="shared" si="5"/>
        <v>142.85714285714286</v>
      </c>
      <c r="L8" s="2">
        <f t="shared" si="6"/>
        <v>3000000</v>
      </c>
      <c r="M8" s="2">
        <v>1000</v>
      </c>
      <c r="N8" s="2">
        <f t="shared" si="1"/>
        <v>6.4935064935064872</v>
      </c>
      <c r="O8" s="2">
        <f t="shared" si="7"/>
        <v>63.636363636363626</v>
      </c>
    </row>
    <row r="9" spans="1:15">
      <c r="A9" s="3">
        <v>8</v>
      </c>
      <c r="B9" s="2">
        <f t="shared" si="2"/>
        <v>17000</v>
      </c>
      <c r="C9" s="2">
        <f t="shared" si="3"/>
        <v>58.82352941176471</v>
      </c>
      <c r="D9" s="2">
        <f t="shared" si="8"/>
        <v>1000000.0000000001</v>
      </c>
      <c r="E9" s="2">
        <v>1000</v>
      </c>
      <c r="F9" s="2">
        <f t="shared" si="0"/>
        <v>3.2679738562091458</v>
      </c>
      <c r="G9" s="2">
        <f t="shared" si="9"/>
        <v>44.444444444444436</v>
      </c>
      <c r="H9" s="2"/>
      <c r="I9" s="2"/>
      <c r="J9" s="2">
        <f t="shared" si="4"/>
        <v>22000</v>
      </c>
      <c r="K9" s="2">
        <f t="shared" si="5"/>
        <v>136.36363636363637</v>
      </c>
      <c r="L9" s="2">
        <f t="shared" si="6"/>
        <v>3000000</v>
      </c>
      <c r="M9" s="2">
        <v>1000</v>
      </c>
      <c r="N9" s="2">
        <f t="shared" si="1"/>
        <v>5.9288537549407181</v>
      </c>
      <c r="O9" s="2">
        <f t="shared" si="7"/>
        <v>69.565217391304344</v>
      </c>
    </row>
    <row r="10" spans="1:15">
      <c r="A10" s="3">
        <v>9</v>
      </c>
      <c r="B10" s="2">
        <f t="shared" si="2"/>
        <v>18000</v>
      </c>
      <c r="C10" s="2">
        <f t="shared" si="3"/>
        <v>55.555555555555564</v>
      </c>
      <c r="D10" s="2">
        <f t="shared" si="8"/>
        <v>1000000.0000000001</v>
      </c>
      <c r="E10" s="2">
        <v>1000</v>
      </c>
      <c r="F10" s="2">
        <f t="shared" si="0"/>
        <v>2.9239766081871394</v>
      </c>
      <c r="G10" s="2">
        <f t="shared" si="9"/>
        <v>47.368421052631575</v>
      </c>
      <c r="H10" s="2"/>
      <c r="I10" s="2"/>
      <c r="J10" s="2">
        <f t="shared" si="4"/>
        <v>23000</v>
      </c>
      <c r="K10" s="2">
        <f t="shared" si="5"/>
        <v>130.43478260869566</v>
      </c>
      <c r="L10" s="2">
        <f t="shared" si="6"/>
        <v>3000000</v>
      </c>
      <c r="M10" s="2">
        <v>1000</v>
      </c>
      <c r="N10" s="2">
        <f t="shared" si="1"/>
        <v>5.4347826086956559</v>
      </c>
      <c r="O10" s="2">
        <f t="shared" si="7"/>
        <v>75</v>
      </c>
    </row>
    <row r="11" spans="1:15">
      <c r="A11" s="3">
        <v>10</v>
      </c>
      <c r="B11" s="2">
        <f t="shared" si="2"/>
        <v>19000</v>
      </c>
      <c r="C11" s="2">
        <f t="shared" si="3"/>
        <v>52.631578947368425</v>
      </c>
      <c r="D11" s="2">
        <f t="shared" ref="D11:D12" si="10">B11*C11</f>
        <v>1000000.0000000001</v>
      </c>
      <c r="E11" s="2">
        <v>1000</v>
      </c>
      <c r="F11" s="2">
        <f t="shared" si="0"/>
        <v>2.6315789473684177</v>
      </c>
      <c r="G11" s="2">
        <f t="shared" si="9"/>
        <v>49.999999999999993</v>
      </c>
      <c r="H11" s="2"/>
      <c r="I11" s="2"/>
      <c r="J11" s="2">
        <f t="shared" si="4"/>
        <v>24000</v>
      </c>
      <c r="K11" s="2">
        <f t="shared" si="5"/>
        <v>125</v>
      </c>
      <c r="L11" s="2">
        <f t="shared" si="6"/>
        <v>3000000</v>
      </c>
      <c r="M11" s="2">
        <v>1000</v>
      </c>
      <c r="N11" s="2">
        <f t="shared" si="1"/>
        <v>5</v>
      </c>
      <c r="O11" s="2">
        <f t="shared" si="7"/>
        <v>80</v>
      </c>
    </row>
    <row r="12" spans="1:15">
      <c r="B12" s="2">
        <f t="shared" si="2"/>
        <v>20000</v>
      </c>
      <c r="C12" s="2">
        <f t="shared" si="3"/>
        <v>50.000000000000007</v>
      </c>
      <c r="D12" s="2">
        <f t="shared" si="10"/>
        <v>1000000.0000000001</v>
      </c>
      <c r="E12" s="2"/>
      <c r="F12" s="2"/>
      <c r="G12" s="2"/>
      <c r="H12" s="2"/>
      <c r="I12" s="2"/>
      <c r="J12" s="2">
        <f t="shared" si="4"/>
        <v>25000</v>
      </c>
      <c r="K12" s="2">
        <f t="shared" si="5"/>
        <v>120</v>
      </c>
      <c r="L12" s="2">
        <f t="shared" si="6"/>
        <v>3000000</v>
      </c>
      <c r="M12" s="2"/>
      <c r="N12" s="2"/>
      <c r="O12" s="2"/>
    </row>
    <row r="13" spans="1:15">
      <c r="N13" s="1"/>
    </row>
  </sheetData>
  <phoneticPr fontId="2" type="noConversion"/>
  <conditionalFormatting sqref="A2:XFD12">
    <cfRule type="expression" dxfId="0" priority="1">
      <formula>MOD(ROW(),2)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2022-01-27T07:16:50Z</dcterms:created>
  <dcterms:modified xsi:type="dcterms:W3CDTF">2022-01-28T02:33:52Z</dcterms:modified>
</cp:coreProperties>
</file>