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" i="1"/>
  <c r="G1" i="1"/>
  <c r="H1" i="1"/>
  <c r="I1" i="1"/>
  <c r="G2" i="1"/>
  <c r="H2" i="1"/>
  <c r="I2" i="1"/>
  <c r="G3" i="1"/>
  <c r="H3" i="1"/>
  <c r="G4" i="1"/>
  <c r="H4" i="1"/>
  <c r="G5" i="1"/>
  <c r="H5" i="1"/>
  <c r="G6" i="1"/>
  <c r="H6" i="1"/>
  <c r="G7" i="1"/>
  <c r="H7" i="1"/>
  <c r="J7" i="1" s="1"/>
  <c r="G8" i="1"/>
  <c r="H8" i="1"/>
  <c r="G9" i="1"/>
  <c r="H9" i="1"/>
  <c r="G10" i="1"/>
  <c r="H10" i="1"/>
  <c r="G11" i="1"/>
  <c r="H11" i="1"/>
  <c r="J11" i="1" s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J14" i="1" l="1"/>
  <c r="J10" i="1"/>
  <c r="J6" i="1"/>
  <c r="J3" i="1"/>
  <c r="J12" i="1"/>
  <c r="J8" i="1"/>
  <c r="J4" i="1"/>
  <c r="J13" i="1"/>
  <c r="J9" i="1"/>
  <c r="J5" i="1"/>
  <c r="D2" i="2"/>
  <c r="D1" i="2"/>
  <c r="D3" i="2"/>
  <c r="D4" i="2"/>
  <c r="D5" i="2"/>
  <c r="D6" i="2"/>
  <c r="D7" i="2"/>
  <c r="D8" i="2"/>
  <c r="D9" i="2"/>
  <c r="D10" i="2"/>
  <c r="D11" i="2"/>
  <c r="D12" i="2"/>
  <c r="C12" i="2" l="1"/>
  <c r="C11" i="2"/>
  <c r="C10" i="2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<sst xmlns="http://schemas.openxmlformats.org/spreadsheetml/2006/main" count="98" uniqueCount="74">
  <si>
    <t>즐라탄</t>
    <phoneticPr fontId="2" type="noConversion"/>
  </si>
  <si>
    <t>65</t>
    <phoneticPr fontId="2" type="noConversion"/>
  </si>
  <si>
    <t>1. 을사조약의 부당함을 알리기 위해 헤이그에 파견한 사절단은?</t>
  </si>
  <si>
    <t>A.  헤이즈 특사</t>
  </si>
  <si>
    <r>
      <t>B. </t>
    </r>
    <r>
      <rPr>
        <sz val="12"/>
        <color rgb="FFFF0000"/>
        <rFont val="Arial"/>
        <family val="2"/>
      </rPr>
      <t> 헤이그 특사</t>
    </r>
  </si>
  <si>
    <t>C.  헤일로 특사</t>
  </si>
  <si>
    <t>2. 남의 일에 대한 기우를 뜻하는 표현은?</t>
  </si>
  <si>
    <r>
      <t>A.  </t>
    </r>
    <r>
      <rPr>
        <sz val="12"/>
        <color rgb="FFFF0000"/>
        <rFont val="Arial"/>
        <family val="2"/>
      </rPr>
      <t>노파심</t>
    </r>
  </si>
  <si>
    <t>B.  몸조심</t>
  </si>
  <si>
    <t>C.  애사심</t>
  </si>
  <si>
    <t>3. 김국진♥강수지 커플의 별칭은?</t>
  </si>
  <si>
    <t>A.  시츄 커플</t>
  </si>
  <si>
    <t>B.  말티즈 커플</t>
  </si>
  <si>
    <r>
      <t>C.  </t>
    </r>
    <r>
      <rPr>
        <sz val="12"/>
        <color rgb="FFFF0000"/>
        <rFont val="Arial"/>
        <family val="2"/>
      </rPr>
      <t>치와와 커플</t>
    </r>
  </si>
  <si>
    <t>4. 노인에게서 나는 독특한 냄새의 원인이 되는 성분은?</t>
  </si>
  <si>
    <t>A.  노년알데하이드</t>
  </si>
  <si>
    <r>
      <t>B.  </t>
    </r>
    <r>
      <rPr>
        <sz val="12"/>
        <color rgb="FFFF0000"/>
        <rFont val="Arial"/>
        <family val="2"/>
      </rPr>
      <t>노넨알디하이드</t>
    </r>
  </si>
  <si>
    <t>C.  노인알데하이드</t>
  </si>
  <si>
    <t>5. 고려 시대의 왕립 도서관은?</t>
  </si>
  <si>
    <r>
      <t>A.  </t>
    </r>
    <r>
      <rPr>
        <sz val="12"/>
        <color rgb="FFFF0000"/>
        <rFont val="Arial"/>
        <family val="2"/>
      </rPr>
      <t>비서각</t>
    </r>
  </si>
  <si>
    <t>B.  독서각</t>
  </si>
  <si>
    <t>C.  규장각</t>
  </si>
  <si>
    <t>6. 소비자의 수면을 돕는 제품 혹은 서비스 등 수면 관련 산업을 일컫는 용어는?</t>
  </si>
  <si>
    <t>A.  논커피믹스</t>
  </si>
  <si>
    <t>B.  나이터너믹스</t>
  </si>
  <si>
    <r>
      <t>C.  </t>
    </r>
    <r>
      <rPr>
        <sz val="12"/>
        <color rgb="FFFF0000"/>
        <rFont val="Arial"/>
        <family val="2"/>
      </rPr>
      <t>슬리포노믹스</t>
    </r>
  </si>
  <si>
    <t>7. 2010년 이란 정부는 적절한 [   ] 이란 정책을 발표했다. [   ] 에 들어갈 단어는?</t>
  </si>
  <si>
    <t>A.  신발규격</t>
  </si>
  <si>
    <t>B.  상식수준</t>
  </si>
  <si>
    <r>
      <t>C.  </t>
    </r>
    <r>
      <rPr>
        <sz val="12"/>
        <color rgb="FFFF0000"/>
        <rFont val="Arial"/>
        <family val="2"/>
      </rPr>
      <t>헤어스타일</t>
    </r>
  </si>
  <si>
    <t>8. 피카츄는 '이 동물'에 영감을 받아 처음 그려졌다. 이 동물은 무엇일까?</t>
  </si>
  <si>
    <t>A.  쥐</t>
  </si>
  <si>
    <r>
      <t>B.  </t>
    </r>
    <r>
      <rPr>
        <sz val="12"/>
        <color rgb="FFFF0000"/>
        <rFont val="Arial"/>
        <family val="2"/>
      </rPr>
      <t>다람쥐</t>
    </r>
  </si>
  <si>
    <t>C.  토끼</t>
  </si>
  <si>
    <t>9. 물고기의 부류를 나누는 말 중, 사이시옷이 올바르게 쓰인 것은?</t>
  </si>
  <si>
    <r>
      <t>A.  </t>
    </r>
    <r>
      <rPr>
        <sz val="12"/>
        <color rgb="FFFF0000"/>
        <rFont val="Arial"/>
        <family val="2"/>
      </rPr>
      <t>잉엇과</t>
    </r>
  </si>
  <si>
    <t>B.  연엇과</t>
  </si>
  <si>
    <t>C.  청엇과</t>
  </si>
  <si>
    <t>10. 실존하는 해양지명이 아닌 것은?</t>
  </si>
  <si>
    <t>A.  방구여</t>
  </si>
  <si>
    <r>
      <t>B.  </t>
    </r>
    <r>
      <rPr>
        <sz val="12"/>
        <color rgb="FFFF0000"/>
        <rFont val="Arial"/>
        <family val="2"/>
      </rPr>
      <t>잠깐여</t>
    </r>
  </si>
  <si>
    <t>C.  조심여</t>
  </si>
  <si>
    <t>11. 대통령, 국무총리 공석 시 국무회의 의장 직무 대행 순서가 가장 빠른 국무 위원은?</t>
  </si>
  <si>
    <t>A.  국방부장관</t>
  </si>
  <si>
    <t>B.  외교부장관</t>
  </si>
  <si>
    <r>
      <t>C.  </t>
    </r>
    <r>
      <rPr>
        <sz val="12"/>
        <color rgb="FFFF0000"/>
        <rFont val="Arial"/>
        <family val="2"/>
      </rPr>
      <t>기획재정부장관</t>
    </r>
  </si>
  <si>
    <t>12. 2010년 한국 남성과의 국제결혼을 한시적으로 금지시킨 나라는?</t>
  </si>
  <si>
    <t>A.  베트남</t>
  </si>
  <si>
    <r>
      <t>B.  </t>
    </r>
    <r>
      <rPr>
        <sz val="12"/>
        <color rgb="FFFF0000"/>
        <rFont val="Arial"/>
        <family val="2"/>
      </rPr>
      <t>캄보디아</t>
    </r>
  </si>
  <si>
    <t>C.  필리핀</t>
  </si>
  <si>
    <t xml:space="preserve"> 을사조약의 부당함을 알리기 위해 헤이그에 파견한 사절단은?</t>
  </si>
  <si>
    <t>B.  헤이그 특사</t>
  </si>
  <si>
    <t xml:space="preserve"> 남의 일에 대한 기우를 뜻하는 표현은?</t>
  </si>
  <si>
    <t>A.  노파심</t>
  </si>
  <si>
    <t> 김국진♥강수지 커플의 별칭은?</t>
  </si>
  <si>
    <t>C.  치와와 커플</t>
  </si>
  <si>
    <t xml:space="preserve"> 노인에게서 나는 독특한 냄새의 원인이 되는 성분은?</t>
  </si>
  <si>
    <t>B.  노넨알디하이드</t>
  </si>
  <si>
    <t xml:space="preserve"> 고려 시대의 왕립 도서관은?</t>
  </si>
  <si>
    <t>A.  비서각</t>
  </si>
  <si>
    <t xml:space="preserve"> 소비자의 수면을 돕는 제품 혹은 서비스 등 수면 관련 산업을 일컫는 용어는?</t>
  </si>
  <si>
    <t>C.  슬리포노믹스</t>
  </si>
  <si>
    <t xml:space="preserve"> 2010년 이란 정부는 적절한 [   ] 이란 정책을 발표했다. [   ] 에 들어갈 단어는?</t>
  </si>
  <si>
    <t>C.  헤어스타일</t>
  </si>
  <si>
    <t>B.  다람쥐</t>
  </si>
  <si>
    <t xml:space="preserve"> 물고기의 부류를 나누는 말 중, 사이시옷이 올바르게 쓰인 것은?</t>
  </si>
  <si>
    <t>A.  잉엇과</t>
  </si>
  <si>
    <t xml:space="preserve"> 실존하는 해양지명이 아닌 것은?</t>
  </si>
  <si>
    <t>B.  잠깐여</t>
  </si>
  <si>
    <t xml:space="preserve"> 대통령, 국무총리 공석 시 국무회의 의장 직무 대행 순서가 가장 빠른 국무 위원은?</t>
  </si>
  <si>
    <t>C.  기획재정부장관</t>
  </si>
  <si>
    <t xml:space="preserve"> 2010년 한국 남성과의 국제결혼을 한시적으로 금지시킨 나라는?</t>
  </si>
  <si>
    <t>B.  캄보디아</t>
  </si>
  <si>
    <t xml:space="preserve"> 피카츄는 "이 동물"에 영감을 받아 처음 그려졌다. 이 동물은 무엇일까?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</si>
</sst>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FF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0" fontId="4" fillId="0" borderId="0" xfId="0" applyFont="1" applyAlignment="1">
      <alignment horizontal="right" vertical="center" wrapText="1" indent="2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right" vertical="center" wrapText="1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4"/>
  <sheetViews>
    <sheetView tabSelected="1" zoomScale="85" zoomScaleNormal="85" workbookViewId="0">
      <selection activeCell="J3" sqref="J3:J14"/>
    </sheetView>
  </sheetViews>
  <sheetFormatPr defaultRowHeight="16.5" x14ac:dyDescent="0.3"/>
  <cols>
    <col min="1" max="1" width="16.625" bestFit="1" customWidth="1"/>
    <col min="2" max="2" width="32.25" style="1" customWidth="1"/>
    <col min="3" max="6" width="10.625" style="1" customWidth="1"/>
    <col min="7" max="7" width="17.5" style="4" bestFit="1" customWidth="1"/>
    <col min="8" max="8" width="19.625" style="4" bestFit="1" customWidth="1"/>
    <col min="9" max="9" width="18.625" style="4" bestFit="1" customWidth="1"/>
    <col min="10" max="10" width="51.625" customWidth="1"/>
  </cols>
  <sheetData>
    <row r="1" spans="1:10" x14ac:dyDescent="0.3">
      <c r="G1" s="4" t="str">
        <f>IF( IFERROR(FIND("A.",C1), 0) &gt; 0, TRIM(MID( C1, SEARCH("A.", C1)+2, 100)),TRIM(C1))</f>
        <v/>
      </c>
      <c r="H1" s="4" t="str">
        <f>IF( IFERROR(FIND("B.",D1), 0) &gt; 0, TRIM(MID( D1, SEARCH("B.", D1)+2, 100)),TRIM(D1))</f>
        <v/>
      </c>
      <c r="I1" s="5" t="str">
        <f t="shared" ref="I1:I64" si="0">IF( IFERROR(FIND("C.",F1), 0) &gt; 0, TRIM(MID( F1, SEARCH("C.", F1)+2, 100)),TRIM(F1))</f>
        <v/>
      </c>
    </row>
    <row r="2" spans="1:10" x14ac:dyDescent="0.3">
      <c r="B2" s="1" t="s">
        <v>1</v>
      </c>
      <c r="G2" s="4" t="str">
        <f>IF( IFERROR(FIND("A.",C2), 0) &gt; 0, TRIM(MID( C2, SEARCH("A.", C2)+2, 100)),TRIM(C2))</f>
        <v/>
      </c>
      <c r="H2" s="4" t="str">
        <f>IF( IFERROR(FIND("B.",D2), 0) &gt; 0, TRIM(MID( D2, SEARCH("B.", D2)+2, 100)),TRIM(D2))</f>
        <v/>
      </c>
      <c r="I2" s="5" t="str">
        <f t="shared" si="0"/>
        <v/>
      </c>
    </row>
    <row r="3" spans="1:10" x14ac:dyDescent="0.3">
      <c r="A3">
        <v>1</v>
      </c>
      <c r="B3" s="1" t="s">
        <v>50</v>
      </c>
      <c r="C3" s="1" t="s">
        <v>3</v>
      </c>
      <c r="D3" s="1" t="s">
        <v>51</v>
      </c>
      <c r="E3" s="1" t="s">
        <v>5</v>
      </c>
      <c r="F3" s="1">
        <v>1</v>
      </c>
      <c r="G3" s="4" t="str">
        <f>IF( IFERROR(FIND("A.",C3), 0) &gt; 0, TRIM(MID( C3, SEARCH("A.", C3)+2, 100)),TRIM(C3))</f>
        <v>  헤이즈 특사</v>
      </c>
      <c r="H3" s="4" t="str">
        <f>IF( IFERROR(FIND("B.",D3), 0) &gt; 0, TRIM(MID( D3, SEARCH("B.", D3)+2, 100)),TRIM(D3))</f>
        <v>  헤이그 특사</v>
      </c>
      <c r="I3" s="4" t="str">
        <f>IF( IFERROR(FIND("C.",E3), 0) &gt; 0, TRIM(MID( E3, SEARCH("C.", E3)+2, 100)),TRIM(E3))</f>
        <v>  헤일로 특사</v>
      </c>
      <c r="J3" t="str">
        <f>"("&amp;$B$2&amp;","&amp;A3&amp;",'"&amp;B3&amp;"','"&amp;G3&amp;"','"&amp;H3&amp;"','"&amp;I3&amp;"',"&amp;F3&amp;"),"</f>
        <v>(65,1,' 을사조약의 부당함을 알리기 위해 헤이그에 파견한 사절단은?','  헤이즈 특사','  헤이그 특사','  헤일로 특사',1),</v>
      </c>
    </row>
    <row r="4" spans="1:10" x14ac:dyDescent="0.3">
      <c r="A4">
        <v>2</v>
      </c>
      <c r="B4" s="1" t="s">
        <v>52</v>
      </c>
      <c r="C4" s="1" t="s">
        <v>53</v>
      </c>
      <c r="D4" s="1" t="s">
        <v>8</v>
      </c>
      <c r="E4" s="1" t="s">
        <v>9</v>
      </c>
      <c r="F4" s="1">
        <v>0</v>
      </c>
      <c r="G4" s="4" t="str">
        <f>IF( IFERROR(FIND("A.",C4), 0) &gt; 0, TRIM(MID( C4, SEARCH("A.", C4)+2, 100)),TRIM(C4))</f>
        <v>  노파심</v>
      </c>
      <c r="H4" s="4" t="str">
        <f>IF( IFERROR(FIND("B.",D4), 0) &gt; 0, TRIM(MID( D4, SEARCH("B.", D4)+2, 100)),TRIM(D4))</f>
        <v>  몸조심</v>
      </c>
      <c r="I4" s="4" t="str">
        <f t="shared" ref="I4:I67" si="1">IF( IFERROR(FIND("C.",E4), 0) &gt; 0, TRIM(MID( E4, SEARCH("C.", E4)+2, 100)),TRIM(E4))</f>
        <v>  애사심</v>
      </c>
      <c r="J4" t="str">
        <f t="shared" ref="J4:J14" si="2">"("&amp;$B$2&amp;","&amp;A4&amp;",'"&amp;B4&amp;"','"&amp;G4&amp;"','"&amp;H4&amp;"','"&amp;I4&amp;"',"&amp;F4&amp;"),"</f>
        <v>(65,2,' 남의 일에 대한 기우를 뜻하는 표현은?','  노파심','  몸조심','  애사심',0),</v>
      </c>
    </row>
    <row r="5" spans="1:10" x14ac:dyDescent="0.3">
      <c r="A5">
        <v>3</v>
      </c>
      <c r="B5" s="1" t="s">
        <v>54</v>
      </c>
      <c r="C5" s="1" t="s">
        <v>11</v>
      </c>
      <c r="D5" s="1" t="s">
        <v>12</v>
      </c>
      <c r="E5" s="1" t="s">
        <v>55</v>
      </c>
      <c r="F5" s="1">
        <v>2</v>
      </c>
      <c r="G5" s="4" t="str">
        <f>IF( IFERROR(FIND("A.",C5), 0) &gt; 0, TRIM(MID( C5, SEARCH("A.", C5)+2, 100)),TRIM(C5))</f>
        <v>  시츄 커플</v>
      </c>
      <c r="H5" s="4" t="str">
        <f>IF( IFERROR(FIND("B.",D5), 0) &gt; 0, TRIM(MID( D5, SEARCH("B.", D5)+2, 100)),TRIM(D5))</f>
        <v>  말티즈 커플</v>
      </c>
      <c r="I5" s="4" t="str">
        <f t="shared" si="1"/>
        <v>  치와와 커플</v>
      </c>
      <c r="J5" t="str">
        <f t="shared" si="2"/>
        <v>(65,3,' 김국진♥강수지 커플의 별칭은?','  시츄 커플','  말티즈 커플','  치와와 커플',2),</v>
      </c>
    </row>
    <row r="6" spans="1:10" x14ac:dyDescent="0.3">
      <c r="A6">
        <v>4</v>
      </c>
      <c r="B6" s="1" t="s">
        <v>56</v>
      </c>
      <c r="C6" s="1" t="s">
        <v>15</v>
      </c>
      <c r="D6" s="1" t="s">
        <v>57</v>
      </c>
      <c r="E6" s="1" t="s">
        <v>17</v>
      </c>
      <c r="F6" s="1">
        <v>1</v>
      </c>
      <c r="G6" s="4" t="str">
        <f>IF( IFERROR(FIND("A.",C6), 0) &gt; 0, TRIM(MID( C6, SEARCH("A.", C6)+2, 100)),TRIM(C6))</f>
        <v>  노년알데하이드</v>
      </c>
      <c r="H6" s="4" t="str">
        <f>IF( IFERROR(FIND("B.",D6), 0) &gt; 0, TRIM(MID( D6, SEARCH("B.", D6)+2, 100)),TRIM(D6))</f>
        <v>  노넨알디하이드</v>
      </c>
      <c r="I6" s="4" t="str">
        <f t="shared" si="1"/>
        <v>  노인알데하이드</v>
      </c>
      <c r="J6" t="str">
        <f t="shared" si="2"/>
        <v>(65,4,' 노인에게서 나는 독특한 냄새의 원인이 되는 성분은?','  노년알데하이드','  노넨알디하이드','  노인알데하이드',1),</v>
      </c>
    </row>
    <row r="7" spans="1:10" x14ac:dyDescent="0.3">
      <c r="A7">
        <v>5</v>
      </c>
      <c r="B7" s="1" t="s">
        <v>58</v>
      </c>
      <c r="C7" s="1" t="s">
        <v>59</v>
      </c>
      <c r="D7" s="1" t="s">
        <v>20</v>
      </c>
      <c r="E7" s="1" t="s">
        <v>21</v>
      </c>
      <c r="F7" s="1">
        <v>0</v>
      </c>
      <c r="G7" s="4" t="str">
        <f>IF( IFERROR(FIND("A.",C7), 0) &gt; 0, TRIM(MID( C7, SEARCH("A.", C7)+2, 100)),TRIM(C7))</f>
        <v>  비서각</v>
      </c>
      <c r="H7" s="4" t="str">
        <f>IF( IFERROR(FIND("B.",D7), 0) &gt; 0, TRIM(MID( D7, SEARCH("B.", D7)+2, 100)),TRIM(D7))</f>
        <v>  독서각</v>
      </c>
      <c r="I7" s="4" t="str">
        <f t="shared" si="1"/>
        <v>  규장각</v>
      </c>
      <c r="J7" t="str">
        <f t="shared" si="2"/>
        <v>(65,5,' 고려 시대의 왕립 도서관은?','  비서각','  독서각','  규장각',0),</v>
      </c>
    </row>
    <row r="8" spans="1:10" x14ac:dyDescent="0.3">
      <c r="A8">
        <v>6</v>
      </c>
      <c r="B8" s="1" t="s">
        <v>60</v>
      </c>
      <c r="C8" s="1" t="s">
        <v>23</v>
      </c>
      <c r="D8" s="1" t="s">
        <v>24</v>
      </c>
      <c r="E8" s="1" t="s">
        <v>61</v>
      </c>
      <c r="F8" s="1">
        <v>2</v>
      </c>
      <c r="G8" s="4" t="str">
        <f>IF( IFERROR(FIND("A.",C8), 0) &gt; 0, TRIM(MID( C8, SEARCH("A.", C8)+2, 100)),TRIM(C8))</f>
        <v>  논커피믹스</v>
      </c>
      <c r="H8" s="4" t="str">
        <f>IF( IFERROR(FIND("B.",D8), 0) &gt; 0, TRIM(MID( D8, SEARCH("B.", D8)+2, 100)),TRIM(D8))</f>
        <v>  나이터너믹스</v>
      </c>
      <c r="I8" s="4" t="str">
        <f t="shared" si="1"/>
        <v>  슬리포노믹스</v>
      </c>
      <c r="J8" t="str">
        <f t="shared" si="2"/>
        <v>(65,6,' 소비자의 수면을 돕는 제품 혹은 서비스 등 수면 관련 산업을 일컫는 용어는?','  논커피믹스','  나이터너믹스','  슬리포노믹스',2),</v>
      </c>
    </row>
    <row r="9" spans="1:10" x14ac:dyDescent="0.3">
      <c r="A9">
        <v>7</v>
      </c>
      <c r="B9" s="1" t="s">
        <v>62</v>
      </c>
      <c r="C9" s="1" t="s">
        <v>27</v>
      </c>
      <c r="D9" s="1" t="s">
        <v>28</v>
      </c>
      <c r="E9" s="1" t="s">
        <v>63</v>
      </c>
      <c r="F9" s="1">
        <v>2</v>
      </c>
      <c r="G9" s="4" t="str">
        <f>IF( IFERROR(FIND("A.",C9), 0) &gt; 0, TRIM(MID( C9, SEARCH("A.", C9)+2, 100)),TRIM(C9))</f>
        <v>  신발규격</v>
      </c>
      <c r="H9" s="4" t="str">
        <f>IF( IFERROR(FIND("B.",D9), 0) &gt; 0, TRIM(MID( D9, SEARCH("B.", D9)+2, 100)),TRIM(D9))</f>
        <v>  상식수준</v>
      </c>
      <c r="I9" s="4" t="str">
        <f t="shared" si="1"/>
        <v>  헤어스타일</v>
      </c>
      <c r="J9" t="str">
        <f t="shared" si="2"/>
        <v>(65,7,' 2010년 이란 정부는 적절한 [   ] 이란 정책을 발표했다. [   ] 에 들어갈 단어는?','  신발규격','  상식수준','  헤어스타일',2),</v>
      </c>
    </row>
    <row r="10" spans="1:10" x14ac:dyDescent="0.3">
      <c r="A10">
        <v>8</v>
      </c>
      <c r="B10" s="1" t="s">
        <v>73</v>
      </c>
      <c r="C10" s="1" t="s">
        <v>31</v>
      </c>
      <c r="D10" s="1" t="s">
        <v>64</v>
      </c>
      <c r="E10" s="1" t="s">
        <v>33</v>
      </c>
      <c r="F10" s="1">
        <v>1</v>
      </c>
      <c r="G10" s="4" t="str">
        <f>IF( IFERROR(FIND("A.",C10), 0) &gt; 0, TRIM(MID( C10, SEARCH("A.", C10)+2, 100)),TRIM(C10))</f>
        <v>  쥐</v>
      </c>
      <c r="H10" s="4" t="str">
        <f>IF( IFERROR(FIND("B.",D10), 0) &gt; 0, TRIM(MID( D10, SEARCH("B.", D10)+2, 100)),TRIM(D10))</f>
        <v>  다람쥐</v>
      </c>
      <c r="I10" s="4" t="str">
        <f t="shared" si="1"/>
        <v>  토끼</v>
      </c>
      <c r="J10" t="str">
        <f t="shared" si="2"/>
        <v>(65,8,' 피카츄는 "이 동물"에 영감을 받아 처음 그려졌다. 이 동물은 무엇일까?','  쥐','  다람쥐','  토끼',1),</v>
      </c>
    </row>
    <row r="11" spans="1:10" x14ac:dyDescent="0.3">
      <c r="A11">
        <v>9</v>
      </c>
      <c r="B11" s="1" t="s">
        <v>65</v>
      </c>
      <c r="C11" s="1" t="s">
        <v>66</v>
      </c>
      <c r="D11" s="1" t="s">
        <v>36</v>
      </c>
      <c r="E11" s="1" t="s">
        <v>37</v>
      </c>
      <c r="F11" s="1">
        <v>0</v>
      </c>
      <c r="G11" s="4" t="str">
        <f>IF( IFERROR(FIND("A.",C11), 0) &gt; 0, TRIM(MID( C11, SEARCH("A.", C11)+2, 100)),TRIM(C11))</f>
        <v>  잉엇과</v>
      </c>
      <c r="H11" s="4" t="str">
        <f>IF( IFERROR(FIND("B.",D11), 0) &gt; 0, TRIM(MID( D11, SEARCH("B.", D11)+2, 100)),TRIM(D11))</f>
        <v>  연엇과</v>
      </c>
      <c r="I11" s="4" t="str">
        <f t="shared" si="1"/>
        <v>  청엇과</v>
      </c>
      <c r="J11" t="str">
        <f t="shared" si="2"/>
        <v>(65,9,' 물고기의 부류를 나누는 말 중, 사이시옷이 올바르게 쓰인 것은?','  잉엇과','  연엇과','  청엇과',0),</v>
      </c>
    </row>
    <row r="12" spans="1:10" x14ac:dyDescent="0.3">
      <c r="A12">
        <v>10</v>
      </c>
      <c r="B12" s="1" t="s">
        <v>67</v>
      </c>
      <c r="C12" s="1" t="s">
        <v>39</v>
      </c>
      <c r="D12" s="1" t="s">
        <v>68</v>
      </c>
      <c r="E12" s="1" t="s">
        <v>41</v>
      </c>
      <c r="F12" s="1">
        <v>1</v>
      </c>
      <c r="G12" s="4" t="str">
        <f>IF( IFERROR(FIND("A.",C12), 0) &gt; 0, TRIM(MID( C12, SEARCH("A.", C12)+2, 100)),TRIM(C12))</f>
        <v>  방구여</v>
      </c>
      <c r="H12" s="4" t="str">
        <f>IF( IFERROR(FIND("B.",D12), 0) &gt; 0, TRIM(MID( D12, SEARCH("B.", D12)+2, 100)),TRIM(D12))</f>
        <v>  잠깐여</v>
      </c>
      <c r="I12" s="4" t="str">
        <f t="shared" si="1"/>
        <v>  조심여</v>
      </c>
      <c r="J12" t="str">
        <f t="shared" si="2"/>
        <v>(65,10,' 실존하는 해양지명이 아닌 것은?','  방구여','  잠깐여','  조심여',1),</v>
      </c>
    </row>
    <row r="13" spans="1:10" x14ac:dyDescent="0.3">
      <c r="A13">
        <v>11</v>
      </c>
      <c r="B13" s="1" t="s">
        <v>69</v>
      </c>
      <c r="C13" s="1" t="s">
        <v>43</v>
      </c>
      <c r="D13" s="1" t="s">
        <v>44</v>
      </c>
      <c r="E13" s="1" t="s">
        <v>70</v>
      </c>
      <c r="F13" s="1">
        <v>2</v>
      </c>
      <c r="G13" s="4" t="str">
        <f t="shared" ref="G13:G64" si="3">IF( IFERROR(FIND("A.",C13), 0) &gt; 0, TRIM(MID( C13, SEARCH("A.", C13)+2, 100)),TRIM(C13))</f>
        <v>  국방부장관</v>
      </c>
      <c r="H13" s="4" t="str">
        <f t="shared" ref="H13:H64" si="4">IF( IFERROR(FIND("B.",D13), 0) &gt; 0, TRIM(MID( D13, SEARCH("B.", D13)+2, 100)),TRIM(D13))</f>
        <v>  외교부장관</v>
      </c>
      <c r="I13" s="4" t="str">
        <f t="shared" si="1"/>
        <v>  기획재정부장관</v>
      </c>
      <c r="J13" t="str">
        <f t="shared" si="2"/>
        <v>(65,11,' 대통령, 국무총리 공석 시 국무회의 의장 직무 대행 순서가 가장 빠른 국무 위원은?','  국방부장관','  외교부장관','  기획재정부장관',2),</v>
      </c>
    </row>
    <row r="14" spans="1:10" x14ac:dyDescent="0.3">
      <c r="A14">
        <v>12</v>
      </c>
      <c r="B14" s="1" t="s">
        <v>71</v>
      </c>
      <c r="C14" s="1" t="s">
        <v>47</v>
      </c>
      <c r="D14" s="1" t="s">
        <v>72</v>
      </c>
      <c r="E14" s="1" t="s">
        <v>49</v>
      </c>
      <c r="F14" s="1">
        <v>1</v>
      </c>
      <c r="G14" s="4" t="str">
        <f t="shared" si="3"/>
        <v>  베트남</v>
      </c>
      <c r="H14" s="4" t="str">
        <f t="shared" si="4"/>
        <v>  캄보디아</v>
      </c>
      <c r="I14" s="4" t="str">
        <f t="shared" si="1"/>
        <v>  필리핀</v>
      </c>
      <c r="J14" t="str">
        <f t="shared" si="2"/>
        <v>(65,12,' 2010년 한국 남성과의 국제결혼을 한시적으로 금지시킨 나라는?','  베트남','  캄보디아','  필리핀',1),</v>
      </c>
    </row>
    <row r="15" spans="1:10" x14ac:dyDescent="0.3">
      <c r="G15" s="4" t="str">
        <f t="shared" si="3"/>
        <v/>
      </c>
      <c r="H15" s="4" t="str">
        <f t="shared" si="4"/>
        <v/>
      </c>
      <c r="I15" s="4" t="str">
        <f t="shared" si="1"/>
        <v/>
      </c>
    </row>
    <row r="16" spans="1:10" x14ac:dyDescent="0.3">
      <c r="G16" s="4" t="str">
        <f t="shared" si="3"/>
        <v/>
      </c>
      <c r="H16" s="4" t="str">
        <f t="shared" si="4"/>
        <v/>
      </c>
      <c r="I16" s="4" t="str">
        <f t="shared" si="1"/>
        <v/>
      </c>
    </row>
    <row r="17" spans="7:9" x14ac:dyDescent="0.3">
      <c r="G17" s="4" t="str">
        <f t="shared" si="3"/>
        <v/>
      </c>
      <c r="H17" s="4" t="str">
        <f t="shared" si="4"/>
        <v/>
      </c>
      <c r="I17" s="4" t="str">
        <f t="shared" si="1"/>
        <v/>
      </c>
    </row>
    <row r="18" spans="7:9" x14ac:dyDescent="0.3">
      <c r="G18" s="4" t="str">
        <f t="shared" si="3"/>
        <v/>
      </c>
      <c r="H18" s="4" t="str">
        <f t="shared" si="4"/>
        <v/>
      </c>
      <c r="I18" s="4" t="str">
        <f t="shared" si="1"/>
        <v/>
      </c>
    </row>
    <row r="19" spans="7:9" x14ac:dyDescent="0.3">
      <c r="G19" s="4" t="str">
        <f t="shared" si="3"/>
        <v/>
      </c>
      <c r="H19" s="4" t="str">
        <f t="shared" si="4"/>
        <v/>
      </c>
      <c r="I19" s="4" t="str">
        <f t="shared" si="1"/>
        <v/>
      </c>
    </row>
    <row r="20" spans="7:9" x14ac:dyDescent="0.3">
      <c r="G20" s="4" t="str">
        <f t="shared" si="3"/>
        <v/>
      </c>
      <c r="H20" s="4" t="str">
        <f t="shared" si="4"/>
        <v/>
      </c>
      <c r="I20" s="4" t="str">
        <f t="shared" si="1"/>
        <v/>
      </c>
    </row>
    <row r="21" spans="7:9" x14ac:dyDescent="0.3">
      <c r="G21" s="4" t="str">
        <f t="shared" si="3"/>
        <v/>
      </c>
      <c r="H21" s="4" t="str">
        <f t="shared" si="4"/>
        <v/>
      </c>
      <c r="I21" s="4" t="str">
        <f t="shared" si="1"/>
        <v/>
      </c>
    </row>
    <row r="22" spans="7:9" x14ac:dyDescent="0.3">
      <c r="G22" s="4" t="str">
        <f t="shared" si="3"/>
        <v/>
      </c>
      <c r="H22" s="4" t="str">
        <f t="shared" si="4"/>
        <v/>
      </c>
      <c r="I22" s="4" t="str">
        <f t="shared" si="1"/>
        <v/>
      </c>
    </row>
    <row r="23" spans="7:9" x14ac:dyDescent="0.3">
      <c r="G23" s="4" t="str">
        <f t="shared" si="3"/>
        <v/>
      </c>
      <c r="H23" s="4" t="str">
        <f t="shared" si="4"/>
        <v/>
      </c>
      <c r="I23" s="4" t="str">
        <f t="shared" si="1"/>
        <v/>
      </c>
    </row>
    <row r="24" spans="7:9" x14ac:dyDescent="0.3">
      <c r="G24" s="4" t="str">
        <f t="shared" si="3"/>
        <v/>
      </c>
      <c r="H24" s="4" t="str">
        <f t="shared" si="4"/>
        <v/>
      </c>
      <c r="I24" s="4" t="str">
        <f t="shared" si="1"/>
        <v/>
      </c>
    </row>
    <row r="25" spans="7:9" x14ac:dyDescent="0.3">
      <c r="G25" s="4" t="str">
        <f t="shared" si="3"/>
        <v/>
      </c>
      <c r="H25" s="4" t="str">
        <f t="shared" si="4"/>
        <v/>
      </c>
      <c r="I25" s="4" t="str">
        <f t="shared" si="1"/>
        <v/>
      </c>
    </row>
    <row r="26" spans="7:9" x14ac:dyDescent="0.3">
      <c r="G26" s="4" t="str">
        <f t="shared" si="3"/>
        <v/>
      </c>
      <c r="H26" s="4" t="str">
        <f t="shared" si="4"/>
        <v/>
      </c>
      <c r="I26" s="4" t="str">
        <f t="shared" si="1"/>
        <v/>
      </c>
    </row>
    <row r="27" spans="7:9" x14ac:dyDescent="0.3">
      <c r="G27" s="4" t="str">
        <f t="shared" si="3"/>
        <v/>
      </c>
      <c r="H27" s="4" t="str">
        <f t="shared" si="4"/>
        <v/>
      </c>
      <c r="I27" s="4" t="str">
        <f t="shared" si="1"/>
        <v/>
      </c>
    </row>
    <row r="28" spans="7:9" x14ac:dyDescent="0.3">
      <c r="G28" s="4" t="str">
        <f t="shared" si="3"/>
        <v/>
      </c>
      <c r="H28" s="4" t="str">
        <f t="shared" si="4"/>
        <v/>
      </c>
      <c r="I28" s="4" t="str">
        <f t="shared" si="1"/>
        <v/>
      </c>
    </row>
    <row r="29" spans="7:9" x14ac:dyDescent="0.3">
      <c r="G29" s="4" t="str">
        <f t="shared" si="3"/>
        <v/>
      </c>
      <c r="H29" s="4" t="str">
        <f t="shared" si="4"/>
        <v/>
      </c>
      <c r="I29" s="4" t="str">
        <f t="shared" si="1"/>
        <v/>
      </c>
    </row>
    <row r="30" spans="7:9" x14ac:dyDescent="0.3">
      <c r="G30" s="4" t="str">
        <f t="shared" si="3"/>
        <v/>
      </c>
      <c r="H30" s="4" t="str">
        <f t="shared" si="4"/>
        <v/>
      </c>
      <c r="I30" s="4" t="str">
        <f t="shared" si="1"/>
        <v/>
      </c>
    </row>
    <row r="31" spans="7:9" x14ac:dyDescent="0.3">
      <c r="G31" s="4" t="str">
        <f t="shared" si="3"/>
        <v/>
      </c>
      <c r="H31" s="4" t="str">
        <f t="shared" si="4"/>
        <v/>
      </c>
      <c r="I31" s="4" t="str">
        <f t="shared" si="1"/>
        <v/>
      </c>
    </row>
    <row r="32" spans="7:9" x14ac:dyDescent="0.3">
      <c r="G32" s="4" t="str">
        <f t="shared" si="3"/>
        <v/>
      </c>
      <c r="H32" s="4" t="str">
        <f t="shared" si="4"/>
        <v/>
      </c>
      <c r="I32" s="4" t="str">
        <f t="shared" si="1"/>
        <v/>
      </c>
    </row>
    <row r="33" spans="7:9" x14ac:dyDescent="0.3">
      <c r="G33" s="4" t="str">
        <f t="shared" si="3"/>
        <v/>
      </c>
      <c r="H33" s="4" t="str">
        <f t="shared" si="4"/>
        <v/>
      </c>
      <c r="I33" s="4" t="str">
        <f t="shared" si="1"/>
        <v/>
      </c>
    </row>
    <row r="34" spans="7:9" x14ac:dyDescent="0.3">
      <c r="G34" s="4" t="str">
        <f t="shared" si="3"/>
        <v/>
      </c>
      <c r="H34" s="4" t="str">
        <f t="shared" si="4"/>
        <v/>
      </c>
      <c r="I34" s="4" t="str">
        <f t="shared" si="1"/>
        <v/>
      </c>
    </row>
    <row r="35" spans="7:9" x14ac:dyDescent="0.3">
      <c r="G35" s="4" t="str">
        <f t="shared" si="3"/>
        <v/>
      </c>
      <c r="H35" s="4" t="str">
        <f t="shared" si="4"/>
        <v/>
      </c>
      <c r="I35" s="4" t="str">
        <f t="shared" si="1"/>
        <v/>
      </c>
    </row>
    <row r="36" spans="7:9" x14ac:dyDescent="0.3">
      <c r="G36" s="4" t="str">
        <f t="shared" si="3"/>
        <v/>
      </c>
      <c r="H36" s="4" t="str">
        <f t="shared" si="4"/>
        <v/>
      </c>
      <c r="I36" s="4" t="str">
        <f t="shared" si="1"/>
        <v/>
      </c>
    </row>
    <row r="37" spans="7:9" x14ac:dyDescent="0.3">
      <c r="G37" s="4" t="str">
        <f t="shared" si="3"/>
        <v/>
      </c>
      <c r="H37" s="4" t="str">
        <f t="shared" si="4"/>
        <v/>
      </c>
      <c r="I37" s="4" t="str">
        <f t="shared" si="1"/>
        <v/>
      </c>
    </row>
    <row r="38" spans="7:9" x14ac:dyDescent="0.3">
      <c r="G38" s="4" t="str">
        <f t="shared" si="3"/>
        <v/>
      </c>
      <c r="H38" s="4" t="str">
        <f t="shared" si="4"/>
        <v/>
      </c>
      <c r="I38" s="4" t="str">
        <f t="shared" si="1"/>
        <v/>
      </c>
    </row>
    <row r="39" spans="7:9" x14ac:dyDescent="0.3">
      <c r="G39" s="4" t="str">
        <f t="shared" si="3"/>
        <v/>
      </c>
      <c r="H39" s="4" t="str">
        <f t="shared" si="4"/>
        <v/>
      </c>
      <c r="I39" s="4" t="str">
        <f t="shared" si="1"/>
        <v/>
      </c>
    </row>
    <row r="40" spans="7:9" x14ac:dyDescent="0.3">
      <c r="G40" s="4" t="str">
        <f t="shared" si="3"/>
        <v/>
      </c>
      <c r="H40" s="4" t="str">
        <f t="shared" si="4"/>
        <v/>
      </c>
      <c r="I40" s="4" t="str">
        <f t="shared" si="1"/>
        <v/>
      </c>
    </row>
    <row r="41" spans="7:9" x14ac:dyDescent="0.3">
      <c r="G41" s="4" t="str">
        <f t="shared" si="3"/>
        <v/>
      </c>
      <c r="H41" s="4" t="str">
        <f t="shared" si="4"/>
        <v/>
      </c>
      <c r="I41" s="4" t="str">
        <f t="shared" si="1"/>
        <v/>
      </c>
    </row>
    <row r="42" spans="7:9" x14ac:dyDescent="0.3">
      <c r="G42" s="4" t="str">
        <f t="shared" si="3"/>
        <v/>
      </c>
      <c r="H42" s="4" t="str">
        <f t="shared" si="4"/>
        <v/>
      </c>
      <c r="I42" s="4" t="str">
        <f t="shared" si="1"/>
        <v/>
      </c>
    </row>
    <row r="43" spans="7:9" x14ac:dyDescent="0.3">
      <c r="G43" s="4" t="str">
        <f t="shared" si="3"/>
        <v/>
      </c>
      <c r="H43" s="4" t="str">
        <f t="shared" si="4"/>
        <v/>
      </c>
      <c r="I43" s="4" t="str">
        <f t="shared" si="1"/>
        <v/>
      </c>
    </row>
    <row r="44" spans="7:9" x14ac:dyDescent="0.3">
      <c r="G44" s="4" t="str">
        <f t="shared" si="3"/>
        <v/>
      </c>
      <c r="H44" s="4" t="str">
        <f t="shared" si="4"/>
        <v/>
      </c>
      <c r="I44" s="4" t="str">
        <f t="shared" si="1"/>
        <v/>
      </c>
    </row>
    <row r="45" spans="7:9" x14ac:dyDescent="0.3">
      <c r="G45" s="4" t="str">
        <f t="shared" si="3"/>
        <v/>
      </c>
      <c r="H45" s="4" t="str">
        <f t="shared" si="4"/>
        <v/>
      </c>
      <c r="I45" s="4" t="str">
        <f t="shared" si="1"/>
        <v/>
      </c>
    </row>
    <row r="46" spans="7:9" x14ac:dyDescent="0.3">
      <c r="G46" s="4" t="str">
        <f t="shared" si="3"/>
        <v/>
      </c>
      <c r="H46" s="4" t="str">
        <f t="shared" si="4"/>
        <v/>
      </c>
      <c r="I46" s="4" t="str">
        <f t="shared" si="1"/>
        <v/>
      </c>
    </row>
    <row r="47" spans="7:9" x14ac:dyDescent="0.3">
      <c r="G47" s="4" t="str">
        <f t="shared" si="3"/>
        <v/>
      </c>
      <c r="H47" s="4" t="str">
        <f t="shared" si="4"/>
        <v/>
      </c>
      <c r="I47" s="4" t="str">
        <f t="shared" si="1"/>
        <v/>
      </c>
    </row>
    <row r="48" spans="7:9" x14ac:dyDescent="0.3">
      <c r="G48" s="4" t="str">
        <f t="shared" si="3"/>
        <v/>
      </c>
      <c r="H48" s="4" t="str">
        <f t="shared" si="4"/>
        <v/>
      </c>
      <c r="I48" s="4" t="str">
        <f t="shared" si="1"/>
        <v/>
      </c>
    </row>
    <row r="49" spans="7:9" x14ac:dyDescent="0.3">
      <c r="G49" s="4" t="str">
        <f t="shared" si="3"/>
        <v/>
      </c>
      <c r="H49" s="4" t="str">
        <f t="shared" si="4"/>
        <v/>
      </c>
      <c r="I49" s="4" t="str">
        <f t="shared" si="1"/>
        <v/>
      </c>
    </row>
    <row r="50" spans="7:9" x14ac:dyDescent="0.3">
      <c r="G50" s="4" t="str">
        <f t="shared" si="3"/>
        <v/>
      </c>
      <c r="H50" s="4" t="str">
        <f t="shared" si="4"/>
        <v/>
      </c>
      <c r="I50" s="4" t="str">
        <f t="shared" si="1"/>
        <v/>
      </c>
    </row>
    <row r="51" spans="7:9" x14ac:dyDescent="0.3">
      <c r="G51" s="4" t="str">
        <f t="shared" si="3"/>
        <v/>
      </c>
      <c r="H51" s="4" t="str">
        <f t="shared" si="4"/>
        <v/>
      </c>
      <c r="I51" s="4" t="str">
        <f t="shared" si="1"/>
        <v/>
      </c>
    </row>
    <row r="52" spans="7:9" x14ac:dyDescent="0.3">
      <c r="G52" s="4" t="str">
        <f t="shared" si="3"/>
        <v/>
      </c>
      <c r="H52" s="4" t="str">
        <f t="shared" si="4"/>
        <v/>
      </c>
      <c r="I52" s="4" t="str">
        <f t="shared" si="1"/>
        <v/>
      </c>
    </row>
    <row r="53" spans="7:9" x14ac:dyDescent="0.3">
      <c r="G53" s="4" t="str">
        <f t="shared" si="3"/>
        <v/>
      </c>
      <c r="H53" s="4" t="str">
        <f t="shared" si="4"/>
        <v/>
      </c>
      <c r="I53" s="4" t="str">
        <f t="shared" si="1"/>
        <v/>
      </c>
    </row>
    <row r="54" spans="7:9" x14ac:dyDescent="0.3">
      <c r="G54" s="4" t="str">
        <f t="shared" si="3"/>
        <v/>
      </c>
      <c r="H54" s="4" t="str">
        <f t="shared" si="4"/>
        <v/>
      </c>
      <c r="I54" s="4" t="str">
        <f t="shared" si="1"/>
        <v/>
      </c>
    </row>
    <row r="55" spans="7:9" x14ac:dyDescent="0.3">
      <c r="G55" s="4" t="str">
        <f t="shared" si="3"/>
        <v/>
      </c>
      <c r="H55" s="4" t="str">
        <f t="shared" si="4"/>
        <v/>
      </c>
      <c r="I55" s="4" t="str">
        <f t="shared" si="1"/>
        <v/>
      </c>
    </row>
    <row r="56" spans="7:9" x14ac:dyDescent="0.3">
      <c r="G56" s="4" t="str">
        <f t="shared" si="3"/>
        <v/>
      </c>
      <c r="H56" s="4" t="str">
        <f t="shared" si="4"/>
        <v/>
      </c>
      <c r="I56" s="4" t="str">
        <f t="shared" si="1"/>
        <v/>
      </c>
    </row>
    <row r="57" spans="7:9" x14ac:dyDescent="0.3">
      <c r="G57" s="4" t="str">
        <f t="shared" si="3"/>
        <v/>
      </c>
      <c r="H57" s="4" t="str">
        <f t="shared" si="4"/>
        <v/>
      </c>
      <c r="I57" s="4" t="str">
        <f t="shared" si="1"/>
        <v/>
      </c>
    </row>
    <row r="58" spans="7:9" x14ac:dyDescent="0.3">
      <c r="G58" s="4" t="str">
        <f t="shared" si="3"/>
        <v/>
      </c>
      <c r="H58" s="4" t="str">
        <f t="shared" si="4"/>
        <v/>
      </c>
      <c r="I58" s="4" t="str">
        <f t="shared" si="1"/>
        <v/>
      </c>
    </row>
    <row r="59" spans="7:9" x14ac:dyDescent="0.3">
      <c r="G59" s="4" t="str">
        <f t="shared" si="3"/>
        <v/>
      </c>
      <c r="H59" s="4" t="str">
        <f t="shared" si="4"/>
        <v/>
      </c>
      <c r="I59" s="4" t="str">
        <f t="shared" si="1"/>
        <v/>
      </c>
    </row>
    <row r="60" spans="7:9" x14ac:dyDescent="0.3">
      <c r="G60" s="4" t="str">
        <f t="shared" si="3"/>
        <v/>
      </c>
      <c r="H60" s="4" t="str">
        <f t="shared" si="4"/>
        <v/>
      </c>
      <c r="I60" s="4" t="str">
        <f t="shared" si="1"/>
        <v/>
      </c>
    </row>
    <row r="61" spans="7:9" x14ac:dyDescent="0.3">
      <c r="G61" s="4" t="str">
        <f t="shared" si="3"/>
        <v/>
      </c>
      <c r="H61" s="4" t="str">
        <f t="shared" si="4"/>
        <v/>
      </c>
      <c r="I61" s="4" t="str">
        <f t="shared" si="1"/>
        <v/>
      </c>
    </row>
    <row r="62" spans="7:9" x14ac:dyDescent="0.3">
      <c r="G62" s="4" t="str">
        <f t="shared" si="3"/>
        <v/>
      </c>
      <c r="H62" s="4" t="str">
        <f t="shared" si="4"/>
        <v/>
      </c>
      <c r="I62" s="4" t="str">
        <f t="shared" si="1"/>
        <v/>
      </c>
    </row>
    <row r="63" spans="7:9" x14ac:dyDescent="0.3">
      <c r="G63" s="4" t="str">
        <f t="shared" si="3"/>
        <v/>
      </c>
      <c r="H63" s="4" t="str">
        <f t="shared" si="4"/>
        <v/>
      </c>
      <c r="I63" s="4" t="str">
        <f t="shared" si="1"/>
        <v/>
      </c>
    </row>
    <row r="64" spans="7:9" x14ac:dyDescent="0.3">
      <c r="G64" s="4" t="str">
        <f t="shared" si="3"/>
        <v/>
      </c>
      <c r="H64" s="4" t="str">
        <f t="shared" si="4"/>
        <v/>
      </c>
      <c r="I64" s="4" t="str">
        <f t="shared" si="1"/>
        <v/>
      </c>
    </row>
    <row r="65" spans="7:9" x14ac:dyDescent="0.3">
      <c r="G65" s="4" t="str">
        <f t="shared" ref="G65:G128" si="5">IF( IFERROR(FIND("A.",C65), 0) &gt; 0, TRIM(MID( C65, SEARCH("A.", C65)+2, 100)),TRIM(C65))</f>
        <v/>
      </c>
      <c r="H65" s="4" t="str">
        <f t="shared" ref="H65:H128" si="6">IF( IFERROR(FIND("B.",D65), 0) &gt; 0, TRIM(MID( D65, SEARCH("B.", D65)+2, 100)),TRIM(D65))</f>
        <v/>
      </c>
      <c r="I65" s="4" t="str">
        <f t="shared" si="1"/>
        <v/>
      </c>
    </row>
    <row r="66" spans="7:9" x14ac:dyDescent="0.3">
      <c r="G66" s="4" t="str">
        <f t="shared" si="5"/>
        <v/>
      </c>
      <c r="H66" s="4" t="str">
        <f t="shared" si="6"/>
        <v/>
      </c>
      <c r="I66" s="4" t="str">
        <f t="shared" si="1"/>
        <v/>
      </c>
    </row>
    <row r="67" spans="7:9" x14ac:dyDescent="0.3">
      <c r="G67" s="4" t="str">
        <f t="shared" si="5"/>
        <v/>
      </c>
      <c r="H67" s="4" t="str">
        <f t="shared" si="6"/>
        <v/>
      </c>
      <c r="I67" s="4" t="str">
        <f t="shared" si="1"/>
        <v/>
      </c>
    </row>
    <row r="68" spans="7:9" x14ac:dyDescent="0.3">
      <c r="G68" s="4" t="str">
        <f t="shared" si="5"/>
        <v/>
      </c>
      <c r="H68" s="4" t="str">
        <f t="shared" si="6"/>
        <v/>
      </c>
      <c r="I68" s="4" t="str">
        <f t="shared" ref="I68:I131" si="7">IF( IFERROR(FIND("C.",E68), 0) &gt; 0, TRIM(MID( E68, SEARCH("C.", E68)+2, 100)),TRIM(E68))</f>
        <v/>
      </c>
    </row>
    <row r="69" spans="7:9" x14ac:dyDescent="0.3">
      <c r="G69" s="4" t="str">
        <f t="shared" si="5"/>
        <v/>
      </c>
      <c r="H69" s="4" t="str">
        <f t="shared" si="6"/>
        <v/>
      </c>
      <c r="I69" s="4" t="str">
        <f t="shared" si="7"/>
        <v/>
      </c>
    </row>
    <row r="70" spans="7:9" x14ac:dyDescent="0.3">
      <c r="G70" s="4" t="str">
        <f t="shared" si="5"/>
        <v/>
      </c>
      <c r="H70" s="4" t="str">
        <f t="shared" si="6"/>
        <v/>
      </c>
      <c r="I70" s="4" t="str">
        <f t="shared" si="7"/>
        <v/>
      </c>
    </row>
    <row r="71" spans="7:9" x14ac:dyDescent="0.3">
      <c r="G71" s="4" t="str">
        <f t="shared" si="5"/>
        <v/>
      </c>
      <c r="H71" s="4" t="str">
        <f t="shared" si="6"/>
        <v/>
      </c>
      <c r="I71" s="4" t="str">
        <f t="shared" si="7"/>
        <v/>
      </c>
    </row>
    <row r="72" spans="7:9" x14ac:dyDescent="0.3">
      <c r="G72" s="4" t="str">
        <f t="shared" si="5"/>
        <v/>
      </c>
      <c r="H72" s="4" t="str">
        <f t="shared" si="6"/>
        <v/>
      </c>
      <c r="I72" s="4" t="str">
        <f t="shared" si="7"/>
        <v/>
      </c>
    </row>
    <row r="73" spans="7:9" x14ac:dyDescent="0.3">
      <c r="G73" s="4" t="str">
        <f t="shared" si="5"/>
        <v/>
      </c>
      <c r="H73" s="4" t="str">
        <f t="shared" si="6"/>
        <v/>
      </c>
      <c r="I73" s="4" t="str">
        <f t="shared" si="7"/>
        <v/>
      </c>
    </row>
    <row r="74" spans="7:9" x14ac:dyDescent="0.3">
      <c r="G74" s="4" t="str">
        <f t="shared" si="5"/>
        <v/>
      </c>
      <c r="H74" s="4" t="str">
        <f t="shared" si="6"/>
        <v/>
      </c>
      <c r="I74" s="4" t="str">
        <f t="shared" si="7"/>
        <v/>
      </c>
    </row>
    <row r="75" spans="7:9" x14ac:dyDescent="0.3">
      <c r="G75" s="4" t="str">
        <f t="shared" si="5"/>
        <v/>
      </c>
      <c r="H75" s="4" t="str">
        <f t="shared" si="6"/>
        <v/>
      </c>
      <c r="I75" s="4" t="str">
        <f t="shared" si="7"/>
        <v/>
      </c>
    </row>
    <row r="76" spans="7:9" x14ac:dyDescent="0.3">
      <c r="G76" s="4" t="str">
        <f t="shared" si="5"/>
        <v/>
      </c>
      <c r="H76" s="4" t="str">
        <f t="shared" si="6"/>
        <v/>
      </c>
      <c r="I76" s="4" t="str">
        <f t="shared" si="7"/>
        <v/>
      </c>
    </row>
    <row r="77" spans="7:9" x14ac:dyDescent="0.3">
      <c r="G77" s="4" t="str">
        <f t="shared" si="5"/>
        <v/>
      </c>
      <c r="H77" s="4" t="str">
        <f t="shared" si="6"/>
        <v/>
      </c>
      <c r="I77" s="4" t="str">
        <f t="shared" si="7"/>
        <v/>
      </c>
    </row>
    <row r="78" spans="7:9" x14ac:dyDescent="0.3">
      <c r="G78" s="4" t="str">
        <f t="shared" si="5"/>
        <v/>
      </c>
      <c r="H78" s="4" t="str">
        <f t="shared" si="6"/>
        <v/>
      </c>
      <c r="I78" s="4" t="str">
        <f t="shared" si="7"/>
        <v/>
      </c>
    </row>
    <row r="79" spans="7:9" x14ac:dyDescent="0.3">
      <c r="G79" s="4" t="str">
        <f t="shared" si="5"/>
        <v/>
      </c>
      <c r="H79" s="4" t="str">
        <f t="shared" si="6"/>
        <v/>
      </c>
      <c r="I79" s="4" t="str">
        <f t="shared" si="7"/>
        <v/>
      </c>
    </row>
    <row r="80" spans="7:9" x14ac:dyDescent="0.3">
      <c r="G80" s="4" t="str">
        <f t="shared" si="5"/>
        <v/>
      </c>
      <c r="H80" s="4" t="str">
        <f t="shared" si="6"/>
        <v/>
      </c>
      <c r="I80" s="4" t="str">
        <f t="shared" si="7"/>
        <v/>
      </c>
    </row>
    <row r="81" spans="7:9" x14ac:dyDescent="0.3">
      <c r="G81" s="4" t="str">
        <f t="shared" si="5"/>
        <v/>
      </c>
      <c r="H81" s="4" t="str">
        <f t="shared" si="6"/>
        <v/>
      </c>
      <c r="I81" s="4" t="str">
        <f t="shared" si="7"/>
        <v/>
      </c>
    </row>
    <row r="82" spans="7:9" x14ac:dyDescent="0.3">
      <c r="G82" s="4" t="str">
        <f t="shared" si="5"/>
        <v/>
      </c>
      <c r="H82" s="4" t="str">
        <f t="shared" si="6"/>
        <v/>
      </c>
      <c r="I82" s="4" t="str">
        <f t="shared" si="7"/>
        <v/>
      </c>
    </row>
    <row r="83" spans="7:9" x14ac:dyDescent="0.3">
      <c r="G83" s="4" t="str">
        <f t="shared" si="5"/>
        <v/>
      </c>
      <c r="H83" s="4" t="str">
        <f t="shared" si="6"/>
        <v/>
      </c>
      <c r="I83" s="4" t="str">
        <f t="shared" si="7"/>
        <v/>
      </c>
    </row>
    <row r="84" spans="7:9" x14ac:dyDescent="0.3">
      <c r="G84" s="4" t="str">
        <f t="shared" si="5"/>
        <v/>
      </c>
      <c r="H84" s="4" t="str">
        <f t="shared" si="6"/>
        <v/>
      </c>
      <c r="I84" s="4" t="str">
        <f t="shared" si="7"/>
        <v/>
      </c>
    </row>
    <row r="85" spans="7:9" x14ac:dyDescent="0.3">
      <c r="G85" s="4" t="str">
        <f t="shared" si="5"/>
        <v/>
      </c>
      <c r="H85" s="4" t="str">
        <f t="shared" si="6"/>
        <v/>
      </c>
      <c r="I85" s="4" t="str">
        <f t="shared" si="7"/>
        <v/>
      </c>
    </row>
    <row r="86" spans="7:9" x14ac:dyDescent="0.3">
      <c r="G86" s="4" t="str">
        <f t="shared" si="5"/>
        <v/>
      </c>
      <c r="H86" s="4" t="str">
        <f t="shared" si="6"/>
        <v/>
      </c>
      <c r="I86" s="4" t="str">
        <f t="shared" si="7"/>
        <v/>
      </c>
    </row>
    <row r="87" spans="7:9" x14ac:dyDescent="0.3">
      <c r="G87" s="4" t="str">
        <f t="shared" si="5"/>
        <v/>
      </c>
      <c r="H87" s="4" t="str">
        <f t="shared" si="6"/>
        <v/>
      </c>
      <c r="I87" s="4" t="str">
        <f t="shared" si="7"/>
        <v/>
      </c>
    </row>
    <row r="88" spans="7:9" x14ac:dyDescent="0.3">
      <c r="G88" s="4" t="str">
        <f t="shared" si="5"/>
        <v/>
      </c>
      <c r="H88" s="4" t="str">
        <f t="shared" si="6"/>
        <v/>
      </c>
      <c r="I88" s="4" t="str">
        <f t="shared" si="7"/>
        <v/>
      </c>
    </row>
    <row r="89" spans="7:9" x14ac:dyDescent="0.3">
      <c r="G89" s="4" t="str">
        <f t="shared" si="5"/>
        <v/>
      </c>
      <c r="H89" s="4" t="str">
        <f t="shared" si="6"/>
        <v/>
      </c>
      <c r="I89" s="4" t="str">
        <f t="shared" si="7"/>
        <v/>
      </c>
    </row>
    <row r="90" spans="7:9" x14ac:dyDescent="0.3">
      <c r="G90" s="4" t="str">
        <f t="shared" si="5"/>
        <v/>
      </c>
      <c r="H90" s="4" t="str">
        <f t="shared" si="6"/>
        <v/>
      </c>
      <c r="I90" s="4" t="str">
        <f t="shared" si="7"/>
        <v/>
      </c>
    </row>
    <row r="91" spans="7:9" x14ac:dyDescent="0.3">
      <c r="G91" s="4" t="str">
        <f t="shared" si="5"/>
        <v/>
      </c>
      <c r="H91" s="4" t="str">
        <f t="shared" si="6"/>
        <v/>
      </c>
      <c r="I91" s="4" t="str">
        <f t="shared" si="7"/>
        <v/>
      </c>
    </row>
    <row r="92" spans="7:9" x14ac:dyDescent="0.3">
      <c r="G92" s="4" t="str">
        <f t="shared" si="5"/>
        <v/>
      </c>
      <c r="H92" s="4" t="str">
        <f t="shared" si="6"/>
        <v/>
      </c>
      <c r="I92" s="4" t="str">
        <f t="shared" si="7"/>
        <v/>
      </c>
    </row>
    <row r="93" spans="7:9" x14ac:dyDescent="0.3">
      <c r="G93" s="4" t="str">
        <f t="shared" si="5"/>
        <v/>
      </c>
      <c r="H93" s="4" t="str">
        <f t="shared" si="6"/>
        <v/>
      </c>
      <c r="I93" s="4" t="str">
        <f t="shared" si="7"/>
        <v/>
      </c>
    </row>
    <row r="94" spans="7:9" x14ac:dyDescent="0.3">
      <c r="G94" s="4" t="str">
        <f t="shared" si="5"/>
        <v/>
      </c>
      <c r="H94" s="4" t="str">
        <f t="shared" si="6"/>
        <v/>
      </c>
      <c r="I94" s="4" t="str">
        <f t="shared" si="7"/>
        <v/>
      </c>
    </row>
    <row r="95" spans="7:9" x14ac:dyDescent="0.3">
      <c r="G95" s="4" t="str">
        <f t="shared" si="5"/>
        <v/>
      </c>
      <c r="H95" s="4" t="str">
        <f t="shared" si="6"/>
        <v/>
      </c>
      <c r="I95" s="4" t="str">
        <f t="shared" si="7"/>
        <v/>
      </c>
    </row>
    <row r="96" spans="7:9" x14ac:dyDescent="0.3">
      <c r="G96" s="4" t="str">
        <f t="shared" si="5"/>
        <v/>
      </c>
      <c r="H96" s="4" t="str">
        <f t="shared" si="6"/>
        <v/>
      </c>
      <c r="I96" s="4" t="str">
        <f t="shared" si="7"/>
        <v/>
      </c>
    </row>
    <row r="97" spans="7:9" x14ac:dyDescent="0.3">
      <c r="G97" s="4" t="str">
        <f t="shared" si="5"/>
        <v/>
      </c>
      <c r="H97" s="4" t="str">
        <f t="shared" si="6"/>
        <v/>
      </c>
      <c r="I97" s="4" t="str">
        <f t="shared" si="7"/>
        <v/>
      </c>
    </row>
    <row r="98" spans="7:9" x14ac:dyDescent="0.3">
      <c r="G98" s="4" t="str">
        <f t="shared" si="5"/>
        <v/>
      </c>
      <c r="H98" s="4" t="str">
        <f t="shared" si="6"/>
        <v/>
      </c>
      <c r="I98" s="4" t="str">
        <f t="shared" si="7"/>
        <v/>
      </c>
    </row>
    <row r="99" spans="7:9" x14ac:dyDescent="0.3">
      <c r="G99" s="4" t="str">
        <f t="shared" si="5"/>
        <v/>
      </c>
      <c r="H99" s="4" t="str">
        <f t="shared" si="6"/>
        <v/>
      </c>
      <c r="I99" s="4" t="str">
        <f t="shared" si="7"/>
        <v/>
      </c>
    </row>
    <row r="100" spans="7:9" x14ac:dyDescent="0.3">
      <c r="G100" s="4" t="str">
        <f t="shared" si="5"/>
        <v/>
      </c>
      <c r="H100" s="4" t="str">
        <f t="shared" si="6"/>
        <v/>
      </c>
      <c r="I100" s="4" t="str">
        <f t="shared" si="7"/>
        <v/>
      </c>
    </row>
    <row r="101" spans="7:9" x14ac:dyDescent="0.3">
      <c r="G101" s="4" t="str">
        <f t="shared" si="5"/>
        <v/>
      </c>
      <c r="H101" s="4" t="str">
        <f t="shared" si="6"/>
        <v/>
      </c>
      <c r="I101" s="4" t="str">
        <f t="shared" si="7"/>
        <v/>
      </c>
    </row>
    <row r="102" spans="7:9" x14ac:dyDescent="0.3">
      <c r="G102" s="4" t="str">
        <f t="shared" si="5"/>
        <v/>
      </c>
      <c r="H102" s="4" t="str">
        <f t="shared" si="6"/>
        <v/>
      </c>
      <c r="I102" s="4" t="str">
        <f t="shared" si="7"/>
        <v/>
      </c>
    </row>
    <row r="103" spans="7:9" x14ac:dyDescent="0.3">
      <c r="G103" s="4" t="str">
        <f t="shared" si="5"/>
        <v/>
      </c>
      <c r="H103" s="4" t="str">
        <f t="shared" si="6"/>
        <v/>
      </c>
      <c r="I103" s="4" t="str">
        <f t="shared" si="7"/>
        <v/>
      </c>
    </row>
    <row r="104" spans="7:9" x14ac:dyDescent="0.3">
      <c r="G104" s="4" t="str">
        <f t="shared" si="5"/>
        <v/>
      </c>
      <c r="H104" s="4" t="str">
        <f t="shared" si="6"/>
        <v/>
      </c>
      <c r="I104" s="4" t="str">
        <f t="shared" si="7"/>
        <v/>
      </c>
    </row>
    <row r="105" spans="7:9" x14ac:dyDescent="0.3">
      <c r="G105" s="4" t="str">
        <f t="shared" si="5"/>
        <v/>
      </c>
      <c r="H105" s="4" t="str">
        <f t="shared" si="6"/>
        <v/>
      </c>
      <c r="I105" s="4" t="str">
        <f t="shared" si="7"/>
        <v/>
      </c>
    </row>
    <row r="106" spans="7:9" x14ac:dyDescent="0.3">
      <c r="G106" s="4" t="str">
        <f t="shared" si="5"/>
        <v/>
      </c>
      <c r="H106" s="4" t="str">
        <f t="shared" si="6"/>
        <v/>
      </c>
      <c r="I106" s="4" t="str">
        <f t="shared" si="7"/>
        <v/>
      </c>
    </row>
    <row r="107" spans="7:9" x14ac:dyDescent="0.3">
      <c r="G107" s="4" t="str">
        <f t="shared" si="5"/>
        <v/>
      </c>
      <c r="H107" s="4" t="str">
        <f t="shared" si="6"/>
        <v/>
      </c>
      <c r="I107" s="4" t="str">
        <f t="shared" si="7"/>
        <v/>
      </c>
    </row>
    <row r="108" spans="7:9" x14ac:dyDescent="0.3">
      <c r="G108" s="4" t="str">
        <f t="shared" si="5"/>
        <v/>
      </c>
      <c r="H108" s="4" t="str">
        <f t="shared" si="6"/>
        <v/>
      </c>
      <c r="I108" s="4" t="str">
        <f t="shared" si="7"/>
        <v/>
      </c>
    </row>
    <row r="109" spans="7:9" x14ac:dyDescent="0.3">
      <c r="G109" s="4" t="str">
        <f t="shared" si="5"/>
        <v/>
      </c>
      <c r="H109" s="4" t="str">
        <f t="shared" si="6"/>
        <v/>
      </c>
      <c r="I109" s="4" t="str">
        <f t="shared" si="7"/>
        <v/>
      </c>
    </row>
    <row r="110" spans="7:9" x14ac:dyDescent="0.3">
      <c r="G110" s="4" t="str">
        <f t="shared" si="5"/>
        <v/>
      </c>
      <c r="H110" s="4" t="str">
        <f t="shared" si="6"/>
        <v/>
      </c>
      <c r="I110" s="4" t="str">
        <f t="shared" si="7"/>
        <v/>
      </c>
    </row>
    <row r="111" spans="7:9" x14ac:dyDescent="0.3">
      <c r="G111" s="4" t="str">
        <f t="shared" si="5"/>
        <v/>
      </c>
      <c r="H111" s="4" t="str">
        <f t="shared" si="6"/>
        <v/>
      </c>
      <c r="I111" s="4" t="str">
        <f t="shared" si="7"/>
        <v/>
      </c>
    </row>
    <row r="112" spans="7:9" x14ac:dyDescent="0.3">
      <c r="G112" s="4" t="str">
        <f t="shared" si="5"/>
        <v/>
      </c>
      <c r="H112" s="4" t="str">
        <f t="shared" si="6"/>
        <v/>
      </c>
      <c r="I112" s="4" t="str">
        <f t="shared" si="7"/>
        <v/>
      </c>
    </row>
    <row r="113" spans="7:9" x14ac:dyDescent="0.3">
      <c r="G113" s="4" t="str">
        <f t="shared" si="5"/>
        <v/>
      </c>
      <c r="H113" s="4" t="str">
        <f t="shared" si="6"/>
        <v/>
      </c>
      <c r="I113" s="4" t="str">
        <f t="shared" si="7"/>
        <v/>
      </c>
    </row>
    <row r="114" spans="7:9" x14ac:dyDescent="0.3">
      <c r="G114" s="4" t="str">
        <f t="shared" si="5"/>
        <v/>
      </c>
      <c r="H114" s="4" t="str">
        <f t="shared" si="6"/>
        <v/>
      </c>
      <c r="I114" s="4" t="str">
        <f t="shared" si="7"/>
        <v/>
      </c>
    </row>
    <row r="115" spans="7:9" x14ac:dyDescent="0.3">
      <c r="G115" s="4" t="str">
        <f t="shared" si="5"/>
        <v/>
      </c>
      <c r="H115" s="4" t="str">
        <f t="shared" si="6"/>
        <v/>
      </c>
      <c r="I115" s="4" t="str">
        <f t="shared" si="7"/>
        <v/>
      </c>
    </row>
    <row r="116" spans="7:9" x14ac:dyDescent="0.3">
      <c r="G116" s="4" t="str">
        <f t="shared" si="5"/>
        <v/>
      </c>
      <c r="H116" s="4" t="str">
        <f t="shared" si="6"/>
        <v/>
      </c>
      <c r="I116" s="4" t="str">
        <f t="shared" si="7"/>
        <v/>
      </c>
    </row>
    <row r="117" spans="7:9" x14ac:dyDescent="0.3">
      <c r="G117" s="4" t="str">
        <f t="shared" si="5"/>
        <v/>
      </c>
      <c r="H117" s="4" t="str">
        <f t="shared" si="6"/>
        <v/>
      </c>
      <c r="I117" s="4" t="str">
        <f t="shared" si="7"/>
        <v/>
      </c>
    </row>
    <row r="118" spans="7:9" x14ac:dyDescent="0.3">
      <c r="G118" s="4" t="str">
        <f t="shared" si="5"/>
        <v/>
      </c>
      <c r="H118" s="4" t="str">
        <f t="shared" si="6"/>
        <v/>
      </c>
      <c r="I118" s="4" t="str">
        <f t="shared" si="7"/>
        <v/>
      </c>
    </row>
    <row r="119" spans="7:9" x14ac:dyDescent="0.3">
      <c r="G119" s="4" t="str">
        <f t="shared" si="5"/>
        <v/>
      </c>
      <c r="H119" s="4" t="str">
        <f t="shared" si="6"/>
        <v/>
      </c>
      <c r="I119" s="4" t="str">
        <f t="shared" si="7"/>
        <v/>
      </c>
    </row>
    <row r="120" spans="7:9" x14ac:dyDescent="0.3">
      <c r="G120" s="4" t="str">
        <f t="shared" si="5"/>
        <v/>
      </c>
      <c r="H120" s="4" t="str">
        <f t="shared" si="6"/>
        <v/>
      </c>
      <c r="I120" s="4" t="str">
        <f t="shared" si="7"/>
        <v/>
      </c>
    </row>
    <row r="121" spans="7:9" x14ac:dyDescent="0.3">
      <c r="G121" s="4" t="str">
        <f t="shared" si="5"/>
        <v/>
      </c>
      <c r="H121" s="4" t="str">
        <f t="shared" si="6"/>
        <v/>
      </c>
      <c r="I121" s="4" t="str">
        <f t="shared" si="7"/>
        <v/>
      </c>
    </row>
    <row r="122" spans="7:9" x14ac:dyDescent="0.3">
      <c r="G122" s="4" t="str">
        <f t="shared" si="5"/>
        <v/>
      </c>
      <c r="H122" s="4" t="str">
        <f t="shared" si="6"/>
        <v/>
      </c>
      <c r="I122" s="4" t="str">
        <f t="shared" si="7"/>
        <v/>
      </c>
    </row>
    <row r="123" spans="7:9" x14ac:dyDescent="0.3">
      <c r="G123" s="4" t="str">
        <f t="shared" si="5"/>
        <v/>
      </c>
      <c r="H123" s="4" t="str">
        <f t="shared" si="6"/>
        <v/>
      </c>
      <c r="I123" s="4" t="str">
        <f t="shared" si="7"/>
        <v/>
      </c>
    </row>
    <row r="124" spans="7:9" x14ac:dyDescent="0.3">
      <c r="G124" s="4" t="str">
        <f t="shared" si="5"/>
        <v/>
      </c>
      <c r="H124" s="4" t="str">
        <f t="shared" si="6"/>
        <v/>
      </c>
      <c r="I124" s="4" t="str">
        <f t="shared" si="7"/>
        <v/>
      </c>
    </row>
    <row r="125" spans="7:9" x14ac:dyDescent="0.3">
      <c r="G125" s="4" t="str">
        <f t="shared" si="5"/>
        <v/>
      </c>
      <c r="H125" s="4" t="str">
        <f t="shared" si="6"/>
        <v/>
      </c>
      <c r="I125" s="4" t="str">
        <f t="shared" si="7"/>
        <v/>
      </c>
    </row>
    <row r="126" spans="7:9" x14ac:dyDescent="0.3">
      <c r="G126" s="4" t="str">
        <f t="shared" si="5"/>
        <v/>
      </c>
      <c r="H126" s="4" t="str">
        <f t="shared" si="6"/>
        <v/>
      </c>
      <c r="I126" s="4" t="str">
        <f t="shared" si="7"/>
        <v/>
      </c>
    </row>
    <row r="127" spans="7:9" x14ac:dyDescent="0.3">
      <c r="G127" s="4" t="str">
        <f t="shared" si="5"/>
        <v/>
      </c>
      <c r="H127" s="4" t="str">
        <f t="shared" si="6"/>
        <v/>
      </c>
      <c r="I127" s="4" t="str">
        <f t="shared" si="7"/>
        <v/>
      </c>
    </row>
    <row r="128" spans="7:9" x14ac:dyDescent="0.3">
      <c r="G128" s="4" t="str">
        <f t="shared" si="5"/>
        <v/>
      </c>
      <c r="H128" s="4" t="str">
        <f t="shared" si="6"/>
        <v/>
      </c>
      <c r="I128" s="4" t="str">
        <f t="shared" si="7"/>
        <v/>
      </c>
    </row>
    <row r="129" spans="7:9" x14ac:dyDescent="0.3">
      <c r="G129" s="4" t="str">
        <f t="shared" ref="G129:G134" si="8">IF( IFERROR(FIND("A.",C129), 0) &gt; 0, TRIM(MID( C129, SEARCH("A.", C129)+2, 100)),TRIM(C129))</f>
        <v/>
      </c>
      <c r="H129" s="4" t="str">
        <f t="shared" ref="H129:H134" si="9">IF( IFERROR(FIND("B.",D129), 0) &gt; 0, TRIM(MID( D129, SEARCH("B.", D129)+2, 100)),TRIM(D129))</f>
        <v/>
      </c>
      <c r="I129" s="4" t="str">
        <f t="shared" si="7"/>
        <v/>
      </c>
    </row>
    <row r="130" spans="7:9" x14ac:dyDescent="0.3">
      <c r="G130" s="4" t="str">
        <f t="shared" si="8"/>
        <v/>
      </c>
      <c r="H130" s="4" t="str">
        <f t="shared" si="9"/>
        <v/>
      </c>
      <c r="I130" s="4" t="str">
        <f t="shared" si="7"/>
        <v/>
      </c>
    </row>
    <row r="131" spans="7:9" x14ac:dyDescent="0.3">
      <c r="G131" s="4" t="str">
        <f t="shared" si="8"/>
        <v/>
      </c>
      <c r="H131" s="4" t="str">
        <f t="shared" si="9"/>
        <v/>
      </c>
      <c r="I131" s="4" t="str">
        <f t="shared" si="7"/>
        <v/>
      </c>
    </row>
    <row r="132" spans="7:9" x14ac:dyDescent="0.3">
      <c r="G132" s="4" t="str">
        <f t="shared" si="8"/>
        <v/>
      </c>
      <c r="H132" s="4" t="str">
        <f t="shared" si="9"/>
        <v/>
      </c>
      <c r="I132" s="4" t="str">
        <f t="shared" ref="I132:I134" si="10">IF( IFERROR(FIND("C.",E132), 0) &gt; 0, TRIM(MID( E132, SEARCH("C.", E132)+2, 100)),TRIM(E132))</f>
        <v/>
      </c>
    </row>
    <row r="133" spans="7:9" x14ac:dyDescent="0.3">
      <c r="G133" s="4" t="str">
        <f t="shared" si="8"/>
        <v/>
      </c>
      <c r="H133" s="4" t="str">
        <f t="shared" si="9"/>
        <v/>
      </c>
      <c r="I133" s="4" t="str">
        <f t="shared" si="10"/>
        <v/>
      </c>
    </row>
    <row r="134" spans="7:9" x14ac:dyDescent="0.3">
      <c r="G134" s="4" t="str">
        <f t="shared" si="8"/>
        <v/>
      </c>
      <c r="H134" s="4" t="str">
        <f t="shared" si="9"/>
        <v/>
      </c>
      <c r="I134" s="4" t="str">
        <f t="shared" si="10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2"/>
  <sheetViews>
    <sheetView zoomScale="70" zoomScaleNormal="70" workbookViewId="0">
      <selection activeCell="C1" sqref="C1:G12"/>
    </sheetView>
  </sheetViews>
  <sheetFormatPr defaultRowHeight="16.5" x14ac:dyDescent="0.3"/>
  <cols>
    <col min="1" max="1" width="69" style="1" customWidth="1"/>
    <col min="3" max="3" width="40.5" bestFit="1" customWidth="1"/>
  </cols>
  <sheetData>
    <row r="1" spans="1:8" ht="30" x14ac:dyDescent="0.3">
      <c r="A1" s="2" t="s">
        <v>2</v>
      </c>
      <c r="B1" s="3"/>
      <c r="C1" s="3" t="str">
        <f>MID(A1, FIND("1.", A1) + 2, 9999)</f>
        <v xml:space="preserve"> 을사조약의 부당함을 알리기 위해 헤이그에 파견한 사절단은?</v>
      </c>
      <c r="D1" s="3" t="str">
        <f>A3</f>
        <v>A.  헤이즈 특사</v>
      </c>
      <c r="E1" s="7" t="str">
        <f>A4</f>
        <v>B.  헤이그 특사</v>
      </c>
      <c r="F1" s="7" t="str">
        <f>A5</f>
        <v>C.  헤일로 특사</v>
      </c>
      <c r="G1" s="8">
        <v>1</v>
      </c>
    </row>
    <row r="2" spans="1:8" ht="45" x14ac:dyDescent="0.3">
      <c r="A2"/>
      <c r="B2" s="3"/>
      <c r="C2" s="3" t="str">
        <f>MID(A8, FIND("2.", A8) + 2, 9999)</f>
        <v xml:space="preserve"> 남의 일에 대한 기우를 뜻하는 표현은?</v>
      </c>
      <c r="D2" s="3" t="str">
        <f>A10</f>
        <v>A.  노파심</v>
      </c>
      <c r="E2" s="3" t="str">
        <f>A11</f>
        <v>B.  몸조심</v>
      </c>
      <c r="F2" s="3" t="str">
        <f>A12</f>
        <v>C.  애사심</v>
      </c>
      <c r="G2">
        <v>0</v>
      </c>
      <c r="H2" s="8"/>
    </row>
    <row r="3" spans="1:8" ht="30" x14ac:dyDescent="0.3">
      <c r="A3" s="6" t="s">
        <v>3</v>
      </c>
      <c r="B3" s="3"/>
      <c r="C3" s="3" t="str">
        <f>MID(A15, FIND("3.", A15) + 2, 9999)</f>
        <v> 김국진♥강수지 커플의 별칭은?</v>
      </c>
      <c r="D3" s="3" t="str">
        <f>A17</f>
        <v>A.  시츄 커플</v>
      </c>
      <c r="E3" s="3" t="str">
        <f>A18</f>
        <v>B.  말티즈 커플</v>
      </c>
      <c r="F3" s="3" t="str">
        <f>A19</f>
        <v>C.  치와와 커플</v>
      </c>
      <c r="G3">
        <v>2</v>
      </c>
      <c r="H3" s="8"/>
    </row>
    <row r="4" spans="1:8" ht="54.75" customHeight="1" x14ac:dyDescent="0.3">
      <c r="A4" s="6" t="s">
        <v>4</v>
      </c>
      <c r="B4" s="3"/>
      <c r="C4" s="3" t="str">
        <f>MID(A22, FIND("4.", A22) + 2, 9999)</f>
        <v xml:space="preserve"> 노인에게서 나는 독특한 냄새의 원인이 되는 성분은?</v>
      </c>
      <c r="D4" s="3" t="str">
        <f>A24</f>
        <v>A.  노년알데하이드</v>
      </c>
      <c r="E4" s="3" t="str">
        <f>A25</f>
        <v>B.  노넨알디하이드</v>
      </c>
      <c r="F4" s="3" t="str">
        <f>A26</f>
        <v>C.  노인알데하이드</v>
      </c>
      <c r="G4">
        <v>1</v>
      </c>
      <c r="H4" s="8"/>
    </row>
    <row r="5" spans="1:8" ht="30" x14ac:dyDescent="0.3">
      <c r="A5" s="6" t="s">
        <v>5</v>
      </c>
      <c r="B5" s="3"/>
      <c r="C5" s="3" t="str">
        <f>MID(A29, FIND("5.", A29) + 2, 9999)</f>
        <v xml:space="preserve"> 고려 시대의 왕립 도서관은?</v>
      </c>
      <c r="D5" s="3" t="str">
        <f>A31</f>
        <v>A.  비서각</v>
      </c>
      <c r="E5" s="3" t="str">
        <f>A32</f>
        <v>B.  독서각</v>
      </c>
      <c r="F5" s="3" t="str">
        <f>A33</f>
        <v>C.  규장각</v>
      </c>
      <c r="G5">
        <v>0</v>
      </c>
      <c r="H5" s="8"/>
    </row>
    <row r="6" spans="1:8" ht="45" x14ac:dyDescent="0.3">
      <c r="A6"/>
      <c r="B6" s="3"/>
      <c r="C6" s="3" t="str">
        <f>MID(A36, FIND("6.", A36) + 2, 9999)</f>
        <v xml:space="preserve"> 소비자의 수면을 돕는 제품 혹은 서비스 등 수면 관련 산업을 일컫는 용어는?</v>
      </c>
      <c r="D6" s="3" t="str">
        <f>A38</f>
        <v>A.  논커피믹스</v>
      </c>
      <c r="E6" s="3" t="str">
        <f>A39</f>
        <v>B.  나이터너믹스</v>
      </c>
      <c r="F6" s="3" t="str">
        <f>A40</f>
        <v>C.  슬리포노믹스</v>
      </c>
      <c r="G6">
        <v>2</v>
      </c>
      <c r="H6" s="8"/>
    </row>
    <row r="7" spans="1:8" ht="30" x14ac:dyDescent="0.3">
      <c r="A7"/>
      <c r="B7" s="3"/>
      <c r="C7" s="3" t="str">
        <f>MID(A43, FIND("7.", A43) + 2, 9999)</f>
        <v xml:space="preserve"> 2010년 이란 정부는 적절한 [   ] 이란 정책을 발표했다. [   ] 에 들어갈 단어는?</v>
      </c>
      <c r="D7" s="3" t="str">
        <f>A45</f>
        <v>A.  신발규격</v>
      </c>
      <c r="E7" s="3" t="str">
        <f>A46</f>
        <v>B.  상식수준</v>
      </c>
      <c r="F7" s="3" t="str">
        <f>A47</f>
        <v>C.  헤어스타일</v>
      </c>
      <c r="G7">
        <v>2</v>
      </c>
      <c r="H7" s="8"/>
    </row>
    <row r="8" spans="1:8" ht="75" x14ac:dyDescent="0.3">
      <c r="A8" s="2" t="s">
        <v>6</v>
      </c>
      <c r="B8" s="3"/>
      <c r="C8" s="3" t="str">
        <f>MID(A50, FIND("8.", A50) + 2, 9999)</f>
        <v xml:space="preserve"> 피카츄는 '이 동물'에 영감을 받아 처음 그려졌다. 이 동물은 무엇일까?</v>
      </c>
      <c r="D8" s="3" t="str">
        <f>A52</f>
        <v>A.  쥐</v>
      </c>
      <c r="E8" s="3" t="str">
        <f>A53</f>
        <v>B.  다람쥐</v>
      </c>
      <c r="F8" s="3" t="str">
        <f>A54</f>
        <v>C.  토끼</v>
      </c>
      <c r="G8">
        <v>1</v>
      </c>
      <c r="H8" s="8"/>
    </row>
    <row r="9" spans="1:8" ht="45" x14ac:dyDescent="0.3">
      <c r="A9"/>
      <c r="B9" s="3"/>
      <c r="C9" s="3" t="str">
        <f>MID(A57, FIND("9.", A57) + 2, 9999)</f>
        <v xml:space="preserve"> 물고기의 부류를 나누는 말 중, 사이시옷이 올바르게 쓰인 것은?</v>
      </c>
      <c r="D9" s="3" t="str">
        <f>A59</f>
        <v>A.  잉엇과</v>
      </c>
      <c r="E9" s="3" t="str">
        <f>A60</f>
        <v>B.  연엇과</v>
      </c>
      <c r="F9" s="3" t="str">
        <f>A61</f>
        <v>C.  청엇과</v>
      </c>
      <c r="G9">
        <v>0</v>
      </c>
      <c r="H9" s="8"/>
    </row>
    <row r="10" spans="1:8" ht="45" x14ac:dyDescent="0.3">
      <c r="A10" s="6" t="s">
        <v>7</v>
      </c>
      <c r="B10" s="3"/>
      <c r="C10" s="3" t="str">
        <f>MID(A64, FIND("10.", A64) + 3, 9999)</f>
        <v xml:space="preserve"> 실존하는 해양지명이 아닌 것은?</v>
      </c>
      <c r="D10" s="3" t="str">
        <f>A66</f>
        <v>A.  방구여</v>
      </c>
      <c r="E10" s="3" t="str">
        <f>A67</f>
        <v>B.  잠깐여</v>
      </c>
      <c r="F10" s="3" t="str">
        <f>A68</f>
        <v>C.  조심여</v>
      </c>
      <c r="G10">
        <v>1</v>
      </c>
      <c r="H10" s="8"/>
    </row>
    <row r="11" spans="1:8" ht="45" x14ac:dyDescent="0.3">
      <c r="A11" s="6" t="s">
        <v>8</v>
      </c>
      <c r="B11" s="3"/>
      <c r="C11" s="3" t="str">
        <f>MID(A71, FIND("11.", A71) + 3, 9999)</f>
        <v xml:space="preserve"> 대통령, 국무총리 공석 시 국무회의 의장 직무 대행 순서가 가장 빠른 국무 위원은?</v>
      </c>
      <c r="D11" s="3" t="str">
        <f>A73</f>
        <v>A.  국방부장관</v>
      </c>
      <c r="E11" s="3" t="str">
        <f>A74</f>
        <v>B.  외교부장관</v>
      </c>
      <c r="F11" s="3" t="str">
        <f>A75</f>
        <v>C.  기획재정부장관</v>
      </c>
      <c r="G11">
        <v>2</v>
      </c>
      <c r="H11" s="8"/>
    </row>
    <row r="12" spans="1:8" ht="30" x14ac:dyDescent="0.3">
      <c r="A12" s="6" t="s">
        <v>9</v>
      </c>
      <c r="B12" s="3"/>
      <c r="C12" s="3" t="str">
        <f>MID(A78, FIND("12.", A78) + 3, 9999)</f>
        <v xml:space="preserve"> 2010년 한국 남성과의 국제결혼을 한시적으로 금지시킨 나라는?</v>
      </c>
      <c r="D12" s="3" t="str">
        <f>A80</f>
        <v>A.  베트남</v>
      </c>
      <c r="E12" s="3" t="str">
        <f>A81</f>
        <v>B.  캄보디아</v>
      </c>
      <c r="F12" s="3" t="str">
        <f>A82</f>
        <v>C.  필리핀</v>
      </c>
      <c r="G12">
        <v>1</v>
      </c>
      <c r="H12" s="8"/>
    </row>
    <row r="13" spans="1:8" x14ac:dyDescent="0.3">
      <c r="A13"/>
      <c r="C13" s="9" t="s">
        <v>0</v>
      </c>
    </row>
    <row r="14" spans="1:8" x14ac:dyDescent="0.3">
      <c r="A14"/>
      <c r="C14" s="9"/>
    </row>
    <row r="15" spans="1:8" x14ac:dyDescent="0.3">
      <c r="A15" s="2" t="s">
        <v>10</v>
      </c>
    </row>
    <row r="16" spans="1:8" x14ac:dyDescent="0.3">
      <c r="A16"/>
    </row>
    <row r="17" spans="1:1" x14ac:dyDescent="0.3">
      <c r="A17" s="6" t="s">
        <v>11</v>
      </c>
    </row>
    <row r="18" spans="1:1" x14ac:dyDescent="0.3">
      <c r="A18" s="6" t="s">
        <v>12</v>
      </c>
    </row>
    <row r="19" spans="1:1" x14ac:dyDescent="0.3">
      <c r="A19" s="6" t="s">
        <v>13</v>
      </c>
    </row>
    <row r="20" spans="1:1" x14ac:dyDescent="0.3">
      <c r="A20"/>
    </row>
    <row r="21" spans="1:1" x14ac:dyDescent="0.3">
      <c r="A21"/>
    </row>
    <row r="22" spans="1:1" x14ac:dyDescent="0.3">
      <c r="A22" s="2" t="s">
        <v>14</v>
      </c>
    </row>
    <row r="23" spans="1:1" x14ac:dyDescent="0.3">
      <c r="A23"/>
    </row>
    <row r="24" spans="1:1" x14ac:dyDescent="0.3">
      <c r="A24" s="6" t="s">
        <v>15</v>
      </c>
    </row>
    <row r="25" spans="1:1" x14ac:dyDescent="0.3">
      <c r="A25" s="6" t="s">
        <v>16</v>
      </c>
    </row>
    <row r="26" spans="1:1" x14ac:dyDescent="0.3">
      <c r="A26" s="6" t="s">
        <v>17</v>
      </c>
    </row>
    <row r="27" spans="1:1" x14ac:dyDescent="0.3">
      <c r="A27"/>
    </row>
    <row r="28" spans="1:1" x14ac:dyDescent="0.3">
      <c r="A28"/>
    </row>
    <row r="29" spans="1:1" x14ac:dyDescent="0.3">
      <c r="A29" s="2" t="s">
        <v>18</v>
      </c>
    </row>
    <row r="30" spans="1:1" x14ac:dyDescent="0.3">
      <c r="A30"/>
    </row>
    <row r="31" spans="1:1" x14ac:dyDescent="0.3">
      <c r="A31" s="6" t="s">
        <v>19</v>
      </c>
    </row>
    <row r="32" spans="1:1" x14ac:dyDescent="0.3">
      <c r="A32" s="6" t="s">
        <v>20</v>
      </c>
    </row>
    <row r="33" spans="1:1" x14ac:dyDescent="0.3">
      <c r="A33" s="6" t="s">
        <v>21</v>
      </c>
    </row>
    <row r="34" spans="1:1" x14ac:dyDescent="0.3">
      <c r="A34"/>
    </row>
    <row r="35" spans="1:1" x14ac:dyDescent="0.3">
      <c r="A35"/>
    </row>
    <row r="36" spans="1:1" ht="31.5" x14ac:dyDescent="0.3">
      <c r="A36" s="2" t="s">
        <v>22</v>
      </c>
    </row>
    <row r="37" spans="1:1" x14ac:dyDescent="0.3">
      <c r="A37"/>
    </row>
    <row r="38" spans="1:1" x14ac:dyDescent="0.3">
      <c r="A38" s="6" t="s">
        <v>23</v>
      </c>
    </row>
    <row r="39" spans="1:1" x14ac:dyDescent="0.3">
      <c r="A39" s="6" t="s">
        <v>24</v>
      </c>
    </row>
    <row r="40" spans="1:1" x14ac:dyDescent="0.3">
      <c r="A40" s="6" t="s">
        <v>25</v>
      </c>
    </row>
    <row r="41" spans="1:1" x14ac:dyDescent="0.3">
      <c r="A41"/>
    </row>
    <row r="42" spans="1:1" x14ac:dyDescent="0.3">
      <c r="A42"/>
    </row>
    <row r="43" spans="1:1" ht="31.5" x14ac:dyDescent="0.3">
      <c r="A43" s="2" t="s">
        <v>26</v>
      </c>
    </row>
    <row r="44" spans="1:1" x14ac:dyDescent="0.3">
      <c r="A44"/>
    </row>
    <row r="45" spans="1:1" x14ac:dyDescent="0.3">
      <c r="A45" s="6" t="s">
        <v>27</v>
      </c>
    </row>
    <row r="46" spans="1:1" x14ac:dyDescent="0.3">
      <c r="A46" s="6" t="s">
        <v>28</v>
      </c>
    </row>
    <row r="47" spans="1:1" x14ac:dyDescent="0.3">
      <c r="A47" s="6" t="s">
        <v>29</v>
      </c>
    </row>
    <row r="48" spans="1:1" x14ac:dyDescent="0.3">
      <c r="A48"/>
    </row>
    <row r="49" spans="1:1" x14ac:dyDescent="0.3">
      <c r="A49"/>
    </row>
    <row r="50" spans="1:1" x14ac:dyDescent="0.3">
      <c r="A50" s="2" t="s">
        <v>30</v>
      </c>
    </row>
    <row r="51" spans="1:1" x14ac:dyDescent="0.3">
      <c r="A51"/>
    </row>
    <row r="52" spans="1:1" x14ac:dyDescent="0.3">
      <c r="A52" s="6" t="s">
        <v>31</v>
      </c>
    </row>
    <row r="53" spans="1:1" x14ac:dyDescent="0.3">
      <c r="A53" s="6" t="s">
        <v>32</v>
      </c>
    </row>
    <row r="54" spans="1:1" x14ac:dyDescent="0.3">
      <c r="A54" s="6" t="s">
        <v>33</v>
      </c>
    </row>
    <row r="55" spans="1:1" x14ac:dyDescent="0.3">
      <c r="A55"/>
    </row>
    <row r="56" spans="1:1" x14ac:dyDescent="0.3">
      <c r="A56"/>
    </row>
    <row r="57" spans="1:1" x14ac:dyDescent="0.3">
      <c r="A57" s="2" t="s">
        <v>34</v>
      </c>
    </row>
    <row r="58" spans="1:1" x14ac:dyDescent="0.3">
      <c r="A58"/>
    </row>
    <row r="59" spans="1:1" x14ac:dyDescent="0.3">
      <c r="A59" s="6" t="s">
        <v>35</v>
      </c>
    </row>
    <row r="60" spans="1:1" x14ac:dyDescent="0.3">
      <c r="A60" s="6" t="s">
        <v>36</v>
      </c>
    </row>
    <row r="61" spans="1:1" x14ac:dyDescent="0.3">
      <c r="A61" s="6" t="s">
        <v>37</v>
      </c>
    </row>
    <row r="62" spans="1:1" x14ac:dyDescent="0.3">
      <c r="A62"/>
    </row>
    <row r="63" spans="1:1" x14ac:dyDescent="0.3">
      <c r="A63"/>
    </row>
    <row r="64" spans="1:1" x14ac:dyDescent="0.3">
      <c r="A64" s="2" t="s">
        <v>38</v>
      </c>
    </row>
    <row r="65" spans="1:1" x14ac:dyDescent="0.3">
      <c r="A65"/>
    </row>
    <row r="66" spans="1:1" x14ac:dyDescent="0.3">
      <c r="A66" s="6" t="s">
        <v>39</v>
      </c>
    </row>
    <row r="67" spans="1:1" x14ac:dyDescent="0.3">
      <c r="A67" s="6" t="s">
        <v>40</v>
      </c>
    </row>
    <row r="68" spans="1:1" x14ac:dyDescent="0.3">
      <c r="A68" s="6" t="s">
        <v>41</v>
      </c>
    </row>
    <row r="69" spans="1:1" x14ac:dyDescent="0.3">
      <c r="A69"/>
    </row>
    <row r="70" spans="1:1" x14ac:dyDescent="0.3">
      <c r="A70"/>
    </row>
    <row r="71" spans="1:1" ht="31.5" x14ac:dyDescent="0.3">
      <c r="A71" s="2" t="s">
        <v>42</v>
      </c>
    </row>
    <row r="72" spans="1:1" x14ac:dyDescent="0.3">
      <c r="A72"/>
    </row>
    <row r="73" spans="1:1" x14ac:dyDescent="0.3">
      <c r="A73" s="6" t="s">
        <v>43</v>
      </c>
    </row>
    <row r="74" spans="1:1" x14ac:dyDescent="0.3">
      <c r="A74" s="6" t="s">
        <v>44</v>
      </c>
    </row>
    <row r="75" spans="1:1" x14ac:dyDescent="0.3">
      <c r="A75" s="6" t="s">
        <v>45</v>
      </c>
    </row>
    <row r="76" spans="1:1" x14ac:dyDescent="0.3">
      <c r="A76"/>
    </row>
    <row r="77" spans="1:1" x14ac:dyDescent="0.3">
      <c r="A77"/>
    </row>
    <row r="78" spans="1:1" x14ac:dyDescent="0.3">
      <c r="A78" s="2" t="s">
        <v>46</v>
      </c>
    </row>
    <row r="79" spans="1:1" x14ac:dyDescent="0.3">
      <c r="A79"/>
    </row>
    <row r="80" spans="1:1" x14ac:dyDescent="0.3">
      <c r="A80" s="6" t="s">
        <v>47</v>
      </c>
    </row>
    <row r="81" spans="1:1" x14ac:dyDescent="0.3">
      <c r="A81" s="6" t="s">
        <v>48</v>
      </c>
    </row>
    <row r="82" spans="1:1" x14ac:dyDescent="0.3">
      <c r="A82" s="6" t="s">
        <v>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2018-06-09T05:34:51Z</dcterms:modified>
</cp:coreProperties>
</file>