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ttreepat/Desktop/KAIST/Phy Lab/"/>
    </mc:Choice>
  </mc:AlternateContent>
  <xr:revisionPtr revIDLastSave="0" documentId="13_ncr:1_{889D418E-0D09-204F-8540-BD6C22A9134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nm._FilterDatabase" localSheetId="0" hidden="1">Sheet1!$E$1:$E$1034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1" l="1"/>
  <c r="O12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6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5" i="1"/>
  <c r="G5" i="1"/>
  <c r="I5" i="1" s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6" i="1"/>
  <c r="I7" i="1"/>
  <c r="C10" i="1"/>
  <c r="N12" i="1" s="1"/>
  <c r="C9" i="1"/>
  <c r="N18" i="1" s="1"/>
  <c r="P12" i="1" l="1"/>
  <c r="N15" i="1" s="1"/>
  <c r="K506" i="1"/>
  <c r="K992" i="1"/>
  <c r="K1029" i="1"/>
  <c r="K1021" i="1"/>
  <c r="K1013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510" i="1"/>
  <c r="K469" i="1"/>
  <c r="K413" i="1"/>
  <c r="K349" i="1"/>
  <c r="K285" i="1"/>
  <c r="K638" i="1"/>
  <c r="K906" i="1"/>
  <c r="K896" i="1"/>
  <c r="K784" i="1"/>
  <c r="K768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900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88" i="1"/>
  <c r="K780" i="1"/>
  <c r="K772" i="1"/>
  <c r="K764" i="1"/>
  <c r="K756" i="1"/>
  <c r="K748" i="1"/>
  <c r="K740" i="1"/>
  <c r="K732" i="1"/>
  <c r="K724" i="1"/>
  <c r="K716" i="1"/>
  <c r="K708" i="1"/>
  <c r="K700" i="1"/>
  <c r="K692" i="1"/>
  <c r="K684" i="1"/>
  <c r="K676" i="1"/>
  <c r="K668" i="1"/>
  <c r="K660" i="1"/>
  <c r="K652" i="1"/>
  <c r="K644" i="1"/>
  <c r="K636" i="1"/>
  <c r="K628" i="1"/>
  <c r="K620" i="1"/>
  <c r="K612" i="1"/>
  <c r="K604" i="1"/>
  <c r="K596" i="1"/>
  <c r="K588" i="1"/>
  <c r="K580" i="1"/>
  <c r="K572" i="1"/>
  <c r="K982" i="1"/>
  <c r="K6" i="1"/>
  <c r="K1027" i="1"/>
  <c r="K1019" i="1"/>
  <c r="K1011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79" i="1"/>
  <c r="K771" i="1"/>
  <c r="K763" i="1"/>
  <c r="K755" i="1"/>
  <c r="K747" i="1"/>
  <c r="K739" i="1"/>
  <c r="K731" i="1"/>
  <c r="K723" i="1"/>
  <c r="K715" i="1"/>
  <c r="K707" i="1"/>
  <c r="K699" i="1"/>
  <c r="K691" i="1"/>
  <c r="K683" i="1"/>
  <c r="K675" i="1"/>
  <c r="K667" i="1"/>
  <c r="K659" i="1"/>
  <c r="K651" i="1"/>
  <c r="K643" i="1"/>
  <c r="K635" i="1"/>
  <c r="K627" i="1"/>
  <c r="K619" i="1"/>
  <c r="K611" i="1"/>
  <c r="K603" i="1"/>
  <c r="K595" i="1"/>
  <c r="K587" i="1"/>
  <c r="K579" i="1"/>
  <c r="K571" i="1"/>
  <c r="K1034" i="1"/>
  <c r="K1026" i="1"/>
  <c r="K1018" i="1"/>
  <c r="K1010" i="1"/>
  <c r="K1002" i="1"/>
  <c r="K994" i="1"/>
  <c r="K970" i="1"/>
  <c r="K938" i="1"/>
  <c r="K1033" i="1"/>
  <c r="K1025" i="1"/>
  <c r="K1017" i="1"/>
  <c r="K1009" i="1"/>
  <c r="K1001" i="1"/>
  <c r="K993" i="1"/>
  <c r="K985" i="1"/>
  <c r="K977" i="1"/>
  <c r="K969" i="1"/>
  <c r="K961" i="1"/>
  <c r="K953" i="1"/>
  <c r="K945" i="1"/>
  <c r="K937" i="1"/>
  <c r="K929" i="1"/>
  <c r="K921" i="1"/>
  <c r="K913" i="1"/>
  <c r="K905" i="1"/>
  <c r="K897" i="1"/>
  <c r="K889" i="1"/>
  <c r="K881" i="1"/>
  <c r="K873" i="1"/>
  <c r="K865" i="1"/>
  <c r="K857" i="1"/>
  <c r="K849" i="1"/>
  <c r="K841" i="1"/>
  <c r="K833" i="1"/>
  <c r="K825" i="1"/>
  <c r="K817" i="1"/>
  <c r="K809" i="1"/>
  <c r="K801" i="1"/>
  <c r="K793" i="1"/>
  <c r="K785" i="1"/>
  <c r="K777" i="1"/>
  <c r="K769" i="1"/>
  <c r="K761" i="1"/>
  <c r="K753" i="1"/>
  <c r="K745" i="1"/>
  <c r="K737" i="1"/>
  <c r="K729" i="1"/>
  <c r="K721" i="1"/>
  <c r="K713" i="1"/>
  <c r="K705" i="1"/>
  <c r="K697" i="1"/>
  <c r="K689" i="1"/>
  <c r="K681" i="1"/>
  <c r="K673" i="1"/>
  <c r="K665" i="1"/>
  <c r="K657" i="1"/>
  <c r="K649" i="1"/>
  <c r="K641" i="1"/>
  <c r="K633" i="1"/>
  <c r="K625" i="1"/>
  <c r="K617" i="1"/>
  <c r="K609" i="1"/>
  <c r="K601" i="1"/>
  <c r="K593" i="1"/>
  <c r="K585" i="1"/>
  <c r="K577" i="1"/>
  <c r="K569" i="1"/>
  <c r="K561" i="1"/>
  <c r="K553" i="1"/>
  <c r="K545" i="1"/>
  <c r="K537" i="1"/>
  <c r="K52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1032" i="1"/>
  <c r="K1024" i="1"/>
  <c r="K1016" i="1"/>
  <c r="K1008" i="1"/>
  <c r="K1000" i="1"/>
  <c r="K984" i="1"/>
  <c r="K976" i="1"/>
  <c r="K968" i="1"/>
  <c r="K960" i="1"/>
  <c r="K952" i="1"/>
  <c r="K944" i="1"/>
  <c r="K936" i="1"/>
  <c r="K928" i="1"/>
  <c r="K920" i="1"/>
  <c r="K912" i="1"/>
  <c r="K904" i="1"/>
  <c r="K888" i="1"/>
  <c r="K880" i="1"/>
  <c r="K872" i="1"/>
  <c r="K864" i="1"/>
  <c r="K856" i="1"/>
  <c r="K848" i="1"/>
  <c r="K840" i="1"/>
  <c r="K832" i="1"/>
  <c r="K824" i="1"/>
  <c r="K816" i="1"/>
  <c r="K808" i="1"/>
  <c r="K800" i="1"/>
  <c r="K792" i="1"/>
  <c r="K776" i="1"/>
  <c r="K760" i="1"/>
  <c r="K752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16" i="1"/>
  <c r="K408" i="1"/>
  <c r="K384" i="1"/>
  <c r="K376" i="1"/>
  <c r="K352" i="1"/>
  <c r="K344" i="1"/>
  <c r="K320" i="1"/>
  <c r="K312" i="1"/>
  <c r="K288" i="1"/>
  <c r="K280" i="1"/>
  <c r="K256" i="1"/>
  <c r="K224" i="1"/>
  <c r="K192" i="1"/>
  <c r="K1031" i="1"/>
  <c r="K1023" i="1"/>
  <c r="K1015" i="1"/>
  <c r="K1007" i="1"/>
  <c r="K999" i="1"/>
  <c r="K991" i="1"/>
  <c r="K1030" i="1"/>
  <c r="K1022" i="1"/>
  <c r="K1014" i="1"/>
  <c r="K950" i="1"/>
  <c r="K918" i="1"/>
  <c r="K597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83" i="1"/>
  <c r="K775" i="1"/>
  <c r="K767" i="1"/>
  <c r="K759" i="1"/>
  <c r="K751" i="1"/>
  <c r="K743" i="1"/>
  <c r="K735" i="1"/>
  <c r="K727" i="1"/>
  <c r="K719" i="1"/>
  <c r="K711" i="1"/>
  <c r="K703" i="1"/>
  <c r="K695" i="1"/>
  <c r="K687" i="1"/>
  <c r="K679" i="1"/>
  <c r="K671" i="1"/>
  <c r="K663" i="1"/>
  <c r="K655" i="1"/>
  <c r="K647" i="1"/>
  <c r="K639" i="1"/>
  <c r="K631" i="1"/>
  <c r="K623" i="1"/>
  <c r="K615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1006" i="1"/>
  <c r="K998" i="1"/>
  <c r="K990" i="1"/>
  <c r="K974" i="1"/>
  <c r="K966" i="1"/>
  <c r="K958" i="1"/>
  <c r="K942" i="1"/>
  <c r="K934" i="1"/>
  <c r="K926" i="1"/>
  <c r="K910" i="1"/>
  <c r="K902" i="1"/>
  <c r="K894" i="1"/>
  <c r="K886" i="1"/>
  <c r="K878" i="1"/>
  <c r="K870" i="1"/>
  <c r="K862" i="1"/>
  <c r="K854" i="1"/>
  <c r="K846" i="1"/>
  <c r="K838" i="1"/>
  <c r="K830" i="1"/>
  <c r="K822" i="1"/>
  <c r="K814" i="1"/>
  <c r="K806" i="1"/>
  <c r="K798" i="1"/>
  <c r="K790" i="1"/>
  <c r="K782" i="1"/>
  <c r="K774" i="1"/>
  <c r="K766" i="1"/>
  <c r="K758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0" i="1"/>
  <c r="K622" i="1"/>
  <c r="K614" i="1"/>
  <c r="K606" i="1"/>
  <c r="K598" i="1"/>
  <c r="K590" i="1"/>
  <c r="K582" i="1"/>
  <c r="K574" i="1"/>
  <c r="K566" i="1"/>
  <c r="K558" i="1"/>
  <c r="K550" i="1"/>
  <c r="K534" i="1"/>
  <c r="K494" i="1"/>
  <c r="K486" i="1"/>
  <c r="K470" i="1"/>
  <c r="K789" i="1"/>
  <c r="K781" i="1"/>
  <c r="K773" i="1"/>
  <c r="K765" i="1"/>
  <c r="K757" i="1"/>
  <c r="K749" i="1"/>
  <c r="K741" i="1"/>
  <c r="K733" i="1"/>
  <c r="K725" i="1"/>
  <c r="K717" i="1"/>
  <c r="K709" i="1"/>
  <c r="K701" i="1"/>
  <c r="K693" i="1"/>
  <c r="K685" i="1"/>
  <c r="K677" i="1"/>
  <c r="K669" i="1"/>
  <c r="K661" i="1"/>
  <c r="K653" i="1"/>
  <c r="K645" i="1"/>
  <c r="K637" i="1"/>
  <c r="K629" i="1"/>
  <c r="K621" i="1"/>
  <c r="K613" i="1"/>
  <c r="K605" i="1"/>
  <c r="K589" i="1"/>
  <c r="K581" i="1"/>
  <c r="K573" i="1"/>
  <c r="K565" i="1"/>
  <c r="K557" i="1"/>
  <c r="K549" i="1"/>
  <c r="K541" i="1"/>
  <c r="K533" i="1"/>
  <c r="K525" i="1"/>
  <c r="K517" i="1"/>
  <c r="K509" i="1"/>
  <c r="K501" i="1"/>
  <c r="K493" i="1"/>
  <c r="K485" i="1"/>
  <c r="K477" i="1"/>
  <c r="K461" i="1"/>
  <c r="K453" i="1"/>
  <c r="K445" i="1"/>
  <c r="K437" i="1"/>
  <c r="K429" i="1"/>
  <c r="K421" i="1"/>
  <c r="K405" i="1"/>
  <c r="K397" i="1"/>
  <c r="K389" i="1"/>
  <c r="K381" i="1"/>
  <c r="K373" i="1"/>
  <c r="K365" i="1"/>
  <c r="K357" i="1"/>
  <c r="K341" i="1"/>
  <c r="K333" i="1"/>
  <c r="K325" i="1"/>
  <c r="K317" i="1"/>
  <c r="K309" i="1"/>
  <c r="K301" i="1"/>
  <c r="K293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564" i="1"/>
  <c r="K556" i="1"/>
  <c r="K548" i="1"/>
  <c r="K540" i="1"/>
  <c r="K532" i="1"/>
  <c r="K524" i="1"/>
  <c r="K516" i="1"/>
  <c r="K508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563" i="1"/>
  <c r="K555" i="1"/>
  <c r="K547" i="1"/>
  <c r="K539" i="1"/>
  <c r="K531" i="1"/>
  <c r="K523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86" i="1"/>
  <c r="K978" i="1"/>
  <c r="K962" i="1"/>
  <c r="K954" i="1"/>
  <c r="K946" i="1"/>
  <c r="K930" i="1"/>
  <c r="K922" i="1"/>
  <c r="K914" i="1"/>
  <c r="K898" i="1"/>
  <c r="K890" i="1"/>
  <c r="K882" i="1"/>
  <c r="K874" i="1"/>
  <c r="K866" i="1"/>
  <c r="K858" i="1"/>
  <c r="K850" i="1"/>
  <c r="K842" i="1"/>
  <c r="K834" i="1"/>
  <c r="K826" i="1"/>
  <c r="K818" i="1"/>
  <c r="K810" i="1"/>
  <c r="K802" i="1"/>
  <c r="K794" i="1"/>
  <c r="K786" i="1"/>
  <c r="K778" i="1"/>
  <c r="K770" i="1"/>
  <c r="K762" i="1"/>
  <c r="K754" i="1"/>
  <c r="K746" i="1"/>
  <c r="K738" i="1"/>
  <c r="K730" i="1"/>
  <c r="K722" i="1"/>
  <c r="K714" i="1"/>
  <c r="K706" i="1"/>
  <c r="K698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99" i="1"/>
  <c r="K91" i="1"/>
  <c r="K83" i="1"/>
  <c r="K75" i="1"/>
  <c r="K67" i="1"/>
  <c r="K59" i="1"/>
  <c r="K51" i="1"/>
  <c r="K43" i="1"/>
  <c r="K35" i="1"/>
  <c r="K27" i="1"/>
  <c r="K19" i="1"/>
  <c r="K11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432" i="1"/>
  <c r="K424" i="1"/>
  <c r="K400" i="1"/>
  <c r="K392" i="1"/>
  <c r="K368" i="1"/>
  <c r="K360" i="1"/>
  <c r="K336" i="1"/>
  <c r="K328" i="1"/>
  <c r="K304" i="1"/>
  <c r="K296" i="1"/>
  <c r="K272" i="1"/>
  <c r="K264" i="1"/>
  <c r="K248" i="1"/>
  <c r="K240" i="1"/>
  <c r="K232" i="1"/>
  <c r="K216" i="1"/>
  <c r="K208" i="1"/>
  <c r="K200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99" i="1"/>
  <c r="K191" i="1"/>
  <c r="K183" i="1"/>
  <c r="K175" i="1"/>
  <c r="K167" i="1"/>
  <c r="K159" i="1"/>
  <c r="K151" i="1"/>
  <c r="K143" i="1"/>
  <c r="K135" i="1"/>
  <c r="K542" i="1"/>
  <c r="K526" i="1"/>
  <c r="K518" i="1"/>
  <c r="K502" i="1"/>
  <c r="K478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Q8" i="1" l="1"/>
  <c r="O15" i="1" s="1"/>
  <c r="P18" i="1" s="1"/>
</calcChain>
</file>

<file path=xl/sharedStrings.xml><?xml version="1.0" encoding="utf-8"?>
<sst xmlns="http://schemas.openxmlformats.org/spreadsheetml/2006/main" count="30" uniqueCount="30">
  <si>
    <t>Time ( s )</t>
  </si>
  <si>
    <t>Position ( m )</t>
  </si>
  <si>
    <t>The change of piston height</t>
    <phoneticPr fontId="2" type="noConversion"/>
  </si>
  <si>
    <t>diameter of can : 38.07 mm</t>
    <phoneticPr fontId="2" type="noConversion"/>
  </si>
  <si>
    <t>Piston diameter : 32.5 mm</t>
    <phoneticPr fontId="2" type="noConversion"/>
  </si>
  <si>
    <t>piston initial height : 5.2 cm</t>
    <phoneticPr fontId="2" type="noConversion"/>
  </si>
  <si>
    <t>mass of mass : 202.1 g</t>
    <phoneticPr fontId="2" type="noConversion"/>
  </si>
  <si>
    <t>height of can : 130 mm</t>
    <phoneticPr fontId="2" type="noConversion"/>
  </si>
  <si>
    <t>temperature cold water: 26 celcius</t>
    <phoneticPr fontId="2" type="noConversion"/>
  </si>
  <si>
    <t>temperature hot water: 96 celcius</t>
    <phoneticPr fontId="2" type="noConversion"/>
  </si>
  <si>
    <t>P (kPa)</t>
  </si>
  <si>
    <t>Abs P</t>
  </si>
  <si>
    <t>can volume</t>
  </si>
  <si>
    <t>Abs V</t>
  </si>
  <si>
    <t>work from 4 points</t>
  </si>
  <si>
    <t>area</t>
  </si>
  <si>
    <t>sum(area)</t>
  </si>
  <si>
    <t>theo</t>
  </si>
  <si>
    <t>efficiency</t>
  </si>
  <si>
    <t>w/Q_hot * 100</t>
  </si>
  <si>
    <t>4 points</t>
  </si>
  <si>
    <t>Q</t>
  </si>
  <si>
    <t>P</t>
  </si>
  <si>
    <t>V</t>
  </si>
  <si>
    <t>eff</t>
  </si>
  <si>
    <t>carnot eff</t>
  </si>
  <si>
    <t>error</t>
  </si>
  <si>
    <t xml:space="preserve">work sum </t>
  </si>
  <si>
    <t>work done by gas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</si>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</sst>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7" formatCode="0.000000E+00"/>
    <numFmt numFmtId="172" formatCode="0.0000"/>
    <numFmt numFmtId="173" formatCode="0.000"/>
  </numFmts>
  <fonts count="5" x14ac:knownFonts="1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1"/>
      <color rgb="FF0000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1">
      <alignment vertical="center"/>
    </xf>
    <xf numFmtId="11" fontId="1" fillId="0" borderId="0" xfId="1" applyNumberFormat="1">
      <alignment vertical="center"/>
    </xf>
    <xf numFmtId="11" fontId="0" fillId="0" borderId="0" xfId="0" applyNumberFormat="1">
      <alignment vertical="center"/>
    </xf>
    <xf numFmtId="11" fontId="4" fillId="0" borderId="0" xfId="0" applyNumberFormat="1" applyFont="1">
      <alignment vertical="center"/>
    </xf>
    <xf numFmtId="164" fontId="1" fillId="0" borderId="0" xfId="1" applyNumberForma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172" fontId="0" fillId="0" borderId="0" xfId="0" applyNumberFormat="1">
      <alignment vertical="center"/>
    </xf>
    <xf numFmtId="173" fontId="0" fillId="0" borderId="0" xfId="0" applyNumberFormat="1">
      <alignment vertical="center"/>
    </xf>
    <xf numFmtId="2" fontId="0" fillId="0" borderId="0" xfId="0" applyNumberFormat="1">
      <alignment vertical="center"/>
    </xf>
    <xf numFmtId="172" fontId="3" fillId="0" borderId="0" xfId="0" applyNumberFormat="1" applyFont="1">
      <alignment vertical="center"/>
    </xf>
  </cellXfs>
  <cellStyles count="2">
    <cellStyle name="Normal" xfId="0" builtinId="0"/>
    <cellStyle name="표준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Sheet1!$E$4</c:f>
              <c:strCache>
                <c:ptCount val="1"/>
                <c:pt idx="0">
                  <c:v>Position ( m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3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E9E-3545-A5E0-FAAE51C8D9AB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E9E-3545-A5E0-FAAE51C8D9AB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E9E-3545-A5E0-FAAE51C8D9AB}"/>
              </c:ext>
            </c:extLst>
          </c:dPt>
          <c:dPt>
            <c:idx val="38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E9E-3545-A5E0-FAAE51C8D9AB}"/>
              </c:ext>
            </c:extLst>
          </c:dPt>
          <c:dPt>
            <c:idx val="47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E9E-3545-A5E0-FAAE51C8D9AB}"/>
              </c:ext>
            </c:extLst>
          </c:dPt>
          <c:xVal>
            <c:numRef>
              <c:f>Sheet1!$I$5:$I$1034</c:f>
              <c:numCache>
                <c:formatCode>0.00000E+00</c:formatCode>
                <c:ptCount val="1030"/>
                <c:pt idx="0">
                  <c:v>8.799085752803807E-3</c:v>
                </c:pt>
                <c:pt idx="1">
                  <c:v>8.799085752803807E-3</c:v>
                </c:pt>
                <c:pt idx="2">
                  <c:v>8.799085752803807E-3</c:v>
                </c:pt>
                <c:pt idx="3">
                  <c:v>8.799085752803807E-3</c:v>
                </c:pt>
                <c:pt idx="4">
                  <c:v>8.799085752803807E-3</c:v>
                </c:pt>
                <c:pt idx="5">
                  <c:v>8.799085752803807E-3</c:v>
                </c:pt>
                <c:pt idx="6">
                  <c:v>8.799085752803807E-3</c:v>
                </c:pt>
                <c:pt idx="7">
                  <c:v>8.799085752803807E-3</c:v>
                </c:pt>
                <c:pt idx="8">
                  <c:v>8.799085752803807E-3</c:v>
                </c:pt>
                <c:pt idx="9">
                  <c:v>8.799085752803807E-3</c:v>
                </c:pt>
                <c:pt idx="10">
                  <c:v>8.799085752803807E-3</c:v>
                </c:pt>
                <c:pt idx="11">
                  <c:v>8.799085752803807E-3</c:v>
                </c:pt>
                <c:pt idx="12">
                  <c:v>8.799085752803807E-3</c:v>
                </c:pt>
                <c:pt idx="13">
                  <c:v>8.799085752803807E-3</c:v>
                </c:pt>
                <c:pt idx="14">
                  <c:v>8.799085752803807E-3</c:v>
                </c:pt>
                <c:pt idx="15">
                  <c:v>8.799085752803807E-3</c:v>
                </c:pt>
                <c:pt idx="16">
                  <c:v>8.799085752803807E-3</c:v>
                </c:pt>
                <c:pt idx="17">
                  <c:v>8.799085752803807E-3</c:v>
                </c:pt>
                <c:pt idx="18">
                  <c:v>8.799085752803807E-3</c:v>
                </c:pt>
                <c:pt idx="19">
                  <c:v>8.799085752803807E-3</c:v>
                </c:pt>
                <c:pt idx="20">
                  <c:v>8.799085752803807E-3</c:v>
                </c:pt>
                <c:pt idx="21">
                  <c:v>8.799085752803807E-3</c:v>
                </c:pt>
                <c:pt idx="22">
                  <c:v>8.799085752803807E-3</c:v>
                </c:pt>
                <c:pt idx="23">
                  <c:v>8.799085752803807E-3</c:v>
                </c:pt>
                <c:pt idx="24">
                  <c:v>8.799085752803807E-3</c:v>
                </c:pt>
                <c:pt idx="25">
                  <c:v>8.799085752803807E-3</c:v>
                </c:pt>
                <c:pt idx="26">
                  <c:v>8.799085752803807E-3</c:v>
                </c:pt>
                <c:pt idx="27">
                  <c:v>8.799085752803807E-3</c:v>
                </c:pt>
                <c:pt idx="28">
                  <c:v>8.799085752803807E-3</c:v>
                </c:pt>
                <c:pt idx="29">
                  <c:v>8.799085752803807E-3</c:v>
                </c:pt>
                <c:pt idx="30">
                  <c:v>8.799085752803807E-3</c:v>
                </c:pt>
                <c:pt idx="31">
                  <c:v>8.799085752803807E-3</c:v>
                </c:pt>
                <c:pt idx="32">
                  <c:v>8.799085752803807E-3</c:v>
                </c:pt>
                <c:pt idx="33">
                  <c:v>8.799085752803807E-3</c:v>
                </c:pt>
                <c:pt idx="34">
                  <c:v>8.799085752803807E-3</c:v>
                </c:pt>
                <c:pt idx="35">
                  <c:v>8.799085752803807E-3</c:v>
                </c:pt>
                <c:pt idx="36">
                  <c:v>8.799085752803807E-3</c:v>
                </c:pt>
                <c:pt idx="37">
                  <c:v>8.799085752803807E-3</c:v>
                </c:pt>
                <c:pt idx="38">
                  <c:v>8.799085752803807E-3</c:v>
                </c:pt>
                <c:pt idx="39">
                  <c:v>8.799085752803807E-3</c:v>
                </c:pt>
                <c:pt idx="40">
                  <c:v>8.799085752803807E-3</c:v>
                </c:pt>
                <c:pt idx="41">
                  <c:v>8.799085752803807E-3</c:v>
                </c:pt>
                <c:pt idx="42">
                  <c:v>8.799085752803807E-3</c:v>
                </c:pt>
                <c:pt idx="43">
                  <c:v>8.799085752803807E-3</c:v>
                </c:pt>
                <c:pt idx="44">
                  <c:v>8.799085752803807E-3</c:v>
                </c:pt>
                <c:pt idx="45">
                  <c:v>8.799085752803807E-3</c:v>
                </c:pt>
                <c:pt idx="46">
                  <c:v>8.799085752803807E-3</c:v>
                </c:pt>
                <c:pt idx="47">
                  <c:v>8.799085752803807E-3</c:v>
                </c:pt>
                <c:pt idx="48">
                  <c:v>8.799085752803807E-3</c:v>
                </c:pt>
                <c:pt idx="49">
                  <c:v>8.799085752803807E-3</c:v>
                </c:pt>
                <c:pt idx="50">
                  <c:v>8.799085752803807E-3</c:v>
                </c:pt>
                <c:pt idx="51">
                  <c:v>8.799085752803807E-3</c:v>
                </c:pt>
                <c:pt idx="52">
                  <c:v>8.799085752803807E-3</c:v>
                </c:pt>
                <c:pt idx="53">
                  <c:v>8.799085752803807E-3</c:v>
                </c:pt>
                <c:pt idx="54">
                  <c:v>8.799085752803807E-3</c:v>
                </c:pt>
                <c:pt idx="55">
                  <c:v>8.799085752803807E-3</c:v>
                </c:pt>
                <c:pt idx="56">
                  <c:v>8.799085752803807E-3</c:v>
                </c:pt>
                <c:pt idx="57">
                  <c:v>8.799085752803807E-3</c:v>
                </c:pt>
                <c:pt idx="58">
                  <c:v>8.799085752803807E-3</c:v>
                </c:pt>
                <c:pt idx="59">
                  <c:v>8.799085752803807E-3</c:v>
                </c:pt>
                <c:pt idx="60">
                  <c:v>8.799085752803807E-3</c:v>
                </c:pt>
                <c:pt idx="61">
                  <c:v>8.799085752803807E-3</c:v>
                </c:pt>
                <c:pt idx="62">
                  <c:v>8.799085752803807E-3</c:v>
                </c:pt>
                <c:pt idx="63">
                  <c:v>8.799085752803807E-3</c:v>
                </c:pt>
                <c:pt idx="64">
                  <c:v>8.799085752803807E-3</c:v>
                </c:pt>
                <c:pt idx="65">
                  <c:v>8.799085752803807E-3</c:v>
                </c:pt>
                <c:pt idx="66">
                  <c:v>8.799085752803807E-3</c:v>
                </c:pt>
                <c:pt idx="67">
                  <c:v>8.799085752803807E-3</c:v>
                </c:pt>
                <c:pt idx="68">
                  <c:v>8.799085752803807E-3</c:v>
                </c:pt>
                <c:pt idx="69">
                  <c:v>8.799085752803807E-3</c:v>
                </c:pt>
                <c:pt idx="70">
                  <c:v>8.799085752803807E-3</c:v>
                </c:pt>
                <c:pt idx="71">
                  <c:v>8.799085752803807E-3</c:v>
                </c:pt>
                <c:pt idx="72">
                  <c:v>8.799085752803807E-3</c:v>
                </c:pt>
                <c:pt idx="73">
                  <c:v>8.799085752803807E-3</c:v>
                </c:pt>
                <c:pt idx="74">
                  <c:v>8.799085752803807E-3</c:v>
                </c:pt>
                <c:pt idx="75">
                  <c:v>8.799085752803807E-3</c:v>
                </c:pt>
                <c:pt idx="76">
                  <c:v>8.799085752803807E-3</c:v>
                </c:pt>
                <c:pt idx="77">
                  <c:v>8.799085752803807E-3</c:v>
                </c:pt>
                <c:pt idx="78">
                  <c:v>8.799085752803807E-3</c:v>
                </c:pt>
                <c:pt idx="79">
                  <c:v>8.799085752803807E-3</c:v>
                </c:pt>
                <c:pt idx="80">
                  <c:v>8.799085752803807E-3</c:v>
                </c:pt>
                <c:pt idx="81">
                  <c:v>8.799085752803807E-3</c:v>
                </c:pt>
                <c:pt idx="82">
                  <c:v>8.799085752803807E-3</c:v>
                </c:pt>
                <c:pt idx="83">
                  <c:v>8.799085752803807E-3</c:v>
                </c:pt>
                <c:pt idx="84">
                  <c:v>8.799085752803807E-3</c:v>
                </c:pt>
                <c:pt idx="85">
                  <c:v>8.799085752803807E-3</c:v>
                </c:pt>
                <c:pt idx="86">
                  <c:v>8.799085752803807E-3</c:v>
                </c:pt>
                <c:pt idx="87">
                  <c:v>8.799085752803807E-3</c:v>
                </c:pt>
                <c:pt idx="88">
                  <c:v>8.799085752803807E-3</c:v>
                </c:pt>
                <c:pt idx="89">
                  <c:v>8.799085752803807E-3</c:v>
                </c:pt>
                <c:pt idx="90">
                  <c:v>8.799085752803807E-3</c:v>
                </c:pt>
                <c:pt idx="91">
                  <c:v>8.799085752803807E-3</c:v>
                </c:pt>
                <c:pt idx="92">
                  <c:v>8.799085752803807E-3</c:v>
                </c:pt>
                <c:pt idx="93">
                  <c:v>8.799085752803807E-3</c:v>
                </c:pt>
                <c:pt idx="94">
                  <c:v>8.799085752803807E-3</c:v>
                </c:pt>
                <c:pt idx="95">
                  <c:v>8.799085752803807E-3</c:v>
                </c:pt>
                <c:pt idx="96">
                  <c:v>8.799085752803807E-3</c:v>
                </c:pt>
                <c:pt idx="97">
                  <c:v>8.799085752803807E-3</c:v>
                </c:pt>
                <c:pt idx="98">
                  <c:v>8.799085752803807E-3</c:v>
                </c:pt>
                <c:pt idx="99">
                  <c:v>8.799085752803807E-3</c:v>
                </c:pt>
                <c:pt idx="100">
                  <c:v>8.799085752803807E-3</c:v>
                </c:pt>
                <c:pt idx="101">
                  <c:v>8.799085752803807E-3</c:v>
                </c:pt>
                <c:pt idx="102">
                  <c:v>8.799085752803807E-3</c:v>
                </c:pt>
                <c:pt idx="103">
                  <c:v>8.799085752803807E-3</c:v>
                </c:pt>
                <c:pt idx="104">
                  <c:v>8.799085752803807E-3</c:v>
                </c:pt>
                <c:pt idx="105">
                  <c:v>8.799085752803807E-3</c:v>
                </c:pt>
                <c:pt idx="106">
                  <c:v>8.799085752803807E-3</c:v>
                </c:pt>
                <c:pt idx="107">
                  <c:v>8.799085752803807E-3</c:v>
                </c:pt>
                <c:pt idx="108">
                  <c:v>8.799085752803807E-3</c:v>
                </c:pt>
                <c:pt idx="109">
                  <c:v>8.799085752803807E-3</c:v>
                </c:pt>
                <c:pt idx="110">
                  <c:v>8.799085752803807E-3</c:v>
                </c:pt>
                <c:pt idx="111">
                  <c:v>8.799085752803807E-3</c:v>
                </c:pt>
                <c:pt idx="112">
                  <c:v>8.799085752803807E-3</c:v>
                </c:pt>
                <c:pt idx="113">
                  <c:v>8.7992696450952985E-3</c:v>
                </c:pt>
                <c:pt idx="114">
                  <c:v>8.7992696450952985E-3</c:v>
                </c:pt>
                <c:pt idx="115">
                  <c:v>8.7992696450952985E-3</c:v>
                </c:pt>
                <c:pt idx="116">
                  <c:v>8.7992696450952985E-3</c:v>
                </c:pt>
                <c:pt idx="117">
                  <c:v>8.7992696450952985E-3</c:v>
                </c:pt>
                <c:pt idx="118">
                  <c:v>8.7992696450952985E-3</c:v>
                </c:pt>
                <c:pt idx="119">
                  <c:v>8.7992696450952985E-3</c:v>
                </c:pt>
                <c:pt idx="120">
                  <c:v>8.7992696450952985E-3</c:v>
                </c:pt>
                <c:pt idx="121">
                  <c:v>8.7992696450952985E-3</c:v>
                </c:pt>
                <c:pt idx="122">
                  <c:v>8.7992696450952985E-3</c:v>
                </c:pt>
                <c:pt idx="123">
                  <c:v>8.7992696450952985E-3</c:v>
                </c:pt>
                <c:pt idx="124">
                  <c:v>8.7992696450952985E-3</c:v>
                </c:pt>
                <c:pt idx="125">
                  <c:v>8.7992696450952985E-3</c:v>
                </c:pt>
                <c:pt idx="126">
                  <c:v>8.7992696450952985E-3</c:v>
                </c:pt>
                <c:pt idx="127">
                  <c:v>8.7992696450952985E-3</c:v>
                </c:pt>
                <c:pt idx="128">
                  <c:v>8.7992696450952985E-3</c:v>
                </c:pt>
                <c:pt idx="129">
                  <c:v>8.7992696450952985E-3</c:v>
                </c:pt>
                <c:pt idx="130">
                  <c:v>8.7992696450952985E-3</c:v>
                </c:pt>
                <c:pt idx="131">
                  <c:v>8.799085752803807E-3</c:v>
                </c:pt>
                <c:pt idx="132">
                  <c:v>8.799085752803807E-3</c:v>
                </c:pt>
                <c:pt idx="133">
                  <c:v>8.7989018688080824E-3</c:v>
                </c:pt>
                <c:pt idx="134">
                  <c:v>8.7977764068371406E-3</c:v>
                </c:pt>
                <c:pt idx="135">
                  <c:v>8.7976104914751219E-3</c:v>
                </c:pt>
                <c:pt idx="136">
                  <c:v>8.7968638723460429E-3</c:v>
                </c:pt>
                <c:pt idx="137">
                  <c:v>8.7961172532169622E-3</c:v>
                </c:pt>
                <c:pt idx="138">
                  <c:v>8.7961172532169622E-3</c:v>
                </c:pt>
                <c:pt idx="139">
                  <c:v>8.7961172532169622E-3</c:v>
                </c:pt>
                <c:pt idx="140">
                  <c:v>8.7961172532169622E-3</c:v>
                </c:pt>
                <c:pt idx="141">
                  <c:v>8.7961172532169622E-3</c:v>
                </c:pt>
                <c:pt idx="142">
                  <c:v>8.7959513378549452E-3</c:v>
                </c:pt>
                <c:pt idx="143">
                  <c:v>8.7959513378549452E-3</c:v>
                </c:pt>
                <c:pt idx="144">
                  <c:v>8.7959513378549452E-3</c:v>
                </c:pt>
                <c:pt idx="145">
                  <c:v>8.7959513378549452E-3</c:v>
                </c:pt>
                <c:pt idx="146">
                  <c:v>8.7959513378549452E-3</c:v>
                </c:pt>
                <c:pt idx="147">
                  <c:v>8.7959513378549452E-3</c:v>
                </c:pt>
                <c:pt idx="148">
                  <c:v>8.7959513378549452E-3</c:v>
                </c:pt>
                <c:pt idx="149">
                  <c:v>8.7959513378549452E-3</c:v>
                </c:pt>
                <c:pt idx="150">
                  <c:v>8.7959513378549452E-3</c:v>
                </c:pt>
                <c:pt idx="151">
                  <c:v>8.7959513378549452E-3</c:v>
                </c:pt>
                <c:pt idx="152">
                  <c:v>8.7957854224929265E-3</c:v>
                </c:pt>
                <c:pt idx="153">
                  <c:v>8.7957854224929265E-3</c:v>
                </c:pt>
                <c:pt idx="154">
                  <c:v>8.7957854224929265E-3</c:v>
                </c:pt>
                <c:pt idx="155">
                  <c:v>8.7957854224929265E-3</c:v>
                </c:pt>
                <c:pt idx="156">
                  <c:v>8.7957854224929265E-3</c:v>
                </c:pt>
                <c:pt idx="157">
                  <c:v>8.7957854224929265E-3</c:v>
                </c:pt>
                <c:pt idx="158">
                  <c:v>8.7957854224929265E-3</c:v>
                </c:pt>
                <c:pt idx="159">
                  <c:v>8.7957854224929265E-3</c:v>
                </c:pt>
                <c:pt idx="160">
                  <c:v>8.7957854224929265E-3</c:v>
                </c:pt>
                <c:pt idx="161">
                  <c:v>8.7957854224929265E-3</c:v>
                </c:pt>
                <c:pt idx="162">
                  <c:v>8.7957854224929265E-3</c:v>
                </c:pt>
                <c:pt idx="163">
                  <c:v>8.7957854224929265E-3</c:v>
                </c:pt>
                <c:pt idx="164">
                  <c:v>8.7957854224929265E-3</c:v>
                </c:pt>
                <c:pt idx="165">
                  <c:v>8.7957854224929265E-3</c:v>
                </c:pt>
                <c:pt idx="166">
                  <c:v>8.7957854224929265E-3</c:v>
                </c:pt>
                <c:pt idx="167">
                  <c:v>8.7956195071309095E-3</c:v>
                </c:pt>
                <c:pt idx="168">
                  <c:v>8.7956195071309095E-3</c:v>
                </c:pt>
                <c:pt idx="169">
                  <c:v>8.7956195071309095E-3</c:v>
                </c:pt>
                <c:pt idx="170">
                  <c:v>8.7956195071309095E-3</c:v>
                </c:pt>
                <c:pt idx="171">
                  <c:v>8.7956195071309095E-3</c:v>
                </c:pt>
                <c:pt idx="172">
                  <c:v>8.7956195071309095E-3</c:v>
                </c:pt>
                <c:pt idx="173">
                  <c:v>8.7956195071309095E-3</c:v>
                </c:pt>
                <c:pt idx="174">
                  <c:v>8.7956195071309095E-3</c:v>
                </c:pt>
                <c:pt idx="175">
                  <c:v>8.7956195071309095E-3</c:v>
                </c:pt>
                <c:pt idx="176">
                  <c:v>8.7956195071309095E-3</c:v>
                </c:pt>
                <c:pt idx="177">
                  <c:v>8.7956195071309095E-3</c:v>
                </c:pt>
                <c:pt idx="178">
                  <c:v>8.7956195071309095E-3</c:v>
                </c:pt>
                <c:pt idx="179">
                  <c:v>8.7956195071309095E-3</c:v>
                </c:pt>
                <c:pt idx="180">
                  <c:v>8.7956195071309095E-3</c:v>
                </c:pt>
                <c:pt idx="181">
                  <c:v>8.7956195071309095E-3</c:v>
                </c:pt>
                <c:pt idx="182">
                  <c:v>8.7956195071309095E-3</c:v>
                </c:pt>
                <c:pt idx="183">
                  <c:v>8.7956195071309095E-3</c:v>
                </c:pt>
                <c:pt idx="184">
                  <c:v>8.7956195071309095E-3</c:v>
                </c:pt>
                <c:pt idx="185">
                  <c:v>8.7956195071309095E-3</c:v>
                </c:pt>
                <c:pt idx="186">
                  <c:v>8.7956195071309095E-3</c:v>
                </c:pt>
                <c:pt idx="187">
                  <c:v>8.7956195071309095E-3</c:v>
                </c:pt>
                <c:pt idx="188">
                  <c:v>8.7956195071309095E-3</c:v>
                </c:pt>
                <c:pt idx="189">
                  <c:v>8.7956195071309095E-3</c:v>
                </c:pt>
                <c:pt idx="190">
                  <c:v>8.7956195071309095E-3</c:v>
                </c:pt>
                <c:pt idx="191">
                  <c:v>8.7956195071309095E-3</c:v>
                </c:pt>
                <c:pt idx="192">
                  <c:v>8.7956195071309095E-3</c:v>
                </c:pt>
                <c:pt idx="193">
                  <c:v>8.7956195071309095E-3</c:v>
                </c:pt>
                <c:pt idx="194">
                  <c:v>8.7956195071309095E-3</c:v>
                </c:pt>
                <c:pt idx="195">
                  <c:v>8.7956195071309095E-3</c:v>
                </c:pt>
                <c:pt idx="196">
                  <c:v>8.7953706340878832E-3</c:v>
                </c:pt>
                <c:pt idx="197">
                  <c:v>8.7953706340878832E-3</c:v>
                </c:pt>
                <c:pt idx="198">
                  <c:v>8.7953706340878832E-3</c:v>
                </c:pt>
                <c:pt idx="199">
                  <c:v>8.7953706340878832E-3</c:v>
                </c:pt>
                <c:pt idx="200">
                  <c:v>8.7953706340878832E-3</c:v>
                </c:pt>
                <c:pt idx="201">
                  <c:v>8.7953706340878832E-3</c:v>
                </c:pt>
                <c:pt idx="202">
                  <c:v>8.7953706340878832E-3</c:v>
                </c:pt>
                <c:pt idx="203">
                  <c:v>8.7953706340878832E-3</c:v>
                </c:pt>
                <c:pt idx="204">
                  <c:v>8.7953706340878832E-3</c:v>
                </c:pt>
                <c:pt idx="205">
                  <c:v>8.7953706340878832E-3</c:v>
                </c:pt>
                <c:pt idx="206">
                  <c:v>8.7953706340878832E-3</c:v>
                </c:pt>
                <c:pt idx="207">
                  <c:v>8.7953706340878832E-3</c:v>
                </c:pt>
                <c:pt idx="208">
                  <c:v>8.7953706340878832E-3</c:v>
                </c:pt>
                <c:pt idx="209">
                  <c:v>8.7953706340878832E-3</c:v>
                </c:pt>
                <c:pt idx="210">
                  <c:v>8.7953706340878832E-3</c:v>
                </c:pt>
                <c:pt idx="211">
                  <c:v>8.7953706340878832E-3</c:v>
                </c:pt>
                <c:pt idx="212">
                  <c:v>8.7953706340878832E-3</c:v>
                </c:pt>
                <c:pt idx="213">
                  <c:v>8.7953706340878832E-3</c:v>
                </c:pt>
                <c:pt idx="214">
                  <c:v>8.7953706340878832E-3</c:v>
                </c:pt>
                <c:pt idx="215">
                  <c:v>8.7953706340878832E-3</c:v>
                </c:pt>
                <c:pt idx="216">
                  <c:v>8.7953706340878832E-3</c:v>
                </c:pt>
                <c:pt idx="217">
                  <c:v>8.7953706340878832E-3</c:v>
                </c:pt>
                <c:pt idx="218">
                  <c:v>8.7953706340878832E-3</c:v>
                </c:pt>
                <c:pt idx="219">
                  <c:v>8.7953706340878832E-3</c:v>
                </c:pt>
                <c:pt idx="220">
                  <c:v>8.7953706340878832E-3</c:v>
                </c:pt>
                <c:pt idx="221">
                  <c:v>8.7953706340878832E-3</c:v>
                </c:pt>
                <c:pt idx="222">
                  <c:v>8.7953706340878832E-3</c:v>
                </c:pt>
                <c:pt idx="223">
                  <c:v>8.7953706340878832E-3</c:v>
                </c:pt>
                <c:pt idx="224">
                  <c:v>8.7953706340878832E-3</c:v>
                </c:pt>
                <c:pt idx="225">
                  <c:v>8.7953706340878832E-3</c:v>
                </c:pt>
                <c:pt idx="226">
                  <c:v>8.7953706340878832E-3</c:v>
                </c:pt>
                <c:pt idx="227">
                  <c:v>8.7953706340878832E-3</c:v>
                </c:pt>
                <c:pt idx="228">
                  <c:v>8.7953706340878832E-3</c:v>
                </c:pt>
                <c:pt idx="229">
                  <c:v>8.7953706340878832E-3</c:v>
                </c:pt>
                <c:pt idx="230">
                  <c:v>8.7953706340878832E-3</c:v>
                </c:pt>
                <c:pt idx="231">
                  <c:v>8.7953706340878832E-3</c:v>
                </c:pt>
                <c:pt idx="232">
                  <c:v>8.7953706340878832E-3</c:v>
                </c:pt>
                <c:pt idx="233">
                  <c:v>8.7952047187258645E-3</c:v>
                </c:pt>
                <c:pt idx="234">
                  <c:v>8.7952047187258645E-3</c:v>
                </c:pt>
                <c:pt idx="235">
                  <c:v>8.7952047187258645E-3</c:v>
                </c:pt>
                <c:pt idx="236">
                  <c:v>8.7952047187258645E-3</c:v>
                </c:pt>
                <c:pt idx="237">
                  <c:v>8.7952047187258645E-3</c:v>
                </c:pt>
                <c:pt idx="238">
                  <c:v>8.7952047187258645E-3</c:v>
                </c:pt>
                <c:pt idx="239">
                  <c:v>8.7952047187258645E-3</c:v>
                </c:pt>
                <c:pt idx="240">
                  <c:v>8.7952047187258645E-3</c:v>
                </c:pt>
                <c:pt idx="241">
                  <c:v>8.7952047187258645E-3</c:v>
                </c:pt>
                <c:pt idx="242">
                  <c:v>8.7952047187258645E-3</c:v>
                </c:pt>
                <c:pt idx="243">
                  <c:v>8.7952047187258645E-3</c:v>
                </c:pt>
                <c:pt idx="244">
                  <c:v>8.7952047187258645E-3</c:v>
                </c:pt>
                <c:pt idx="245">
                  <c:v>8.7956195071309095E-3</c:v>
                </c:pt>
                <c:pt idx="246">
                  <c:v>8.7959513378549452E-3</c:v>
                </c:pt>
                <c:pt idx="247">
                  <c:v>8.7963661262599885E-3</c:v>
                </c:pt>
                <c:pt idx="248">
                  <c:v>8.7968638723460429E-3</c:v>
                </c:pt>
                <c:pt idx="249">
                  <c:v>8.7972786607510862E-3</c:v>
                </c:pt>
                <c:pt idx="250">
                  <c:v>8.7977764068371406E-3</c:v>
                </c:pt>
                <c:pt idx="251">
                  <c:v>8.7983571106042026E-3</c:v>
                </c:pt>
                <c:pt idx="252">
                  <c:v>8.7989018688080824E-3</c:v>
                </c:pt>
                <c:pt idx="253">
                  <c:v>8.7992696450952985E-3</c:v>
                </c:pt>
                <c:pt idx="254">
                  <c:v>8.8000052059655012E-3</c:v>
                </c:pt>
                <c:pt idx="255">
                  <c:v>8.8005969679914413E-3</c:v>
                </c:pt>
                <c:pt idx="256">
                  <c:v>8.8012606294395109E-3</c:v>
                </c:pt>
                <c:pt idx="257">
                  <c:v>8.8018413332065729E-3</c:v>
                </c:pt>
                <c:pt idx="258">
                  <c:v>8.8025879523356537E-3</c:v>
                </c:pt>
                <c:pt idx="259">
                  <c:v>8.8031686561027157E-3</c:v>
                </c:pt>
                <c:pt idx="260">
                  <c:v>8.8036664021887683E-3</c:v>
                </c:pt>
                <c:pt idx="261">
                  <c:v>8.8040811905938134E-3</c:v>
                </c:pt>
                <c:pt idx="262">
                  <c:v>8.8042471059558303E-3</c:v>
                </c:pt>
                <c:pt idx="263">
                  <c:v>8.804578936679866E-3</c:v>
                </c:pt>
                <c:pt idx="264">
                  <c:v>8.8049937250849111E-3</c:v>
                </c:pt>
                <c:pt idx="265">
                  <c:v>8.805325555808945E-3</c:v>
                </c:pt>
                <c:pt idx="266">
                  <c:v>8.80574034421399E-3</c:v>
                </c:pt>
                <c:pt idx="267">
                  <c:v>8.8060721749380257E-3</c:v>
                </c:pt>
                <c:pt idx="268">
                  <c:v>8.8062380903000427E-3</c:v>
                </c:pt>
                <c:pt idx="269">
                  <c:v>8.8066528787050877E-3</c:v>
                </c:pt>
                <c:pt idx="270">
                  <c:v>8.8068187940671047E-3</c:v>
                </c:pt>
                <c:pt idx="271">
                  <c:v>8.8071506247911404E-3</c:v>
                </c:pt>
                <c:pt idx="272">
                  <c:v>8.8073994978341667E-3</c:v>
                </c:pt>
                <c:pt idx="273">
                  <c:v>8.8075654131961854E-3</c:v>
                </c:pt>
                <c:pt idx="274">
                  <c:v>8.8077313285582024E-3</c:v>
                </c:pt>
                <c:pt idx="275">
                  <c:v>8.8080631592822381E-3</c:v>
                </c:pt>
                <c:pt idx="276">
                  <c:v>8.8083120323252644E-3</c:v>
                </c:pt>
                <c:pt idx="277">
                  <c:v>8.8084779476872814E-3</c:v>
                </c:pt>
                <c:pt idx="278">
                  <c:v>8.8086438630493001E-3</c:v>
                </c:pt>
                <c:pt idx="279">
                  <c:v>8.8088097784113171E-3</c:v>
                </c:pt>
                <c:pt idx="280">
                  <c:v>8.8089756937733358E-3</c:v>
                </c:pt>
                <c:pt idx="281">
                  <c:v>8.8089756937733358E-3</c:v>
                </c:pt>
                <c:pt idx="282">
                  <c:v>8.8093904821783791E-3</c:v>
                </c:pt>
                <c:pt idx="283">
                  <c:v>8.8093904821783791E-3</c:v>
                </c:pt>
                <c:pt idx="284">
                  <c:v>8.8095563975403978E-3</c:v>
                </c:pt>
                <c:pt idx="285">
                  <c:v>8.8097223129024148E-3</c:v>
                </c:pt>
                <c:pt idx="286">
                  <c:v>8.8097223129024148E-3</c:v>
                </c:pt>
                <c:pt idx="287">
                  <c:v>8.8099711859454411E-3</c:v>
                </c:pt>
                <c:pt idx="288">
                  <c:v>8.8099711859454411E-3</c:v>
                </c:pt>
                <c:pt idx="289">
                  <c:v>8.8101371013074598E-3</c:v>
                </c:pt>
                <c:pt idx="290">
                  <c:v>8.8101371013074598E-3</c:v>
                </c:pt>
                <c:pt idx="291">
                  <c:v>8.8103030166694768E-3</c:v>
                </c:pt>
                <c:pt idx="292">
                  <c:v>8.8103030166694768E-3</c:v>
                </c:pt>
                <c:pt idx="293">
                  <c:v>8.8103030166694768E-3</c:v>
                </c:pt>
                <c:pt idx="294">
                  <c:v>8.8104689320314955E-3</c:v>
                </c:pt>
                <c:pt idx="295">
                  <c:v>8.8104689320314955E-3</c:v>
                </c:pt>
                <c:pt idx="296">
                  <c:v>8.8106348473935125E-3</c:v>
                </c:pt>
                <c:pt idx="297">
                  <c:v>8.8106348473935125E-3</c:v>
                </c:pt>
                <c:pt idx="298">
                  <c:v>8.8106348473935125E-3</c:v>
                </c:pt>
                <c:pt idx="299">
                  <c:v>8.8108837204365388E-3</c:v>
                </c:pt>
                <c:pt idx="300">
                  <c:v>8.8108837204365388E-3</c:v>
                </c:pt>
                <c:pt idx="301">
                  <c:v>8.8110496357985575E-3</c:v>
                </c:pt>
                <c:pt idx="302">
                  <c:v>8.8110496357985575E-3</c:v>
                </c:pt>
                <c:pt idx="303">
                  <c:v>8.8110496357985575E-3</c:v>
                </c:pt>
                <c:pt idx="304">
                  <c:v>8.8112155511605745E-3</c:v>
                </c:pt>
                <c:pt idx="305">
                  <c:v>8.8112155511605745E-3</c:v>
                </c:pt>
                <c:pt idx="306">
                  <c:v>8.8112155511605745E-3</c:v>
                </c:pt>
                <c:pt idx="307">
                  <c:v>8.8112155511605745E-3</c:v>
                </c:pt>
                <c:pt idx="308">
                  <c:v>8.8113814665225915E-3</c:v>
                </c:pt>
                <c:pt idx="309">
                  <c:v>8.8113814665225915E-3</c:v>
                </c:pt>
                <c:pt idx="310">
                  <c:v>8.8113814665225915E-3</c:v>
                </c:pt>
                <c:pt idx="311">
                  <c:v>8.8113814665225915E-3</c:v>
                </c:pt>
                <c:pt idx="312">
                  <c:v>8.8116303395656195E-3</c:v>
                </c:pt>
                <c:pt idx="313">
                  <c:v>8.8116303395656195E-3</c:v>
                </c:pt>
                <c:pt idx="314">
                  <c:v>8.8117962549276365E-3</c:v>
                </c:pt>
                <c:pt idx="315">
                  <c:v>8.8117962549276365E-3</c:v>
                </c:pt>
                <c:pt idx="316">
                  <c:v>8.8117962549276365E-3</c:v>
                </c:pt>
                <c:pt idx="317">
                  <c:v>8.8117962549276365E-3</c:v>
                </c:pt>
                <c:pt idx="318">
                  <c:v>8.8119621702896535E-3</c:v>
                </c:pt>
                <c:pt idx="319">
                  <c:v>8.8119621702896535E-3</c:v>
                </c:pt>
                <c:pt idx="320">
                  <c:v>8.8119621702896535E-3</c:v>
                </c:pt>
                <c:pt idx="321">
                  <c:v>8.8119621702896535E-3</c:v>
                </c:pt>
                <c:pt idx="322">
                  <c:v>8.8119621702896535E-3</c:v>
                </c:pt>
                <c:pt idx="323">
                  <c:v>8.8119621702896535E-3</c:v>
                </c:pt>
                <c:pt idx="324">
                  <c:v>8.8119621702896535E-3</c:v>
                </c:pt>
                <c:pt idx="325">
                  <c:v>8.8121280856516722E-3</c:v>
                </c:pt>
                <c:pt idx="326">
                  <c:v>8.8121280856516722E-3</c:v>
                </c:pt>
                <c:pt idx="327">
                  <c:v>8.8121280856516722E-3</c:v>
                </c:pt>
                <c:pt idx="328">
                  <c:v>8.8121280856516722E-3</c:v>
                </c:pt>
                <c:pt idx="329">
                  <c:v>8.8121280856516722E-3</c:v>
                </c:pt>
                <c:pt idx="330">
                  <c:v>8.8121280856516722E-3</c:v>
                </c:pt>
                <c:pt idx="331">
                  <c:v>8.8121280856516722E-3</c:v>
                </c:pt>
                <c:pt idx="332">
                  <c:v>8.8121280856516722E-3</c:v>
                </c:pt>
                <c:pt idx="333">
                  <c:v>8.8121280856516722E-3</c:v>
                </c:pt>
                <c:pt idx="334">
                  <c:v>8.8121280856516722E-3</c:v>
                </c:pt>
                <c:pt idx="335">
                  <c:v>8.8122940010136892E-3</c:v>
                </c:pt>
                <c:pt idx="336">
                  <c:v>8.8122940010136892E-3</c:v>
                </c:pt>
                <c:pt idx="337">
                  <c:v>8.8122940010136892E-3</c:v>
                </c:pt>
                <c:pt idx="338">
                  <c:v>8.8122940010136892E-3</c:v>
                </c:pt>
                <c:pt idx="339">
                  <c:v>8.8122940010136892E-3</c:v>
                </c:pt>
                <c:pt idx="340">
                  <c:v>8.8122940010136892E-3</c:v>
                </c:pt>
                <c:pt idx="341">
                  <c:v>8.8122940010136892E-3</c:v>
                </c:pt>
                <c:pt idx="342">
                  <c:v>8.8122940010136892E-3</c:v>
                </c:pt>
                <c:pt idx="343">
                  <c:v>8.8122940010136892E-3</c:v>
                </c:pt>
                <c:pt idx="344">
                  <c:v>8.8122940010136892E-3</c:v>
                </c:pt>
                <c:pt idx="345">
                  <c:v>8.8122940010136892E-3</c:v>
                </c:pt>
                <c:pt idx="346">
                  <c:v>8.8122940010136892E-3</c:v>
                </c:pt>
                <c:pt idx="347">
                  <c:v>8.8122940010136892E-3</c:v>
                </c:pt>
                <c:pt idx="348">
                  <c:v>8.8122940010136892E-3</c:v>
                </c:pt>
                <c:pt idx="349">
                  <c:v>8.8122940010136892E-3</c:v>
                </c:pt>
                <c:pt idx="350">
                  <c:v>8.8122940010136892E-3</c:v>
                </c:pt>
                <c:pt idx="351">
                  <c:v>8.8122940010136892E-3</c:v>
                </c:pt>
                <c:pt idx="352">
                  <c:v>8.8122940010136892E-3</c:v>
                </c:pt>
                <c:pt idx="353">
                  <c:v>8.8122940010136892E-3</c:v>
                </c:pt>
                <c:pt idx="354">
                  <c:v>8.8122940010136892E-3</c:v>
                </c:pt>
                <c:pt idx="355">
                  <c:v>8.8122940010136892E-3</c:v>
                </c:pt>
                <c:pt idx="356">
                  <c:v>8.8122940010136892E-3</c:v>
                </c:pt>
                <c:pt idx="357">
                  <c:v>8.8122940010136892E-3</c:v>
                </c:pt>
                <c:pt idx="358">
                  <c:v>8.8122940010136892E-3</c:v>
                </c:pt>
                <c:pt idx="359">
                  <c:v>8.8122940010136892E-3</c:v>
                </c:pt>
                <c:pt idx="360">
                  <c:v>8.8122940010136892E-3</c:v>
                </c:pt>
                <c:pt idx="361">
                  <c:v>8.8122940010136892E-3</c:v>
                </c:pt>
                <c:pt idx="362">
                  <c:v>8.8122940010136892E-3</c:v>
                </c:pt>
                <c:pt idx="363">
                  <c:v>8.8122940010136892E-3</c:v>
                </c:pt>
                <c:pt idx="364">
                  <c:v>8.8122940010136892E-3</c:v>
                </c:pt>
                <c:pt idx="365">
                  <c:v>8.8122940010136892E-3</c:v>
                </c:pt>
                <c:pt idx="366">
                  <c:v>8.8122940010136892E-3</c:v>
                </c:pt>
                <c:pt idx="367">
                  <c:v>8.8122940010136892E-3</c:v>
                </c:pt>
                <c:pt idx="368">
                  <c:v>8.8122940010136892E-3</c:v>
                </c:pt>
                <c:pt idx="369">
                  <c:v>8.8122940010136892E-3</c:v>
                </c:pt>
                <c:pt idx="370">
                  <c:v>8.8122940010136892E-3</c:v>
                </c:pt>
                <c:pt idx="371">
                  <c:v>8.8122940010136892E-3</c:v>
                </c:pt>
                <c:pt idx="372">
                  <c:v>8.8122940010136892E-3</c:v>
                </c:pt>
                <c:pt idx="373">
                  <c:v>8.8122940010136892E-3</c:v>
                </c:pt>
                <c:pt idx="374">
                  <c:v>8.8122940010136892E-3</c:v>
                </c:pt>
                <c:pt idx="375">
                  <c:v>8.8122940010136892E-3</c:v>
                </c:pt>
                <c:pt idx="376">
                  <c:v>8.8122940010136892E-3</c:v>
                </c:pt>
                <c:pt idx="377">
                  <c:v>8.8122940010136892E-3</c:v>
                </c:pt>
                <c:pt idx="378">
                  <c:v>8.8122940010136892E-3</c:v>
                </c:pt>
                <c:pt idx="379">
                  <c:v>8.8125428740567155E-3</c:v>
                </c:pt>
                <c:pt idx="380">
                  <c:v>8.8125428740567155E-3</c:v>
                </c:pt>
                <c:pt idx="381">
                  <c:v>8.8125428740567155E-3</c:v>
                </c:pt>
                <c:pt idx="382">
                  <c:v>8.8125428740567155E-3</c:v>
                </c:pt>
                <c:pt idx="383">
                  <c:v>8.8125428740567155E-3</c:v>
                </c:pt>
                <c:pt idx="384">
                  <c:v>8.8125428740567155E-3</c:v>
                </c:pt>
                <c:pt idx="385">
                  <c:v>8.8125428740567155E-3</c:v>
                </c:pt>
                <c:pt idx="386">
                  <c:v>8.8125428740567155E-3</c:v>
                </c:pt>
                <c:pt idx="387">
                  <c:v>8.8125428740567155E-3</c:v>
                </c:pt>
                <c:pt idx="388">
                  <c:v>8.8125428740567155E-3</c:v>
                </c:pt>
                <c:pt idx="389">
                  <c:v>8.8125428740567155E-3</c:v>
                </c:pt>
                <c:pt idx="390">
                  <c:v>8.8125428740567155E-3</c:v>
                </c:pt>
                <c:pt idx="391">
                  <c:v>8.8125428740567155E-3</c:v>
                </c:pt>
                <c:pt idx="392">
                  <c:v>8.8125428740567155E-3</c:v>
                </c:pt>
                <c:pt idx="393">
                  <c:v>8.8125428740567155E-3</c:v>
                </c:pt>
                <c:pt idx="394">
                  <c:v>8.8125428740567155E-3</c:v>
                </c:pt>
                <c:pt idx="395">
                  <c:v>8.8125428740567155E-3</c:v>
                </c:pt>
                <c:pt idx="396">
                  <c:v>8.8125428740567155E-3</c:v>
                </c:pt>
                <c:pt idx="397">
                  <c:v>8.8125428740567155E-3</c:v>
                </c:pt>
                <c:pt idx="398">
                  <c:v>8.8125428740567155E-3</c:v>
                </c:pt>
                <c:pt idx="399">
                  <c:v>8.8125428740567155E-3</c:v>
                </c:pt>
                <c:pt idx="400">
                  <c:v>8.8125428740567155E-3</c:v>
                </c:pt>
                <c:pt idx="401">
                  <c:v>8.8125428740567155E-3</c:v>
                </c:pt>
                <c:pt idx="402">
                  <c:v>8.8125428740567155E-3</c:v>
                </c:pt>
                <c:pt idx="403">
                  <c:v>8.8125428740567155E-3</c:v>
                </c:pt>
                <c:pt idx="404">
                  <c:v>8.8125428740567155E-3</c:v>
                </c:pt>
                <c:pt idx="405">
                  <c:v>8.8125428740567155E-3</c:v>
                </c:pt>
                <c:pt idx="406">
                  <c:v>8.8125428740567155E-3</c:v>
                </c:pt>
                <c:pt idx="407">
                  <c:v>8.8125428740567155E-3</c:v>
                </c:pt>
                <c:pt idx="408">
                  <c:v>8.8125428740567155E-3</c:v>
                </c:pt>
                <c:pt idx="409">
                  <c:v>8.8125428740567155E-3</c:v>
                </c:pt>
                <c:pt idx="410">
                  <c:v>8.8125428740567155E-3</c:v>
                </c:pt>
                <c:pt idx="411">
                  <c:v>8.8125428740567155E-3</c:v>
                </c:pt>
                <c:pt idx="412">
                  <c:v>8.8125428740567155E-3</c:v>
                </c:pt>
                <c:pt idx="413">
                  <c:v>8.8125428740567155E-3</c:v>
                </c:pt>
                <c:pt idx="414">
                  <c:v>8.8125428740567155E-3</c:v>
                </c:pt>
                <c:pt idx="415">
                  <c:v>8.8125428740567155E-3</c:v>
                </c:pt>
                <c:pt idx="416">
                  <c:v>8.8125428740567155E-3</c:v>
                </c:pt>
                <c:pt idx="417">
                  <c:v>8.8125428740567155E-3</c:v>
                </c:pt>
                <c:pt idx="418">
                  <c:v>8.8125428740567155E-3</c:v>
                </c:pt>
                <c:pt idx="419">
                  <c:v>8.8125428740567155E-3</c:v>
                </c:pt>
                <c:pt idx="420">
                  <c:v>8.8125428740567155E-3</c:v>
                </c:pt>
                <c:pt idx="421">
                  <c:v>8.8125428740567155E-3</c:v>
                </c:pt>
                <c:pt idx="422">
                  <c:v>8.8125428740567155E-3</c:v>
                </c:pt>
                <c:pt idx="423">
                  <c:v>8.8125428740567155E-3</c:v>
                </c:pt>
                <c:pt idx="424">
                  <c:v>8.8125428740567155E-3</c:v>
                </c:pt>
                <c:pt idx="425">
                  <c:v>8.8125428740567155E-3</c:v>
                </c:pt>
                <c:pt idx="426">
                  <c:v>8.8125428740567155E-3</c:v>
                </c:pt>
                <c:pt idx="427">
                  <c:v>8.8125428740567155E-3</c:v>
                </c:pt>
                <c:pt idx="428">
                  <c:v>8.8125428740567155E-3</c:v>
                </c:pt>
                <c:pt idx="429">
                  <c:v>8.8125428740567155E-3</c:v>
                </c:pt>
                <c:pt idx="430">
                  <c:v>8.8125428740567155E-3</c:v>
                </c:pt>
                <c:pt idx="431">
                  <c:v>8.8125428740567155E-3</c:v>
                </c:pt>
                <c:pt idx="432">
                  <c:v>8.8125428740567155E-3</c:v>
                </c:pt>
                <c:pt idx="433">
                  <c:v>8.8125428740567155E-3</c:v>
                </c:pt>
                <c:pt idx="434">
                  <c:v>8.8125428740567155E-3</c:v>
                </c:pt>
                <c:pt idx="435">
                  <c:v>8.8125428740567155E-3</c:v>
                </c:pt>
                <c:pt idx="436">
                  <c:v>8.8125428740567155E-3</c:v>
                </c:pt>
                <c:pt idx="437">
                  <c:v>8.8125428740567155E-3</c:v>
                </c:pt>
                <c:pt idx="438">
                  <c:v>8.8125428740567155E-3</c:v>
                </c:pt>
                <c:pt idx="439">
                  <c:v>8.8125428740567155E-3</c:v>
                </c:pt>
                <c:pt idx="440">
                  <c:v>8.8125428740567155E-3</c:v>
                </c:pt>
                <c:pt idx="441">
                  <c:v>8.8125428740567155E-3</c:v>
                </c:pt>
                <c:pt idx="442">
                  <c:v>8.8125428740567155E-3</c:v>
                </c:pt>
                <c:pt idx="443">
                  <c:v>8.8125428740567155E-3</c:v>
                </c:pt>
                <c:pt idx="444">
                  <c:v>8.8125428740567155E-3</c:v>
                </c:pt>
                <c:pt idx="445">
                  <c:v>8.8125428740567155E-3</c:v>
                </c:pt>
                <c:pt idx="446">
                  <c:v>8.8125428740567155E-3</c:v>
                </c:pt>
                <c:pt idx="447">
                  <c:v>8.8125428740567155E-3</c:v>
                </c:pt>
                <c:pt idx="448">
                  <c:v>8.8125428740567155E-3</c:v>
                </c:pt>
                <c:pt idx="449">
                  <c:v>8.8125428740567155E-3</c:v>
                </c:pt>
                <c:pt idx="450">
                  <c:v>8.8125428740567155E-3</c:v>
                </c:pt>
                <c:pt idx="451">
                  <c:v>8.8125428740567155E-3</c:v>
                </c:pt>
                <c:pt idx="452">
                  <c:v>8.8125428740567155E-3</c:v>
                </c:pt>
                <c:pt idx="453">
                  <c:v>8.8125428740567155E-3</c:v>
                </c:pt>
                <c:pt idx="454">
                  <c:v>8.8125428740567155E-3</c:v>
                </c:pt>
                <c:pt idx="455">
                  <c:v>8.8125428740567155E-3</c:v>
                </c:pt>
                <c:pt idx="456">
                  <c:v>8.8125428740567155E-3</c:v>
                </c:pt>
                <c:pt idx="457">
                  <c:v>8.8125428740567155E-3</c:v>
                </c:pt>
                <c:pt idx="458">
                  <c:v>8.8125428740567155E-3</c:v>
                </c:pt>
                <c:pt idx="459">
                  <c:v>8.8125428740567155E-3</c:v>
                </c:pt>
                <c:pt idx="460">
                  <c:v>8.8125428740567155E-3</c:v>
                </c:pt>
                <c:pt idx="461">
                  <c:v>8.8125428740567155E-3</c:v>
                </c:pt>
                <c:pt idx="462">
                  <c:v>8.8125428740567155E-3</c:v>
                </c:pt>
                <c:pt idx="463">
                  <c:v>8.8125428740567155E-3</c:v>
                </c:pt>
                <c:pt idx="464">
                  <c:v>8.8125428740567155E-3</c:v>
                </c:pt>
                <c:pt idx="465">
                  <c:v>8.8125428740567155E-3</c:v>
                </c:pt>
                <c:pt idx="466">
                  <c:v>8.8125428740567155E-3</c:v>
                </c:pt>
                <c:pt idx="467">
                  <c:v>8.8125428740567155E-3</c:v>
                </c:pt>
                <c:pt idx="468">
                  <c:v>8.8134554085478132E-3</c:v>
                </c:pt>
                <c:pt idx="469">
                  <c:v>8.8148656891249635E-3</c:v>
                </c:pt>
                <c:pt idx="470">
                  <c:v>8.8158611812970706E-3</c:v>
                </c:pt>
                <c:pt idx="471">
                  <c:v>8.8160270966590876E-3</c:v>
                </c:pt>
                <c:pt idx="472">
                  <c:v>8.8160270966590876E-3</c:v>
                </c:pt>
                <c:pt idx="473">
                  <c:v>8.8160270966590876E-3</c:v>
                </c:pt>
                <c:pt idx="474">
                  <c:v>8.8161930120211063E-3</c:v>
                </c:pt>
                <c:pt idx="475">
                  <c:v>8.8161930120211063E-3</c:v>
                </c:pt>
                <c:pt idx="476">
                  <c:v>8.8161930120211063E-3</c:v>
                </c:pt>
                <c:pt idx="477">
                  <c:v>8.8161930120211063E-3</c:v>
                </c:pt>
                <c:pt idx="478">
                  <c:v>8.8161930120211063E-3</c:v>
                </c:pt>
                <c:pt idx="479">
                  <c:v>8.8161930120211063E-3</c:v>
                </c:pt>
                <c:pt idx="480">
                  <c:v>8.8161930120211063E-3</c:v>
                </c:pt>
                <c:pt idx="481">
                  <c:v>8.8161930120211063E-3</c:v>
                </c:pt>
                <c:pt idx="482">
                  <c:v>8.8161930120211063E-3</c:v>
                </c:pt>
                <c:pt idx="483">
                  <c:v>8.8161930120211063E-3</c:v>
                </c:pt>
                <c:pt idx="484">
                  <c:v>8.8161930120211063E-3</c:v>
                </c:pt>
                <c:pt idx="485">
                  <c:v>8.8161930120211063E-3</c:v>
                </c:pt>
                <c:pt idx="486">
                  <c:v>8.8161930120211063E-3</c:v>
                </c:pt>
                <c:pt idx="487">
                  <c:v>8.8161930120211063E-3</c:v>
                </c:pt>
                <c:pt idx="488">
                  <c:v>8.8161930120211063E-3</c:v>
                </c:pt>
                <c:pt idx="489">
                  <c:v>8.8161930120211063E-3</c:v>
                </c:pt>
                <c:pt idx="490">
                  <c:v>8.8161930120211063E-3</c:v>
                </c:pt>
                <c:pt idx="491">
                  <c:v>8.8161930120211063E-3</c:v>
                </c:pt>
                <c:pt idx="492">
                  <c:v>8.8161930120211063E-3</c:v>
                </c:pt>
                <c:pt idx="493">
                  <c:v>8.8161930120211063E-3</c:v>
                </c:pt>
                <c:pt idx="494">
                  <c:v>8.8161930120211063E-3</c:v>
                </c:pt>
                <c:pt idx="495">
                  <c:v>8.8161930120211063E-3</c:v>
                </c:pt>
                <c:pt idx="496">
                  <c:v>8.8161930120211063E-3</c:v>
                </c:pt>
                <c:pt idx="497">
                  <c:v>8.8161930120211063E-3</c:v>
                </c:pt>
                <c:pt idx="498">
                  <c:v>8.8161930120211063E-3</c:v>
                </c:pt>
                <c:pt idx="499">
                  <c:v>8.8161930120211063E-3</c:v>
                </c:pt>
                <c:pt idx="500">
                  <c:v>8.8163589273831233E-3</c:v>
                </c:pt>
                <c:pt idx="501">
                  <c:v>8.8163589273831233E-3</c:v>
                </c:pt>
                <c:pt idx="502">
                  <c:v>8.8163589273831233E-3</c:v>
                </c:pt>
                <c:pt idx="503">
                  <c:v>8.8163589273831233E-3</c:v>
                </c:pt>
                <c:pt idx="504">
                  <c:v>8.8163589273831233E-3</c:v>
                </c:pt>
                <c:pt idx="505">
                  <c:v>8.8163589273831233E-3</c:v>
                </c:pt>
                <c:pt idx="506">
                  <c:v>8.8163589273831233E-3</c:v>
                </c:pt>
                <c:pt idx="507">
                  <c:v>8.8163589273831233E-3</c:v>
                </c:pt>
                <c:pt idx="508">
                  <c:v>8.8163589273831233E-3</c:v>
                </c:pt>
                <c:pt idx="509">
                  <c:v>8.8163589273831233E-3</c:v>
                </c:pt>
                <c:pt idx="510">
                  <c:v>8.8163589273831233E-3</c:v>
                </c:pt>
                <c:pt idx="511">
                  <c:v>8.8163589273831233E-3</c:v>
                </c:pt>
                <c:pt idx="512">
                  <c:v>8.8163589273831233E-3</c:v>
                </c:pt>
                <c:pt idx="513">
                  <c:v>8.8163589273831233E-3</c:v>
                </c:pt>
                <c:pt idx="514">
                  <c:v>8.8163589273831233E-3</c:v>
                </c:pt>
                <c:pt idx="515">
                  <c:v>8.8163589273831233E-3</c:v>
                </c:pt>
                <c:pt idx="516">
                  <c:v>8.8163589273831233E-3</c:v>
                </c:pt>
                <c:pt idx="517">
                  <c:v>8.8163589273831233E-3</c:v>
                </c:pt>
                <c:pt idx="518">
                  <c:v>8.8163589273831233E-3</c:v>
                </c:pt>
                <c:pt idx="519">
                  <c:v>8.8163589273831233E-3</c:v>
                </c:pt>
                <c:pt idx="520">
                  <c:v>8.8163589273831233E-3</c:v>
                </c:pt>
                <c:pt idx="521">
                  <c:v>8.8163589273831233E-3</c:v>
                </c:pt>
                <c:pt idx="522">
                  <c:v>8.8163589273831233E-3</c:v>
                </c:pt>
                <c:pt idx="523">
                  <c:v>8.8163589273831233E-3</c:v>
                </c:pt>
                <c:pt idx="524">
                  <c:v>8.8163589273831233E-3</c:v>
                </c:pt>
                <c:pt idx="525">
                  <c:v>8.8163589273831233E-3</c:v>
                </c:pt>
                <c:pt idx="526">
                  <c:v>8.8163589273831233E-3</c:v>
                </c:pt>
                <c:pt idx="527">
                  <c:v>8.8163589273831233E-3</c:v>
                </c:pt>
                <c:pt idx="528">
                  <c:v>8.8163589273831233E-3</c:v>
                </c:pt>
                <c:pt idx="529">
                  <c:v>8.8163589273831233E-3</c:v>
                </c:pt>
                <c:pt idx="530">
                  <c:v>8.8163589273831233E-3</c:v>
                </c:pt>
                <c:pt idx="531">
                  <c:v>8.8163589273831233E-3</c:v>
                </c:pt>
                <c:pt idx="532">
                  <c:v>8.8163589273831233E-3</c:v>
                </c:pt>
                <c:pt idx="533">
                  <c:v>8.8163589273831233E-3</c:v>
                </c:pt>
                <c:pt idx="534">
                  <c:v>8.8163589273831233E-3</c:v>
                </c:pt>
                <c:pt idx="535">
                  <c:v>8.8163589273831233E-3</c:v>
                </c:pt>
                <c:pt idx="536">
                  <c:v>8.8163589273831233E-3</c:v>
                </c:pt>
                <c:pt idx="537">
                  <c:v>8.8163589273831233E-3</c:v>
                </c:pt>
                <c:pt idx="538">
                  <c:v>8.8163589273831233E-3</c:v>
                </c:pt>
                <c:pt idx="539">
                  <c:v>8.8163589273831233E-3</c:v>
                </c:pt>
                <c:pt idx="540">
                  <c:v>8.8163589273831233E-3</c:v>
                </c:pt>
                <c:pt idx="541">
                  <c:v>8.8163589273831233E-3</c:v>
                </c:pt>
                <c:pt idx="542">
                  <c:v>8.8163589273831233E-3</c:v>
                </c:pt>
                <c:pt idx="543">
                  <c:v>8.8163589273831233E-3</c:v>
                </c:pt>
                <c:pt idx="544">
                  <c:v>8.8163589273831233E-3</c:v>
                </c:pt>
                <c:pt idx="545">
                  <c:v>8.8163589273831233E-3</c:v>
                </c:pt>
                <c:pt idx="546">
                  <c:v>8.8163589273831233E-3</c:v>
                </c:pt>
                <c:pt idx="547">
                  <c:v>8.8163589273831233E-3</c:v>
                </c:pt>
                <c:pt idx="548">
                  <c:v>8.8163589273831233E-3</c:v>
                </c:pt>
                <c:pt idx="549">
                  <c:v>8.8163589273831233E-3</c:v>
                </c:pt>
                <c:pt idx="550">
                  <c:v>8.8163589273831233E-3</c:v>
                </c:pt>
                <c:pt idx="551">
                  <c:v>8.8163589273831233E-3</c:v>
                </c:pt>
                <c:pt idx="552">
                  <c:v>8.8163589273831233E-3</c:v>
                </c:pt>
                <c:pt idx="553">
                  <c:v>8.8163589273831233E-3</c:v>
                </c:pt>
                <c:pt idx="554">
                  <c:v>8.8163589273831233E-3</c:v>
                </c:pt>
                <c:pt idx="555">
                  <c:v>8.8163589273831233E-3</c:v>
                </c:pt>
                <c:pt idx="556">
                  <c:v>8.8163589273831233E-3</c:v>
                </c:pt>
                <c:pt idx="557">
                  <c:v>8.8163589273831233E-3</c:v>
                </c:pt>
                <c:pt idx="558">
                  <c:v>8.8163589273831233E-3</c:v>
                </c:pt>
                <c:pt idx="559">
                  <c:v>8.8163589273831233E-3</c:v>
                </c:pt>
                <c:pt idx="560">
                  <c:v>8.8163589273831233E-3</c:v>
                </c:pt>
                <c:pt idx="561">
                  <c:v>8.8163589273831233E-3</c:v>
                </c:pt>
                <c:pt idx="562">
                  <c:v>8.8163589273831233E-3</c:v>
                </c:pt>
                <c:pt idx="563">
                  <c:v>8.8163589273831233E-3</c:v>
                </c:pt>
                <c:pt idx="564">
                  <c:v>8.8163589273831233E-3</c:v>
                </c:pt>
                <c:pt idx="565">
                  <c:v>8.8163589273831233E-3</c:v>
                </c:pt>
                <c:pt idx="566">
                  <c:v>8.8163589273831233E-3</c:v>
                </c:pt>
                <c:pt idx="567">
                  <c:v>8.8163589273831233E-3</c:v>
                </c:pt>
                <c:pt idx="568">
                  <c:v>8.8163589273831233E-3</c:v>
                </c:pt>
                <c:pt idx="569">
                  <c:v>8.8163589273831233E-3</c:v>
                </c:pt>
                <c:pt idx="570">
                  <c:v>8.8163589273831233E-3</c:v>
                </c:pt>
                <c:pt idx="571">
                  <c:v>8.8163589273831233E-3</c:v>
                </c:pt>
                <c:pt idx="572">
                  <c:v>8.8163589273831233E-3</c:v>
                </c:pt>
                <c:pt idx="573">
                  <c:v>8.8163589273831233E-3</c:v>
                </c:pt>
                <c:pt idx="574">
                  <c:v>8.8163589273831233E-3</c:v>
                </c:pt>
                <c:pt idx="575">
                  <c:v>8.8163589273831233E-3</c:v>
                </c:pt>
                <c:pt idx="576">
                  <c:v>8.8163589273831233E-3</c:v>
                </c:pt>
                <c:pt idx="577">
                  <c:v>8.8161930120211063E-3</c:v>
                </c:pt>
                <c:pt idx="578">
                  <c:v>8.8161930120211063E-3</c:v>
                </c:pt>
                <c:pt idx="579">
                  <c:v>8.8161930120211063E-3</c:v>
                </c:pt>
                <c:pt idx="580">
                  <c:v>8.8161930120211063E-3</c:v>
                </c:pt>
                <c:pt idx="581">
                  <c:v>8.8161930120211063E-3</c:v>
                </c:pt>
                <c:pt idx="582">
                  <c:v>8.8161930120211063E-3</c:v>
                </c:pt>
                <c:pt idx="583">
                  <c:v>8.8161930120211063E-3</c:v>
                </c:pt>
                <c:pt idx="584">
                  <c:v>8.8161930120211063E-3</c:v>
                </c:pt>
                <c:pt idx="585">
                  <c:v>8.8161930120211063E-3</c:v>
                </c:pt>
                <c:pt idx="586">
                  <c:v>8.8161930120211063E-3</c:v>
                </c:pt>
                <c:pt idx="587">
                  <c:v>8.8161930120211063E-3</c:v>
                </c:pt>
                <c:pt idx="588">
                  <c:v>8.8160270966590876E-3</c:v>
                </c:pt>
                <c:pt idx="589">
                  <c:v>8.8160270966590876E-3</c:v>
                </c:pt>
                <c:pt idx="590">
                  <c:v>8.8160270966590876E-3</c:v>
                </c:pt>
                <c:pt idx="591">
                  <c:v>8.8158611812970706E-3</c:v>
                </c:pt>
                <c:pt idx="592">
                  <c:v>8.8158611812970706E-3</c:v>
                </c:pt>
                <c:pt idx="593">
                  <c:v>8.8158611812970706E-3</c:v>
                </c:pt>
                <c:pt idx="594">
                  <c:v>8.8156123082540443E-3</c:v>
                </c:pt>
                <c:pt idx="595">
                  <c:v>8.8156123082540443E-3</c:v>
                </c:pt>
                <c:pt idx="596">
                  <c:v>8.8154463928920256E-3</c:v>
                </c:pt>
                <c:pt idx="597">
                  <c:v>8.8152804775300086E-3</c:v>
                </c:pt>
                <c:pt idx="598">
                  <c:v>8.8152804775300086E-3</c:v>
                </c:pt>
                <c:pt idx="599">
                  <c:v>8.8151145621679899E-3</c:v>
                </c:pt>
                <c:pt idx="600">
                  <c:v>8.8151145621679899E-3</c:v>
                </c:pt>
                <c:pt idx="601">
                  <c:v>8.8148656891249635E-3</c:v>
                </c:pt>
                <c:pt idx="602">
                  <c:v>8.8148656891249635E-3</c:v>
                </c:pt>
                <c:pt idx="603">
                  <c:v>8.8146997737629466E-3</c:v>
                </c:pt>
                <c:pt idx="604">
                  <c:v>8.8146997737629466E-3</c:v>
                </c:pt>
                <c:pt idx="605">
                  <c:v>8.8145338584009279E-3</c:v>
                </c:pt>
                <c:pt idx="606">
                  <c:v>8.8143679430389109E-3</c:v>
                </c:pt>
                <c:pt idx="607">
                  <c:v>8.8143679430389109E-3</c:v>
                </c:pt>
                <c:pt idx="608">
                  <c:v>8.8142020276768939E-3</c:v>
                </c:pt>
                <c:pt idx="609">
                  <c:v>8.8142020276768939E-3</c:v>
                </c:pt>
                <c:pt idx="610">
                  <c:v>8.8142020276768939E-3</c:v>
                </c:pt>
                <c:pt idx="611">
                  <c:v>8.8139531546338658E-3</c:v>
                </c:pt>
                <c:pt idx="612">
                  <c:v>8.8139531546338658E-3</c:v>
                </c:pt>
                <c:pt idx="613">
                  <c:v>8.8137872392718489E-3</c:v>
                </c:pt>
                <c:pt idx="614">
                  <c:v>8.8137872392718489E-3</c:v>
                </c:pt>
                <c:pt idx="615">
                  <c:v>8.8137872392718489E-3</c:v>
                </c:pt>
                <c:pt idx="616">
                  <c:v>8.8136213239098319E-3</c:v>
                </c:pt>
                <c:pt idx="617">
                  <c:v>8.8136213239098319E-3</c:v>
                </c:pt>
                <c:pt idx="618">
                  <c:v>8.8134554085478132E-3</c:v>
                </c:pt>
                <c:pt idx="619">
                  <c:v>8.8134554085478132E-3</c:v>
                </c:pt>
                <c:pt idx="620">
                  <c:v>8.8134554085478132E-3</c:v>
                </c:pt>
                <c:pt idx="621">
                  <c:v>8.8134554085478132E-3</c:v>
                </c:pt>
                <c:pt idx="622">
                  <c:v>8.8132065355047869E-3</c:v>
                </c:pt>
                <c:pt idx="623">
                  <c:v>8.8132065355047869E-3</c:v>
                </c:pt>
                <c:pt idx="624">
                  <c:v>8.8132065355047869E-3</c:v>
                </c:pt>
                <c:pt idx="625">
                  <c:v>8.8130406201427699E-3</c:v>
                </c:pt>
                <c:pt idx="626">
                  <c:v>8.8130406201427699E-3</c:v>
                </c:pt>
                <c:pt idx="627">
                  <c:v>8.8130406201427699E-3</c:v>
                </c:pt>
                <c:pt idx="628">
                  <c:v>8.8128747047807512E-3</c:v>
                </c:pt>
                <c:pt idx="629">
                  <c:v>8.8128747047807512E-3</c:v>
                </c:pt>
                <c:pt idx="630">
                  <c:v>8.8128747047807512E-3</c:v>
                </c:pt>
                <c:pt idx="631">
                  <c:v>8.8127087894187342E-3</c:v>
                </c:pt>
                <c:pt idx="632">
                  <c:v>8.8127087894187342E-3</c:v>
                </c:pt>
                <c:pt idx="633">
                  <c:v>8.8127087894187342E-3</c:v>
                </c:pt>
                <c:pt idx="634">
                  <c:v>8.8127087894187342E-3</c:v>
                </c:pt>
                <c:pt idx="635">
                  <c:v>8.8125428740567155E-3</c:v>
                </c:pt>
                <c:pt idx="636">
                  <c:v>8.8125428740567155E-3</c:v>
                </c:pt>
                <c:pt idx="637">
                  <c:v>8.8125428740567155E-3</c:v>
                </c:pt>
                <c:pt idx="638">
                  <c:v>8.8122940010136892E-3</c:v>
                </c:pt>
                <c:pt idx="639">
                  <c:v>8.8122940010136892E-3</c:v>
                </c:pt>
                <c:pt idx="640">
                  <c:v>8.8122940010136892E-3</c:v>
                </c:pt>
                <c:pt idx="641">
                  <c:v>8.8122940010136892E-3</c:v>
                </c:pt>
                <c:pt idx="642">
                  <c:v>8.8121280856516722E-3</c:v>
                </c:pt>
                <c:pt idx="643">
                  <c:v>8.8121280856516722E-3</c:v>
                </c:pt>
                <c:pt idx="644">
                  <c:v>8.8121280856516722E-3</c:v>
                </c:pt>
                <c:pt idx="645">
                  <c:v>8.8121280856516722E-3</c:v>
                </c:pt>
                <c:pt idx="646">
                  <c:v>8.8119621702896535E-3</c:v>
                </c:pt>
                <c:pt idx="647">
                  <c:v>8.8119621702896535E-3</c:v>
                </c:pt>
                <c:pt idx="648">
                  <c:v>8.8119621702896535E-3</c:v>
                </c:pt>
                <c:pt idx="649">
                  <c:v>8.8117962549276365E-3</c:v>
                </c:pt>
                <c:pt idx="650">
                  <c:v>8.8117962549276365E-3</c:v>
                </c:pt>
                <c:pt idx="651">
                  <c:v>8.8117962549276365E-3</c:v>
                </c:pt>
                <c:pt idx="652">
                  <c:v>8.8117962549276365E-3</c:v>
                </c:pt>
                <c:pt idx="653">
                  <c:v>8.8116303395656195E-3</c:v>
                </c:pt>
                <c:pt idx="654">
                  <c:v>8.8116303395656195E-3</c:v>
                </c:pt>
                <c:pt idx="655">
                  <c:v>8.8116303395656195E-3</c:v>
                </c:pt>
                <c:pt idx="656">
                  <c:v>8.8116303395656195E-3</c:v>
                </c:pt>
                <c:pt idx="657">
                  <c:v>8.8113814665225915E-3</c:v>
                </c:pt>
                <c:pt idx="658">
                  <c:v>8.8113814665225915E-3</c:v>
                </c:pt>
                <c:pt idx="659">
                  <c:v>8.8113814665225915E-3</c:v>
                </c:pt>
                <c:pt idx="660">
                  <c:v>8.8113814665225915E-3</c:v>
                </c:pt>
                <c:pt idx="661">
                  <c:v>8.8113814665225915E-3</c:v>
                </c:pt>
                <c:pt idx="662">
                  <c:v>8.8112155511605745E-3</c:v>
                </c:pt>
                <c:pt idx="663">
                  <c:v>8.8112155511605745E-3</c:v>
                </c:pt>
                <c:pt idx="664">
                  <c:v>8.8112155511605745E-3</c:v>
                </c:pt>
                <c:pt idx="665">
                  <c:v>8.8112155511605745E-3</c:v>
                </c:pt>
                <c:pt idx="666">
                  <c:v>8.8112155511605745E-3</c:v>
                </c:pt>
                <c:pt idx="667">
                  <c:v>8.8110496357985575E-3</c:v>
                </c:pt>
                <c:pt idx="668">
                  <c:v>8.8110496357985575E-3</c:v>
                </c:pt>
                <c:pt idx="669">
                  <c:v>8.8110496357985575E-3</c:v>
                </c:pt>
                <c:pt idx="670">
                  <c:v>8.8110496357985575E-3</c:v>
                </c:pt>
                <c:pt idx="671">
                  <c:v>8.8110496357985575E-3</c:v>
                </c:pt>
                <c:pt idx="672">
                  <c:v>8.8110496357985575E-3</c:v>
                </c:pt>
                <c:pt idx="673">
                  <c:v>8.8108837204365388E-3</c:v>
                </c:pt>
                <c:pt idx="674">
                  <c:v>8.8108837204365388E-3</c:v>
                </c:pt>
                <c:pt idx="675">
                  <c:v>8.8108837204365388E-3</c:v>
                </c:pt>
                <c:pt idx="676">
                  <c:v>8.8108837204365388E-3</c:v>
                </c:pt>
                <c:pt idx="677">
                  <c:v>8.8108837204365388E-3</c:v>
                </c:pt>
                <c:pt idx="678">
                  <c:v>8.8108837204365388E-3</c:v>
                </c:pt>
                <c:pt idx="679">
                  <c:v>8.8106348473935125E-3</c:v>
                </c:pt>
                <c:pt idx="680">
                  <c:v>8.8106348473935125E-3</c:v>
                </c:pt>
                <c:pt idx="681">
                  <c:v>8.8106348473935125E-3</c:v>
                </c:pt>
                <c:pt idx="682">
                  <c:v>8.8106348473935125E-3</c:v>
                </c:pt>
                <c:pt idx="683">
                  <c:v>8.8106348473935125E-3</c:v>
                </c:pt>
                <c:pt idx="684">
                  <c:v>8.8106348473935125E-3</c:v>
                </c:pt>
                <c:pt idx="685">
                  <c:v>8.8104689320314955E-3</c:v>
                </c:pt>
                <c:pt idx="686">
                  <c:v>8.8104689320314955E-3</c:v>
                </c:pt>
                <c:pt idx="687">
                  <c:v>8.8104689320314955E-3</c:v>
                </c:pt>
                <c:pt idx="688">
                  <c:v>8.8104689320314955E-3</c:v>
                </c:pt>
                <c:pt idx="689">
                  <c:v>8.8104689320314955E-3</c:v>
                </c:pt>
                <c:pt idx="690">
                  <c:v>8.8104689320314955E-3</c:v>
                </c:pt>
                <c:pt idx="691">
                  <c:v>8.8103030166694768E-3</c:v>
                </c:pt>
                <c:pt idx="692">
                  <c:v>8.8103030166694768E-3</c:v>
                </c:pt>
                <c:pt idx="693">
                  <c:v>8.8103030166694768E-3</c:v>
                </c:pt>
                <c:pt idx="694">
                  <c:v>8.8103030166694768E-3</c:v>
                </c:pt>
                <c:pt idx="695">
                  <c:v>8.8103030166694768E-3</c:v>
                </c:pt>
                <c:pt idx="696">
                  <c:v>8.8103030166694768E-3</c:v>
                </c:pt>
                <c:pt idx="697">
                  <c:v>8.8101371013074598E-3</c:v>
                </c:pt>
                <c:pt idx="698">
                  <c:v>8.8101371013074598E-3</c:v>
                </c:pt>
                <c:pt idx="699">
                  <c:v>8.8101371013074598E-3</c:v>
                </c:pt>
                <c:pt idx="700">
                  <c:v>8.8101371013074598E-3</c:v>
                </c:pt>
                <c:pt idx="701">
                  <c:v>8.8101371013074598E-3</c:v>
                </c:pt>
                <c:pt idx="702">
                  <c:v>8.8101371013074598E-3</c:v>
                </c:pt>
                <c:pt idx="703">
                  <c:v>8.8101371013074598E-3</c:v>
                </c:pt>
                <c:pt idx="704">
                  <c:v>8.8099711859454411E-3</c:v>
                </c:pt>
                <c:pt idx="705">
                  <c:v>8.8099711859454411E-3</c:v>
                </c:pt>
                <c:pt idx="706">
                  <c:v>8.8099711859454411E-3</c:v>
                </c:pt>
                <c:pt idx="707">
                  <c:v>8.8099711859454411E-3</c:v>
                </c:pt>
                <c:pt idx="708">
                  <c:v>8.8097223129024148E-3</c:v>
                </c:pt>
                <c:pt idx="709">
                  <c:v>8.8097223129024148E-3</c:v>
                </c:pt>
                <c:pt idx="710">
                  <c:v>8.8095563975403978E-3</c:v>
                </c:pt>
                <c:pt idx="711">
                  <c:v>8.8093904821783791E-3</c:v>
                </c:pt>
                <c:pt idx="712">
                  <c:v>8.8092245668163621E-3</c:v>
                </c:pt>
                <c:pt idx="713">
                  <c:v>8.8089756937733358E-3</c:v>
                </c:pt>
                <c:pt idx="714">
                  <c:v>8.8088097784113171E-3</c:v>
                </c:pt>
                <c:pt idx="715">
                  <c:v>8.8084779476872814E-3</c:v>
                </c:pt>
                <c:pt idx="716">
                  <c:v>8.8080631592822381E-3</c:v>
                </c:pt>
                <c:pt idx="717">
                  <c:v>8.8078972439202194E-3</c:v>
                </c:pt>
                <c:pt idx="718">
                  <c:v>8.8075654131961854E-3</c:v>
                </c:pt>
                <c:pt idx="719">
                  <c:v>8.8071506247911404E-3</c:v>
                </c:pt>
                <c:pt idx="720">
                  <c:v>8.8068187940671047E-3</c:v>
                </c:pt>
                <c:pt idx="721">
                  <c:v>8.8066528787050877E-3</c:v>
                </c:pt>
                <c:pt idx="722">
                  <c:v>8.8062380903000427E-3</c:v>
                </c:pt>
                <c:pt idx="723">
                  <c:v>8.8060721749380257E-3</c:v>
                </c:pt>
                <c:pt idx="724">
                  <c:v>8.80574034421399E-3</c:v>
                </c:pt>
                <c:pt idx="725">
                  <c:v>8.8054914711709637E-3</c:v>
                </c:pt>
                <c:pt idx="726">
                  <c:v>8.805159640446928E-3</c:v>
                </c:pt>
                <c:pt idx="727">
                  <c:v>8.8049937250849111E-3</c:v>
                </c:pt>
                <c:pt idx="728">
                  <c:v>8.8048278097228923E-3</c:v>
                </c:pt>
                <c:pt idx="729">
                  <c:v>8.804413021317849E-3</c:v>
                </c:pt>
                <c:pt idx="730">
                  <c:v>8.8042471059558303E-3</c:v>
                </c:pt>
                <c:pt idx="731">
                  <c:v>8.8040811905938134E-3</c:v>
                </c:pt>
                <c:pt idx="732">
                  <c:v>8.803832317550787E-3</c:v>
                </c:pt>
                <c:pt idx="733">
                  <c:v>8.8036664021887683E-3</c:v>
                </c:pt>
                <c:pt idx="734">
                  <c:v>8.8033345714647326E-3</c:v>
                </c:pt>
                <c:pt idx="735">
                  <c:v>8.8031686561027157E-3</c:v>
                </c:pt>
                <c:pt idx="736">
                  <c:v>8.8029197830596893E-3</c:v>
                </c:pt>
                <c:pt idx="737">
                  <c:v>8.8027538676976706E-3</c:v>
                </c:pt>
                <c:pt idx="738">
                  <c:v>8.8025879523356537E-3</c:v>
                </c:pt>
                <c:pt idx="739">
                  <c:v>8.8024220369736349E-3</c:v>
                </c:pt>
                <c:pt idx="740">
                  <c:v>8.8021731639306086E-3</c:v>
                </c:pt>
                <c:pt idx="741">
                  <c:v>8.8021731639306086E-3</c:v>
                </c:pt>
                <c:pt idx="742">
                  <c:v>8.8020072485685916E-3</c:v>
                </c:pt>
                <c:pt idx="743">
                  <c:v>8.8018413332065729E-3</c:v>
                </c:pt>
                <c:pt idx="744">
                  <c:v>8.801675417844556E-3</c:v>
                </c:pt>
                <c:pt idx="745">
                  <c:v>8.801675417844556E-3</c:v>
                </c:pt>
                <c:pt idx="746">
                  <c:v>8.801509502482539E-3</c:v>
                </c:pt>
                <c:pt idx="747">
                  <c:v>8.801509502482539E-3</c:v>
                </c:pt>
                <c:pt idx="748">
                  <c:v>8.8012606294395109E-3</c:v>
                </c:pt>
                <c:pt idx="749">
                  <c:v>8.8012606294395109E-3</c:v>
                </c:pt>
                <c:pt idx="750">
                  <c:v>8.8010947140774939E-3</c:v>
                </c:pt>
                <c:pt idx="751">
                  <c:v>8.8010947140774939E-3</c:v>
                </c:pt>
                <c:pt idx="752">
                  <c:v>8.800928798715477E-3</c:v>
                </c:pt>
                <c:pt idx="753">
                  <c:v>8.800928798715477E-3</c:v>
                </c:pt>
                <c:pt idx="754">
                  <c:v>8.8007628833534583E-3</c:v>
                </c:pt>
                <c:pt idx="755">
                  <c:v>8.8007628833534583E-3</c:v>
                </c:pt>
                <c:pt idx="756">
                  <c:v>8.8007628833534583E-3</c:v>
                </c:pt>
                <c:pt idx="757">
                  <c:v>8.8005969679914413E-3</c:v>
                </c:pt>
                <c:pt idx="758">
                  <c:v>8.8005969679914413E-3</c:v>
                </c:pt>
                <c:pt idx="759">
                  <c:v>8.8005969679914413E-3</c:v>
                </c:pt>
                <c:pt idx="760">
                  <c:v>8.800348094948415E-3</c:v>
                </c:pt>
                <c:pt idx="761">
                  <c:v>8.800348094948415E-3</c:v>
                </c:pt>
                <c:pt idx="762">
                  <c:v>8.800348094948415E-3</c:v>
                </c:pt>
                <c:pt idx="763">
                  <c:v>8.8001821795863962E-3</c:v>
                </c:pt>
                <c:pt idx="764">
                  <c:v>8.8001821795863962E-3</c:v>
                </c:pt>
                <c:pt idx="765">
                  <c:v>8.8001821795863962E-3</c:v>
                </c:pt>
                <c:pt idx="766">
                  <c:v>8.8001821795863962E-3</c:v>
                </c:pt>
                <c:pt idx="767">
                  <c:v>8.8001821795863962E-3</c:v>
                </c:pt>
                <c:pt idx="768">
                  <c:v>8.8000052059655012E-3</c:v>
                </c:pt>
                <c:pt idx="769">
                  <c:v>8.8000052059655012E-3</c:v>
                </c:pt>
                <c:pt idx="770">
                  <c:v>8.8000052059655012E-3</c:v>
                </c:pt>
                <c:pt idx="771">
                  <c:v>8.8000052059655012E-3</c:v>
                </c:pt>
                <c:pt idx="772">
                  <c:v>8.8000052059655012E-3</c:v>
                </c:pt>
                <c:pt idx="773">
                  <c:v>8.799821313674008E-3</c:v>
                </c:pt>
                <c:pt idx="774">
                  <c:v>8.799821313674008E-3</c:v>
                </c:pt>
                <c:pt idx="775">
                  <c:v>8.799821313674008E-3</c:v>
                </c:pt>
                <c:pt idx="776">
                  <c:v>8.799821313674008E-3</c:v>
                </c:pt>
                <c:pt idx="777">
                  <c:v>8.799821313674008E-3</c:v>
                </c:pt>
                <c:pt idx="778">
                  <c:v>8.799821313674008E-3</c:v>
                </c:pt>
                <c:pt idx="779">
                  <c:v>8.7996374213825165E-3</c:v>
                </c:pt>
                <c:pt idx="780">
                  <c:v>8.7996374213825165E-3</c:v>
                </c:pt>
                <c:pt idx="781">
                  <c:v>8.7996374213825165E-3</c:v>
                </c:pt>
                <c:pt idx="782">
                  <c:v>8.7996374213825165E-3</c:v>
                </c:pt>
                <c:pt idx="783">
                  <c:v>8.7996374213825165E-3</c:v>
                </c:pt>
                <c:pt idx="784">
                  <c:v>8.7996374213825165E-3</c:v>
                </c:pt>
                <c:pt idx="785">
                  <c:v>8.7996374213825165E-3</c:v>
                </c:pt>
                <c:pt idx="786">
                  <c:v>8.7994535373867918E-3</c:v>
                </c:pt>
                <c:pt idx="787">
                  <c:v>8.7994535373867918E-3</c:v>
                </c:pt>
                <c:pt idx="788">
                  <c:v>8.7994535373867918E-3</c:v>
                </c:pt>
                <c:pt idx="789">
                  <c:v>8.7994535373867918E-3</c:v>
                </c:pt>
                <c:pt idx="790">
                  <c:v>8.7994535373867918E-3</c:v>
                </c:pt>
                <c:pt idx="791">
                  <c:v>8.7994535373867918E-3</c:v>
                </c:pt>
                <c:pt idx="792">
                  <c:v>8.7994535373867918E-3</c:v>
                </c:pt>
                <c:pt idx="793">
                  <c:v>8.7994535373867918E-3</c:v>
                </c:pt>
                <c:pt idx="794">
                  <c:v>8.7994535373867918E-3</c:v>
                </c:pt>
                <c:pt idx="795">
                  <c:v>8.7994535373867918E-3</c:v>
                </c:pt>
                <c:pt idx="796">
                  <c:v>8.7992696450952985E-3</c:v>
                </c:pt>
                <c:pt idx="797">
                  <c:v>8.7992696450952985E-3</c:v>
                </c:pt>
                <c:pt idx="798">
                  <c:v>8.7992696450952985E-3</c:v>
                </c:pt>
                <c:pt idx="799">
                  <c:v>8.7992696450952985E-3</c:v>
                </c:pt>
                <c:pt idx="800">
                  <c:v>8.7992696450952985E-3</c:v>
                </c:pt>
                <c:pt idx="801">
                  <c:v>8.7992696450952985E-3</c:v>
                </c:pt>
                <c:pt idx="802">
                  <c:v>8.7992696450952985E-3</c:v>
                </c:pt>
                <c:pt idx="803">
                  <c:v>8.7992696450952985E-3</c:v>
                </c:pt>
                <c:pt idx="804">
                  <c:v>8.7992696450952985E-3</c:v>
                </c:pt>
                <c:pt idx="805">
                  <c:v>8.7992696450952985E-3</c:v>
                </c:pt>
                <c:pt idx="806">
                  <c:v>8.7992696450952985E-3</c:v>
                </c:pt>
                <c:pt idx="807">
                  <c:v>8.7992696450952985E-3</c:v>
                </c:pt>
                <c:pt idx="808">
                  <c:v>8.7992696450952985E-3</c:v>
                </c:pt>
                <c:pt idx="809">
                  <c:v>8.7992696450952985E-3</c:v>
                </c:pt>
                <c:pt idx="810">
                  <c:v>8.7992696450952985E-3</c:v>
                </c:pt>
                <c:pt idx="811">
                  <c:v>8.799085752803807E-3</c:v>
                </c:pt>
                <c:pt idx="812">
                  <c:v>8.799085752803807E-3</c:v>
                </c:pt>
                <c:pt idx="813">
                  <c:v>8.799085752803807E-3</c:v>
                </c:pt>
                <c:pt idx="814">
                  <c:v>8.799085752803807E-3</c:v>
                </c:pt>
                <c:pt idx="815">
                  <c:v>8.799085752803807E-3</c:v>
                </c:pt>
                <c:pt idx="816">
                  <c:v>8.799085752803807E-3</c:v>
                </c:pt>
                <c:pt idx="817">
                  <c:v>8.799085752803807E-3</c:v>
                </c:pt>
                <c:pt idx="818">
                  <c:v>8.799085752803807E-3</c:v>
                </c:pt>
                <c:pt idx="819">
                  <c:v>8.799085752803807E-3</c:v>
                </c:pt>
                <c:pt idx="820">
                  <c:v>8.799085752803807E-3</c:v>
                </c:pt>
                <c:pt idx="821">
                  <c:v>8.799085752803807E-3</c:v>
                </c:pt>
                <c:pt idx="822">
                  <c:v>8.799085752803807E-3</c:v>
                </c:pt>
                <c:pt idx="823">
                  <c:v>8.799085752803807E-3</c:v>
                </c:pt>
                <c:pt idx="824">
                  <c:v>8.799085752803807E-3</c:v>
                </c:pt>
                <c:pt idx="825">
                  <c:v>8.799085752803807E-3</c:v>
                </c:pt>
                <c:pt idx="826">
                  <c:v>8.799085752803807E-3</c:v>
                </c:pt>
                <c:pt idx="827">
                  <c:v>8.799085752803807E-3</c:v>
                </c:pt>
                <c:pt idx="828">
                  <c:v>8.799085752803807E-3</c:v>
                </c:pt>
                <c:pt idx="829">
                  <c:v>8.799085752803807E-3</c:v>
                </c:pt>
                <c:pt idx="830">
                  <c:v>8.799085752803807E-3</c:v>
                </c:pt>
                <c:pt idx="831">
                  <c:v>8.7989018688080824E-3</c:v>
                </c:pt>
                <c:pt idx="832">
                  <c:v>8.7989018688080824E-3</c:v>
                </c:pt>
                <c:pt idx="833">
                  <c:v>8.7989018688080824E-3</c:v>
                </c:pt>
                <c:pt idx="834">
                  <c:v>8.7989018688080824E-3</c:v>
                </c:pt>
                <c:pt idx="835">
                  <c:v>8.7989018688080824E-3</c:v>
                </c:pt>
                <c:pt idx="836">
                  <c:v>8.7989018688080824E-3</c:v>
                </c:pt>
                <c:pt idx="837">
                  <c:v>8.7989018688080824E-3</c:v>
                </c:pt>
                <c:pt idx="838">
                  <c:v>8.7989018688080824E-3</c:v>
                </c:pt>
                <c:pt idx="839">
                  <c:v>8.7989018688080824E-3</c:v>
                </c:pt>
                <c:pt idx="840">
                  <c:v>8.7989018688080824E-3</c:v>
                </c:pt>
                <c:pt idx="841">
                  <c:v>8.7989018688080824E-3</c:v>
                </c:pt>
                <c:pt idx="842">
                  <c:v>8.7989018688080824E-3</c:v>
                </c:pt>
                <c:pt idx="843">
                  <c:v>8.7989018688080824E-3</c:v>
                </c:pt>
                <c:pt idx="844">
                  <c:v>8.7989018688080824E-3</c:v>
                </c:pt>
                <c:pt idx="845">
                  <c:v>8.7989018688080824E-3</c:v>
                </c:pt>
                <c:pt idx="846">
                  <c:v>8.7989018688080824E-3</c:v>
                </c:pt>
                <c:pt idx="847">
                  <c:v>8.7989018688080824E-3</c:v>
                </c:pt>
                <c:pt idx="848">
                  <c:v>8.7989018688080824E-3</c:v>
                </c:pt>
                <c:pt idx="849">
                  <c:v>8.7989018688080824E-3</c:v>
                </c:pt>
                <c:pt idx="850">
                  <c:v>8.7989018688080824E-3</c:v>
                </c:pt>
                <c:pt idx="851">
                  <c:v>8.7989018688080824E-3</c:v>
                </c:pt>
                <c:pt idx="852">
                  <c:v>8.7989018688080824E-3</c:v>
                </c:pt>
                <c:pt idx="853">
                  <c:v>8.7989018688080824E-3</c:v>
                </c:pt>
                <c:pt idx="854">
                  <c:v>8.7989018688080824E-3</c:v>
                </c:pt>
                <c:pt idx="855">
                  <c:v>8.7989018688080824E-3</c:v>
                </c:pt>
                <c:pt idx="856">
                  <c:v>8.7989018688080824E-3</c:v>
                </c:pt>
                <c:pt idx="857">
                  <c:v>8.7989018688080824E-3</c:v>
                </c:pt>
                <c:pt idx="858">
                  <c:v>8.7989018688080824E-3</c:v>
                </c:pt>
                <c:pt idx="859">
                  <c:v>8.7989018688080824E-3</c:v>
                </c:pt>
                <c:pt idx="860">
                  <c:v>8.7989018688080824E-3</c:v>
                </c:pt>
                <c:pt idx="861">
                  <c:v>8.7989018688080824E-3</c:v>
                </c:pt>
                <c:pt idx="862">
                  <c:v>8.7989018688080824E-3</c:v>
                </c:pt>
                <c:pt idx="863">
                  <c:v>8.7989018688080824E-3</c:v>
                </c:pt>
                <c:pt idx="864">
                  <c:v>8.7989018688080824E-3</c:v>
                </c:pt>
                <c:pt idx="865">
                  <c:v>8.7987179765165908E-3</c:v>
                </c:pt>
                <c:pt idx="866">
                  <c:v>8.7987179765165908E-3</c:v>
                </c:pt>
                <c:pt idx="867">
                  <c:v>8.7987179765165908E-3</c:v>
                </c:pt>
                <c:pt idx="868">
                  <c:v>8.7987179765165908E-3</c:v>
                </c:pt>
                <c:pt idx="869">
                  <c:v>8.7987179765165908E-3</c:v>
                </c:pt>
                <c:pt idx="870">
                  <c:v>8.7987179765165908E-3</c:v>
                </c:pt>
                <c:pt idx="871">
                  <c:v>8.7987179765165908E-3</c:v>
                </c:pt>
                <c:pt idx="872">
                  <c:v>8.7987179765165908E-3</c:v>
                </c:pt>
                <c:pt idx="873">
                  <c:v>8.7987179765165908E-3</c:v>
                </c:pt>
                <c:pt idx="874">
                  <c:v>8.7987179765165908E-3</c:v>
                </c:pt>
                <c:pt idx="875">
                  <c:v>8.7987179765165908E-3</c:v>
                </c:pt>
                <c:pt idx="876">
                  <c:v>8.7987179765165908E-3</c:v>
                </c:pt>
                <c:pt idx="877">
                  <c:v>8.7987179765165908E-3</c:v>
                </c:pt>
                <c:pt idx="878">
                  <c:v>8.7987179765165908E-3</c:v>
                </c:pt>
                <c:pt idx="879">
                  <c:v>8.7987179765165908E-3</c:v>
                </c:pt>
                <c:pt idx="880">
                  <c:v>8.7987179765165908E-3</c:v>
                </c:pt>
                <c:pt idx="881">
                  <c:v>8.7987179765165908E-3</c:v>
                </c:pt>
                <c:pt idx="882">
                  <c:v>8.7987179765165908E-3</c:v>
                </c:pt>
                <c:pt idx="883">
                  <c:v>8.7987179765165908E-3</c:v>
                </c:pt>
                <c:pt idx="884">
                  <c:v>8.7987179765165908E-3</c:v>
                </c:pt>
                <c:pt idx="885">
                  <c:v>8.7987179765165908E-3</c:v>
                </c:pt>
                <c:pt idx="886">
                  <c:v>8.7987179765165908E-3</c:v>
                </c:pt>
                <c:pt idx="887">
                  <c:v>8.7987179765165908E-3</c:v>
                </c:pt>
                <c:pt idx="888">
                  <c:v>8.7987179765165908E-3</c:v>
                </c:pt>
                <c:pt idx="889">
                  <c:v>8.7987179765165908E-3</c:v>
                </c:pt>
                <c:pt idx="890">
                  <c:v>8.7987179765165908E-3</c:v>
                </c:pt>
                <c:pt idx="891">
                  <c:v>8.7987179765165908E-3</c:v>
                </c:pt>
                <c:pt idx="892">
                  <c:v>8.7987179765165908E-3</c:v>
                </c:pt>
                <c:pt idx="893">
                  <c:v>8.7987179765165908E-3</c:v>
                </c:pt>
                <c:pt idx="894">
                  <c:v>8.7987179765165908E-3</c:v>
                </c:pt>
                <c:pt idx="895">
                  <c:v>8.7987179765165908E-3</c:v>
                </c:pt>
                <c:pt idx="896">
                  <c:v>8.7987179765165908E-3</c:v>
                </c:pt>
                <c:pt idx="897">
                  <c:v>8.7987179765165908E-3</c:v>
                </c:pt>
                <c:pt idx="898">
                  <c:v>8.7987179765165908E-3</c:v>
                </c:pt>
                <c:pt idx="899">
                  <c:v>8.7987179765165908E-3</c:v>
                </c:pt>
                <c:pt idx="900">
                  <c:v>8.7987179765165908E-3</c:v>
                </c:pt>
                <c:pt idx="901">
                  <c:v>8.7987179765165908E-3</c:v>
                </c:pt>
                <c:pt idx="902">
                  <c:v>8.7987179765165908E-3</c:v>
                </c:pt>
                <c:pt idx="903">
                  <c:v>8.7987179765165908E-3</c:v>
                </c:pt>
                <c:pt idx="904">
                  <c:v>8.7987179765165908E-3</c:v>
                </c:pt>
                <c:pt idx="905">
                  <c:v>8.7987179765165908E-3</c:v>
                </c:pt>
                <c:pt idx="906">
                  <c:v>8.7987179765165908E-3</c:v>
                </c:pt>
                <c:pt idx="907">
                  <c:v>8.7987179765165908E-3</c:v>
                </c:pt>
                <c:pt idx="908">
                  <c:v>8.7987179765165908E-3</c:v>
                </c:pt>
                <c:pt idx="909">
                  <c:v>8.7987179765165908E-3</c:v>
                </c:pt>
                <c:pt idx="910">
                  <c:v>8.7987179765165908E-3</c:v>
                </c:pt>
                <c:pt idx="911">
                  <c:v>8.7987179765165908E-3</c:v>
                </c:pt>
                <c:pt idx="912">
                  <c:v>8.7987179765165908E-3</c:v>
                </c:pt>
                <c:pt idx="913">
                  <c:v>8.7987179765165908E-3</c:v>
                </c:pt>
                <c:pt idx="914">
                  <c:v>8.7987179765165908E-3</c:v>
                </c:pt>
                <c:pt idx="915">
                  <c:v>8.7987179765165908E-3</c:v>
                </c:pt>
                <c:pt idx="916">
                  <c:v>8.7987179765165908E-3</c:v>
                </c:pt>
                <c:pt idx="917">
                  <c:v>8.7987179765165908E-3</c:v>
                </c:pt>
                <c:pt idx="918">
                  <c:v>8.7987179765165908E-3</c:v>
                </c:pt>
                <c:pt idx="919">
                  <c:v>8.7987179765165908E-3</c:v>
                </c:pt>
                <c:pt idx="920">
                  <c:v>8.7987179765165908E-3</c:v>
                </c:pt>
                <c:pt idx="921">
                  <c:v>8.7987179765165908E-3</c:v>
                </c:pt>
                <c:pt idx="922">
                  <c:v>8.7987179765165908E-3</c:v>
                </c:pt>
                <c:pt idx="923">
                  <c:v>8.7987179765165908E-3</c:v>
                </c:pt>
                <c:pt idx="924">
                  <c:v>8.7987179765165908E-3</c:v>
                </c:pt>
                <c:pt idx="925">
                  <c:v>8.7987179765165908E-3</c:v>
                </c:pt>
                <c:pt idx="926">
                  <c:v>8.7987179765165908E-3</c:v>
                </c:pt>
                <c:pt idx="927">
                  <c:v>8.7987179765165908E-3</c:v>
                </c:pt>
                <c:pt idx="928">
                  <c:v>8.7987179765165908E-3</c:v>
                </c:pt>
                <c:pt idx="929">
                  <c:v>8.7987179765165908E-3</c:v>
                </c:pt>
                <c:pt idx="930">
                  <c:v>8.7987179765165908E-3</c:v>
                </c:pt>
                <c:pt idx="931">
                  <c:v>8.7987179765165908E-3</c:v>
                </c:pt>
                <c:pt idx="932">
                  <c:v>8.7985340842250976E-3</c:v>
                </c:pt>
                <c:pt idx="933">
                  <c:v>8.7985340842250976E-3</c:v>
                </c:pt>
                <c:pt idx="934">
                  <c:v>8.7985340842250976E-3</c:v>
                </c:pt>
                <c:pt idx="935">
                  <c:v>8.7985340842250976E-3</c:v>
                </c:pt>
                <c:pt idx="936">
                  <c:v>8.7985340842250976E-3</c:v>
                </c:pt>
                <c:pt idx="937">
                  <c:v>8.7985340842250976E-3</c:v>
                </c:pt>
                <c:pt idx="938">
                  <c:v>8.7985340842250976E-3</c:v>
                </c:pt>
                <c:pt idx="939">
                  <c:v>8.7985340842250976E-3</c:v>
                </c:pt>
                <c:pt idx="940">
                  <c:v>8.7985340842250976E-3</c:v>
                </c:pt>
                <c:pt idx="941">
                  <c:v>8.7985340842250976E-3</c:v>
                </c:pt>
                <c:pt idx="942">
                  <c:v>8.7985340842250976E-3</c:v>
                </c:pt>
                <c:pt idx="943">
                  <c:v>8.7985340842250976E-3</c:v>
                </c:pt>
                <c:pt idx="944">
                  <c:v>8.7985340842250976E-3</c:v>
                </c:pt>
                <c:pt idx="945">
                  <c:v>8.7985340842250976E-3</c:v>
                </c:pt>
                <c:pt idx="946">
                  <c:v>8.7985340842250976E-3</c:v>
                </c:pt>
                <c:pt idx="947">
                  <c:v>8.7985340842250976E-3</c:v>
                </c:pt>
                <c:pt idx="948">
                  <c:v>8.7985340842250976E-3</c:v>
                </c:pt>
                <c:pt idx="949">
                  <c:v>8.7985340842250976E-3</c:v>
                </c:pt>
                <c:pt idx="950">
                  <c:v>8.7985340842250976E-3</c:v>
                </c:pt>
                <c:pt idx="951">
                  <c:v>8.7985340842250976E-3</c:v>
                </c:pt>
                <c:pt idx="952">
                  <c:v>8.7985340842250976E-3</c:v>
                </c:pt>
                <c:pt idx="953">
                  <c:v>8.7985340842250976E-3</c:v>
                </c:pt>
                <c:pt idx="954">
                  <c:v>8.7985340842250976E-3</c:v>
                </c:pt>
                <c:pt idx="955">
                  <c:v>8.7985340842250976E-3</c:v>
                </c:pt>
                <c:pt idx="956">
                  <c:v>8.7985340842250976E-3</c:v>
                </c:pt>
                <c:pt idx="957">
                  <c:v>8.7985340842250976E-3</c:v>
                </c:pt>
                <c:pt idx="958">
                  <c:v>8.7985340842250976E-3</c:v>
                </c:pt>
                <c:pt idx="959">
                  <c:v>8.7985340842250976E-3</c:v>
                </c:pt>
                <c:pt idx="960">
                  <c:v>8.7985340842250976E-3</c:v>
                </c:pt>
                <c:pt idx="961">
                  <c:v>8.7985340842250976E-3</c:v>
                </c:pt>
                <c:pt idx="962">
                  <c:v>8.7985340842250976E-3</c:v>
                </c:pt>
                <c:pt idx="963">
                  <c:v>8.7985340842250976E-3</c:v>
                </c:pt>
                <c:pt idx="964">
                  <c:v>8.7985340842250976E-3</c:v>
                </c:pt>
                <c:pt idx="965">
                  <c:v>8.7985340842250976E-3</c:v>
                </c:pt>
                <c:pt idx="966">
                  <c:v>8.7985340842250976E-3</c:v>
                </c:pt>
                <c:pt idx="967">
                  <c:v>8.7985340842250976E-3</c:v>
                </c:pt>
                <c:pt idx="968">
                  <c:v>8.7985340842250976E-3</c:v>
                </c:pt>
                <c:pt idx="969">
                  <c:v>8.7985340842250976E-3</c:v>
                </c:pt>
                <c:pt idx="970">
                  <c:v>8.7985340842250976E-3</c:v>
                </c:pt>
                <c:pt idx="971">
                  <c:v>8.7985340842250976E-3</c:v>
                </c:pt>
                <c:pt idx="972">
                  <c:v>8.7985340842250976E-3</c:v>
                </c:pt>
                <c:pt idx="973">
                  <c:v>8.7985340842250976E-3</c:v>
                </c:pt>
                <c:pt idx="974">
                  <c:v>8.7985340842250976E-3</c:v>
                </c:pt>
                <c:pt idx="975">
                  <c:v>8.7985340842250976E-3</c:v>
                </c:pt>
                <c:pt idx="976">
                  <c:v>8.7985340842250976E-3</c:v>
                </c:pt>
                <c:pt idx="977">
                  <c:v>8.7985340842250976E-3</c:v>
                </c:pt>
                <c:pt idx="978">
                  <c:v>8.7985340842250976E-3</c:v>
                </c:pt>
                <c:pt idx="979">
                  <c:v>8.7985340842250976E-3</c:v>
                </c:pt>
                <c:pt idx="980">
                  <c:v>8.7985340842250976E-3</c:v>
                </c:pt>
                <c:pt idx="981">
                  <c:v>8.7985340842250976E-3</c:v>
                </c:pt>
                <c:pt idx="982">
                  <c:v>8.7985340842250976E-3</c:v>
                </c:pt>
                <c:pt idx="983">
                  <c:v>8.7985340842250976E-3</c:v>
                </c:pt>
                <c:pt idx="984">
                  <c:v>8.7985340842250976E-3</c:v>
                </c:pt>
                <c:pt idx="985">
                  <c:v>8.7985340842250976E-3</c:v>
                </c:pt>
                <c:pt idx="986">
                  <c:v>8.7985340842250976E-3</c:v>
                </c:pt>
                <c:pt idx="987">
                  <c:v>8.7985340842250976E-3</c:v>
                </c:pt>
                <c:pt idx="988">
                  <c:v>8.7985340842250976E-3</c:v>
                </c:pt>
                <c:pt idx="989">
                  <c:v>8.7985340842250976E-3</c:v>
                </c:pt>
                <c:pt idx="990">
                  <c:v>8.7985340842250976E-3</c:v>
                </c:pt>
                <c:pt idx="991">
                  <c:v>8.7985340842250976E-3</c:v>
                </c:pt>
                <c:pt idx="992">
                  <c:v>8.7985340842250976E-3</c:v>
                </c:pt>
                <c:pt idx="993">
                  <c:v>8.7985340842250976E-3</c:v>
                </c:pt>
                <c:pt idx="994">
                  <c:v>8.7985340842250976E-3</c:v>
                </c:pt>
                <c:pt idx="995">
                  <c:v>8.7985340842250976E-3</c:v>
                </c:pt>
                <c:pt idx="996">
                  <c:v>8.7985340842250976E-3</c:v>
                </c:pt>
                <c:pt idx="997">
                  <c:v>8.7985340842250976E-3</c:v>
                </c:pt>
                <c:pt idx="998">
                  <c:v>8.7985340842250976E-3</c:v>
                </c:pt>
                <c:pt idx="999">
                  <c:v>8.7985340842250976E-3</c:v>
                </c:pt>
                <c:pt idx="1000">
                  <c:v>8.7985340842250976E-3</c:v>
                </c:pt>
                <c:pt idx="1001">
                  <c:v>8.7985340842250976E-3</c:v>
                </c:pt>
                <c:pt idx="1002">
                  <c:v>8.7985340842250976E-3</c:v>
                </c:pt>
                <c:pt idx="1003">
                  <c:v>8.7985340842250976E-3</c:v>
                </c:pt>
                <c:pt idx="1004">
                  <c:v>8.7985340842250976E-3</c:v>
                </c:pt>
                <c:pt idx="1005">
                  <c:v>8.7985340842250976E-3</c:v>
                </c:pt>
                <c:pt idx="1006">
                  <c:v>8.7985340842250976E-3</c:v>
                </c:pt>
                <c:pt idx="1007">
                  <c:v>8.7985340842250976E-3</c:v>
                </c:pt>
                <c:pt idx="1008">
                  <c:v>8.7985340842250976E-3</c:v>
                </c:pt>
                <c:pt idx="1009">
                  <c:v>8.7985340842250976E-3</c:v>
                </c:pt>
                <c:pt idx="1010">
                  <c:v>8.7985340842250976E-3</c:v>
                </c:pt>
                <c:pt idx="1011">
                  <c:v>8.7985340842250976E-3</c:v>
                </c:pt>
                <c:pt idx="1012">
                  <c:v>8.7985340842250976E-3</c:v>
                </c:pt>
                <c:pt idx="1013">
                  <c:v>8.7985340842250976E-3</c:v>
                </c:pt>
                <c:pt idx="1014">
                  <c:v>8.7985340842250976E-3</c:v>
                </c:pt>
                <c:pt idx="1015">
                  <c:v>8.7985340842250976E-3</c:v>
                </c:pt>
                <c:pt idx="1016">
                  <c:v>8.7985340842250976E-3</c:v>
                </c:pt>
                <c:pt idx="1017">
                  <c:v>8.7985340842250976E-3</c:v>
                </c:pt>
                <c:pt idx="1018">
                  <c:v>8.7985340842250976E-3</c:v>
                </c:pt>
                <c:pt idx="1019">
                  <c:v>8.7985340842250976E-3</c:v>
                </c:pt>
                <c:pt idx="1020">
                  <c:v>8.7985340842250976E-3</c:v>
                </c:pt>
                <c:pt idx="1021">
                  <c:v>8.7985340842250976E-3</c:v>
                </c:pt>
                <c:pt idx="1022">
                  <c:v>8.7985340842250976E-3</c:v>
                </c:pt>
                <c:pt idx="1023">
                  <c:v>8.7985340842250976E-3</c:v>
                </c:pt>
                <c:pt idx="1024">
                  <c:v>8.7985340842250976E-3</c:v>
                </c:pt>
                <c:pt idx="1025">
                  <c:v>8.7985340842250976E-3</c:v>
                </c:pt>
                <c:pt idx="1026">
                  <c:v>8.7985340842250976E-3</c:v>
                </c:pt>
                <c:pt idx="1027">
                  <c:v>8.7985340842250976E-3</c:v>
                </c:pt>
                <c:pt idx="1028">
                  <c:v>8.7985340842250976E-3</c:v>
                </c:pt>
                <c:pt idx="1029">
                  <c:v>8.7985340842250976E-3</c:v>
                </c:pt>
              </c:numCache>
            </c:numRef>
          </c:xVal>
          <c:yVal>
            <c:numRef>
              <c:f>Sheet1!$J$5:$J$1031</c:f>
              <c:numCache>
                <c:formatCode>General</c:formatCode>
                <c:ptCount val="1027"/>
                <c:pt idx="0">
                  <c:v>92536</c:v>
                </c:pt>
                <c:pt idx="1">
                  <c:v>92597</c:v>
                </c:pt>
                <c:pt idx="2">
                  <c:v>92536</c:v>
                </c:pt>
                <c:pt idx="3">
                  <c:v>92597</c:v>
                </c:pt>
                <c:pt idx="4">
                  <c:v>92536</c:v>
                </c:pt>
                <c:pt idx="5">
                  <c:v>92597</c:v>
                </c:pt>
                <c:pt idx="6">
                  <c:v>92597</c:v>
                </c:pt>
                <c:pt idx="7">
                  <c:v>92536</c:v>
                </c:pt>
                <c:pt idx="8">
                  <c:v>92536</c:v>
                </c:pt>
                <c:pt idx="9">
                  <c:v>92780</c:v>
                </c:pt>
                <c:pt idx="10">
                  <c:v>92597</c:v>
                </c:pt>
                <c:pt idx="11">
                  <c:v>92719</c:v>
                </c:pt>
                <c:pt idx="12">
                  <c:v>92597</c:v>
                </c:pt>
                <c:pt idx="13">
                  <c:v>92780</c:v>
                </c:pt>
                <c:pt idx="14">
                  <c:v>92780</c:v>
                </c:pt>
                <c:pt idx="15">
                  <c:v>92841</c:v>
                </c:pt>
                <c:pt idx="16">
                  <c:v>92841</c:v>
                </c:pt>
                <c:pt idx="17">
                  <c:v>92780</c:v>
                </c:pt>
                <c:pt idx="18">
                  <c:v>92902</c:v>
                </c:pt>
                <c:pt idx="19">
                  <c:v>92902</c:v>
                </c:pt>
                <c:pt idx="20">
                  <c:v>92902</c:v>
                </c:pt>
                <c:pt idx="21">
                  <c:v>92841</c:v>
                </c:pt>
                <c:pt idx="22">
                  <c:v>92841</c:v>
                </c:pt>
                <c:pt idx="23">
                  <c:v>92902</c:v>
                </c:pt>
                <c:pt idx="24">
                  <c:v>92841</c:v>
                </c:pt>
                <c:pt idx="25">
                  <c:v>92902</c:v>
                </c:pt>
                <c:pt idx="26">
                  <c:v>93268</c:v>
                </c:pt>
                <c:pt idx="27">
                  <c:v>93146</c:v>
                </c:pt>
                <c:pt idx="28">
                  <c:v>93085</c:v>
                </c:pt>
                <c:pt idx="29">
                  <c:v>93329</c:v>
                </c:pt>
                <c:pt idx="30">
                  <c:v>93146</c:v>
                </c:pt>
                <c:pt idx="31">
                  <c:v>93329</c:v>
                </c:pt>
                <c:pt idx="32">
                  <c:v>93390</c:v>
                </c:pt>
                <c:pt idx="33">
                  <c:v>93512</c:v>
                </c:pt>
                <c:pt idx="34">
                  <c:v>93573</c:v>
                </c:pt>
                <c:pt idx="35">
                  <c:v>93695</c:v>
                </c:pt>
                <c:pt idx="36">
                  <c:v>93695</c:v>
                </c:pt>
                <c:pt idx="37">
                  <c:v>93756</c:v>
                </c:pt>
                <c:pt idx="38">
                  <c:v>93878</c:v>
                </c:pt>
                <c:pt idx="39">
                  <c:v>93756</c:v>
                </c:pt>
                <c:pt idx="40">
                  <c:v>93817</c:v>
                </c:pt>
                <c:pt idx="41">
                  <c:v>93817</c:v>
                </c:pt>
                <c:pt idx="42">
                  <c:v>93817</c:v>
                </c:pt>
                <c:pt idx="43">
                  <c:v>93695</c:v>
                </c:pt>
                <c:pt idx="44">
                  <c:v>93817</c:v>
                </c:pt>
                <c:pt idx="45">
                  <c:v>93817</c:v>
                </c:pt>
                <c:pt idx="46">
                  <c:v>93817</c:v>
                </c:pt>
                <c:pt idx="47">
                  <c:v>93756</c:v>
                </c:pt>
                <c:pt idx="48">
                  <c:v>93756</c:v>
                </c:pt>
                <c:pt idx="49">
                  <c:v>93817</c:v>
                </c:pt>
                <c:pt idx="50">
                  <c:v>93695</c:v>
                </c:pt>
                <c:pt idx="51">
                  <c:v>93695</c:v>
                </c:pt>
                <c:pt idx="52">
                  <c:v>93878</c:v>
                </c:pt>
                <c:pt idx="53">
                  <c:v>93695</c:v>
                </c:pt>
                <c:pt idx="54">
                  <c:v>93817</c:v>
                </c:pt>
                <c:pt idx="55">
                  <c:v>93756</c:v>
                </c:pt>
                <c:pt idx="56">
                  <c:v>93756</c:v>
                </c:pt>
                <c:pt idx="57">
                  <c:v>93756</c:v>
                </c:pt>
                <c:pt idx="58">
                  <c:v>93878</c:v>
                </c:pt>
                <c:pt idx="59">
                  <c:v>93817</c:v>
                </c:pt>
                <c:pt idx="60">
                  <c:v>93817</c:v>
                </c:pt>
                <c:pt idx="61">
                  <c:v>93817</c:v>
                </c:pt>
                <c:pt idx="62">
                  <c:v>93756</c:v>
                </c:pt>
                <c:pt idx="63">
                  <c:v>93878</c:v>
                </c:pt>
                <c:pt idx="64">
                  <c:v>93878</c:v>
                </c:pt>
                <c:pt idx="65">
                  <c:v>93817</c:v>
                </c:pt>
                <c:pt idx="66">
                  <c:v>93878</c:v>
                </c:pt>
                <c:pt idx="67">
                  <c:v>93940</c:v>
                </c:pt>
                <c:pt idx="68">
                  <c:v>93817</c:v>
                </c:pt>
                <c:pt idx="69">
                  <c:v>93878</c:v>
                </c:pt>
                <c:pt idx="70">
                  <c:v>94001</c:v>
                </c:pt>
                <c:pt idx="71">
                  <c:v>93940</c:v>
                </c:pt>
                <c:pt idx="72">
                  <c:v>93878</c:v>
                </c:pt>
                <c:pt idx="73">
                  <c:v>93940</c:v>
                </c:pt>
                <c:pt idx="74">
                  <c:v>93940</c:v>
                </c:pt>
                <c:pt idx="75">
                  <c:v>93940</c:v>
                </c:pt>
                <c:pt idx="76">
                  <c:v>94001</c:v>
                </c:pt>
                <c:pt idx="77">
                  <c:v>93878</c:v>
                </c:pt>
                <c:pt idx="78">
                  <c:v>93940</c:v>
                </c:pt>
                <c:pt idx="79">
                  <c:v>93940</c:v>
                </c:pt>
                <c:pt idx="80">
                  <c:v>94001</c:v>
                </c:pt>
                <c:pt idx="81">
                  <c:v>93940</c:v>
                </c:pt>
                <c:pt idx="82">
                  <c:v>94001</c:v>
                </c:pt>
                <c:pt idx="83">
                  <c:v>94184</c:v>
                </c:pt>
                <c:pt idx="84">
                  <c:v>94001</c:v>
                </c:pt>
                <c:pt idx="85">
                  <c:v>94062</c:v>
                </c:pt>
                <c:pt idx="86">
                  <c:v>94245</c:v>
                </c:pt>
                <c:pt idx="87">
                  <c:v>94184</c:v>
                </c:pt>
                <c:pt idx="88">
                  <c:v>94184</c:v>
                </c:pt>
                <c:pt idx="89">
                  <c:v>94306</c:v>
                </c:pt>
                <c:pt idx="90">
                  <c:v>94245</c:v>
                </c:pt>
                <c:pt idx="91">
                  <c:v>94062</c:v>
                </c:pt>
                <c:pt idx="92">
                  <c:v>94184</c:v>
                </c:pt>
                <c:pt idx="93">
                  <c:v>94245</c:v>
                </c:pt>
                <c:pt idx="94">
                  <c:v>94062</c:v>
                </c:pt>
                <c:pt idx="95">
                  <c:v>94306</c:v>
                </c:pt>
                <c:pt idx="96">
                  <c:v>94184</c:v>
                </c:pt>
                <c:pt idx="97">
                  <c:v>94184</c:v>
                </c:pt>
                <c:pt idx="98">
                  <c:v>94245</c:v>
                </c:pt>
                <c:pt idx="99">
                  <c:v>94062</c:v>
                </c:pt>
                <c:pt idx="100">
                  <c:v>94123</c:v>
                </c:pt>
                <c:pt idx="101">
                  <c:v>94245</c:v>
                </c:pt>
                <c:pt idx="102">
                  <c:v>94184</c:v>
                </c:pt>
                <c:pt idx="103">
                  <c:v>94184</c:v>
                </c:pt>
                <c:pt idx="104">
                  <c:v>94306</c:v>
                </c:pt>
                <c:pt idx="105">
                  <c:v>94062</c:v>
                </c:pt>
                <c:pt idx="106">
                  <c:v>94245</c:v>
                </c:pt>
                <c:pt idx="107">
                  <c:v>94245</c:v>
                </c:pt>
                <c:pt idx="108">
                  <c:v>94184</c:v>
                </c:pt>
                <c:pt idx="109">
                  <c:v>94245</c:v>
                </c:pt>
                <c:pt idx="110">
                  <c:v>94245</c:v>
                </c:pt>
                <c:pt idx="111">
                  <c:v>94245</c:v>
                </c:pt>
                <c:pt idx="112">
                  <c:v>94306</c:v>
                </c:pt>
                <c:pt idx="113">
                  <c:v>94001</c:v>
                </c:pt>
                <c:pt idx="114">
                  <c:v>93940</c:v>
                </c:pt>
                <c:pt idx="115">
                  <c:v>94123</c:v>
                </c:pt>
                <c:pt idx="116">
                  <c:v>94245</c:v>
                </c:pt>
                <c:pt idx="117">
                  <c:v>94184</c:v>
                </c:pt>
                <c:pt idx="118">
                  <c:v>94245</c:v>
                </c:pt>
                <c:pt idx="119">
                  <c:v>94245</c:v>
                </c:pt>
                <c:pt idx="120">
                  <c:v>94367</c:v>
                </c:pt>
                <c:pt idx="121">
                  <c:v>94245</c:v>
                </c:pt>
                <c:pt idx="122">
                  <c:v>93878</c:v>
                </c:pt>
                <c:pt idx="123">
                  <c:v>93878</c:v>
                </c:pt>
                <c:pt idx="124">
                  <c:v>93940</c:v>
                </c:pt>
                <c:pt idx="125">
                  <c:v>93878</c:v>
                </c:pt>
                <c:pt idx="126">
                  <c:v>93940</c:v>
                </c:pt>
                <c:pt idx="127">
                  <c:v>93878</c:v>
                </c:pt>
                <c:pt idx="128">
                  <c:v>93878</c:v>
                </c:pt>
                <c:pt idx="129">
                  <c:v>93878</c:v>
                </c:pt>
                <c:pt idx="130">
                  <c:v>93878</c:v>
                </c:pt>
                <c:pt idx="131">
                  <c:v>95343</c:v>
                </c:pt>
                <c:pt idx="132">
                  <c:v>107001</c:v>
                </c:pt>
                <c:pt idx="133">
                  <c:v>119087</c:v>
                </c:pt>
                <c:pt idx="134">
                  <c:v>195932</c:v>
                </c:pt>
                <c:pt idx="135">
                  <c:v>211436</c:v>
                </c:pt>
                <c:pt idx="136">
                  <c:v>264660</c:v>
                </c:pt>
                <c:pt idx="137">
                  <c:v>308363</c:v>
                </c:pt>
                <c:pt idx="138">
                  <c:v>302198</c:v>
                </c:pt>
                <c:pt idx="139">
                  <c:v>298597</c:v>
                </c:pt>
                <c:pt idx="140">
                  <c:v>295972</c:v>
                </c:pt>
                <c:pt idx="141">
                  <c:v>295667</c:v>
                </c:pt>
                <c:pt idx="142">
                  <c:v>294934</c:v>
                </c:pt>
                <c:pt idx="143">
                  <c:v>295667</c:v>
                </c:pt>
                <c:pt idx="144">
                  <c:v>295484</c:v>
                </c:pt>
                <c:pt idx="145">
                  <c:v>294568</c:v>
                </c:pt>
                <c:pt idx="146">
                  <c:v>294873</c:v>
                </c:pt>
                <c:pt idx="147">
                  <c:v>294446</c:v>
                </c:pt>
                <c:pt idx="148">
                  <c:v>293714</c:v>
                </c:pt>
                <c:pt idx="149">
                  <c:v>294019</c:v>
                </c:pt>
                <c:pt idx="150">
                  <c:v>293958</c:v>
                </c:pt>
                <c:pt idx="151">
                  <c:v>293531</c:v>
                </c:pt>
                <c:pt idx="152">
                  <c:v>293286</c:v>
                </c:pt>
                <c:pt idx="153">
                  <c:v>293103</c:v>
                </c:pt>
                <c:pt idx="154">
                  <c:v>293225</c:v>
                </c:pt>
                <c:pt idx="155">
                  <c:v>293103</c:v>
                </c:pt>
                <c:pt idx="156">
                  <c:v>293531</c:v>
                </c:pt>
                <c:pt idx="157">
                  <c:v>293714</c:v>
                </c:pt>
                <c:pt idx="158">
                  <c:v>293531</c:v>
                </c:pt>
                <c:pt idx="159">
                  <c:v>293347</c:v>
                </c:pt>
                <c:pt idx="160">
                  <c:v>293714</c:v>
                </c:pt>
                <c:pt idx="161">
                  <c:v>293470</c:v>
                </c:pt>
                <c:pt idx="162">
                  <c:v>293286</c:v>
                </c:pt>
                <c:pt idx="163">
                  <c:v>293286</c:v>
                </c:pt>
                <c:pt idx="164">
                  <c:v>293470</c:v>
                </c:pt>
                <c:pt idx="165">
                  <c:v>293103</c:v>
                </c:pt>
                <c:pt idx="166">
                  <c:v>293164</c:v>
                </c:pt>
                <c:pt idx="167">
                  <c:v>292981</c:v>
                </c:pt>
                <c:pt idx="168">
                  <c:v>293042</c:v>
                </c:pt>
                <c:pt idx="169">
                  <c:v>292859</c:v>
                </c:pt>
                <c:pt idx="170">
                  <c:v>292554</c:v>
                </c:pt>
                <c:pt idx="171">
                  <c:v>292493</c:v>
                </c:pt>
                <c:pt idx="172">
                  <c:v>292554</c:v>
                </c:pt>
                <c:pt idx="173">
                  <c:v>292371</c:v>
                </c:pt>
                <c:pt idx="174">
                  <c:v>292371</c:v>
                </c:pt>
                <c:pt idx="175">
                  <c:v>292127</c:v>
                </c:pt>
                <c:pt idx="176">
                  <c:v>292127</c:v>
                </c:pt>
                <c:pt idx="177">
                  <c:v>292066</c:v>
                </c:pt>
                <c:pt idx="178">
                  <c:v>292066</c:v>
                </c:pt>
                <c:pt idx="179">
                  <c:v>292127</c:v>
                </c:pt>
                <c:pt idx="180">
                  <c:v>292127</c:v>
                </c:pt>
                <c:pt idx="181">
                  <c:v>292249</c:v>
                </c:pt>
                <c:pt idx="182">
                  <c:v>292615</c:v>
                </c:pt>
                <c:pt idx="183">
                  <c:v>292615</c:v>
                </c:pt>
                <c:pt idx="184">
                  <c:v>292432</c:v>
                </c:pt>
                <c:pt idx="185">
                  <c:v>292493</c:v>
                </c:pt>
                <c:pt idx="186">
                  <c:v>292432</c:v>
                </c:pt>
                <c:pt idx="187">
                  <c:v>292127</c:v>
                </c:pt>
                <c:pt idx="188">
                  <c:v>292249</c:v>
                </c:pt>
                <c:pt idx="189">
                  <c:v>292432</c:v>
                </c:pt>
                <c:pt idx="190">
                  <c:v>292188</c:v>
                </c:pt>
                <c:pt idx="191">
                  <c:v>292310</c:v>
                </c:pt>
                <c:pt idx="192">
                  <c:v>292371</c:v>
                </c:pt>
                <c:pt idx="193">
                  <c:v>292249</c:v>
                </c:pt>
                <c:pt idx="194">
                  <c:v>292127</c:v>
                </c:pt>
                <c:pt idx="195">
                  <c:v>292127</c:v>
                </c:pt>
                <c:pt idx="196">
                  <c:v>292188</c:v>
                </c:pt>
                <c:pt idx="197">
                  <c:v>292066</c:v>
                </c:pt>
                <c:pt idx="198">
                  <c:v>292127</c:v>
                </c:pt>
                <c:pt idx="199">
                  <c:v>292066</c:v>
                </c:pt>
                <c:pt idx="200">
                  <c:v>292127</c:v>
                </c:pt>
                <c:pt idx="201">
                  <c:v>292127</c:v>
                </c:pt>
                <c:pt idx="202">
                  <c:v>292127</c:v>
                </c:pt>
                <c:pt idx="203">
                  <c:v>292188</c:v>
                </c:pt>
                <c:pt idx="204">
                  <c:v>292188</c:v>
                </c:pt>
                <c:pt idx="205">
                  <c:v>292310</c:v>
                </c:pt>
                <c:pt idx="206">
                  <c:v>292554</c:v>
                </c:pt>
                <c:pt idx="207">
                  <c:v>292310</c:v>
                </c:pt>
                <c:pt idx="208">
                  <c:v>292554</c:v>
                </c:pt>
                <c:pt idx="209">
                  <c:v>292676</c:v>
                </c:pt>
                <c:pt idx="210">
                  <c:v>292737</c:v>
                </c:pt>
                <c:pt idx="211">
                  <c:v>292737</c:v>
                </c:pt>
                <c:pt idx="212">
                  <c:v>292737</c:v>
                </c:pt>
                <c:pt idx="213">
                  <c:v>292615</c:v>
                </c:pt>
                <c:pt idx="214">
                  <c:v>292615</c:v>
                </c:pt>
                <c:pt idx="215">
                  <c:v>292432</c:v>
                </c:pt>
                <c:pt idx="216">
                  <c:v>292554</c:v>
                </c:pt>
                <c:pt idx="217">
                  <c:v>292615</c:v>
                </c:pt>
                <c:pt idx="218">
                  <c:v>292493</c:v>
                </c:pt>
                <c:pt idx="219">
                  <c:v>292615</c:v>
                </c:pt>
                <c:pt idx="220">
                  <c:v>292554</c:v>
                </c:pt>
                <c:pt idx="221">
                  <c:v>292615</c:v>
                </c:pt>
                <c:pt idx="222">
                  <c:v>292249</c:v>
                </c:pt>
                <c:pt idx="223">
                  <c:v>292432</c:v>
                </c:pt>
                <c:pt idx="224">
                  <c:v>292188</c:v>
                </c:pt>
                <c:pt idx="225">
                  <c:v>292005</c:v>
                </c:pt>
                <c:pt idx="226">
                  <c:v>292066</c:v>
                </c:pt>
                <c:pt idx="227">
                  <c:v>292005</c:v>
                </c:pt>
                <c:pt idx="228">
                  <c:v>291822</c:v>
                </c:pt>
                <c:pt idx="229">
                  <c:v>292005</c:v>
                </c:pt>
                <c:pt idx="230">
                  <c:v>291822</c:v>
                </c:pt>
                <c:pt idx="231">
                  <c:v>291760</c:v>
                </c:pt>
                <c:pt idx="232">
                  <c:v>291944</c:v>
                </c:pt>
                <c:pt idx="233">
                  <c:v>291944</c:v>
                </c:pt>
                <c:pt idx="234">
                  <c:v>291944</c:v>
                </c:pt>
                <c:pt idx="235">
                  <c:v>292127</c:v>
                </c:pt>
                <c:pt idx="236">
                  <c:v>292615</c:v>
                </c:pt>
                <c:pt idx="237">
                  <c:v>292981</c:v>
                </c:pt>
                <c:pt idx="238">
                  <c:v>293347</c:v>
                </c:pt>
                <c:pt idx="239">
                  <c:v>293592</c:v>
                </c:pt>
                <c:pt idx="240">
                  <c:v>296216</c:v>
                </c:pt>
                <c:pt idx="241">
                  <c:v>307264</c:v>
                </c:pt>
                <c:pt idx="242">
                  <c:v>320631</c:v>
                </c:pt>
                <c:pt idx="243">
                  <c:v>336989</c:v>
                </c:pt>
                <c:pt idx="244">
                  <c:v>354262</c:v>
                </c:pt>
                <c:pt idx="245">
                  <c:v>350722</c:v>
                </c:pt>
                <c:pt idx="246">
                  <c:v>349868</c:v>
                </c:pt>
                <c:pt idx="247">
                  <c:v>349379</c:v>
                </c:pt>
                <c:pt idx="248">
                  <c:v>350844</c:v>
                </c:pt>
                <c:pt idx="249">
                  <c:v>349868</c:v>
                </c:pt>
                <c:pt idx="250">
                  <c:v>349807</c:v>
                </c:pt>
                <c:pt idx="251">
                  <c:v>348769</c:v>
                </c:pt>
                <c:pt idx="252">
                  <c:v>350173</c:v>
                </c:pt>
                <c:pt idx="253">
                  <c:v>351516</c:v>
                </c:pt>
                <c:pt idx="254">
                  <c:v>350783</c:v>
                </c:pt>
                <c:pt idx="255">
                  <c:v>353774</c:v>
                </c:pt>
                <c:pt idx="256">
                  <c:v>350234</c:v>
                </c:pt>
                <c:pt idx="257">
                  <c:v>351638</c:v>
                </c:pt>
                <c:pt idx="258">
                  <c:v>353103</c:v>
                </c:pt>
                <c:pt idx="259">
                  <c:v>348281</c:v>
                </c:pt>
                <c:pt idx="260">
                  <c:v>348281</c:v>
                </c:pt>
                <c:pt idx="261">
                  <c:v>351333</c:v>
                </c:pt>
                <c:pt idx="262">
                  <c:v>351638</c:v>
                </c:pt>
                <c:pt idx="263">
                  <c:v>351638</c:v>
                </c:pt>
                <c:pt idx="264">
                  <c:v>350661</c:v>
                </c:pt>
                <c:pt idx="265">
                  <c:v>349990</c:v>
                </c:pt>
                <c:pt idx="266">
                  <c:v>352553</c:v>
                </c:pt>
                <c:pt idx="267">
                  <c:v>350722</c:v>
                </c:pt>
                <c:pt idx="268">
                  <c:v>351150</c:v>
                </c:pt>
                <c:pt idx="269">
                  <c:v>348647</c:v>
                </c:pt>
                <c:pt idx="270">
                  <c:v>351699</c:v>
                </c:pt>
                <c:pt idx="271">
                  <c:v>351394</c:v>
                </c:pt>
                <c:pt idx="272">
                  <c:v>351455</c:v>
                </c:pt>
                <c:pt idx="273">
                  <c:v>351821</c:v>
                </c:pt>
                <c:pt idx="274">
                  <c:v>352370</c:v>
                </c:pt>
                <c:pt idx="275">
                  <c:v>347792</c:v>
                </c:pt>
                <c:pt idx="276">
                  <c:v>348403</c:v>
                </c:pt>
                <c:pt idx="277">
                  <c:v>352065</c:v>
                </c:pt>
                <c:pt idx="278">
                  <c:v>353652</c:v>
                </c:pt>
                <c:pt idx="279">
                  <c:v>353225</c:v>
                </c:pt>
                <c:pt idx="280">
                  <c:v>354995</c:v>
                </c:pt>
                <c:pt idx="281">
                  <c:v>358047</c:v>
                </c:pt>
                <c:pt idx="282">
                  <c:v>351638</c:v>
                </c:pt>
                <c:pt idx="283">
                  <c:v>353103</c:v>
                </c:pt>
                <c:pt idx="284">
                  <c:v>350722</c:v>
                </c:pt>
                <c:pt idx="285">
                  <c:v>351760</c:v>
                </c:pt>
                <c:pt idx="286">
                  <c:v>352004</c:v>
                </c:pt>
                <c:pt idx="287">
                  <c:v>354079</c:v>
                </c:pt>
                <c:pt idx="288">
                  <c:v>354201</c:v>
                </c:pt>
                <c:pt idx="289">
                  <c:v>353774</c:v>
                </c:pt>
                <c:pt idx="290">
                  <c:v>353469</c:v>
                </c:pt>
                <c:pt idx="291">
                  <c:v>355849</c:v>
                </c:pt>
                <c:pt idx="292">
                  <c:v>354629</c:v>
                </c:pt>
                <c:pt idx="293">
                  <c:v>355117</c:v>
                </c:pt>
                <c:pt idx="294">
                  <c:v>354201</c:v>
                </c:pt>
                <c:pt idx="295">
                  <c:v>354018</c:v>
                </c:pt>
                <c:pt idx="296">
                  <c:v>355544</c:v>
                </c:pt>
                <c:pt idx="297">
                  <c:v>356582</c:v>
                </c:pt>
                <c:pt idx="298">
                  <c:v>354079</c:v>
                </c:pt>
                <c:pt idx="299">
                  <c:v>352859</c:v>
                </c:pt>
                <c:pt idx="300">
                  <c:v>350417</c:v>
                </c:pt>
                <c:pt idx="301">
                  <c:v>352248</c:v>
                </c:pt>
                <c:pt idx="302">
                  <c:v>353591</c:v>
                </c:pt>
                <c:pt idx="303">
                  <c:v>351943</c:v>
                </c:pt>
                <c:pt idx="304">
                  <c:v>350783</c:v>
                </c:pt>
                <c:pt idx="305">
                  <c:v>352126</c:v>
                </c:pt>
                <c:pt idx="306">
                  <c:v>351760</c:v>
                </c:pt>
                <c:pt idx="307">
                  <c:v>352004</c:v>
                </c:pt>
                <c:pt idx="308">
                  <c:v>352004</c:v>
                </c:pt>
                <c:pt idx="309">
                  <c:v>352248</c:v>
                </c:pt>
                <c:pt idx="310">
                  <c:v>353469</c:v>
                </c:pt>
                <c:pt idx="311">
                  <c:v>354812</c:v>
                </c:pt>
                <c:pt idx="312">
                  <c:v>353591</c:v>
                </c:pt>
                <c:pt idx="313">
                  <c:v>352370</c:v>
                </c:pt>
                <c:pt idx="314">
                  <c:v>351821</c:v>
                </c:pt>
                <c:pt idx="315">
                  <c:v>350417</c:v>
                </c:pt>
                <c:pt idx="316">
                  <c:v>349685</c:v>
                </c:pt>
                <c:pt idx="317">
                  <c:v>351150</c:v>
                </c:pt>
                <c:pt idx="318">
                  <c:v>351699</c:v>
                </c:pt>
                <c:pt idx="319">
                  <c:v>351394</c:v>
                </c:pt>
                <c:pt idx="320">
                  <c:v>351333</c:v>
                </c:pt>
                <c:pt idx="321">
                  <c:v>350600</c:v>
                </c:pt>
                <c:pt idx="322">
                  <c:v>350234</c:v>
                </c:pt>
                <c:pt idx="323">
                  <c:v>350295</c:v>
                </c:pt>
                <c:pt idx="324">
                  <c:v>350234</c:v>
                </c:pt>
                <c:pt idx="325">
                  <c:v>350356</c:v>
                </c:pt>
                <c:pt idx="326">
                  <c:v>350600</c:v>
                </c:pt>
                <c:pt idx="327">
                  <c:v>351211</c:v>
                </c:pt>
                <c:pt idx="328">
                  <c:v>351333</c:v>
                </c:pt>
                <c:pt idx="329">
                  <c:v>351211</c:v>
                </c:pt>
                <c:pt idx="330">
                  <c:v>350173</c:v>
                </c:pt>
                <c:pt idx="331">
                  <c:v>349746</c:v>
                </c:pt>
                <c:pt idx="332">
                  <c:v>349440</c:v>
                </c:pt>
                <c:pt idx="333">
                  <c:v>348891</c:v>
                </c:pt>
                <c:pt idx="334">
                  <c:v>348647</c:v>
                </c:pt>
                <c:pt idx="335">
                  <c:v>348586</c:v>
                </c:pt>
                <c:pt idx="336">
                  <c:v>348708</c:v>
                </c:pt>
                <c:pt idx="337">
                  <c:v>349074</c:v>
                </c:pt>
                <c:pt idx="338">
                  <c:v>349563</c:v>
                </c:pt>
                <c:pt idx="339">
                  <c:v>349746</c:v>
                </c:pt>
                <c:pt idx="340">
                  <c:v>349868</c:v>
                </c:pt>
                <c:pt idx="341">
                  <c:v>350173</c:v>
                </c:pt>
                <c:pt idx="342">
                  <c:v>350234</c:v>
                </c:pt>
                <c:pt idx="343">
                  <c:v>350234</c:v>
                </c:pt>
                <c:pt idx="344">
                  <c:v>350173</c:v>
                </c:pt>
                <c:pt idx="345">
                  <c:v>350112</c:v>
                </c:pt>
                <c:pt idx="346">
                  <c:v>349868</c:v>
                </c:pt>
                <c:pt idx="347">
                  <c:v>349746</c:v>
                </c:pt>
                <c:pt idx="348">
                  <c:v>349440</c:v>
                </c:pt>
                <c:pt idx="349">
                  <c:v>349257</c:v>
                </c:pt>
                <c:pt idx="350">
                  <c:v>349257</c:v>
                </c:pt>
                <c:pt idx="351">
                  <c:v>349257</c:v>
                </c:pt>
                <c:pt idx="352">
                  <c:v>349440</c:v>
                </c:pt>
                <c:pt idx="353">
                  <c:v>349685</c:v>
                </c:pt>
                <c:pt idx="354">
                  <c:v>349807</c:v>
                </c:pt>
                <c:pt idx="355">
                  <c:v>349990</c:v>
                </c:pt>
                <c:pt idx="356">
                  <c:v>350295</c:v>
                </c:pt>
                <c:pt idx="357">
                  <c:v>350478</c:v>
                </c:pt>
                <c:pt idx="358">
                  <c:v>350539</c:v>
                </c:pt>
                <c:pt idx="359">
                  <c:v>350661</c:v>
                </c:pt>
                <c:pt idx="360">
                  <c:v>350783</c:v>
                </c:pt>
                <c:pt idx="361">
                  <c:v>350844</c:v>
                </c:pt>
                <c:pt idx="362">
                  <c:v>350783</c:v>
                </c:pt>
                <c:pt idx="363">
                  <c:v>351088</c:v>
                </c:pt>
                <c:pt idx="364">
                  <c:v>350905</c:v>
                </c:pt>
                <c:pt idx="365">
                  <c:v>351027</c:v>
                </c:pt>
                <c:pt idx="366">
                  <c:v>351150</c:v>
                </c:pt>
                <c:pt idx="367">
                  <c:v>350905</c:v>
                </c:pt>
                <c:pt idx="368">
                  <c:v>350783</c:v>
                </c:pt>
                <c:pt idx="369">
                  <c:v>350722</c:v>
                </c:pt>
                <c:pt idx="370">
                  <c:v>350600</c:v>
                </c:pt>
                <c:pt idx="371">
                  <c:v>351394</c:v>
                </c:pt>
                <c:pt idx="372">
                  <c:v>352126</c:v>
                </c:pt>
                <c:pt idx="373">
                  <c:v>352248</c:v>
                </c:pt>
                <c:pt idx="374">
                  <c:v>352065</c:v>
                </c:pt>
                <c:pt idx="375">
                  <c:v>351699</c:v>
                </c:pt>
                <c:pt idx="376">
                  <c:v>351699</c:v>
                </c:pt>
                <c:pt idx="377">
                  <c:v>351760</c:v>
                </c:pt>
                <c:pt idx="378">
                  <c:v>352187</c:v>
                </c:pt>
                <c:pt idx="379">
                  <c:v>352553</c:v>
                </c:pt>
                <c:pt idx="380">
                  <c:v>352614</c:v>
                </c:pt>
                <c:pt idx="381">
                  <c:v>352614</c:v>
                </c:pt>
                <c:pt idx="382">
                  <c:v>352553</c:v>
                </c:pt>
                <c:pt idx="383">
                  <c:v>352798</c:v>
                </c:pt>
                <c:pt idx="384">
                  <c:v>353225</c:v>
                </c:pt>
                <c:pt idx="385">
                  <c:v>353652</c:v>
                </c:pt>
                <c:pt idx="386">
                  <c:v>353591</c:v>
                </c:pt>
                <c:pt idx="387">
                  <c:v>353225</c:v>
                </c:pt>
                <c:pt idx="388">
                  <c:v>352736</c:v>
                </c:pt>
                <c:pt idx="389">
                  <c:v>352065</c:v>
                </c:pt>
                <c:pt idx="390">
                  <c:v>351333</c:v>
                </c:pt>
                <c:pt idx="391">
                  <c:v>350356</c:v>
                </c:pt>
                <c:pt idx="392">
                  <c:v>349318</c:v>
                </c:pt>
                <c:pt idx="393">
                  <c:v>348098</c:v>
                </c:pt>
                <c:pt idx="394">
                  <c:v>346877</c:v>
                </c:pt>
                <c:pt idx="395">
                  <c:v>345778</c:v>
                </c:pt>
                <c:pt idx="396">
                  <c:v>344680</c:v>
                </c:pt>
                <c:pt idx="397">
                  <c:v>343947</c:v>
                </c:pt>
                <c:pt idx="398">
                  <c:v>343642</c:v>
                </c:pt>
                <c:pt idx="399">
                  <c:v>343520</c:v>
                </c:pt>
                <c:pt idx="400">
                  <c:v>343337</c:v>
                </c:pt>
                <c:pt idx="401">
                  <c:v>342910</c:v>
                </c:pt>
                <c:pt idx="402">
                  <c:v>342665</c:v>
                </c:pt>
                <c:pt idx="403">
                  <c:v>342055</c:v>
                </c:pt>
                <c:pt idx="404">
                  <c:v>341689</c:v>
                </c:pt>
                <c:pt idx="405">
                  <c:v>341445</c:v>
                </c:pt>
                <c:pt idx="406">
                  <c:v>341689</c:v>
                </c:pt>
                <c:pt idx="407">
                  <c:v>341994</c:v>
                </c:pt>
                <c:pt idx="408">
                  <c:v>342299</c:v>
                </c:pt>
                <c:pt idx="409">
                  <c:v>342360</c:v>
                </c:pt>
                <c:pt idx="410">
                  <c:v>342238</c:v>
                </c:pt>
                <c:pt idx="411">
                  <c:v>341567</c:v>
                </c:pt>
                <c:pt idx="412">
                  <c:v>340834</c:v>
                </c:pt>
                <c:pt idx="413">
                  <c:v>340041</c:v>
                </c:pt>
                <c:pt idx="414">
                  <c:v>339003</c:v>
                </c:pt>
                <c:pt idx="415">
                  <c:v>338027</c:v>
                </c:pt>
                <c:pt idx="416">
                  <c:v>337172</c:v>
                </c:pt>
                <c:pt idx="417">
                  <c:v>336501</c:v>
                </c:pt>
                <c:pt idx="418">
                  <c:v>335829</c:v>
                </c:pt>
                <c:pt idx="419">
                  <c:v>335646</c:v>
                </c:pt>
                <c:pt idx="420">
                  <c:v>335585</c:v>
                </c:pt>
                <c:pt idx="421">
                  <c:v>335585</c:v>
                </c:pt>
                <c:pt idx="422">
                  <c:v>335707</c:v>
                </c:pt>
                <c:pt idx="423">
                  <c:v>336012</c:v>
                </c:pt>
                <c:pt idx="424">
                  <c:v>336379</c:v>
                </c:pt>
                <c:pt idx="425">
                  <c:v>336684</c:v>
                </c:pt>
                <c:pt idx="426">
                  <c:v>336989</c:v>
                </c:pt>
                <c:pt idx="427">
                  <c:v>337172</c:v>
                </c:pt>
                <c:pt idx="428">
                  <c:v>337477</c:v>
                </c:pt>
                <c:pt idx="429">
                  <c:v>337660</c:v>
                </c:pt>
                <c:pt idx="430">
                  <c:v>337660</c:v>
                </c:pt>
                <c:pt idx="431">
                  <c:v>337538</c:v>
                </c:pt>
                <c:pt idx="432">
                  <c:v>337355</c:v>
                </c:pt>
                <c:pt idx="433">
                  <c:v>336745</c:v>
                </c:pt>
                <c:pt idx="434">
                  <c:v>335951</c:v>
                </c:pt>
                <c:pt idx="435">
                  <c:v>334731</c:v>
                </c:pt>
                <c:pt idx="436">
                  <c:v>333571</c:v>
                </c:pt>
                <c:pt idx="437">
                  <c:v>332167</c:v>
                </c:pt>
                <c:pt idx="438">
                  <c:v>330641</c:v>
                </c:pt>
                <c:pt idx="439">
                  <c:v>329176</c:v>
                </c:pt>
                <c:pt idx="440">
                  <c:v>327711</c:v>
                </c:pt>
                <c:pt idx="441">
                  <c:v>326063</c:v>
                </c:pt>
                <c:pt idx="442">
                  <c:v>324782</c:v>
                </c:pt>
                <c:pt idx="443">
                  <c:v>323317</c:v>
                </c:pt>
                <c:pt idx="444">
                  <c:v>321852</c:v>
                </c:pt>
                <c:pt idx="445">
                  <c:v>320448</c:v>
                </c:pt>
                <c:pt idx="446">
                  <c:v>318983</c:v>
                </c:pt>
                <c:pt idx="447">
                  <c:v>317884</c:v>
                </c:pt>
                <c:pt idx="448">
                  <c:v>317213</c:v>
                </c:pt>
                <c:pt idx="449">
                  <c:v>317457</c:v>
                </c:pt>
                <c:pt idx="450">
                  <c:v>318495</c:v>
                </c:pt>
                <c:pt idx="451">
                  <c:v>319288</c:v>
                </c:pt>
                <c:pt idx="452">
                  <c:v>320570</c:v>
                </c:pt>
                <c:pt idx="453">
                  <c:v>321547</c:v>
                </c:pt>
                <c:pt idx="454">
                  <c:v>322706</c:v>
                </c:pt>
                <c:pt idx="455">
                  <c:v>323317</c:v>
                </c:pt>
                <c:pt idx="456">
                  <c:v>323866</c:v>
                </c:pt>
                <c:pt idx="457">
                  <c:v>323988</c:v>
                </c:pt>
                <c:pt idx="458">
                  <c:v>323866</c:v>
                </c:pt>
                <c:pt idx="459">
                  <c:v>323744</c:v>
                </c:pt>
                <c:pt idx="460">
                  <c:v>323866</c:v>
                </c:pt>
                <c:pt idx="461">
                  <c:v>324049</c:v>
                </c:pt>
                <c:pt idx="462">
                  <c:v>323866</c:v>
                </c:pt>
                <c:pt idx="463">
                  <c:v>324049</c:v>
                </c:pt>
                <c:pt idx="464">
                  <c:v>324049</c:v>
                </c:pt>
                <c:pt idx="465">
                  <c:v>324598</c:v>
                </c:pt>
                <c:pt idx="466">
                  <c:v>324354</c:v>
                </c:pt>
                <c:pt idx="467">
                  <c:v>320448</c:v>
                </c:pt>
                <c:pt idx="468">
                  <c:v>254589</c:v>
                </c:pt>
                <c:pt idx="469">
                  <c:v>137337</c:v>
                </c:pt>
                <c:pt idx="470">
                  <c:v>97663</c:v>
                </c:pt>
                <c:pt idx="471">
                  <c:v>95710</c:v>
                </c:pt>
                <c:pt idx="472">
                  <c:v>95465</c:v>
                </c:pt>
                <c:pt idx="473">
                  <c:v>95649</c:v>
                </c:pt>
                <c:pt idx="474">
                  <c:v>95343</c:v>
                </c:pt>
                <c:pt idx="475">
                  <c:v>95038</c:v>
                </c:pt>
                <c:pt idx="476">
                  <c:v>95282</c:v>
                </c:pt>
                <c:pt idx="477">
                  <c:v>94855</c:v>
                </c:pt>
                <c:pt idx="478">
                  <c:v>94733</c:v>
                </c:pt>
                <c:pt idx="479">
                  <c:v>94367</c:v>
                </c:pt>
                <c:pt idx="480">
                  <c:v>93817</c:v>
                </c:pt>
                <c:pt idx="481">
                  <c:v>93573</c:v>
                </c:pt>
                <c:pt idx="482">
                  <c:v>93390</c:v>
                </c:pt>
                <c:pt idx="483">
                  <c:v>93451</c:v>
                </c:pt>
                <c:pt idx="484">
                  <c:v>93817</c:v>
                </c:pt>
                <c:pt idx="485">
                  <c:v>94367</c:v>
                </c:pt>
                <c:pt idx="486">
                  <c:v>94916</c:v>
                </c:pt>
                <c:pt idx="487">
                  <c:v>95282</c:v>
                </c:pt>
                <c:pt idx="488">
                  <c:v>95343</c:v>
                </c:pt>
                <c:pt idx="489">
                  <c:v>95465</c:v>
                </c:pt>
                <c:pt idx="490">
                  <c:v>95343</c:v>
                </c:pt>
                <c:pt idx="491">
                  <c:v>95343</c:v>
                </c:pt>
                <c:pt idx="492">
                  <c:v>95038</c:v>
                </c:pt>
                <c:pt idx="493">
                  <c:v>95221</c:v>
                </c:pt>
                <c:pt idx="494">
                  <c:v>95221</c:v>
                </c:pt>
                <c:pt idx="495">
                  <c:v>95282</c:v>
                </c:pt>
                <c:pt idx="496">
                  <c:v>95404</c:v>
                </c:pt>
                <c:pt idx="497">
                  <c:v>95710</c:v>
                </c:pt>
                <c:pt idx="498">
                  <c:v>95954</c:v>
                </c:pt>
                <c:pt idx="499">
                  <c:v>95832</c:v>
                </c:pt>
                <c:pt idx="500">
                  <c:v>95832</c:v>
                </c:pt>
                <c:pt idx="501">
                  <c:v>95832</c:v>
                </c:pt>
                <c:pt idx="502">
                  <c:v>95832</c:v>
                </c:pt>
                <c:pt idx="503">
                  <c:v>96137</c:v>
                </c:pt>
                <c:pt idx="504">
                  <c:v>95832</c:v>
                </c:pt>
                <c:pt idx="505">
                  <c:v>95832</c:v>
                </c:pt>
                <c:pt idx="506">
                  <c:v>95526</c:v>
                </c:pt>
                <c:pt idx="507">
                  <c:v>95343</c:v>
                </c:pt>
                <c:pt idx="508">
                  <c:v>95038</c:v>
                </c:pt>
                <c:pt idx="509">
                  <c:v>94794</c:v>
                </c:pt>
                <c:pt idx="510">
                  <c:v>94184</c:v>
                </c:pt>
                <c:pt idx="511">
                  <c:v>93634</c:v>
                </c:pt>
                <c:pt idx="512">
                  <c:v>93024</c:v>
                </c:pt>
                <c:pt idx="513">
                  <c:v>92719</c:v>
                </c:pt>
                <c:pt idx="514">
                  <c:v>92414</c:v>
                </c:pt>
                <c:pt idx="515">
                  <c:v>92597</c:v>
                </c:pt>
                <c:pt idx="516">
                  <c:v>92902</c:v>
                </c:pt>
                <c:pt idx="517">
                  <c:v>93329</c:v>
                </c:pt>
                <c:pt idx="518">
                  <c:v>93878</c:v>
                </c:pt>
                <c:pt idx="519">
                  <c:v>94428</c:v>
                </c:pt>
                <c:pt idx="520">
                  <c:v>94794</c:v>
                </c:pt>
                <c:pt idx="521">
                  <c:v>94916</c:v>
                </c:pt>
                <c:pt idx="522">
                  <c:v>95160</c:v>
                </c:pt>
                <c:pt idx="523">
                  <c:v>94977</c:v>
                </c:pt>
                <c:pt idx="524">
                  <c:v>95343</c:v>
                </c:pt>
                <c:pt idx="525">
                  <c:v>95649</c:v>
                </c:pt>
                <c:pt idx="526">
                  <c:v>95832</c:v>
                </c:pt>
                <c:pt idx="527">
                  <c:v>95832</c:v>
                </c:pt>
                <c:pt idx="528">
                  <c:v>95832</c:v>
                </c:pt>
                <c:pt idx="529">
                  <c:v>95832</c:v>
                </c:pt>
                <c:pt idx="530">
                  <c:v>95893</c:v>
                </c:pt>
                <c:pt idx="531">
                  <c:v>95649</c:v>
                </c:pt>
                <c:pt idx="532">
                  <c:v>95343</c:v>
                </c:pt>
                <c:pt idx="533">
                  <c:v>95160</c:v>
                </c:pt>
                <c:pt idx="534">
                  <c:v>95160</c:v>
                </c:pt>
                <c:pt idx="535">
                  <c:v>95038</c:v>
                </c:pt>
                <c:pt idx="536">
                  <c:v>95099</c:v>
                </c:pt>
                <c:pt idx="537">
                  <c:v>95282</c:v>
                </c:pt>
                <c:pt idx="538">
                  <c:v>95343</c:v>
                </c:pt>
                <c:pt idx="539">
                  <c:v>95343</c:v>
                </c:pt>
                <c:pt idx="540">
                  <c:v>95343</c:v>
                </c:pt>
                <c:pt idx="541">
                  <c:v>95099</c:v>
                </c:pt>
                <c:pt idx="542">
                  <c:v>94550</c:v>
                </c:pt>
                <c:pt idx="543">
                  <c:v>94184</c:v>
                </c:pt>
                <c:pt idx="544">
                  <c:v>93634</c:v>
                </c:pt>
                <c:pt idx="545">
                  <c:v>92902</c:v>
                </c:pt>
                <c:pt idx="546">
                  <c:v>92169</c:v>
                </c:pt>
                <c:pt idx="547">
                  <c:v>92230</c:v>
                </c:pt>
                <c:pt idx="548">
                  <c:v>92414</c:v>
                </c:pt>
                <c:pt idx="549">
                  <c:v>92169</c:v>
                </c:pt>
                <c:pt idx="550">
                  <c:v>92230</c:v>
                </c:pt>
                <c:pt idx="551">
                  <c:v>91986</c:v>
                </c:pt>
                <c:pt idx="552">
                  <c:v>91986</c:v>
                </c:pt>
                <c:pt idx="553">
                  <c:v>91925</c:v>
                </c:pt>
                <c:pt idx="554">
                  <c:v>91864</c:v>
                </c:pt>
                <c:pt idx="555">
                  <c:v>91803</c:v>
                </c:pt>
                <c:pt idx="556">
                  <c:v>91925</c:v>
                </c:pt>
                <c:pt idx="557">
                  <c:v>92230</c:v>
                </c:pt>
                <c:pt idx="558">
                  <c:v>92597</c:v>
                </c:pt>
                <c:pt idx="559">
                  <c:v>93451</c:v>
                </c:pt>
                <c:pt idx="560">
                  <c:v>94306</c:v>
                </c:pt>
                <c:pt idx="561">
                  <c:v>95160</c:v>
                </c:pt>
                <c:pt idx="562">
                  <c:v>95526</c:v>
                </c:pt>
                <c:pt idx="563">
                  <c:v>95588</c:v>
                </c:pt>
                <c:pt idx="564">
                  <c:v>95588</c:v>
                </c:pt>
                <c:pt idx="565">
                  <c:v>95526</c:v>
                </c:pt>
                <c:pt idx="566">
                  <c:v>95465</c:v>
                </c:pt>
                <c:pt idx="567">
                  <c:v>95404</c:v>
                </c:pt>
                <c:pt idx="568">
                  <c:v>95343</c:v>
                </c:pt>
                <c:pt idx="569">
                  <c:v>94916</c:v>
                </c:pt>
                <c:pt idx="570">
                  <c:v>94306</c:v>
                </c:pt>
                <c:pt idx="571">
                  <c:v>93207</c:v>
                </c:pt>
                <c:pt idx="572">
                  <c:v>92292</c:v>
                </c:pt>
                <c:pt idx="573">
                  <c:v>91925</c:v>
                </c:pt>
                <c:pt idx="574">
                  <c:v>91681</c:v>
                </c:pt>
                <c:pt idx="575">
                  <c:v>91437</c:v>
                </c:pt>
                <c:pt idx="576">
                  <c:v>91498</c:v>
                </c:pt>
                <c:pt idx="577">
                  <c:v>91315</c:v>
                </c:pt>
                <c:pt idx="578">
                  <c:v>91376</c:v>
                </c:pt>
                <c:pt idx="579">
                  <c:v>91254</c:v>
                </c:pt>
                <c:pt idx="580">
                  <c:v>91437</c:v>
                </c:pt>
                <c:pt idx="581">
                  <c:v>91620</c:v>
                </c:pt>
                <c:pt idx="582">
                  <c:v>92414</c:v>
                </c:pt>
                <c:pt idx="583">
                  <c:v>93695</c:v>
                </c:pt>
                <c:pt idx="584">
                  <c:v>94245</c:v>
                </c:pt>
                <c:pt idx="585">
                  <c:v>93268</c:v>
                </c:pt>
                <c:pt idx="586">
                  <c:v>91071</c:v>
                </c:pt>
                <c:pt idx="587">
                  <c:v>90888</c:v>
                </c:pt>
                <c:pt idx="588">
                  <c:v>90888</c:v>
                </c:pt>
                <c:pt idx="589">
                  <c:v>90888</c:v>
                </c:pt>
                <c:pt idx="590">
                  <c:v>90888</c:v>
                </c:pt>
                <c:pt idx="591">
                  <c:v>90705</c:v>
                </c:pt>
                <c:pt idx="592">
                  <c:v>91254</c:v>
                </c:pt>
                <c:pt idx="593">
                  <c:v>89972</c:v>
                </c:pt>
                <c:pt idx="594">
                  <c:v>90827</c:v>
                </c:pt>
                <c:pt idx="595">
                  <c:v>90766</c:v>
                </c:pt>
                <c:pt idx="596">
                  <c:v>90460</c:v>
                </c:pt>
                <c:pt idx="597">
                  <c:v>90582</c:v>
                </c:pt>
                <c:pt idx="598">
                  <c:v>90521</c:v>
                </c:pt>
                <c:pt idx="599">
                  <c:v>90338</c:v>
                </c:pt>
                <c:pt idx="600">
                  <c:v>90399</c:v>
                </c:pt>
                <c:pt idx="601">
                  <c:v>90460</c:v>
                </c:pt>
                <c:pt idx="602">
                  <c:v>90460</c:v>
                </c:pt>
                <c:pt idx="603">
                  <c:v>90155</c:v>
                </c:pt>
                <c:pt idx="604">
                  <c:v>90460</c:v>
                </c:pt>
                <c:pt idx="605">
                  <c:v>90338</c:v>
                </c:pt>
                <c:pt idx="606">
                  <c:v>90460</c:v>
                </c:pt>
                <c:pt idx="607">
                  <c:v>90460</c:v>
                </c:pt>
                <c:pt idx="608">
                  <c:v>90399</c:v>
                </c:pt>
                <c:pt idx="609">
                  <c:v>90460</c:v>
                </c:pt>
                <c:pt idx="610">
                  <c:v>90399</c:v>
                </c:pt>
                <c:pt idx="611">
                  <c:v>90521</c:v>
                </c:pt>
                <c:pt idx="612">
                  <c:v>90277</c:v>
                </c:pt>
                <c:pt idx="613">
                  <c:v>90277</c:v>
                </c:pt>
                <c:pt idx="614">
                  <c:v>90155</c:v>
                </c:pt>
                <c:pt idx="615">
                  <c:v>90338</c:v>
                </c:pt>
                <c:pt idx="616">
                  <c:v>90277</c:v>
                </c:pt>
                <c:pt idx="617">
                  <c:v>90399</c:v>
                </c:pt>
                <c:pt idx="618">
                  <c:v>90216</c:v>
                </c:pt>
                <c:pt idx="619">
                  <c:v>90399</c:v>
                </c:pt>
                <c:pt idx="620">
                  <c:v>90155</c:v>
                </c:pt>
                <c:pt idx="621">
                  <c:v>90155</c:v>
                </c:pt>
                <c:pt idx="622">
                  <c:v>90338</c:v>
                </c:pt>
                <c:pt idx="623">
                  <c:v>90216</c:v>
                </c:pt>
                <c:pt idx="624">
                  <c:v>90277</c:v>
                </c:pt>
                <c:pt idx="625">
                  <c:v>90155</c:v>
                </c:pt>
                <c:pt idx="626">
                  <c:v>90033</c:v>
                </c:pt>
                <c:pt idx="627">
                  <c:v>90399</c:v>
                </c:pt>
                <c:pt idx="628">
                  <c:v>90216</c:v>
                </c:pt>
                <c:pt idx="629">
                  <c:v>90277</c:v>
                </c:pt>
                <c:pt idx="630">
                  <c:v>90094</c:v>
                </c:pt>
                <c:pt idx="631">
                  <c:v>90277</c:v>
                </c:pt>
                <c:pt idx="632">
                  <c:v>90033</c:v>
                </c:pt>
                <c:pt idx="633">
                  <c:v>90094</c:v>
                </c:pt>
                <c:pt idx="634">
                  <c:v>90338</c:v>
                </c:pt>
                <c:pt idx="635">
                  <c:v>90216</c:v>
                </c:pt>
                <c:pt idx="636">
                  <c:v>90033</c:v>
                </c:pt>
                <c:pt idx="637">
                  <c:v>90094</c:v>
                </c:pt>
                <c:pt idx="638">
                  <c:v>90155</c:v>
                </c:pt>
                <c:pt idx="639">
                  <c:v>90094</c:v>
                </c:pt>
                <c:pt idx="640">
                  <c:v>89972</c:v>
                </c:pt>
                <c:pt idx="641">
                  <c:v>90094</c:v>
                </c:pt>
                <c:pt idx="642">
                  <c:v>89972</c:v>
                </c:pt>
                <c:pt idx="643">
                  <c:v>89972</c:v>
                </c:pt>
                <c:pt idx="644">
                  <c:v>90094</c:v>
                </c:pt>
                <c:pt idx="645">
                  <c:v>90094</c:v>
                </c:pt>
                <c:pt idx="646">
                  <c:v>90033</c:v>
                </c:pt>
                <c:pt idx="647">
                  <c:v>89972</c:v>
                </c:pt>
                <c:pt idx="648">
                  <c:v>90155</c:v>
                </c:pt>
                <c:pt idx="649">
                  <c:v>90155</c:v>
                </c:pt>
                <c:pt idx="650">
                  <c:v>90094</c:v>
                </c:pt>
                <c:pt idx="651">
                  <c:v>90155</c:v>
                </c:pt>
                <c:pt idx="652">
                  <c:v>89972</c:v>
                </c:pt>
                <c:pt idx="653">
                  <c:v>89972</c:v>
                </c:pt>
                <c:pt idx="654">
                  <c:v>90033</c:v>
                </c:pt>
                <c:pt idx="655">
                  <c:v>89972</c:v>
                </c:pt>
                <c:pt idx="656">
                  <c:v>90094</c:v>
                </c:pt>
                <c:pt idx="657">
                  <c:v>90155</c:v>
                </c:pt>
                <c:pt idx="658">
                  <c:v>89972</c:v>
                </c:pt>
                <c:pt idx="659">
                  <c:v>89972</c:v>
                </c:pt>
                <c:pt idx="660">
                  <c:v>90155</c:v>
                </c:pt>
                <c:pt idx="661">
                  <c:v>90033</c:v>
                </c:pt>
                <c:pt idx="662">
                  <c:v>90094</c:v>
                </c:pt>
                <c:pt idx="663">
                  <c:v>90033</c:v>
                </c:pt>
                <c:pt idx="664">
                  <c:v>90033</c:v>
                </c:pt>
                <c:pt idx="665">
                  <c:v>89972</c:v>
                </c:pt>
                <c:pt idx="666">
                  <c:v>90094</c:v>
                </c:pt>
                <c:pt idx="667">
                  <c:v>90033</c:v>
                </c:pt>
                <c:pt idx="668">
                  <c:v>90277</c:v>
                </c:pt>
                <c:pt idx="669">
                  <c:v>89972</c:v>
                </c:pt>
                <c:pt idx="670">
                  <c:v>90216</c:v>
                </c:pt>
                <c:pt idx="671">
                  <c:v>90277</c:v>
                </c:pt>
                <c:pt idx="672">
                  <c:v>90216</c:v>
                </c:pt>
                <c:pt idx="673">
                  <c:v>90094</c:v>
                </c:pt>
                <c:pt idx="674">
                  <c:v>90094</c:v>
                </c:pt>
                <c:pt idx="675">
                  <c:v>90094</c:v>
                </c:pt>
                <c:pt idx="676">
                  <c:v>90216</c:v>
                </c:pt>
                <c:pt idx="677">
                  <c:v>90216</c:v>
                </c:pt>
                <c:pt idx="678">
                  <c:v>90094</c:v>
                </c:pt>
                <c:pt idx="679">
                  <c:v>90216</c:v>
                </c:pt>
                <c:pt idx="680">
                  <c:v>90094</c:v>
                </c:pt>
                <c:pt idx="681">
                  <c:v>90033</c:v>
                </c:pt>
                <c:pt idx="682">
                  <c:v>90094</c:v>
                </c:pt>
                <c:pt idx="683">
                  <c:v>90094</c:v>
                </c:pt>
                <c:pt idx="684">
                  <c:v>90033</c:v>
                </c:pt>
                <c:pt idx="685">
                  <c:v>90094</c:v>
                </c:pt>
                <c:pt idx="686">
                  <c:v>90338</c:v>
                </c:pt>
                <c:pt idx="687">
                  <c:v>89972</c:v>
                </c:pt>
                <c:pt idx="688">
                  <c:v>89911</c:v>
                </c:pt>
                <c:pt idx="689">
                  <c:v>90033</c:v>
                </c:pt>
                <c:pt idx="690">
                  <c:v>89911</c:v>
                </c:pt>
                <c:pt idx="691">
                  <c:v>89972</c:v>
                </c:pt>
                <c:pt idx="692">
                  <c:v>90094</c:v>
                </c:pt>
                <c:pt idx="693">
                  <c:v>90216</c:v>
                </c:pt>
                <c:pt idx="694">
                  <c:v>90216</c:v>
                </c:pt>
                <c:pt idx="695">
                  <c:v>90216</c:v>
                </c:pt>
                <c:pt idx="696">
                  <c:v>90216</c:v>
                </c:pt>
                <c:pt idx="697">
                  <c:v>90399</c:v>
                </c:pt>
                <c:pt idx="698">
                  <c:v>90216</c:v>
                </c:pt>
                <c:pt idx="699">
                  <c:v>90216</c:v>
                </c:pt>
                <c:pt idx="700">
                  <c:v>90216</c:v>
                </c:pt>
                <c:pt idx="701">
                  <c:v>90094</c:v>
                </c:pt>
                <c:pt idx="702">
                  <c:v>90277</c:v>
                </c:pt>
                <c:pt idx="703">
                  <c:v>90460</c:v>
                </c:pt>
                <c:pt idx="704">
                  <c:v>90155</c:v>
                </c:pt>
                <c:pt idx="705">
                  <c:v>90277</c:v>
                </c:pt>
                <c:pt idx="706">
                  <c:v>90094</c:v>
                </c:pt>
                <c:pt idx="707">
                  <c:v>90094</c:v>
                </c:pt>
                <c:pt idx="708">
                  <c:v>90033</c:v>
                </c:pt>
                <c:pt idx="709">
                  <c:v>90033</c:v>
                </c:pt>
                <c:pt idx="710">
                  <c:v>89850</c:v>
                </c:pt>
                <c:pt idx="711">
                  <c:v>89728</c:v>
                </c:pt>
                <c:pt idx="712">
                  <c:v>89545</c:v>
                </c:pt>
                <c:pt idx="713">
                  <c:v>89362</c:v>
                </c:pt>
                <c:pt idx="714">
                  <c:v>88934</c:v>
                </c:pt>
                <c:pt idx="715">
                  <c:v>88934</c:v>
                </c:pt>
                <c:pt idx="716">
                  <c:v>88996</c:v>
                </c:pt>
                <c:pt idx="717">
                  <c:v>88751</c:v>
                </c:pt>
                <c:pt idx="718">
                  <c:v>88812</c:v>
                </c:pt>
                <c:pt idx="719">
                  <c:v>88690</c:v>
                </c:pt>
                <c:pt idx="720">
                  <c:v>88812</c:v>
                </c:pt>
                <c:pt idx="721">
                  <c:v>88507</c:v>
                </c:pt>
                <c:pt idx="722">
                  <c:v>88690</c:v>
                </c:pt>
                <c:pt idx="723">
                  <c:v>88507</c:v>
                </c:pt>
                <c:pt idx="724">
                  <c:v>88507</c:v>
                </c:pt>
                <c:pt idx="725">
                  <c:v>88507</c:v>
                </c:pt>
                <c:pt idx="726">
                  <c:v>88873</c:v>
                </c:pt>
                <c:pt idx="727">
                  <c:v>88690</c:v>
                </c:pt>
                <c:pt idx="728">
                  <c:v>88873</c:v>
                </c:pt>
                <c:pt idx="729">
                  <c:v>88934</c:v>
                </c:pt>
                <c:pt idx="730">
                  <c:v>88996</c:v>
                </c:pt>
                <c:pt idx="731">
                  <c:v>89179</c:v>
                </c:pt>
                <c:pt idx="732">
                  <c:v>89057</c:v>
                </c:pt>
                <c:pt idx="733">
                  <c:v>89362</c:v>
                </c:pt>
                <c:pt idx="734">
                  <c:v>89423</c:v>
                </c:pt>
                <c:pt idx="735">
                  <c:v>89850</c:v>
                </c:pt>
                <c:pt idx="736">
                  <c:v>89972</c:v>
                </c:pt>
                <c:pt idx="737">
                  <c:v>89972</c:v>
                </c:pt>
                <c:pt idx="738">
                  <c:v>90155</c:v>
                </c:pt>
                <c:pt idx="739">
                  <c:v>90094</c:v>
                </c:pt>
                <c:pt idx="740">
                  <c:v>90521</c:v>
                </c:pt>
                <c:pt idx="741">
                  <c:v>90399</c:v>
                </c:pt>
                <c:pt idx="742">
                  <c:v>90582</c:v>
                </c:pt>
                <c:pt idx="743">
                  <c:v>90521</c:v>
                </c:pt>
                <c:pt idx="744">
                  <c:v>90705</c:v>
                </c:pt>
                <c:pt idx="745">
                  <c:v>90888</c:v>
                </c:pt>
                <c:pt idx="746">
                  <c:v>90827</c:v>
                </c:pt>
                <c:pt idx="747">
                  <c:v>91132</c:v>
                </c:pt>
                <c:pt idx="748">
                  <c:v>91010</c:v>
                </c:pt>
                <c:pt idx="749">
                  <c:v>90949</c:v>
                </c:pt>
                <c:pt idx="750">
                  <c:v>90949</c:v>
                </c:pt>
                <c:pt idx="751">
                  <c:v>90949</c:v>
                </c:pt>
                <c:pt idx="752">
                  <c:v>91010</c:v>
                </c:pt>
                <c:pt idx="753">
                  <c:v>91071</c:v>
                </c:pt>
                <c:pt idx="754">
                  <c:v>90949</c:v>
                </c:pt>
                <c:pt idx="755">
                  <c:v>91010</c:v>
                </c:pt>
                <c:pt idx="756">
                  <c:v>90888</c:v>
                </c:pt>
                <c:pt idx="757">
                  <c:v>90949</c:v>
                </c:pt>
                <c:pt idx="758">
                  <c:v>90949</c:v>
                </c:pt>
                <c:pt idx="759">
                  <c:v>91132</c:v>
                </c:pt>
                <c:pt idx="760">
                  <c:v>90888</c:v>
                </c:pt>
                <c:pt idx="761">
                  <c:v>90827</c:v>
                </c:pt>
                <c:pt idx="762">
                  <c:v>91071</c:v>
                </c:pt>
                <c:pt idx="763">
                  <c:v>90949</c:v>
                </c:pt>
                <c:pt idx="764">
                  <c:v>90949</c:v>
                </c:pt>
                <c:pt idx="765">
                  <c:v>90949</c:v>
                </c:pt>
                <c:pt idx="766">
                  <c:v>90949</c:v>
                </c:pt>
                <c:pt idx="767">
                  <c:v>91010</c:v>
                </c:pt>
                <c:pt idx="768">
                  <c:v>91071</c:v>
                </c:pt>
                <c:pt idx="769">
                  <c:v>91254</c:v>
                </c:pt>
                <c:pt idx="770">
                  <c:v>91193</c:v>
                </c:pt>
                <c:pt idx="771">
                  <c:v>91132</c:v>
                </c:pt>
                <c:pt idx="772">
                  <c:v>91132</c:v>
                </c:pt>
                <c:pt idx="773">
                  <c:v>91254</c:v>
                </c:pt>
                <c:pt idx="774">
                  <c:v>91071</c:v>
                </c:pt>
                <c:pt idx="775">
                  <c:v>91132</c:v>
                </c:pt>
                <c:pt idx="776">
                  <c:v>91132</c:v>
                </c:pt>
                <c:pt idx="777">
                  <c:v>91193</c:v>
                </c:pt>
                <c:pt idx="778">
                  <c:v>91315</c:v>
                </c:pt>
                <c:pt idx="779">
                  <c:v>91132</c:v>
                </c:pt>
                <c:pt idx="780">
                  <c:v>91315</c:v>
                </c:pt>
                <c:pt idx="781">
                  <c:v>91132</c:v>
                </c:pt>
                <c:pt idx="782">
                  <c:v>91254</c:v>
                </c:pt>
                <c:pt idx="783">
                  <c:v>91437</c:v>
                </c:pt>
                <c:pt idx="784">
                  <c:v>91376</c:v>
                </c:pt>
                <c:pt idx="785">
                  <c:v>91315</c:v>
                </c:pt>
                <c:pt idx="786">
                  <c:v>91071</c:v>
                </c:pt>
                <c:pt idx="787">
                  <c:v>91254</c:v>
                </c:pt>
                <c:pt idx="788">
                  <c:v>91132</c:v>
                </c:pt>
                <c:pt idx="789">
                  <c:v>91132</c:v>
                </c:pt>
                <c:pt idx="790">
                  <c:v>91376</c:v>
                </c:pt>
                <c:pt idx="791">
                  <c:v>91376</c:v>
                </c:pt>
                <c:pt idx="792">
                  <c:v>91437</c:v>
                </c:pt>
                <c:pt idx="793">
                  <c:v>91071</c:v>
                </c:pt>
                <c:pt idx="794">
                  <c:v>91254</c:v>
                </c:pt>
                <c:pt idx="795">
                  <c:v>91254</c:v>
                </c:pt>
                <c:pt idx="796">
                  <c:v>91254</c:v>
                </c:pt>
                <c:pt idx="797">
                  <c:v>91254</c:v>
                </c:pt>
                <c:pt idx="798">
                  <c:v>91437</c:v>
                </c:pt>
                <c:pt idx="799">
                  <c:v>91254</c:v>
                </c:pt>
                <c:pt idx="800">
                  <c:v>91437</c:v>
                </c:pt>
                <c:pt idx="801">
                  <c:v>91315</c:v>
                </c:pt>
                <c:pt idx="802">
                  <c:v>91376</c:v>
                </c:pt>
                <c:pt idx="803">
                  <c:v>91315</c:v>
                </c:pt>
                <c:pt idx="804">
                  <c:v>91071</c:v>
                </c:pt>
                <c:pt idx="805">
                  <c:v>91071</c:v>
                </c:pt>
                <c:pt idx="806">
                  <c:v>90949</c:v>
                </c:pt>
                <c:pt idx="807">
                  <c:v>90949</c:v>
                </c:pt>
                <c:pt idx="808">
                  <c:v>90949</c:v>
                </c:pt>
                <c:pt idx="809">
                  <c:v>91071</c:v>
                </c:pt>
                <c:pt idx="810">
                  <c:v>91071</c:v>
                </c:pt>
                <c:pt idx="811">
                  <c:v>91010</c:v>
                </c:pt>
                <c:pt idx="812">
                  <c:v>91132</c:v>
                </c:pt>
                <c:pt idx="813">
                  <c:v>91132</c:v>
                </c:pt>
                <c:pt idx="814">
                  <c:v>91315</c:v>
                </c:pt>
                <c:pt idx="815">
                  <c:v>91254</c:v>
                </c:pt>
                <c:pt idx="816">
                  <c:v>91376</c:v>
                </c:pt>
                <c:pt idx="817">
                  <c:v>91376</c:v>
                </c:pt>
                <c:pt idx="818">
                  <c:v>91437</c:v>
                </c:pt>
                <c:pt idx="819">
                  <c:v>91559</c:v>
                </c:pt>
                <c:pt idx="820">
                  <c:v>91376</c:v>
                </c:pt>
                <c:pt idx="821">
                  <c:v>91559</c:v>
                </c:pt>
                <c:pt idx="822">
                  <c:v>91620</c:v>
                </c:pt>
                <c:pt idx="823">
                  <c:v>91498</c:v>
                </c:pt>
                <c:pt idx="824">
                  <c:v>91498</c:v>
                </c:pt>
                <c:pt idx="825">
                  <c:v>91803</c:v>
                </c:pt>
                <c:pt idx="826">
                  <c:v>91437</c:v>
                </c:pt>
                <c:pt idx="827">
                  <c:v>91559</c:v>
                </c:pt>
                <c:pt idx="828">
                  <c:v>91559</c:v>
                </c:pt>
                <c:pt idx="829">
                  <c:v>91559</c:v>
                </c:pt>
                <c:pt idx="830">
                  <c:v>91498</c:v>
                </c:pt>
                <c:pt idx="831">
                  <c:v>91437</c:v>
                </c:pt>
                <c:pt idx="832">
                  <c:v>91376</c:v>
                </c:pt>
                <c:pt idx="833">
                  <c:v>91315</c:v>
                </c:pt>
                <c:pt idx="834">
                  <c:v>91376</c:v>
                </c:pt>
                <c:pt idx="835">
                  <c:v>91376</c:v>
                </c:pt>
                <c:pt idx="836">
                  <c:v>91437</c:v>
                </c:pt>
                <c:pt idx="837">
                  <c:v>91437</c:v>
                </c:pt>
                <c:pt idx="838">
                  <c:v>91437</c:v>
                </c:pt>
                <c:pt idx="839">
                  <c:v>91376</c:v>
                </c:pt>
                <c:pt idx="840">
                  <c:v>91315</c:v>
                </c:pt>
                <c:pt idx="841">
                  <c:v>91437</c:v>
                </c:pt>
                <c:pt idx="842">
                  <c:v>91437</c:v>
                </c:pt>
                <c:pt idx="843">
                  <c:v>91498</c:v>
                </c:pt>
                <c:pt idx="844">
                  <c:v>91437</c:v>
                </c:pt>
                <c:pt idx="845">
                  <c:v>91376</c:v>
                </c:pt>
                <c:pt idx="846">
                  <c:v>91437</c:v>
                </c:pt>
                <c:pt idx="847">
                  <c:v>91315</c:v>
                </c:pt>
                <c:pt idx="848">
                  <c:v>91376</c:v>
                </c:pt>
                <c:pt idx="849">
                  <c:v>91437</c:v>
                </c:pt>
                <c:pt idx="850">
                  <c:v>91437</c:v>
                </c:pt>
                <c:pt idx="851">
                  <c:v>91437</c:v>
                </c:pt>
                <c:pt idx="852">
                  <c:v>91315</c:v>
                </c:pt>
                <c:pt idx="853">
                  <c:v>91437</c:v>
                </c:pt>
                <c:pt idx="854">
                  <c:v>91376</c:v>
                </c:pt>
                <c:pt idx="855">
                  <c:v>91437</c:v>
                </c:pt>
                <c:pt idx="856">
                  <c:v>91315</c:v>
                </c:pt>
                <c:pt idx="857">
                  <c:v>91437</c:v>
                </c:pt>
                <c:pt idx="858">
                  <c:v>91376</c:v>
                </c:pt>
                <c:pt idx="859">
                  <c:v>91315</c:v>
                </c:pt>
                <c:pt idx="860">
                  <c:v>91376</c:v>
                </c:pt>
                <c:pt idx="861">
                  <c:v>91376</c:v>
                </c:pt>
                <c:pt idx="862">
                  <c:v>91376</c:v>
                </c:pt>
                <c:pt idx="863">
                  <c:v>91254</c:v>
                </c:pt>
                <c:pt idx="864">
                  <c:v>91315</c:v>
                </c:pt>
                <c:pt idx="865">
                  <c:v>91315</c:v>
                </c:pt>
                <c:pt idx="866">
                  <c:v>91437</c:v>
                </c:pt>
                <c:pt idx="867">
                  <c:v>91376</c:v>
                </c:pt>
                <c:pt idx="868">
                  <c:v>91315</c:v>
                </c:pt>
                <c:pt idx="869">
                  <c:v>91376</c:v>
                </c:pt>
                <c:pt idx="870">
                  <c:v>91315</c:v>
                </c:pt>
                <c:pt idx="871">
                  <c:v>91254</c:v>
                </c:pt>
                <c:pt idx="872">
                  <c:v>91437</c:v>
                </c:pt>
                <c:pt idx="873">
                  <c:v>91376</c:v>
                </c:pt>
                <c:pt idx="874">
                  <c:v>91193</c:v>
                </c:pt>
                <c:pt idx="875">
                  <c:v>91437</c:v>
                </c:pt>
                <c:pt idx="876">
                  <c:v>91376</c:v>
                </c:pt>
                <c:pt idx="877">
                  <c:v>91437</c:v>
                </c:pt>
                <c:pt idx="878">
                  <c:v>91376</c:v>
                </c:pt>
                <c:pt idx="879">
                  <c:v>91315</c:v>
                </c:pt>
                <c:pt idx="880">
                  <c:v>91376</c:v>
                </c:pt>
                <c:pt idx="881">
                  <c:v>91376</c:v>
                </c:pt>
                <c:pt idx="882">
                  <c:v>91376</c:v>
                </c:pt>
                <c:pt idx="883">
                  <c:v>91376</c:v>
                </c:pt>
                <c:pt idx="884">
                  <c:v>91315</c:v>
                </c:pt>
                <c:pt idx="885">
                  <c:v>91132</c:v>
                </c:pt>
                <c:pt idx="886">
                  <c:v>91376</c:v>
                </c:pt>
                <c:pt idx="887">
                  <c:v>91376</c:v>
                </c:pt>
                <c:pt idx="888">
                  <c:v>91437</c:v>
                </c:pt>
                <c:pt idx="889">
                  <c:v>91254</c:v>
                </c:pt>
                <c:pt idx="890">
                  <c:v>91376</c:v>
                </c:pt>
                <c:pt idx="891">
                  <c:v>91376</c:v>
                </c:pt>
                <c:pt idx="892">
                  <c:v>91254</c:v>
                </c:pt>
                <c:pt idx="893">
                  <c:v>91315</c:v>
                </c:pt>
                <c:pt idx="894">
                  <c:v>91376</c:v>
                </c:pt>
                <c:pt idx="895">
                  <c:v>91254</c:v>
                </c:pt>
                <c:pt idx="896">
                  <c:v>91376</c:v>
                </c:pt>
                <c:pt idx="897">
                  <c:v>91254</c:v>
                </c:pt>
                <c:pt idx="898">
                  <c:v>91437</c:v>
                </c:pt>
                <c:pt idx="899">
                  <c:v>91315</c:v>
                </c:pt>
                <c:pt idx="900">
                  <c:v>91315</c:v>
                </c:pt>
                <c:pt idx="901">
                  <c:v>91315</c:v>
                </c:pt>
                <c:pt idx="902">
                  <c:v>91437</c:v>
                </c:pt>
                <c:pt idx="903">
                  <c:v>91254</c:v>
                </c:pt>
                <c:pt idx="904">
                  <c:v>91315</c:v>
                </c:pt>
                <c:pt idx="905">
                  <c:v>91376</c:v>
                </c:pt>
                <c:pt idx="906">
                  <c:v>91376</c:v>
                </c:pt>
                <c:pt idx="907">
                  <c:v>91315</c:v>
                </c:pt>
                <c:pt idx="908">
                  <c:v>91376</c:v>
                </c:pt>
                <c:pt idx="909">
                  <c:v>91437</c:v>
                </c:pt>
                <c:pt idx="910">
                  <c:v>91376</c:v>
                </c:pt>
                <c:pt idx="911">
                  <c:v>91315</c:v>
                </c:pt>
                <c:pt idx="912">
                  <c:v>91437</c:v>
                </c:pt>
                <c:pt idx="913">
                  <c:v>91254</c:v>
                </c:pt>
                <c:pt idx="914">
                  <c:v>91437</c:v>
                </c:pt>
                <c:pt idx="915">
                  <c:v>91376</c:v>
                </c:pt>
                <c:pt idx="916">
                  <c:v>91376</c:v>
                </c:pt>
                <c:pt idx="917">
                  <c:v>91376</c:v>
                </c:pt>
                <c:pt idx="918">
                  <c:v>91376</c:v>
                </c:pt>
                <c:pt idx="919">
                  <c:v>91437</c:v>
                </c:pt>
                <c:pt idx="920">
                  <c:v>91376</c:v>
                </c:pt>
                <c:pt idx="921">
                  <c:v>91437</c:v>
                </c:pt>
                <c:pt idx="922">
                  <c:v>91315</c:v>
                </c:pt>
                <c:pt idx="923">
                  <c:v>91376</c:v>
                </c:pt>
                <c:pt idx="924">
                  <c:v>91376</c:v>
                </c:pt>
                <c:pt idx="925">
                  <c:v>91315</c:v>
                </c:pt>
                <c:pt idx="926">
                  <c:v>91437</c:v>
                </c:pt>
                <c:pt idx="927">
                  <c:v>91437</c:v>
                </c:pt>
                <c:pt idx="928">
                  <c:v>91254</c:v>
                </c:pt>
                <c:pt idx="929">
                  <c:v>91437</c:v>
                </c:pt>
                <c:pt idx="930">
                  <c:v>91315</c:v>
                </c:pt>
                <c:pt idx="931">
                  <c:v>91437</c:v>
                </c:pt>
                <c:pt idx="932">
                  <c:v>91437</c:v>
                </c:pt>
                <c:pt idx="933">
                  <c:v>91315</c:v>
                </c:pt>
                <c:pt idx="934">
                  <c:v>91498</c:v>
                </c:pt>
                <c:pt idx="935">
                  <c:v>92169</c:v>
                </c:pt>
                <c:pt idx="936">
                  <c:v>91803</c:v>
                </c:pt>
                <c:pt idx="937">
                  <c:v>91864</c:v>
                </c:pt>
                <c:pt idx="938">
                  <c:v>91803</c:v>
                </c:pt>
                <c:pt idx="939">
                  <c:v>91864</c:v>
                </c:pt>
                <c:pt idx="940">
                  <c:v>91803</c:v>
                </c:pt>
                <c:pt idx="941">
                  <c:v>91620</c:v>
                </c:pt>
                <c:pt idx="942">
                  <c:v>91803</c:v>
                </c:pt>
                <c:pt idx="943">
                  <c:v>91620</c:v>
                </c:pt>
                <c:pt idx="944">
                  <c:v>91376</c:v>
                </c:pt>
                <c:pt idx="945">
                  <c:v>91376</c:v>
                </c:pt>
                <c:pt idx="946">
                  <c:v>91437</c:v>
                </c:pt>
                <c:pt idx="947">
                  <c:v>91376</c:v>
                </c:pt>
                <c:pt idx="948">
                  <c:v>91498</c:v>
                </c:pt>
                <c:pt idx="949">
                  <c:v>91681</c:v>
                </c:pt>
                <c:pt idx="950">
                  <c:v>91559</c:v>
                </c:pt>
                <c:pt idx="951">
                  <c:v>91559</c:v>
                </c:pt>
                <c:pt idx="952">
                  <c:v>91498</c:v>
                </c:pt>
                <c:pt idx="953">
                  <c:v>91498</c:v>
                </c:pt>
                <c:pt idx="954">
                  <c:v>91437</c:v>
                </c:pt>
                <c:pt idx="955">
                  <c:v>91437</c:v>
                </c:pt>
                <c:pt idx="956">
                  <c:v>91437</c:v>
                </c:pt>
                <c:pt idx="957">
                  <c:v>91498</c:v>
                </c:pt>
                <c:pt idx="958">
                  <c:v>91437</c:v>
                </c:pt>
                <c:pt idx="959">
                  <c:v>91437</c:v>
                </c:pt>
                <c:pt idx="960">
                  <c:v>91437</c:v>
                </c:pt>
                <c:pt idx="961">
                  <c:v>91498</c:v>
                </c:pt>
                <c:pt idx="962">
                  <c:v>91498</c:v>
                </c:pt>
                <c:pt idx="963">
                  <c:v>91498</c:v>
                </c:pt>
                <c:pt idx="964">
                  <c:v>91437</c:v>
                </c:pt>
                <c:pt idx="965">
                  <c:v>91498</c:v>
                </c:pt>
                <c:pt idx="966">
                  <c:v>91437</c:v>
                </c:pt>
                <c:pt idx="967">
                  <c:v>91376</c:v>
                </c:pt>
                <c:pt idx="968">
                  <c:v>91559</c:v>
                </c:pt>
                <c:pt idx="969">
                  <c:v>91376</c:v>
                </c:pt>
                <c:pt idx="970">
                  <c:v>91498</c:v>
                </c:pt>
                <c:pt idx="971">
                  <c:v>91498</c:v>
                </c:pt>
                <c:pt idx="972">
                  <c:v>91620</c:v>
                </c:pt>
                <c:pt idx="973">
                  <c:v>91498</c:v>
                </c:pt>
                <c:pt idx="974">
                  <c:v>91498</c:v>
                </c:pt>
                <c:pt idx="975">
                  <c:v>91437</c:v>
                </c:pt>
                <c:pt idx="976">
                  <c:v>91498</c:v>
                </c:pt>
                <c:pt idx="977">
                  <c:v>91498</c:v>
                </c:pt>
                <c:pt idx="978">
                  <c:v>91437</c:v>
                </c:pt>
                <c:pt idx="979">
                  <c:v>91498</c:v>
                </c:pt>
                <c:pt idx="980">
                  <c:v>91559</c:v>
                </c:pt>
                <c:pt idx="981">
                  <c:v>91437</c:v>
                </c:pt>
                <c:pt idx="982">
                  <c:v>91559</c:v>
                </c:pt>
                <c:pt idx="983">
                  <c:v>91437</c:v>
                </c:pt>
                <c:pt idx="984">
                  <c:v>91559</c:v>
                </c:pt>
                <c:pt idx="985">
                  <c:v>91681</c:v>
                </c:pt>
                <c:pt idx="986">
                  <c:v>91620</c:v>
                </c:pt>
                <c:pt idx="987">
                  <c:v>91742</c:v>
                </c:pt>
                <c:pt idx="988">
                  <c:v>91681</c:v>
                </c:pt>
                <c:pt idx="989">
                  <c:v>91742</c:v>
                </c:pt>
                <c:pt idx="990">
                  <c:v>91620</c:v>
                </c:pt>
                <c:pt idx="991">
                  <c:v>91498</c:v>
                </c:pt>
                <c:pt idx="992">
                  <c:v>91559</c:v>
                </c:pt>
                <c:pt idx="993">
                  <c:v>91742</c:v>
                </c:pt>
                <c:pt idx="994">
                  <c:v>91559</c:v>
                </c:pt>
                <c:pt idx="995">
                  <c:v>91681</c:v>
                </c:pt>
                <c:pt idx="996">
                  <c:v>91742</c:v>
                </c:pt>
                <c:pt idx="997">
                  <c:v>91803</c:v>
                </c:pt>
                <c:pt idx="998">
                  <c:v>91681</c:v>
                </c:pt>
                <c:pt idx="999">
                  <c:v>91681</c:v>
                </c:pt>
                <c:pt idx="1000">
                  <c:v>91803</c:v>
                </c:pt>
                <c:pt idx="1001">
                  <c:v>91559</c:v>
                </c:pt>
                <c:pt idx="1002">
                  <c:v>91559</c:v>
                </c:pt>
                <c:pt idx="1003">
                  <c:v>91681</c:v>
                </c:pt>
                <c:pt idx="1004">
                  <c:v>91559</c:v>
                </c:pt>
                <c:pt idx="1005">
                  <c:v>91620</c:v>
                </c:pt>
                <c:pt idx="1006">
                  <c:v>91559</c:v>
                </c:pt>
                <c:pt idx="1007">
                  <c:v>91742</c:v>
                </c:pt>
                <c:pt idx="1008">
                  <c:v>91681</c:v>
                </c:pt>
                <c:pt idx="1009">
                  <c:v>91498</c:v>
                </c:pt>
                <c:pt idx="1010">
                  <c:v>91681</c:v>
                </c:pt>
                <c:pt idx="1011">
                  <c:v>91559</c:v>
                </c:pt>
                <c:pt idx="1012">
                  <c:v>91559</c:v>
                </c:pt>
                <c:pt idx="1013">
                  <c:v>91498</c:v>
                </c:pt>
                <c:pt idx="1014">
                  <c:v>91620</c:v>
                </c:pt>
                <c:pt idx="1015">
                  <c:v>91559</c:v>
                </c:pt>
                <c:pt idx="1016">
                  <c:v>91498</c:v>
                </c:pt>
                <c:pt idx="1017">
                  <c:v>91437</c:v>
                </c:pt>
                <c:pt idx="1018">
                  <c:v>91437</c:v>
                </c:pt>
                <c:pt idx="1019">
                  <c:v>91681</c:v>
                </c:pt>
                <c:pt idx="1020">
                  <c:v>91559</c:v>
                </c:pt>
                <c:pt idx="1021">
                  <c:v>91620</c:v>
                </c:pt>
                <c:pt idx="1022">
                  <c:v>91681</c:v>
                </c:pt>
                <c:pt idx="1023">
                  <c:v>91681</c:v>
                </c:pt>
                <c:pt idx="1024">
                  <c:v>91559</c:v>
                </c:pt>
                <c:pt idx="1025">
                  <c:v>91742</c:v>
                </c:pt>
                <c:pt idx="1026">
                  <c:v>91681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C-4B4A-B8CA-7306EFC84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611919"/>
        <c:axId val="2101594127"/>
      </c:scatterChart>
      <c:valAx>
        <c:axId val="205661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Absolute Volume (cubic</a:t>
                </a:r>
                <a:r>
                  <a:rPr lang="en-US" sz="1200" baseline="0"/>
                  <a:t> meter)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01594127"/>
        <c:crosses val="autoZero"/>
        <c:crossBetween val="midCat"/>
        <c:majorUnit val="4.0000000000000015E-6"/>
      </c:valAx>
      <c:valAx>
        <c:axId val="21015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Absolute Pressure</a:t>
                </a:r>
                <a:r>
                  <a:rPr lang="en-US" sz="1200" baseline="0"/>
                  <a:t> (</a:t>
                </a:r>
                <a:r>
                  <a:rPr lang="en-US" sz="1200"/>
                  <a:t>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056611919"/>
        <c:crossesAt val="0.8756250000000002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Sheet1!$D$5:$D$1034</c:f>
              <c:numCache>
                <c:formatCode>General</c:formatCode>
                <c:ptCount val="10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</c:numCache>
            </c:numRef>
          </c:xVal>
          <c:yVal>
            <c:numRef>
              <c:f>Sheet1!$E$5:$E$1034</c:f>
              <c:numCache>
                <c:formatCode>0.00E+00</c:formatCode>
                <c:ptCount val="1030"/>
                <c:pt idx="0">
                  <c:v>-2.2167000000000001E-4</c:v>
                </c:pt>
                <c:pt idx="1">
                  <c:v>-2.2167000000000001E-4</c:v>
                </c:pt>
                <c:pt idx="2">
                  <c:v>-2.2167000000000001E-4</c:v>
                </c:pt>
                <c:pt idx="3">
                  <c:v>-2.2167000000000001E-4</c:v>
                </c:pt>
                <c:pt idx="4">
                  <c:v>-2.2167000000000001E-4</c:v>
                </c:pt>
                <c:pt idx="5">
                  <c:v>-2.2167000000000001E-4</c:v>
                </c:pt>
                <c:pt idx="6">
                  <c:v>-2.2167000000000001E-4</c:v>
                </c:pt>
                <c:pt idx="7">
                  <c:v>-2.2167000000000001E-4</c:v>
                </c:pt>
                <c:pt idx="8">
                  <c:v>-2.2167000000000001E-4</c:v>
                </c:pt>
                <c:pt idx="9">
                  <c:v>-2.2167000000000001E-4</c:v>
                </c:pt>
                <c:pt idx="10">
                  <c:v>-2.2167000000000001E-4</c:v>
                </c:pt>
                <c:pt idx="11">
                  <c:v>-2.2167000000000001E-4</c:v>
                </c:pt>
                <c:pt idx="12">
                  <c:v>-2.2167000000000001E-4</c:v>
                </c:pt>
                <c:pt idx="13">
                  <c:v>-2.2167000000000001E-4</c:v>
                </c:pt>
                <c:pt idx="14">
                  <c:v>-2.2167000000000001E-4</c:v>
                </c:pt>
                <c:pt idx="15">
                  <c:v>-2.2167000000000001E-4</c:v>
                </c:pt>
                <c:pt idx="16">
                  <c:v>-2.2167000000000001E-4</c:v>
                </c:pt>
                <c:pt idx="17">
                  <c:v>-2.2167000000000001E-4</c:v>
                </c:pt>
                <c:pt idx="18">
                  <c:v>-2.2167000000000001E-4</c:v>
                </c:pt>
                <c:pt idx="19">
                  <c:v>-2.2167000000000001E-4</c:v>
                </c:pt>
                <c:pt idx="20">
                  <c:v>-2.2167000000000001E-4</c:v>
                </c:pt>
                <c:pt idx="21">
                  <c:v>-2.2167000000000001E-4</c:v>
                </c:pt>
                <c:pt idx="22">
                  <c:v>-2.2167000000000001E-4</c:v>
                </c:pt>
                <c:pt idx="23">
                  <c:v>-2.2167000000000001E-4</c:v>
                </c:pt>
                <c:pt idx="24">
                  <c:v>-2.2167000000000001E-4</c:v>
                </c:pt>
                <c:pt idx="25">
                  <c:v>-2.2167000000000001E-4</c:v>
                </c:pt>
                <c:pt idx="26">
                  <c:v>-2.2167000000000001E-4</c:v>
                </c:pt>
                <c:pt idx="27">
                  <c:v>-2.2167000000000001E-4</c:v>
                </c:pt>
                <c:pt idx="28">
                  <c:v>-2.2167000000000001E-4</c:v>
                </c:pt>
                <c:pt idx="29">
                  <c:v>-2.2167000000000001E-4</c:v>
                </c:pt>
                <c:pt idx="30">
                  <c:v>-2.2167000000000001E-4</c:v>
                </c:pt>
                <c:pt idx="31">
                  <c:v>-2.2167000000000001E-4</c:v>
                </c:pt>
                <c:pt idx="32">
                  <c:v>-2.2167000000000001E-4</c:v>
                </c:pt>
                <c:pt idx="33">
                  <c:v>-2.2167000000000001E-4</c:v>
                </c:pt>
                <c:pt idx="34">
                  <c:v>-2.2167000000000001E-4</c:v>
                </c:pt>
                <c:pt idx="35">
                  <c:v>-2.2167000000000001E-4</c:v>
                </c:pt>
                <c:pt idx="36">
                  <c:v>-2.2167000000000001E-4</c:v>
                </c:pt>
                <c:pt idx="37">
                  <c:v>-2.2167000000000001E-4</c:v>
                </c:pt>
                <c:pt idx="38">
                  <c:v>-2.2167000000000001E-4</c:v>
                </c:pt>
                <c:pt idx="39">
                  <c:v>-2.2167000000000001E-4</c:v>
                </c:pt>
                <c:pt idx="40">
                  <c:v>-2.2167000000000001E-4</c:v>
                </c:pt>
                <c:pt idx="41">
                  <c:v>-2.2167000000000001E-4</c:v>
                </c:pt>
                <c:pt idx="42">
                  <c:v>-2.2167000000000001E-4</c:v>
                </c:pt>
                <c:pt idx="43">
                  <c:v>-2.2167000000000001E-4</c:v>
                </c:pt>
                <c:pt idx="44">
                  <c:v>-2.2167000000000001E-4</c:v>
                </c:pt>
                <c:pt idx="45">
                  <c:v>-2.2167000000000001E-4</c:v>
                </c:pt>
                <c:pt idx="46">
                  <c:v>-2.2167000000000001E-4</c:v>
                </c:pt>
                <c:pt idx="47">
                  <c:v>-2.2167000000000001E-4</c:v>
                </c:pt>
                <c:pt idx="48">
                  <c:v>-2.2167000000000001E-4</c:v>
                </c:pt>
                <c:pt idx="49">
                  <c:v>-2.2167000000000001E-4</c:v>
                </c:pt>
                <c:pt idx="50">
                  <c:v>-2.2167000000000001E-4</c:v>
                </c:pt>
                <c:pt idx="51">
                  <c:v>-2.2167000000000001E-4</c:v>
                </c:pt>
                <c:pt idx="52">
                  <c:v>-2.2167000000000001E-4</c:v>
                </c:pt>
                <c:pt idx="53">
                  <c:v>-2.2167000000000001E-4</c:v>
                </c:pt>
                <c:pt idx="54">
                  <c:v>-2.2167000000000001E-4</c:v>
                </c:pt>
                <c:pt idx="55">
                  <c:v>-2.2167000000000001E-4</c:v>
                </c:pt>
                <c:pt idx="56">
                  <c:v>-2.2167000000000001E-4</c:v>
                </c:pt>
                <c:pt idx="57">
                  <c:v>-2.2167000000000001E-4</c:v>
                </c:pt>
                <c:pt idx="58">
                  <c:v>-2.2167000000000001E-4</c:v>
                </c:pt>
                <c:pt idx="59">
                  <c:v>-2.2167000000000001E-4</c:v>
                </c:pt>
                <c:pt idx="60">
                  <c:v>-2.2167000000000001E-4</c:v>
                </c:pt>
                <c:pt idx="61">
                  <c:v>-2.2167000000000001E-4</c:v>
                </c:pt>
                <c:pt idx="62">
                  <c:v>-2.2167000000000001E-4</c:v>
                </c:pt>
                <c:pt idx="63">
                  <c:v>-2.2167000000000001E-4</c:v>
                </c:pt>
                <c:pt idx="64">
                  <c:v>-2.2167000000000001E-4</c:v>
                </c:pt>
                <c:pt idx="65">
                  <c:v>-2.2167000000000001E-4</c:v>
                </c:pt>
                <c:pt idx="66">
                  <c:v>-2.2167000000000001E-4</c:v>
                </c:pt>
                <c:pt idx="67">
                  <c:v>-2.2167000000000001E-4</c:v>
                </c:pt>
                <c:pt idx="68">
                  <c:v>-2.2167000000000001E-4</c:v>
                </c:pt>
                <c:pt idx="69">
                  <c:v>-2.2167000000000001E-4</c:v>
                </c:pt>
                <c:pt idx="70">
                  <c:v>-2.2167000000000001E-4</c:v>
                </c:pt>
                <c:pt idx="71">
                  <c:v>-2.2167000000000001E-4</c:v>
                </c:pt>
                <c:pt idx="72">
                  <c:v>-2.2167000000000001E-4</c:v>
                </c:pt>
                <c:pt idx="73">
                  <c:v>-2.2167000000000001E-4</c:v>
                </c:pt>
                <c:pt idx="74">
                  <c:v>-2.2167000000000001E-4</c:v>
                </c:pt>
                <c:pt idx="75">
                  <c:v>-2.2167000000000001E-4</c:v>
                </c:pt>
                <c:pt idx="76">
                  <c:v>-2.2167000000000001E-4</c:v>
                </c:pt>
                <c:pt idx="77">
                  <c:v>-2.2167000000000001E-4</c:v>
                </c:pt>
                <c:pt idx="78">
                  <c:v>-2.2167000000000001E-4</c:v>
                </c:pt>
                <c:pt idx="79">
                  <c:v>-2.2167000000000001E-4</c:v>
                </c:pt>
                <c:pt idx="80">
                  <c:v>-2.2167000000000001E-4</c:v>
                </c:pt>
                <c:pt idx="81">
                  <c:v>-2.2167000000000001E-4</c:v>
                </c:pt>
                <c:pt idx="82">
                  <c:v>-2.2167000000000001E-4</c:v>
                </c:pt>
                <c:pt idx="83">
                  <c:v>-2.2167000000000001E-4</c:v>
                </c:pt>
                <c:pt idx="84">
                  <c:v>-2.2167000000000001E-4</c:v>
                </c:pt>
                <c:pt idx="85">
                  <c:v>-2.2167000000000001E-4</c:v>
                </c:pt>
                <c:pt idx="86">
                  <c:v>-2.2167000000000001E-4</c:v>
                </c:pt>
                <c:pt idx="87">
                  <c:v>-2.2167000000000001E-4</c:v>
                </c:pt>
                <c:pt idx="88">
                  <c:v>-2.2167000000000001E-4</c:v>
                </c:pt>
                <c:pt idx="89">
                  <c:v>-2.2167000000000001E-4</c:v>
                </c:pt>
                <c:pt idx="90">
                  <c:v>-2.2167000000000001E-4</c:v>
                </c:pt>
                <c:pt idx="91">
                  <c:v>-2.2167000000000001E-4</c:v>
                </c:pt>
                <c:pt idx="92">
                  <c:v>-2.2167000000000001E-4</c:v>
                </c:pt>
                <c:pt idx="93">
                  <c:v>-2.2167000000000001E-4</c:v>
                </c:pt>
                <c:pt idx="94">
                  <c:v>-2.2167000000000001E-4</c:v>
                </c:pt>
                <c:pt idx="95">
                  <c:v>-2.2167000000000001E-4</c:v>
                </c:pt>
                <c:pt idx="96">
                  <c:v>-2.2167000000000001E-4</c:v>
                </c:pt>
                <c:pt idx="97">
                  <c:v>-2.2167000000000001E-4</c:v>
                </c:pt>
                <c:pt idx="98">
                  <c:v>-2.2167000000000001E-4</c:v>
                </c:pt>
                <c:pt idx="99">
                  <c:v>-2.2167000000000001E-4</c:v>
                </c:pt>
                <c:pt idx="100">
                  <c:v>-2.2167000000000001E-4</c:v>
                </c:pt>
                <c:pt idx="101">
                  <c:v>-2.2167000000000001E-4</c:v>
                </c:pt>
                <c:pt idx="102">
                  <c:v>-2.2167000000000001E-4</c:v>
                </c:pt>
                <c:pt idx="103">
                  <c:v>-2.2167000000000001E-4</c:v>
                </c:pt>
                <c:pt idx="104">
                  <c:v>-2.2167000000000001E-4</c:v>
                </c:pt>
                <c:pt idx="105">
                  <c:v>-2.2167000000000001E-4</c:v>
                </c:pt>
                <c:pt idx="106">
                  <c:v>-2.2167000000000001E-4</c:v>
                </c:pt>
                <c:pt idx="107">
                  <c:v>-2.2167000000000001E-4</c:v>
                </c:pt>
                <c:pt idx="108">
                  <c:v>-2.2167000000000001E-4</c:v>
                </c:pt>
                <c:pt idx="109">
                  <c:v>-2.2167000000000001E-4</c:v>
                </c:pt>
                <c:pt idx="110">
                  <c:v>-2.2167000000000001E-4</c:v>
                </c:pt>
                <c:pt idx="111">
                  <c:v>-2.2167000000000001E-4</c:v>
                </c:pt>
                <c:pt idx="112">
                  <c:v>-2.2167000000000001E-4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-2.2167000000000001E-4</c:v>
                </c:pt>
                <c:pt idx="132">
                  <c:v>-2.2167000000000001E-4</c:v>
                </c:pt>
                <c:pt idx="133">
                  <c:v>-4.4333000000000003E-4</c:v>
                </c:pt>
                <c:pt idx="134" formatCode="General">
                  <c:v>-1.8E-3</c:v>
                </c:pt>
                <c:pt idx="135" formatCode="General">
                  <c:v>-2E-3</c:v>
                </c:pt>
                <c:pt idx="136" formatCode="General">
                  <c:v>-2.8999999999999998E-3</c:v>
                </c:pt>
                <c:pt idx="137" formatCode="General">
                  <c:v>-3.8E-3</c:v>
                </c:pt>
                <c:pt idx="138" formatCode="General">
                  <c:v>-3.8E-3</c:v>
                </c:pt>
                <c:pt idx="139" formatCode="General">
                  <c:v>-3.8E-3</c:v>
                </c:pt>
                <c:pt idx="140" formatCode="General">
                  <c:v>-3.8E-3</c:v>
                </c:pt>
                <c:pt idx="141" formatCode="General">
                  <c:v>-3.8E-3</c:v>
                </c:pt>
                <c:pt idx="142" formatCode="General">
                  <c:v>-4.0000000000000001E-3</c:v>
                </c:pt>
                <c:pt idx="143" formatCode="General">
                  <c:v>-4.0000000000000001E-3</c:v>
                </c:pt>
                <c:pt idx="144" formatCode="General">
                  <c:v>-4.0000000000000001E-3</c:v>
                </c:pt>
                <c:pt idx="145" formatCode="General">
                  <c:v>-4.0000000000000001E-3</c:v>
                </c:pt>
                <c:pt idx="146" formatCode="General">
                  <c:v>-4.0000000000000001E-3</c:v>
                </c:pt>
                <c:pt idx="147" formatCode="General">
                  <c:v>-4.0000000000000001E-3</c:v>
                </c:pt>
                <c:pt idx="148" formatCode="General">
                  <c:v>-4.0000000000000001E-3</c:v>
                </c:pt>
                <c:pt idx="149" formatCode="General">
                  <c:v>-4.0000000000000001E-3</c:v>
                </c:pt>
                <c:pt idx="150" formatCode="General">
                  <c:v>-4.0000000000000001E-3</c:v>
                </c:pt>
                <c:pt idx="151" formatCode="General">
                  <c:v>-4.0000000000000001E-3</c:v>
                </c:pt>
                <c:pt idx="152" formatCode="General">
                  <c:v>-4.1999999999999997E-3</c:v>
                </c:pt>
                <c:pt idx="153" formatCode="General">
                  <c:v>-4.1999999999999997E-3</c:v>
                </c:pt>
                <c:pt idx="154" formatCode="General">
                  <c:v>-4.1999999999999997E-3</c:v>
                </c:pt>
                <c:pt idx="155" formatCode="General">
                  <c:v>-4.1999999999999997E-3</c:v>
                </c:pt>
                <c:pt idx="156" formatCode="General">
                  <c:v>-4.1999999999999997E-3</c:v>
                </c:pt>
                <c:pt idx="157" formatCode="General">
                  <c:v>-4.1999999999999997E-3</c:v>
                </c:pt>
                <c:pt idx="158" formatCode="General">
                  <c:v>-4.1999999999999997E-3</c:v>
                </c:pt>
                <c:pt idx="159" formatCode="General">
                  <c:v>-4.1999999999999997E-3</c:v>
                </c:pt>
                <c:pt idx="160" formatCode="General">
                  <c:v>-4.1999999999999997E-3</c:v>
                </c:pt>
                <c:pt idx="161" formatCode="General">
                  <c:v>-4.1999999999999997E-3</c:v>
                </c:pt>
                <c:pt idx="162" formatCode="General">
                  <c:v>-4.1999999999999997E-3</c:v>
                </c:pt>
                <c:pt idx="163" formatCode="General">
                  <c:v>-4.1999999999999997E-3</c:v>
                </c:pt>
                <c:pt idx="164" formatCode="General">
                  <c:v>-4.1999999999999997E-3</c:v>
                </c:pt>
                <c:pt idx="165" formatCode="General">
                  <c:v>-4.1999999999999997E-3</c:v>
                </c:pt>
                <c:pt idx="166" formatCode="General">
                  <c:v>-4.1999999999999997E-3</c:v>
                </c:pt>
                <c:pt idx="167" formatCode="General">
                  <c:v>-4.4000000000000003E-3</c:v>
                </c:pt>
                <c:pt idx="168" formatCode="General">
                  <c:v>-4.4000000000000003E-3</c:v>
                </c:pt>
                <c:pt idx="169" formatCode="General">
                  <c:v>-4.4000000000000003E-3</c:v>
                </c:pt>
                <c:pt idx="170" formatCode="General">
                  <c:v>-4.4000000000000003E-3</c:v>
                </c:pt>
                <c:pt idx="171" formatCode="General">
                  <c:v>-4.4000000000000003E-3</c:v>
                </c:pt>
                <c:pt idx="172" formatCode="General">
                  <c:v>-4.4000000000000003E-3</c:v>
                </c:pt>
                <c:pt idx="173" formatCode="General">
                  <c:v>-4.4000000000000003E-3</c:v>
                </c:pt>
                <c:pt idx="174" formatCode="General">
                  <c:v>-4.4000000000000003E-3</c:v>
                </c:pt>
                <c:pt idx="175" formatCode="General">
                  <c:v>-4.4000000000000003E-3</c:v>
                </c:pt>
                <c:pt idx="176" formatCode="General">
                  <c:v>-4.4000000000000003E-3</c:v>
                </c:pt>
                <c:pt idx="177" formatCode="General">
                  <c:v>-4.4000000000000003E-3</c:v>
                </c:pt>
                <c:pt idx="178" formatCode="General">
                  <c:v>-4.4000000000000003E-3</c:v>
                </c:pt>
                <c:pt idx="179" formatCode="General">
                  <c:v>-4.4000000000000003E-3</c:v>
                </c:pt>
                <c:pt idx="180" formatCode="General">
                  <c:v>-4.4000000000000003E-3</c:v>
                </c:pt>
                <c:pt idx="181" formatCode="General">
                  <c:v>-4.4000000000000003E-3</c:v>
                </c:pt>
                <c:pt idx="182" formatCode="General">
                  <c:v>-4.4000000000000003E-3</c:v>
                </c:pt>
                <c:pt idx="183" formatCode="General">
                  <c:v>-4.4000000000000003E-3</c:v>
                </c:pt>
                <c:pt idx="184" formatCode="General">
                  <c:v>-4.4000000000000003E-3</c:v>
                </c:pt>
                <c:pt idx="185" formatCode="General">
                  <c:v>-4.4000000000000003E-3</c:v>
                </c:pt>
                <c:pt idx="186" formatCode="General">
                  <c:v>-4.4000000000000003E-3</c:v>
                </c:pt>
                <c:pt idx="187" formatCode="General">
                  <c:v>-4.4000000000000003E-3</c:v>
                </c:pt>
                <c:pt idx="188" formatCode="General">
                  <c:v>-4.4000000000000003E-3</c:v>
                </c:pt>
                <c:pt idx="189" formatCode="General">
                  <c:v>-4.4000000000000003E-3</c:v>
                </c:pt>
                <c:pt idx="190" formatCode="General">
                  <c:v>-4.4000000000000003E-3</c:v>
                </c:pt>
                <c:pt idx="191" formatCode="General">
                  <c:v>-4.4000000000000003E-3</c:v>
                </c:pt>
                <c:pt idx="192" formatCode="General">
                  <c:v>-4.4000000000000003E-3</c:v>
                </c:pt>
                <c:pt idx="193" formatCode="General">
                  <c:v>-4.4000000000000003E-3</c:v>
                </c:pt>
                <c:pt idx="194" formatCode="General">
                  <c:v>-4.4000000000000003E-3</c:v>
                </c:pt>
                <c:pt idx="195" formatCode="General">
                  <c:v>-4.4000000000000003E-3</c:v>
                </c:pt>
                <c:pt idx="196" formatCode="General">
                  <c:v>-4.7000000000000002E-3</c:v>
                </c:pt>
                <c:pt idx="197" formatCode="General">
                  <c:v>-4.7000000000000002E-3</c:v>
                </c:pt>
                <c:pt idx="198" formatCode="General">
                  <c:v>-4.7000000000000002E-3</c:v>
                </c:pt>
                <c:pt idx="199" formatCode="General">
                  <c:v>-4.7000000000000002E-3</c:v>
                </c:pt>
                <c:pt idx="200" formatCode="General">
                  <c:v>-4.7000000000000002E-3</c:v>
                </c:pt>
                <c:pt idx="201" formatCode="General">
                  <c:v>-4.7000000000000002E-3</c:v>
                </c:pt>
                <c:pt idx="202" formatCode="General">
                  <c:v>-4.7000000000000002E-3</c:v>
                </c:pt>
                <c:pt idx="203" formatCode="General">
                  <c:v>-4.7000000000000002E-3</c:v>
                </c:pt>
                <c:pt idx="204" formatCode="General">
                  <c:v>-4.7000000000000002E-3</c:v>
                </c:pt>
                <c:pt idx="205" formatCode="General">
                  <c:v>-4.7000000000000002E-3</c:v>
                </c:pt>
                <c:pt idx="206" formatCode="General">
                  <c:v>-4.7000000000000002E-3</c:v>
                </c:pt>
                <c:pt idx="207" formatCode="General">
                  <c:v>-4.7000000000000002E-3</c:v>
                </c:pt>
                <c:pt idx="208" formatCode="General">
                  <c:v>-4.7000000000000002E-3</c:v>
                </c:pt>
                <c:pt idx="209" formatCode="General">
                  <c:v>-4.7000000000000002E-3</c:v>
                </c:pt>
                <c:pt idx="210" formatCode="General">
                  <c:v>-4.7000000000000002E-3</c:v>
                </c:pt>
                <c:pt idx="211" formatCode="General">
                  <c:v>-4.7000000000000002E-3</c:v>
                </c:pt>
                <c:pt idx="212" formatCode="General">
                  <c:v>-4.7000000000000002E-3</c:v>
                </c:pt>
                <c:pt idx="213" formatCode="General">
                  <c:v>-4.7000000000000002E-3</c:v>
                </c:pt>
                <c:pt idx="214" formatCode="General">
                  <c:v>-4.7000000000000002E-3</c:v>
                </c:pt>
                <c:pt idx="215" formatCode="General">
                  <c:v>-4.7000000000000002E-3</c:v>
                </c:pt>
                <c:pt idx="216" formatCode="General">
                  <c:v>-4.7000000000000002E-3</c:v>
                </c:pt>
                <c:pt idx="217" formatCode="General">
                  <c:v>-4.7000000000000002E-3</c:v>
                </c:pt>
                <c:pt idx="218" formatCode="General">
                  <c:v>-4.7000000000000002E-3</c:v>
                </c:pt>
                <c:pt idx="219" formatCode="General">
                  <c:v>-4.7000000000000002E-3</c:v>
                </c:pt>
                <c:pt idx="220" formatCode="General">
                  <c:v>-4.7000000000000002E-3</c:v>
                </c:pt>
                <c:pt idx="221" formatCode="General">
                  <c:v>-4.7000000000000002E-3</c:v>
                </c:pt>
                <c:pt idx="222" formatCode="General">
                  <c:v>-4.7000000000000002E-3</c:v>
                </c:pt>
                <c:pt idx="223" formatCode="General">
                  <c:v>-4.7000000000000002E-3</c:v>
                </c:pt>
                <c:pt idx="224" formatCode="General">
                  <c:v>-4.7000000000000002E-3</c:v>
                </c:pt>
                <c:pt idx="225" formatCode="General">
                  <c:v>-4.7000000000000002E-3</c:v>
                </c:pt>
                <c:pt idx="226" formatCode="General">
                  <c:v>-4.7000000000000002E-3</c:v>
                </c:pt>
                <c:pt idx="227" formatCode="General">
                  <c:v>-4.7000000000000002E-3</c:v>
                </c:pt>
                <c:pt idx="228" formatCode="General">
                  <c:v>-4.7000000000000002E-3</c:v>
                </c:pt>
                <c:pt idx="229" formatCode="General">
                  <c:v>-4.7000000000000002E-3</c:v>
                </c:pt>
                <c:pt idx="230" formatCode="General">
                  <c:v>-4.7000000000000002E-3</c:v>
                </c:pt>
                <c:pt idx="231" formatCode="General">
                  <c:v>-4.7000000000000002E-3</c:v>
                </c:pt>
                <c:pt idx="232" formatCode="General">
                  <c:v>-4.7000000000000002E-3</c:v>
                </c:pt>
                <c:pt idx="233" formatCode="General">
                  <c:v>-4.8999999999999998E-3</c:v>
                </c:pt>
                <c:pt idx="234" formatCode="General">
                  <c:v>-4.8999999999999998E-3</c:v>
                </c:pt>
                <c:pt idx="235" formatCode="General">
                  <c:v>-4.8999999999999998E-3</c:v>
                </c:pt>
                <c:pt idx="236" formatCode="General">
                  <c:v>-4.8999999999999998E-3</c:v>
                </c:pt>
                <c:pt idx="237" formatCode="General">
                  <c:v>-4.8999999999999998E-3</c:v>
                </c:pt>
                <c:pt idx="238" formatCode="General">
                  <c:v>-4.8999999999999998E-3</c:v>
                </c:pt>
                <c:pt idx="239" formatCode="General">
                  <c:v>-4.8999999999999998E-3</c:v>
                </c:pt>
                <c:pt idx="240" formatCode="General">
                  <c:v>-4.8999999999999998E-3</c:v>
                </c:pt>
                <c:pt idx="241" formatCode="General">
                  <c:v>-4.8999999999999998E-3</c:v>
                </c:pt>
                <c:pt idx="242" formatCode="General">
                  <c:v>-4.8999999999999998E-3</c:v>
                </c:pt>
                <c:pt idx="243" formatCode="General">
                  <c:v>-4.8999999999999998E-3</c:v>
                </c:pt>
                <c:pt idx="244" formatCode="General">
                  <c:v>-4.8999999999999998E-3</c:v>
                </c:pt>
                <c:pt idx="245" formatCode="General">
                  <c:v>-4.4000000000000003E-3</c:v>
                </c:pt>
                <c:pt idx="246" formatCode="General">
                  <c:v>-4.0000000000000001E-3</c:v>
                </c:pt>
                <c:pt idx="247" formatCode="General">
                  <c:v>-3.5000000000000001E-3</c:v>
                </c:pt>
                <c:pt idx="248" formatCode="General">
                  <c:v>-2.8999999999999998E-3</c:v>
                </c:pt>
                <c:pt idx="249" formatCode="General">
                  <c:v>-2.3999999999999998E-3</c:v>
                </c:pt>
                <c:pt idx="250" formatCode="General">
                  <c:v>-1.8E-3</c:v>
                </c:pt>
                <c:pt idx="251" formatCode="General">
                  <c:v>-1.1000000000000001E-3</c:v>
                </c:pt>
                <c:pt idx="252">
                  <c:v>-4.4333000000000003E-4</c:v>
                </c:pt>
                <c:pt idx="253" formatCode="General">
                  <c:v>0</c:v>
                </c:pt>
                <c:pt idx="254">
                  <c:v>8.8666999999999999E-4</c:v>
                </c:pt>
                <c:pt idx="255" formatCode="General">
                  <c:v>1.6000000000000001E-3</c:v>
                </c:pt>
                <c:pt idx="256" formatCode="General">
                  <c:v>2.3999999999999998E-3</c:v>
                </c:pt>
                <c:pt idx="257" formatCode="General">
                  <c:v>3.0999999999999999E-3</c:v>
                </c:pt>
                <c:pt idx="258" formatCode="General">
                  <c:v>4.0000000000000001E-3</c:v>
                </c:pt>
                <c:pt idx="259" formatCode="General">
                  <c:v>4.7000000000000002E-3</c:v>
                </c:pt>
                <c:pt idx="260" formatCode="General">
                  <c:v>5.3E-3</c:v>
                </c:pt>
                <c:pt idx="261" formatCode="General">
                  <c:v>5.7999999999999996E-3</c:v>
                </c:pt>
                <c:pt idx="262" formatCode="General">
                  <c:v>6.0000000000000001E-3</c:v>
                </c:pt>
                <c:pt idx="263" formatCode="General">
                  <c:v>6.4000000000000003E-3</c:v>
                </c:pt>
                <c:pt idx="264" formatCode="General">
                  <c:v>6.8999999999999999E-3</c:v>
                </c:pt>
                <c:pt idx="265" formatCode="General">
                  <c:v>7.3000000000000001E-3</c:v>
                </c:pt>
                <c:pt idx="266" formatCode="General">
                  <c:v>7.7999999999999996E-3</c:v>
                </c:pt>
                <c:pt idx="267" formatCode="General">
                  <c:v>8.2000000000000007E-3</c:v>
                </c:pt>
                <c:pt idx="268" formatCode="General">
                  <c:v>8.3999999999999995E-3</c:v>
                </c:pt>
                <c:pt idx="269" formatCode="General">
                  <c:v>8.8999999999999999E-3</c:v>
                </c:pt>
                <c:pt idx="270" formatCode="General">
                  <c:v>9.1000000000000004E-3</c:v>
                </c:pt>
                <c:pt idx="271" formatCode="General">
                  <c:v>9.4999999999999998E-3</c:v>
                </c:pt>
                <c:pt idx="272" formatCode="General">
                  <c:v>9.7999999999999997E-3</c:v>
                </c:pt>
                <c:pt idx="273" formatCode="General">
                  <c:v>0.01</c:v>
                </c:pt>
                <c:pt idx="274" formatCode="General">
                  <c:v>1.0200000000000001E-2</c:v>
                </c:pt>
                <c:pt idx="275" formatCode="General">
                  <c:v>1.06E-2</c:v>
                </c:pt>
                <c:pt idx="276" formatCode="General">
                  <c:v>1.09E-2</c:v>
                </c:pt>
                <c:pt idx="277" formatCode="General">
                  <c:v>1.11E-2</c:v>
                </c:pt>
                <c:pt idx="278" formatCode="General">
                  <c:v>1.1299999999999999E-2</c:v>
                </c:pt>
                <c:pt idx="279" formatCode="General">
                  <c:v>1.15E-2</c:v>
                </c:pt>
                <c:pt idx="280" formatCode="General">
                  <c:v>1.17E-2</c:v>
                </c:pt>
                <c:pt idx="281" formatCode="General">
                  <c:v>1.17E-2</c:v>
                </c:pt>
                <c:pt idx="282" formatCode="General">
                  <c:v>1.2200000000000001E-2</c:v>
                </c:pt>
                <c:pt idx="283" formatCode="General">
                  <c:v>1.2200000000000001E-2</c:v>
                </c:pt>
                <c:pt idx="284" formatCode="General">
                  <c:v>1.24E-2</c:v>
                </c:pt>
                <c:pt idx="285" formatCode="General">
                  <c:v>1.26E-2</c:v>
                </c:pt>
                <c:pt idx="286" formatCode="General">
                  <c:v>1.26E-2</c:v>
                </c:pt>
                <c:pt idx="287" formatCode="General">
                  <c:v>1.29E-2</c:v>
                </c:pt>
                <c:pt idx="288" formatCode="General">
                  <c:v>1.29E-2</c:v>
                </c:pt>
                <c:pt idx="289" formatCode="General">
                  <c:v>1.3100000000000001E-2</c:v>
                </c:pt>
                <c:pt idx="290" formatCode="General">
                  <c:v>1.3100000000000001E-2</c:v>
                </c:pt>
                <c:pt idx="291" formatCode="General">
                  <c:v>1.3299999999999999E-2</c:v>
                </c:pt>
                <c:pt idx="292" formatCode="General">
                  <c:v>1.3299999999999999E-2</c:v>
                </c:pt>
                <c:pt idx="293" formatCode="General">
                  <c:v>1.3299999999999999E-2</c:v>
                </c:pt>
                <c:pt idx="294" formatCode="General">
                  <c:v>1.35E-2</c:v>
                </c:pt>
                <c:pt idx="295" formatCode="General">
                  <c:v>1.35E-2</c:v>
                </c:pt>
                <c:pt idx="296" formatCode="General">
                  <c:v>1.37E-2</c:v>
                </c:pt>
                <c:pt idx="297" formatCode="General">
                  <c:v>1.37E-2</c:v>
                </c:pt>
                <c:pt idx="298" formatCode="General">
                  <c:v>1.37E-2</c:v>
                </c:pt>
                <c:pt idx="299" formatCode="General">
                  <c:v>1.4E-2</c:v>
                </c:pt>
                <c:pt idx="300" formatCode="General">
                  <c:v>1.4E-2</c:v>
                </c:pt>
                <c:pt idx="301" formatCode="General">
                  <c:v>1.4200000000000001E-2</c:v>
                </c:pt>
                <c:pt idx="302" formatCode="General">
                  <c:v>1.4200000000000001E-2</c:v>
                </c:pt>
                <c:pt idx="303" formatCode="General">
                  <c:v>1.4200000000000001E-2</c:v>
                </c:pt>
                <c:pt idx="304" formatCode="General">
                  <c:v>1.44E-2</c:v>
                </c:pt>
                <c:pt idx="305" formatCode="General">
                  <c:v>1.44E-2</c:v>
                </c:pt>
                <c:pt idx="306" formatCode="General">
                  <c:v>1.44E-2</c:v>
                </c:pt>
                <c:pt idx="307" formatCode="General">
                  <c:v>1.44E-2</c:v>
                </c:pt>
                <c:pt idx="308" formatCode="General">
                  <c:v>1.46E-2</c:v>
                </c:pt>
                <c:pt idx="309" formatCode="General">
                  <c:v>1.46E-2</c:v>
                </c:pt>
                <c:pt idx="310" formatCode="General">
                  <c:v>1.46E-2</c:v>
                </c:pt>
                <c:pt idx="311" formatCode="General">
                  <c:v>1.46E-2</c:v>
                </c:pt>
                <c:pt idx="312" formatCode="General">
                  <c:v>1.49E-2</c:v>
                </c:pt>
                <c:pt idx="313" formatCode="General">
                  <c:v>1.49E-2</c:v>
                </c:pt>
                <c:pt idx="314" formatCode="General">
                  <c:v>1.5100000000000001E-2</c:v>
                </c:pt>
                <c:pt idx="315" formatCode="General">
                  <c:v>1.5100000000000001E-2</c:v>
                </c:pt>
                <c:pt idx="316" formatCode="General">
                  <c:v>1.5100000000000001E-2</c:v>
                </c:pt>
                <c:pt idx="317" formatCode="General">
                  <c:v>1.5100000000000001E-2</c:v>
                </c:pt>
                <c:pt idx="318" formatCode="General">
                  <c:v>1.5299999999999999E-2</c:v>
                </c:pt>
                <c:pt idx="319" formatCode="General">
                  <c:v>1.5299999999999999E-2</c:v>
                </c:pt>
                <c:pt idx="320" formatCode="General">
                  <c:v>1.5299999999999999E-2</c:v>
                </c:pt>
                <c:pt idx="321" formatCode="General">
                  <c:v>1.5299999999999999E-2</c:v>
                </c:pt>
                <c:pt idx="322" formatCode="General">
                  <c:v>1.5299999999999999E-2</c:v>
                </c:pt>
                <c:pt idx="323" formatCode="General">
                  <c:v>1.5299999999999999E-2</c:v>
                </c:pt>
                <c:pt idx="324" formatCode="General">
                  <c:v>1.5299999999999999E-2</c:v>
                </c:pt>
                <c:pt idx="325" formatCode="General">
                  <c:v>1.55E-2</c:v>
                </c:pt>
                <c:pt idx="326" formatCode="General">
                  <c:v>1.55E-2</c:v>
                </c:pt>
                <c:pt idx="327" formatCode="General">
                  <c:v>1.55E-2</c:v>
                </c:pt>
                <c:pt idx="328" formatCode="General">
                  <c:v>1.55E-2</c:v>
                </c:pt>
                <c:pt idx="329" formatCode="General">
                  <c:v>1.55E-2</c:v>
                </c:pt>
                <c:pt idx="330" formatCode="General">
                  <c:v>1.55E-2</c:v>
                </c:pt>
                <c:pt idx="331" formatCode="General">
                  <c:v>1.55E-2</c:v>
                </c:pt>
                <c:pt idx="332" formatCode="General">
                  <c:v>1.55E-2</c:v>
                </c:pt>
                <c:pt idx="333" formatCode="General">
                  <c:v>1.55E-2</c:v>
                </c:pt>
                <c:pt idx="334" formatCode="General">
                  <c:v>1.55E-2</c:v>
                </c:pt>
                <c:pt idx="335" formatCode="General">
                  <c:v>1.5699999999999999E-2</c:v>
                </c:pt>
                <c:pt idx="336" formatCode="General">
                  <c:v>1.5699999999999999E-2</c:v>
                </c:pt>
                <c:pt idx="337" formatCode="General">
                  <c:v>1.5699999999999999E-2</c:v>
                </c:pt>
                <c:pt idx="338" formatCode="General">
                  <c:v>1.5699999999999999E-2</c:v>
                </c:pt>
                <c:pt idx="339" formatCode="General">
                  <c:v>1.5699999999999999E-2</c:v>
                </c:pt>
                <c:pt idx="340" formatCode="General">
                  <c:v>1.5699999999999999E-2</c:v>
                </c:pt>
                <c:pt idx="341" formatCode="General">
                  <c:v>1.5699999999999999E-2</c:v>
                </c:pt>
                <c:pt idx="342" formatCode="General">
                  <c:v>1.5699999999999999E-2</c:v>
                </c:pt>
                <c:pt idx="343" formatCode="General">
                  <c:v>1.5699999999999999E-2</c:v>
                </c:pt>
                <c:pt idx="344" formatCode="General">
                  <c:v>1.5699999999999999E-2</c:v>
                </c:pt>
                <c:pt idx="345" formatCode="General">
                  <c:v>1.5699999999999999E-2</c:v>
                </c:pt>
                <c:pt idx="346" formatCode="General">
                  <c:v>1.5699999999999999E-2</c:v>
                </c:pt>
                <c:pt idx="347" formatCode="General">
                  <c:v>1.5699999999999999E-2</c:v>
                </c:pt>
                <c:pt idx="348" formatCode="General">
                  <c:v>1.5699999999999999E-2</c:v>
                </c:pt>
                <c:pt idx="349" formatCode="General">
                  <c:v>1.5699999999999999E-2</c:v>
                </c:pt>
                <c:pt idx="350" formatCode="General">
                  <c:v>1.5699999999999999E-2</c:v>
                </c:pt>
                <c:pt idx="351" formatCode="General">
                  <c:v>1.5699999999999999E-2</c:v>
                </c:pt>
                <c:pt idx="352" formatCode="General">
                  <c:v>1.5699999999999999E-2</c:v>
                </c:pt>
                <c:pt idx="353" formatCode="General">
                  <c:v>1.5699999999999999E-2</c:v>
                </c:pt>
                <c:pt idx="354" formatCode="General">
                  <c:v>1.5699999999999999E-2</c:v>
                </c:pt>
                <c:pt idx="355" formatCode="General">
                  <c:v>1.5699999999999999E-2</c:v>
                </c:pt>
                <c:pt idx="356" formatCode="General">
                  <c:v>1.5699999999999999E-2</c:v>
                </c:pt>
                <c:pt idx="357" formatCode="General">
                  <c:v>1.5699999999999999E-2</c:v>
                </c:pt>
                <c:pt idx="358" formatCode="General">
                  <c:v>1.5699999999999999E-2</c:v>
                </c:pt>
                <c:pt idx="359" formatCode="General">
                  <c:v>1.5699999999999999E-2</c:v>
                </c:pt>
                <c:pt idx="360" formatCode="General">
                  <c:v>1.5699999999999999E-2</c:v>
                </c:pt>
                <c:pt idx="361" formatCode="General">
                  <c:v>1.5699999999999999E-2</c:v>
                </c:pt>
                <c:pt idx="362" formatCode="General">
                  <c:v>1.5699999999999999E-2</c:v>
                </c:pt>
                <c:pt idx="363" formatCode="General">
                  <c:v>1.5699999999999999E-2</c:v>
                </c:pt>
                <c:pt idx="364" formatCode="General">
                  <c:v>1.5699999999999999E-2</c:v>
                </c:pt>
                <c:pt idx="365" formatCode="General">
                  <c:v>1.5699999999999999E-2</c:v>
                </c:pt>
                <c:pt idx="366" formatCode="General">
                  <c:v>1.5699999999999999E-2</c:v>
                </c:pt>
                <c:pt idx="367" formatCode="General">
                  <c:v>1.5699999999999999E-2</c:v>
                </c:pt>
                <c:pt idx="368" formatCode="General">
                  <c:v>1.5699999999999999E-2</c:v>
                </c:pt>
                <c:pt idx="369" formatCode="General">
                  <c:v>1.5699999999999999E-2</c:v>
                </c:pt>
                <c:pt idx="370" formatCode="General">
                  <c:v>1.5699999999999999E-2</c:v>
                </c:pt>
                <c:pt idx="371" formatCode="General">
                  <c:v>1.5699999999999999E-2</c:v>
                </c:pt>
                <c:pt idx="372" formatCode="General">
                  <c:v>1.5699999999999999E-2</c:v>
                </c:pt>
                <c:pt idx="373" formatCode="General">
                  <c:v>1.5699999999999999E-2</c:v>
                </c:pt>
                <c:pt idx="374" formatCode="General">
                  <c:v>1.5699999999999999E-2</c:v>
                </c:pt>
                <c:pt idx="375" formatCode="General">
                  <c:v>1.5699999999999999E-2</c:v>
                </c:pt>
                <c:pt idx="376" formatCode="General">
                  <c:v>1.5699999999999999E-2</c:v>
                </c:pt>
                <c:pt idx="377" formatCode="General">
                  <c:v>1.5699999999999999E-2</c:v>
                </c:pt>
                <c:pt idx="378" formatCode="General">
                  <c:v>1.5699999999999999E-2</c:v>
                </c:pt>
                <c:pt idx="379" formatCode="General">
                  <c:v>1.6E-2</c:v>
                </c:pt>
                <c:pt idx="380" formatCode="General">
                  <c:v>1.6E-2</c:v>
                </c:pt>
                <c:pt idx="381" formatCode="General">
                  <c:v>1.6E-2</c:v>
                </c:pt>
                <c:pt idx="382" formatCode="General">
                  <c:v>1.6E-2</c:v>
                </c:pt>
                <c:pt idx="383" formatCode="General">
                  <c:v>1.6E-2</c:v>
                </c:pt>
                <c:pt idx="384" formatCode="General">
                  <c:v>1.6E-2</c:v>
                </c:pt>
                <c:pt idx="385" formatCode="General">
                  <c:v>1.6E-2</c:v>
                </c:pt>
                <c:pt idx="386" formatCode="General">
                  <c:v>1.6E-2</c:v>
                </c:pt>
                <c:pt idx="387" formatCode="General">
                  <c:v>1.6E-2</c:v>
                </c:pt>
                <c:pt idx="388" formatCode="General">
                  <c:v>1.6E-2</c:v>
                </c:pt>
                <c:pt idx="389" formatCode="General">
                  <c:v>1.6E-2</c:v>
                </c:pt>
                <c:pt idx="390" formatCode="General">
                  <c:v>1.6E-2</c:v>
                </c:pt>
                <c:pt idx="391" formatCode="General">
                  <c:v>1.6E-2</c:v>
                </c:pt>
                <c:pt idx="392" formatCode="General">
                  <c:v>1.6E-2</c:v>
                </c:pt>
                <c:pt idx="393" formatCode="General">
                  <c:v>1.6E-2</c:v>
                </c:pt>
                <c:pt idx="394" formatCode="General">
                  <c:v>1.6E-2</c:v>
                </c:pt>
                <c:pt idx="395" formatCode="General">
                  <c:v>1.6E-2</c:v>
                </c:pt>
                <c:pt idx="396" formatCode="General">
                  <c:v>1.6E-2</c:v>
                </c:pt>
                <c:pt idx="397" formatCode="General">
                  <c:v>1.6E-2</c:v>
                </c:pt>
                <c:pt idx="398" formatCode="General">
                  <c:v>1.6E-2</c:v>
                </c:pt>
                <c:pt idx="399" formatCode="General">
                  <c:v>1.6E-2</c:v>
                </c:pt>
                <c:pt idx="400" formatCode="General">
                  <c:v>1.6E-2</c:v>
                </c:pt>
                <c:pt idx="401" formatCode="General">
                  <c:v>1.6E-2</c:v>
                </c:pt>
                <c:pt idx="402" formatCode="General">
                  <c:v>1.6E-2</c:v>
                </c:pt>
                <c:pt idx="403" formatCode="General">
                  <c:v>1.6E-2</c:v>
                </c:pt>
                <c:pt idx="404" formatCode="General">
                  <c:v>1.6E-2</c:v>
                </c:pt>
                <c:pt idx="405" formatCode="General">
                  <c:v>1.6E-2</c:v>
                </c:pt>
                <c:pt idx="406" formatCode="General">
                  <c:v>1.6E-2</c:v>
                </c:pt>
                <c:pt idx="407" formatCode="General">
                  <c:v>1.6E-2</c:v>
                </c:pt>
                <c:pt idx="408" formatCode="General">
                  <c:v>1.6E-2</c:v>
                </c:pt>
                <c:pt idx="409" formatCode="General">
                  <c:v>1.6E-2</c:v>
                </c:pt>
                <c:pt idx="410" formatCode="General">
                  <c:v>1.6E-2</c:v>
                </c:pt>
                <c:pt idx="411" formatCode="General">
                  <c:v>1.6E-2</c:v>
                </c:pt>
                <c:pt idx="412" formatCode="General">
                  <c:v>1.6E-2</c:v>
                </c:pt>
                <c:pt idx="413" formatCode="General">
                  <c:v>1.6E-2</c:v>
                </c:pt>
                <c:pt idx="414" formatCode="General">
                  <c:v>1.6E-2</c:v>
                </c:pt>
                <c:pt idx="415" formatCode="General">
                  <c:v>1.6E-2</c:v>
                </c:pt>
                <c:pt idx="416" formatCode="General">
                  <c:v>1.6E-2</c:v>
                </c:pt>
                <c:pt idx="417" formatCode="General">
                  <c:v>1.6E-2</c:v>
                </c:pt>
                <c:pt idx="418" formatCode="General">
                  <c:v>1.6E-2</c:v>
                </c:pt>
                <c:pt idx="419" formatCode="General">
                  <c:v>1.6E-2</c:v>
                </c:pt>
                <c:pt idx="420" formatCode="General">
                  <c:v>1.6E-2</c:v>
                </c:pt>
                <c:pt idx="421" formatCode="General">
                  <c:v>1.6E-2</c:v>
                </c:pt>
                <c:pt idx="422" formatCode="General">
                  <c:v>1.6E-2</c:v>
                </c:pt>
                <c:pt idx="423" formatCode="General">
                  <c:v>1.6E-2</c:v>
                </c:pt>
                <c:pt idx="424" formatCode="General">
                  <c:v>1.6E-2</c:v>
                </c:pt>
                <c:pt idx="425" formatCode="General">
                  <c:v>1.6E-2</c:v>
                </c:pt>
                <c:pt idx="426" formatCode="General">
                  <c:v>1.6E-2</c:v>
                </c:pt>
                <c:pt idx="427" formatCode="General">
                  <c:v>1.6E-2</c:v>
                </c:pt>
                <c:pt idx="428" formatCode="General">
                  <c:v>1.6E-2</c:v>
                </c:pt>
                <c:pt idx="429" formatCode="General">
                  <c:v>1.6E-2</c:v>
                </c:pt>
                <c:pt idx="430" formatCode="General">
                  <c:v>1.6E-2</c:v>
                </c:pt>
                <c:pt idx="431" formatCode="General">
                  <c:v>1.6E-2</c:v>
                </c:pt>
                <c:pt idx="432" formatCode="General">
                  <c:v>1.6E-2</c:v>
                </c:pt>
                <c:pt idx="433" formatCode="General">
                  <c:v>1.6E-2</c:v>
                </c:pt>
                <c:pt idx="434" formatCode="General">
                  <c:v>1.6E-2</c:v>
                </c:pt>
                <c:pt idx="435" formatCode="General">
                  <c:v>1.6E-2</c:v>
                </c:pt>
                <c:pt idx="436" formatCode="General">
                  <c:v>1.6E-2</c:v>
                </c:pt>
                <c:pt idx="437" formatCode="General">
                  <c:v>1.6E-2</c:v>
                </c:pt>
                <c:pt idx="438" formatCode="General">
                  <c:v>1.6E-2</c:v>
                </c:pt>
                <c:pt idx="439" formatCode="General">
                  <c:v>1.6E-2</c:v>
                </c:pt>
                <c:pt idx="440" formatCode="General">
                  <c:v>1.6E-2</c:v>
                </c:pt>
                <c:pt idx="441" formatCode="General">
                  <c:v>1.6E-2</c:v>
                </c:pt>
                <c:pt idx="442" formatCode="General">
                  <c:v>1.6E-2</c:v>
                </c:pt>
                <c:pt idx="443" formatCode="General">
                  <c:v>1.6E-2</c:v>
                </c:pt>
                <c:pt idx="444" formatCode="General">
                  <c:v>1.6E-2</c:v>
                </c:pt>
                <c:pt idx="445" formatCode="General">
                  <c:v>1.6E-2</c:v>
                </c:pt>
                <c:pt idx="446" formatCode="General">
                  <c:v>1.6E-2</c:v>
                </c:pt>
                <c:pt idx="447" formatCode="General">
                  <c:v>1.6E-2</c:v>
                </c:pt>
                <c:pt idx="448" formatCode="General">
                  <c:v>1.6E-2</c:v>
                </c:pt>
                <c:pt idx="449" formatCode="General">
                  <c:v>1.6E-2</c:v>
                </c:pt>
                <c:pt idx="450" formatCode="General">
                  <c:v>1.6E-2</c:v>
                </c:pt>
                <c:pt idx="451" formatCode="General">
                  <c:v>1.6E-2</c:v>
                </c:pt>
                <c:pt idx="452" formatCode="General">
                  <c:v>1.6E-2</c:v>
                </c:pt>
                <c:pt idx="453" formatCode="General">
                  <c:v>1.6E-2</c:v>
                </c:pt>
                <c:pt idx="454" formatCode="General">
                  <c:v>1.6E-2</c:v>
                </c:pt>
                <c:pt idx="455" formatCode="General">
                  <c:v>1.6E-2</c:v>
                </c:pt>
                <c:pt idx="456" formatCode="General">
                  <c:v>1.6E-2</c:v>
                </c:pt>
                <c:pt idx="457" formatCode="General">
                  <c:v>1.6E-2</c:v>
                </c:pt>
                <c:pt idx="458" formatCode="General">
                  <c:v>1.6E-2</c:v>
                </c:pt>
                <c:pt idx="459" formatCode="General">
                  <c:v>1.6E-2</c:v>
                </c:pt>
                <c:pt idx="460" formatCode="General">
                  <c:v>1.6E-2</c:v>
                </c:pt>
                <c:pt idx="461" formatCode="General">
                  <c:v>1.6E-2</c:v>
                </c:pt>
                <c:pt idx="462" formatCode="General">
                  <c:v>1.6E-2</c:v>
                </c:pt>
                <c:pt idx="463" formatCode="General">
                  <c:v>1.6E-2</c:v>
                </c:pt>
                <c:pt idx="464" formatCode="General">
                  <c:v>1.6E-2</c:v>
                </c:pt>
                <c:pt idx="465" formatCode="General">
                  <c:v>1.6E-2</c:v>
                </c:pt>
                <c:pt idx="466" formatCode="General">
                  <c:v>1.6E-2</c:v>
                </c:pt>
                <c:pt idx="467" formatCode="General">
                  <c:v>1.6E-2</c:v>
                </c:pt>
                <c:pt idx="468" formatCode="General">
                  <c:v>1.7100000000000001E-2</c:v>
                </c:pt>
                <c:pt idx="469" formatCode="General">
                  <c:v>1.8800000000000001E-2</c:v>
                </c:pt>
                <c:pt idx="470" formatCode="General">
                  <c:v>0.02</c:v>
                </c:pt>
                <c:pt idx="471" formatCode="General">
                  <c:v>2.0199999999999999E-2</c:v>
                </c:pt>
                <c:pt idx="472" formatCode="General">
                  <c:v>2.0199999999999999E-2</c:v>
                </c:pt>
                <c:pt idx="473" formatCode="General">
                  <c:v>2.0199999999999999E-2</c:v>
                </c:pt>
                <c:pt idx="474" formatCode="General">
                  <c:v>2.0400000000000001E-2</c:v>
                </c:pt>
                <c:pt idx="475" formatCode="General">
                  <c:v>2.0400000000000001E-2</c:v>
                </c:pt>
                <c:pt idx="476" formatCode="General">
                  <c:v>2.0400000000000001E-2</c:v>
                </c:pt>
                <c:pt idx="477" formatCode="General">
                  <c:v>2.0400000000000001E-2</c:v>
                </c:pt>
                <c:pt idx="478" formatCode="General">
                  <c:v>2.0400000000000001E-2</c:v>
                </c:pt>
                <c:pt idx="479" formatCode="General">
                  <c:v>2.0400000000000001E-2</c:v>
                </c:pt>
                <c:pt idx="480" formatCode="General">
                  <c:v>2.0400000000000001E-2</c:v>
                </c:pt>
                <c:pt idx="481" formatCode="General">
                  <c:v>2.0400000000000001E-2</c:v>
                </c:pt>
                <c:pt idx="482" formatCode="General">
                  <c:v>2.0400000000000001E-2</c:v>
                </c:pt>
                <c:pt idx="483" formatCode="General">
                  <c:v>2.0400000000000001E-2</c:v>
                </c:pt>
                <c:pt idx="484" formatCode="General">
                  <c:v>2.0400000000000001E-2</c:v>
                </c:pt>
                <c:pt idx="485" formatCode="General">
                  <c:v>2.0400000000000001E-2</c:v>
                </c:pt>
                <c:pt idx="486" formatCode="General">
                  <c:v>2.0400000000000001E-2</c:v>
                </c:pt>
                <c:pt idx="487" formatCode="General">
                  <c:v>2.0400000000000001E-2</c:v>
                </c:pt>
                <c:pt idx="488" formatCode="General">
                  <c:v>2.0400000000000001E-2</c:v>
                </c:pt>
                <c:pt idx="489" formatCode="General">
                  <c:v>2.0400000000000001E-2</c:v>
                </c:pt>
                <c:pt idx="490" formatCode="General">
                  <c:v>2.0400000000000001E-2</c:v>
                </c:pt>
                <c:pt idx="491" formatCode="General">
                  <c:v>2.0400000000000001E-2</c:v>
                </c:pt>
                <c:pt idx="492" formatCode="General">
                  <c:v>2.0400000000000001E-2</c:v>
                </c:pt>
                <c:pt idx="493" formatCode="General">
                  <c:v>2.0400000000000001E-2</c:v>
                </c:pt>
                <c:pt idx="494" formatCode="General">
                  <c:v>2.0400000000000001E-2</c:v>
                </c:pt>
                <c:pt idx="495" formatCode="General">
                  <c:v>2.0400000000000001E-2</c:v>
                </c:pt>
                <c:pt idx="496" formatCode="General">
                  <c:v>2.0400000000000001E-2</c:v>
                </c:pt>
                <c:pt idx="497" formatCode="General">
                  <c:v>2.0400000000000001E-2</c:v>
                </c:pt>
                <c:pt idx="498" formatCode="General">
                  <c:v>2.0400000000000001E-2</c:v>
                </c:pt>
                <c:pt idx="499" formatCode="General">
                  <c:v>2.0400000000000001E-2</c:v>
                </c:pt>
                <c:pt idx="500" formatCode="General">
                  <c:v>2.06E-2</c:v>
                </c:pt>
                <c:pt idx="501" formatCode="General">
                  <c:v>2.06E-2</c:v>
                </c:pt>
                <c:pt idx="502" formatCode="General">
                  <c:v>2.06E-2</c:v>
                </c:pt>
                <c:pt idx="503" formatCode="General">
                  <c:v>2.06E-2</c:v>
                </c:pt>
                <c:pt idx="504" formatCode="General">
                  <c:v>2.06E-2</c:v>
                </c:pt>
                <c:pt idx="505" formatCode="General">
                  <c:v>2.06E-2</c:v>
                </c:pt>
                <c:pt idx="506" formatCode="General">
                  <c:v>2.06E-2</c:v>
                </c:pt>
                <c:pt idx="507" formatCode="General">
                  <c:v>2.06E-2</c:v>
                </c:pt>
                <c:pt idx="508" formatCode="General">
                  <c:v>2.06E-2</c:v>
                </c:pt>
                <c:pt idx="509" formatCode="General">
                  <c:v>2.06E-2</c:v>
                </c:pt>
                <c:pt idx="510" formatCode="General">
                  <c:v>2.06E-2</c:v>
                </c:pt>
                <c:pt idx="511" formatCode="General">
                  <c:v>2.06E-2</c:v>
                </c:pt>
                <c:pt idx="512" formatCode="General">
                  <c:v>2.06E-2</c:v>
                </c:pt>
                <c:pt idx="513" formatCode="General">
                  <c:v>2.06E-2</c:v>
                </c:pt>
                <c:pt idx="514" formatCode="General">
                  <c:v>2.06E-2</c:v>
                </c:pt>
                <c:pt idx="515" formatCode="General">
                  <c:v>2.06E-2</c:v>
                </c:pt>
                <c:pt idx="516" formatCode="General">
                  <c:v>2.06E-2</c:v>
                </c:pt>
                <c:pt idx="517" formatCode="General">
                  <c:v>2.06E-2</c:v>
                </c:pt>
                <c:pt idx="518" formatCode="General">
                  <c:v>2.06E-2</c:v>
                </c:pt>
                <c:pt idx="519" formatCode="General">
                  <c:v>2.06E-2</c:v>
                </c:pt>
                <c:pt idx="520" formatCode="General">
                  <c:v>2.06E-2</c:v>
                </c:pt>
                <c:pt idx="521" formatCode="General">
                  <c:v>2.06E-2</c:v>
                </c:pt>
                <c:pt idx="522" formatCode="General">
                  <c:v>2.06E-2</c:v>
                </c:pt>
                <c:pt idx="523" formatCode="General">
                  <c:v>2.06E-2</c:v>
                </c:pt>
                <c:pt idx="524" formatCode="General">
                  <c:v>2.06E-2</c:v>
                </c:pt>
                <c:pt idx="525" formatCode="General">
                  <c:v>2.06E-2</c:v>
                </c:pt>
                <c:pt idx="526" formatCode="General">
                  <c:v>2.06E-2</c:v>
                </c:pt>
                <c:pt idx="527" formatCode="General">
                  <c:v>2.06E-2</c:v>
                </c:pt>
                <c:pt idx="528" formatCode="General">
                  <c:v>2.06E-2</c:v>
                </c:pt>
                <c:pt idx="529" formatCode="General">
                  <c:v>2.06E-2</c:v>
                </c:pt>
                <c:pt idx="530" formatCode="General">
                  <c:v>2.06E-2</c:v>
                </c:pt>
                <c:pt idx="531" formatCode="General">
                  <c:v>2.06E-2</c:v>
                </c:pt>
                <c:pt idx="532" formatCode="General">
                  <c:v>2.06E-2</c:v>
                </c:pt>
                <c:pt idx="533" formatCode="General">
                  <c:v>2.06E-2</c:v>
                </c:pt>
                <c:pt idx="534" formatCode="General">
                  <c:v>2.06E-2</c:v>
                </c:pt>
                <c:pt idx="535" formatCode="General">
                  <c:v>2.06E-2</c:v>
                </c:pt>
                <c:pt idx="536" formatCode="General">
                  <c:v>2.06E-2</c:v>
                </c:pt>
                <c:pt idx="537" formatCode="General">
                  <c:v>2.06E-2</c:v>
                </c:pt>
                <c:pt idx="538" formatCode="General">
                  <c:v>2.06E-2</c:v>
                </c:pt>
                <c:pt idx="539" formatCode="General">
                  <c:v>2.06E-2</c:v>
                </c:pt>
                <c:pt idx="540" formatCode="General">
                  <c:v>2.06E-2</c:v>
                </c:pt>
                <c:pt idx="541" formatCode="General">
                  <c:v>2.06E-2</c:v>
                </c:pt>
                <c:pt idx="542" formatCode="General">
                  <c:v>2.06E-2</c:v>
                </c:pt>
                <c:pt idx="543" formatCode="General">
                  <c:v>2.06E-2</c:v>
                </c:pt>
                <c:pt idx="544" formatCode="General">
                  <c:v>2.06E-2</c:v>
                </c:pt>
                <c:pt idx="545" formatCode="General">
                  <c:v>2.06E-2</c:v>
                </c:pt>
                <c:pt idx="546" formatCode="General">
                  <c:v>2.06E-2</c:v>
                </c:pt>
                <c:pt idx="547" formatCode="General">
                  <c:v>2.06E-2</c:v>
                </c:pt>
                <c:pt idx="548" formatCode="General">
                  <c:v>2.06E-2</c:v>
                </c:pt>
                <c:pt idx="549" formatCode="General">
                  <c:v>2.06E-2</c:v>
                </c:pt>
                <c:pt idx="550" formatCode="General">
                  <c:v>2.06E-2</c:v>
                </c:pt>
                <c:pt idx="551" formatCode="General">
                  <c:v>2.06E-2</c:v>
                </c:pt>
                <c:pt idx="552" formatCode="General">
                  <c:v>2.06E-2</c:v>
                </c:pt>
                <c:pt idx="553" formatCode="General">
                  <c:v>2.06E-2</c:v>
                </c:pt>
                <c:pt idx="554" formatCode="General">
                  <c:v>2.06E-2</c:v>
                </c:pt>
                <c:pt idx="555" formatCode="General">
                  <c:v>2.06E-2</c:v>
                </c:pt>
                <c:pt idx="556" formatCode="General">
                  <c:v>2.06E-2</c:v>
                </c:pt>
                <c:pt idx="557" formatCode="General">
                  <c:v>2.06E-2</c:v>
                </c:pt>
                <c:pt idx="558" formatCode="General">
                  <c:v>2.06E-2</c:v>
                </c:pt>
                <c:pt idx="559" formatCode="General">
                  <c:v>2.06E-2</c:v>
                </c:pt>
                <c:pt idx="560" formatCode="General">
                  <c:v>2.06E-2</c:v>
                </c:pt>
                <c:pt idx="561" formatCode="General">
                  <c:v>2.06E-2</c:v>
                </c:pt>
                <c:pt idx="562" formatCode="General">
                  <c:v>2.06E-2</c:v>
                </c:pt>
                <c:pt idx="563" formatCode="General">
                  <c:v>2.06E-2</c:v>
                </c:pt>
                <c:pt idx="564" formatCode="General">
                  <c:v>2.06E-2</c:v>
                </c:pt>
                <c:pt idx="565" formatCode="General">
                  <c:v>2.06E-2</c:v>
                </c:pt>
                <c:pt idx="566" formatCode="General">
                  <c:v>2.06E-2</c:v>
                </c:pt>
                <c:pt idx="567" formatCode="General">
                  <c:v>2.06E-2</c:v>
                </c:pt>
                <c:pt idx="568" formatCode="General">
                  <c:v>2.06E-2</c:v>
                </c:pt>
                <c:pt idx="569" formatCode="General">
                  <c:v>2.06E-2</c:v>
                </c:pt>
                <c:pt idx="570" formatCode="General">
                  <c:v>2.06E-2</c:v>
                </c:pt>
                <c:pt idx="571" formatCode="General">
                  <c:v>2.06E-2</c:v>
                </c:pt>
                <c:pt idx="572" formatCode="General">
                  <c:v>2.06E-2</c:v>
                </c:pt>
                <c:pt idx="573" formatCode="General">
                  <c:v>2.06E-2</c:v>
                </c:pt>
                <c:pt idx="574" formatCode="General">
                  <c:v>2.06E-2</c:v>
                </c:pt>
                <c:pt idx="575" formatCode="General">
                  <c:v>2.06E-2</c:v>
                </c:pt>
                <c:pt idx="576" formatCode="General">
                  <c:v>2.06E-2</c:v>
                </c:pt>
                <c:pt idx="577" formatCode="General">
                  <c:v>2.0400000000000001E-2</c:v>
                </c:pt>
                <c:pt idx="578" formatCode="General">
                  <c:v>2.0400000000000001E-2</c:v>
                </c:pt>
                <c:pt idx="579" formatCode="General">
                  <c:v>2.0400000000000001E-2</c:v>
                </c:pt>
                <c:pt idx="580" formatCode="General">
                  <c:v>2.0400000000000001E-2</c:v>
                </c:pt>
                <c:pt idx="581" formatCode="General">
                  <c:v>2.0400000000000001E-2</c:v>
                </c:pt>
                <c:pt idx="582" formatCode="General">
                  <c:v>2.0400000000000001E-2</c:v>
                </c:pt>
                <c:pt idx="583" formatCode="General">
                  <c:v>2.0400000000000001E-2</c:v>
                </c:pt>
                <c:pt idx="584" formatCode="General">
                  <c:v>2.0400000000000001E-2</c:v>
                </c:pt>
                <c:pt idx="585" formatCode="General">
                  <c:v>2.0400000000000001E-2</c:v>
                </c:pt>
                <c:pt idx="586" formatCode="General">
                  <c:v>2.0400000000000001E-2</c:v>
                </c:pt>
                <c:pt idx="587" formatCode="General">
                  <c:v>2.0400000000000001E-2</c:v>
                </c:pt>
                <c:pt idx="588" formatCode="General">
                  <c:v>2.0199999999999999E-2</c:v>
                </c:pt>
                <c:pt idx="589" formatCode="General">
                  <c:v>2.0199999999999999E-2</c:v>
                </c:pt>
                <c:pt idx="590" formatCode="General">
                  <c:v>2.0199999999999999E-2</c:v>
                </c:pt>
                <c:pt idx="591" formatCode="General">
                  <c:v>0.02</c:v>
                </c:pt>
                <c:pt idx="592" formatCode="General">
                  <c:v>0.02</c:v>
                </c:pt>
                <c:pt idx="593" formatCode="General">
                  <c:v>0.02</c:v>
                </c:pt>
                <c:pt idx="594" formatCode="General">
                  <c:v>1.9699999999999999E-2</c:v>
                </c:pt>
                <c:pt idx="595" formatCode="General">
                  <c:v>1.9699999999999999E-2</c:v>
                </c:pt>
                <c:pt idx="596" formatCode="General">
                  <c:v>1.95E-2</c:v>
                </c:pt>
                <c:pt idx="597" formatCode="General">
                  <c:v>1.9300000000000001E-2</c:v>
                </c:pt>
                <c:pt idx="598" formatCode="General">
                  <c:v>1.9300000000000001E-2</c:v>
                </c:pt>
                <c:pt idx="599" formatCode="General">
                  <c:v>1.9099999999999999E-2</c:v>
                </c:pt>
                <c:pt idx="600" formatCode="General">
                  <c:v>1.9099999999999999E-2</c:v>
                </c:pt>
                <c:pt idx="601" formatCode="General">
                  <c:v>1.8800000000000001E-2</c:v>
                </c:pt>
                <c:pt idx="602" formatCode="General">
                  <c:v>1.8800000000000001E-2</c:v>
                </c:pt>
                <c:pt idx="603" formatCode="General">
                  <c:v>1.8599999999999998E-2</c:v>
                </c:pt>
                <c:pt idx="604" formatCode="General">
                  <c:v>1.8599999999999998E-2</c:v>
                </c:pt>
                <c:pt idx="605" formatCode="General">
                  <c:v>1.84E-2</c:v>
                </c:pt>
                <c:pt idx="606" formatCode="General">
                  <c:v>1.8200000000000001E-2</c:v>
                </c:pt>
                <c:pt idx="607" formatCode="General">
                  <c:v>1.8200000000000001E-2</c:v>
                </c:pt>
                <c:pt idx="608" formatCode="General">
                  <c:v>1.7999999999999999E-2</c:v>
                </c:pt>
                <c:pt idx="609" formatCode="General">
                  <c:v>1.7999999999999999E-2</c:v>
                </c:pt>
                <c:pt idx="610" formatCode="General">
                  <c:v>1.7999999999999999E-2</c:v>
                </c:pt>
                <c:pt idx="611" formatCode="General">
                  <c:v>1.77E-2</c:v>
                </c:pt>
                <c:pt idx="612" formatCode="General">
                  <c:v>1.77E-2</c:v>
                </c:pt>
                <c:pt idx="613" formatCode="General">
                  <c:v>1.7500000000000002E-2</c:v>
                </c:pt>
                <c:pt idx="614" formatCode="General">
                  <c:v>1.7500000000000002E-2</c:v>
                </c:pt>
                <c:pt idx="615" formatCode="General">
                  <c:v>1.7500000000000002E-2</c:v>
                </c:pt>
                <c:pt idx="616" formatCode="General">
                  <c:v>1.7299999999999999E-2</c:v>
                </c:pt>
                <c:pt idx="617" formatCode="General">
                  <c:v>1.7299999999999999E-2</c:v>
                </c:pt>
                <c:pt idx="618" formatCode="General">
                  <c:v>1.7100000000000001E-2</c:v>
                </c:pt>
                <c:pt idx="619" formatCode="General">
                  <c:v>1.7100000000000001E-2</c:v>
                </c:pt>
                <c:pt idx="620" formatCode="General">
                  <c:v>1.7100000000000001E-2</c:v>
                </c:pt>
                <c:pt idx="621" formatCode="General">
                  <c:v>1.7100000000000001E-2</c:v>
                </c:pt>
                <c:pt idx="622" formatCode="General">
                  <c:v>1.6799999999999999E-2</c:v>
                </c:pt>
                <c:pt idx="623" formatCode="General">
                  <c:v>1.6799999999999999E-2</c:v>
                </c:pt>
                <c:pt idx="624" formatCode="General">
                  <c:v>1.6799999999999999E-2</c:v>
                </c:pt>
                <c:pt idx="625" formatCode="General">
                  <c:v>1.66E-2</c:v>
                </c:pt>
                <c:pt idx="626" formatCode="General">
                  <c:v>1.66E-2</c:v>
                </c:pt>
                <c:pt idx="627" formatCode="General">
                  <c:v>1.66E-2</c:v>
                </c:pt>
                <c:pt idx="628" formatCode="General">
                  <c:v>1.6400000000000001E-2</c:v>
                </c:pt>
                <c:pt idx="629" formatCode="General">
                  <c:v>1.6400000000000001E-2</c:v>
                </c:pt>
                <c:pt idx="630" formatCode="General">
                  <c:v>1.6400000000000001E-2</c:v>
                </c:pt>
                <c:pt idx="631" formatCode="General">
                  <c:v>1.6199999999999999E-2</c:v>
                </c:pt>
                <c:pt idx="632" formatCode="General">
                  <c:v>1.6199999999999999E-2</c:v>
                </c:pt>
                <c:pt idx="633" formatCode="General">
                  <c:v>1.6199999999999999E-2</c:v>
                </c:pt>
                <c:pt idx="634" formatCode="General">
                  <c:v>1.6199999999999999E-2</c:v>
                </c:pt>
                <c:pt idx="635" formatCode="General">
                  <c:v>1.6E-2</c:v>
                </c:pt>
                <c:pt idx="636" formatCode="General">
                  <c:v>1.6E-2</c:v>
                </c:pt>
                <c:pt idx="637" formatCode="General">
                  <c:v>1.6E-2</c:v>
                </c:pt>
                <c:pt idx="638" formatCode="General">
                  <c:v>1.5699999999999999E-2</c:v>
                </c:pt>
                <c:pt idx="639" formatCode="General">
                  <c:v>1.5699999999999999E-2</c:v>
                </c:pt>
                <c:pt idx="640" formatCode="General">
                  <c:v>1.5699999999999999E-2</c:v>
                </c:pt>
                <c:pt idx="641" formatCode="General">
                  <c:v>1.5699999999999999E-2</c:v>
                </c:pt>
                <c:pt idx="642" formatCode="General">
                  <c:v>1.55E-2</c:v>
                </c:pt>
                <c:pt idx="643" formatCode="General">
                  <c:v>1.55E-2</c:v>
                </c:pt>
                <c:pt idx="644" formatCode="General">
                  <c:v>1.55E-2</c:v>
                </c:pt>
                <c:pt idx="645" formatCode="General">
                  <c:v>1.55E-2</c:v>
                </c:pt>
                <c:pt idx="646" formatCode="General">
                  <c:v>1.5299999999999999E-2</c:v>
                </c:pt>
                <c:pt idx="647" formatCode="General">
                  <c:v>1.5299999999999999E-2</c:v>
                </c:pt>
                <c:pt idx="648" formatCode="General">
                  <c:v>1.5299999999999999E-2</c:v>
                </c:pt>
                <c:pt idx="649" formatCode="General">
                  <c:v>1.5100000000000001E-2</c:v>
                </c:pt>
                <c:pt idx="650" formatCode="General">
                  <c:v>1.5100000000000001E-2</c:v>
                </c:pt>
                <c:pt idx="651" formatCode="General">
                  <c:v>1.5100000000000001E-2</c:v>
                </c:pt>
                <c:pt idx="652" formatCode="General">
                  <c:v>1.5100000000000001E-2</c:v>
                </c:pt>
                <c:pt idx="653" formatCode="General">
                  <c:v>1.49E-2</c:v>
                </c:pt>
                <c:pt idx="654" formatCode="General">
                  <c:v>1.49E-2</c:v>
                </c:pt>
                <c:pt idx="655" formatCode="General">
                  <c:v>1.49E-2</c:v>
                </c:pt>
                <c:pt idx="656" formatCode="General">
                  <c:v>1.49E-2</c:v>
                </c:pt>
                <c:pt idx="657" formatCode="General">
                  <c:v>1.46E-2</c:v>
                </c:pt>
                <c:pt idx="658" formatCode="General">
                  <c:v>1.46E-2</c:v>
                </c:pt>
                <c:pt idx="659" formatCode="General">
                  <c:v>1.46E-2</c:v>
                </c:pt>
                <c:pt idx="660" formatCode="General">
                  <c:v>1.46E-2</c:v>
                </c:pt>
                <c:pt idx="661" formatCode="General">
                  <c:v>1.46E-2</c:v>
                </c:pt>
                <c:pt idx="662" formatCode="General">
                  <c:v>1.44E-2</c:v>
                </c:pt>
                <c:pt idx="663" formatCode="General">
                  <c:v>1.44E-2</c:v>
                </c:pt>
                <c:pt idx="664" formatCode="General">
                  <c:v>1.44E-2</c:v>
                </c:pt>
                <c:pt idx="665" formatCode="General">
                  <c:v>1.44E-2</c:v>
                </c:pt>
                <c:pt idx="666" formatCode="General">
                  <c:v>1.44E-2</c:v>
                </c:pt>
                <c:pt idx="667" formatCode="General">
                  <c:v>1.4200000000000001E-2</c:v>
                </c:pt>
                <c:pt idx="668" formatCode="General">
                  <c:v>1.4200000000000001E-2</c:v>
                </c:pt>
                <c:pt idx="669" formatCode="General">
                  <c:v>1.4200000000000001E-2</c:v>
                </c:pt>
                <c:pt idx="670" formatCode="General">
                  <c:v>1.4200000000000001E-2</c:v>
                </c:pt>
                <c:pt idx="671" formatCode="General">
                  <c:v>1.4200000000000001E-2</c:v>
                </c:pt>
                <c:pt idx="672" formatCode="General">
                  <c:v>1.4200000000000001E-2</c:v>
                </c:pt>
                <c:pt idx="673" formatCode="General">
                  <c:v>1.4E-2</c:v>
                </c:pt>
                <c:pt idx="674" formatCode="General">
                  <c:v>1.4E-2</c:v>
                </c:pt>
                <c:pt idx="675" formatCode="General">
                  <c:v>1.4E-2</c:v>
                </c:pt>
                <c:pt idx="676" formatCode="General">
                  <c:v>1.4E-2</c:v>
                </c:pt>
                <c:pt idx="677" formatCode="General">
                  <c:v>1.4E-2</c:v>
                </c:pt>
                <c:pt idx="678" formatCode="General">
                  <c:v>1.4E-2</c:v>
                </c:pt>
                <c:pt idx="679" formatCode="General">
                  <c:v>1.37E-2</c:v>
                </c:pt>
                <c:pt idx="680" formatCode="General">
                  <c:v>1.37E-2</c:v>
                </c:pt>
                <c:pt idx="681" formatCode="General">
                  <c:v>1.37E-2</c:v>
                </c:pt>
                <c:pt idx="682" formatCode="General">
                  <c:v>1.37E-2</c:v>
                </c:pt>
                <c:pt idx="683" formatCode="General">
                  <c:v>1.37E-2</c:v>
                </c:pt>
                <c:pt idx="684" formatCode="General">
                  <c:v>1.37E-2</c:v>
                </c:pt>
                <c:pt idx="685" formatCode="General">
                  <c:v>1.35E-2</c:v>
                </c:pt>
                <c:pt idx="686" formatCode="General">
                  <c:v>1.35E-2</c:v>
                </c:pt>
                <c:pt idx="687" formatCode="General">
                  <c:v>1.35E-2</c:v>
                </c:pt>
                <c:pt idx="688" formatCode="General">
                  <c:v>1.35E-2</c:v>
                </c:pt>
                <c:pt idx="689" formatCode="General">
                  <c:v>1.35E-2</c:v>
                </c:pt>
                <c:pt idx="690" formatCode="General">
                  <c:v>1.35E-2</c:v>
                </c:pt>
                <c:pt idx="691" formatCode="General">
                  <c:v>1.3299999999999999E-2</c:v>
                </c:pt>
                <c:pt idx="692" formatCode="General">
                  <c:v>1.3299999999999999E-2</c:v>
                </c:pt>
                <c:pt idx="693" formatCode="General">
                  <c:v>1.3299999999999999E-2</c:v>
                </c:pt>
                <c:pt idx="694" formatCode="General">
                  <c:v>1.3299999999999999E-2</c:v>
                </c:pt>
                <c:pt idx="695" formatCode="General">
                  <c:v>1.3299999999999999E-2</c:v>
                </c:pt>
                <c:pt idx="696" formatCode="General">
                  <c:v>1.3299999999999999E-2</c:v>
                </c:pt>
                <c:pt idx="697" formatCode="General">
                  <c:v>1.3100000000000001E-2</c:v>
                </c:pt>
                <c:pt idx="698" formatCode="General">
                  <c:v>1.3100000000000001E-2</c:v>
                </c:pt>
                <c:pt idx="699" formatCode="General">
                  <c:v>1.3100000000000001E-2</c:v>
                </c:pt>
                <c:pt idx="700" formatCode="General">
                  <c:v>1.3100000000000001E-2</c:v>
                </c:pt>
                <c:pt idx="701" formatCode="General">
                  <c:v>1.3100000000000001E-2</c:v>
                </c:pt>
                <c:pt idx="702" formatCode="General">
                  <c:v>1.3100000000000001E-2</c:v>
                </c:pt>
                <c:pt idx="703" formatCode="General">
                  <c:v>1.3100000000000001E-2</c:v>
                </c:pt>
                <c:pt idx="704" formatCode="General">
                  <c:v>1.29E-2</c:v>
                </c:pt>
                <c:pt idx="705" formatCode="General">
                  <c:v>1.29E-2</c:v>
                </c:pt>
                <c:pt idx="706" formatCode="General">
                  <c:v>1.29E-2</c:v>
                </c:pt>
                <c:pt idx="707" formatCode="General">
                  <c:v>1.29E-2</c:v>
                </c:pt>
                <c:pt idx="708" formatCode="General">
                  <c:v>1.26E-2</c:v>
                </c:pt>
                <c:pt idx="709" formatCode="General">
                  <c:v>1.26E-2</c:v>
                </c:pt>
                <c:pt idx="710" formatCode="General">
                  <c:v>1.24E-2</c:v>
                </c:pt>
                <c:pt idx="711" formatCode="General">
                  <c:v>1.2200000000000001E-2</c:v>
                </c:pt>
                <c:pt idx="712" formatCode="General">
                  <c:v>1.2E-2</c:v>
                </c:pt>
                <c:pt idx="713" formatCode="General">
                  <c:v>1.17E-2</c:v>
                </c:pt>
                <c:pt idx="714" formatCode="General">
                  <c:v>1.15E-2</c:v>
                </c:pt>
                <c:pt idx="715" formatCode="General">
                  <c:v>1.11E-2</c:v>
                </c:pt>
                <c:pt idx="716" formatCode="General">
                  <c:v>1.06E-2</c:v>
                </c:pt>
                <c:pt idx="717" formatCode="General">
                  <c:v>1.04E-2</c:v>
                </c:pt>
                <c:pt idx="718" formatCode="General">
                  <c:v>0.01</c:v>
                </c:pt>
                <c:pt idx="719" formatCode="General">
                  <c:v>9.4999999999999998E-3</c:v>
                </c:pt>
                <c:pt idx="720" formatCode="General">
                  <c:v>9.1000000000000004E-3</c:v>
                </c:pt>
                <c:pt idx="721" formatCode="General">
                  <c:v>8.8999999999999999E-3</c:v>
                </c:pt>
                <c:pt idx="722" formatCode="General">
                  <c:v>8.3999999999999995E-3</c:v>
                </c:pt>
                <c:pt idx="723" formatCode="General">
                  <c:v>8.2000000000000007E-3</c:v>
                </c:pt>
                <c:pt idx="724" formatCode="General">
                  <c:v>7.7999999999999996E-3</c:v>
                </c:pt>
                <c:pt idx="725" formatCode="General">
                  <c:v>7.4999999999999997E-3</c:v>
                </c:pt>
                <c:pt idx="726" formatCode="General">
                  <c:v>7.1000000000000004E-3</c:v>
                </c:pt>
                <c:pt idx="727" formatCode="General">
                  <c:v>6.8999999999999999E-3</c:v>
                </c:pt>
                <c:pt idx="728" formatCode="General">
                  <c:v>6.7000000000000002E-3</c:v>
                </c:pt>
                <c:pt idx="729" formatCode="General">
                  <c:v>6.1999999999999998E-3</c:v>
                </c:pt>
                <c:pt idx="730" formatCode="General">
                  <c:v>6.0000000000000001E-3</c:v>
                </c:pt>
                <c:pt idx="731" formatCode="General">
                  <c:v>5.7999999999999996E-3</c:v>
                </c:pt>
                <c:pt idx="732" formatCode="General">
                  <c:v>5.4999999999999997E-3</c:v>
                </c:pt>
                <c:pt idx="733" formatCode="General">
                  <c:v>5.3E-3</c:v>
                </c:pt>
                <c:pt idx="734" formatCode="General">
                  <c:v>4.8999999999999998E-3</c:v>
                </c:pt>
                <c:pt idx="735" formatCode="General">
                  <c:v>4.7000000000000002E-3</c:v>
                </c:pt>
                <c:pt idx="736" formatCode="General">
                  <c:v>4.4000000000000003E-3</c:v>
                </c:pt>
                <c:pt idx="737" formatCode="General">
                  <c:v>4.1999999999999997E-3</c:v>
                </c:pt>
                <c:pt idx="738" formatCode="General">
                  <c:v>4.0000000000000001E-3</c:v>
                </c:pt>
                <c:pt idx="739" formatCode="General">
                  <c:v>3.8E-3</c:v>
                </c:pt>
                <c:pt idx="740" formatCode="General">
                  <c:v>3.5000000000000001E-3</c:v>
                </c:pt>
                <c:pt idx="741" formatCode="General">
                  <c:v>3.5000000000000001E-3</c:v>
                </c:pt>
                <c:pt idx="742" formatCode="General">
                  <c:v>3.3E-3</c:v>
                </c:pt>
                <c:pt idx="743" formatCode="General">
                  <c:v>3.0999999999999999E-3</c:v>
                </c:pt>
                <c:pt idx="744" formatCode="General">
                  <c:v>2.8999999999999998E-3</c:v>
                </c:pt>
                <c:pt idx="745" formatCode="General">
                  <c:v>2.8999999999999998E-3</c:v>
                </c:pt>
                <c:pt idx="746" formatCode="General">
                  <c:v>2.7000000000000001E-3</c:v>
                </c:pt>
                <c:pt idx="747" formatCode="General">
                  <c:v>2.7000000000000001E-3</c:v>
                </c:pt>
                <c:pt idx="748" formatCode="General">
                  <c:v>2.3999999999999998E-3</c:v>
                </c:pt>
                <c:pt idx="749" formatCode="General">
                  <c:v>2.3999999999999998E-3</c:v>
                </c:pt>
                <c:pt idx="750" formatCode="General">
                  <c:v>2.2000000000000001E-3</c:v>
                </c:pt>
                <c:pt idx="751" formatCode="General">
                  <c:v>2.2000000000000001E-3</c:v>
                </c:pt>
                <c:pt idx="752" formatCode="General">
                  <c:v>2E-3</c:v>
                </c:pt>
                <c:pt idx="753" formatCode="General">
                  <c:v>2E-3</c:v>
                </c:pt>
                <c:pt idx="754" formatCode="General">
                  <c:v>1.8E-3</c:v>
                </c:pt>
                <c:pt idx="755" formatCode="General">
                  <c:v>1.8E-3</c:v>
                </c:pt>
                <c:pt idx="756" formatCode="General">
                  <c:v>1.8E-3</c:v>
                </c:pt>
                <c:pt idx="757" formatCode="General">
                  <c:v>1.6000000000000001E-3</c:v>
                </c:pt>
                <c:pt idx="758" formatCode="General">
                  <c:v>1.6000000000000001E-3</c:v>
                </c:pt>
                <c:pt idx="759" formatCode="General">
                  <c:v>1.6000000000000001E-3</c:v>
                </c:pt>
                <c:pt idx="760" formatCode="General">
                  <c:v>1.2999999999999999E-3</c:v>
                </c:pt>
                <c:pt idx="761" formatCode="General">
                  <c:v>1.2999999999999999E-3</c:v>
                </c:pt>
                <c:pt idx="762" formatCode="General">
                  <c:v>1.2999999999999999E-3</c:v>
                </c:pt>
                <c:pt idx="763" formatCode="General">
                  <c:v>1.1000000000000001E-3</c:v>
                </c:pt>
                <c:pt idx="764" formatCode="General">
                  <c:v>1.1000000000000001E-3</c:v>
                </c:pt>
                <c:pt idx="765" formatCode="General">
                  <c:v>1.1000000000000001E-3</c:v>
                </c:pt>
                <c:pt idx="766" formatCode="General">
                  <c:v>1.1000000000000001E-3</c:v>
                </c:pt>
                <c:pt idx="767" formatCode="General">
                  <c:v>1.1000000000000001E-3</c:v>
                </c:pt>
                <c:pt idx="768">
                  <c:v>8.8666999999999999E-4</c:v>
                </c:pt>
                <c:pt idx="769">
                  <c:v>8.8666999999999999E-4</c:v>
                </c:pt>
                <c:pt idx="770">
                  <c:v>8.8666999999999999E-4</c:v>
                </c:pt>
                <c:pt idx="771">
                  <c:v>8.8666999999999999E-4</c:v>
                </c:pt>
                <c:pt idx="772">
                  <c:v>8.8666999999999999E-4</c:v>
                </c:pt>
                <c:pt idx="773">
                  <c:v>6.6500000000000001E-4</c:v>
                </c:pt>
                <c:pt idx="774">
                  <c:v>6.6500000000000001E-4</c:v>
                </c:pt>
                <c:pt idx="775">
                  <c:v>6.6500000000000001E-4</c:v>
                </c:pt>
                <c:pt idx="776">
                  <c:v>6.6500000000000001E-4</c:v>
                </c:pt>
                <c:pt idx="777">
                  <c:v>6.6500000000000001E-4</c:v>
                </c:pt>
                <c:pt idx="778">
                  <c:v>6.6500000000000001E-4</c:v>
                </c:pt>
                <c:pt idx="779">
                  <c:v>4.4333000000000003E-4</c:v>
                </c:pt>
                <c:pt idx="780">
                  <c:v>4.4333000000000003E-4</c:v>
                </c:pt>
                <c:pt idx="781">
                  <c:v>4.4333000000000003E-4</c:v>
                </c:pt>
                <c:pt idx="782">
                  <c:v>4.4333000000000003E-4</c:v>
                </c:pt>
                <c:pt idx="783">
                  <c:v>4.4333000000000003E-4</c:v>
                </c:pt>
                <c:pt idx="784">
                  <c:v>4.4333000000000003E-4</c:v>
                </c:pt>
                <c:pt idx="785">
                  <c:v>4.4333000000000003E-4</c:v>
                </c:pt>
                <c:pt idx="786">
                  <c:v>2.2167000000000001E-4</c:v>
                </c:pt>
                <c:pt idx="787">
                  <c:v>2.2167000000000001E-4</c:v>
                </c:pt>
                <c:pt idx="788">
                  <c:v>2.2167000000000001E-4</c:v>
                </c:pt>
                <c:pt idx="789">
                  <c:v>2.2167000000000001E-4</c:v>
                </c:pt>
                <c:pt idx="790">
                  <c:v>2.2167000000000001E-4</c:v>
                </c:pt>
                <c:pt idx="791">
                  <c:v>2.2167000000000001E-4</c:v>
                </c:pt>
                <c:pt idx="792">
                  <c:v>2.2167000000000001E-4</c:v>
                </c:pt>
                <c:pt idx="793">
                  <c:v>2.2167000000000001E-4</c:v>
                </c:pt>
                <c:pt idx="794">
                  <c:v>2.2167000000000001E-4</c:v>
                </c:pt>
                <c:pt idx="795">
                  <c:v>2.2167000000000001E-4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>
                  <c:v>-2.2167000000000001E-4</c:v>
                </c:pt>
                <c:pt idx="812">
                  <c:v>-2.2167000000000001E-4</c:v>
                </c:pt>
                <c:pt idx="813">
                  <c:v>-2.2167000000000001E-4</c:v>
                </c:pt>
                <c:pt idx="814">
                  <c:v>-2.2167000000000001E-4</c:v>
                </c:pt>
                <c:pt idx="815">
                  <c:v>-2.2167000000000001E-4</c:v>
                </c:pt>
                <c:pt idx="816">
                  <c:v>-2.2167000000000001E-4</c:v>
                </c:pt>
                <c:pt idx="817">
                  <c:v>-2.2167000000000001E-4</c:v>
                </c:pt>
                <c:pt idx="818">
                  <c:v>-2.2167000000000001E-4</c:v>
                </c:pt>
                <c:pt idx="819">
                  <c:v>-2.2167000000000001E-4</c:v>
                </c:pt>
                <c:pt idx="820">
                  <c:v>-2.2167000000000001E-4</c:v>
                </c:pt>
                <c:pt idx="821">
                  <c:v>-2.2167000000000001E-4</c:v>
                </c:pt>
                <c:pt idx="822">
                  <c:v>-2.2167000000000001E-4</c:v>
                </c:pt>
                <c:pt idx="823">
                  <c:v>-2.2167000000000001E-4</c:v>
                </c:pt>
                <c:pt idx="824">
                  <c:v>-2.2167000000000001E-4</c:v>
                </c:pt>
                <c:pt idx="825">
                  <c:v>-2.2167000000000001E-4</c:v>
                </c:pt>
                <c:pt idx="826">
                  <c:v>-2.2167000000000001E-4</c:v>
                </c:pt>
                <c:pt idx="827">
                  <c:v>-2.2167000000000001E-4</c:v>
                </c:pt>
                <c:pt idx="828">
                  <c:v>-2.2167000000000001E-4</c:v>
                </c:pt>
                <c:pt idx="829">
                  <c:v>-2.2167000000000001E-4</c:v>
                </c:pt>
                <c:pt idx="830">
                  <c:v>-2.2167000000000001E-4</c:v>
                </c:pt>
                <c:pt idx="831">
                  <c:v>-4.4333000000000003E-4</c:v>
                </c:pt>
                <c:pt idx="832">
                  <c:v>-4.4333000000000003E-4</c:v>
                </c:pt>
                <c:pt idx="833">
                  <c:v>-4.4333000000000003E-4</c:v>
                </c:pt>
                <c:pt idx="834">
                  <c:v>-4.4333000000000003E-4</c:v>
                </c:pt>
                <c:pt idx="835">
                  <c:v>-4.4333000000000003E-4</c:v>
                </c:pt>
                <c:pt idx="836">
                  <c:v>-4.4333000000000003E-4</c:v>
                </c:pt>
                <c:pt idx="837">
                  <c:v>-4.4333000000000003E-4</c:v>
                </c:pt>
                <c:pt idx="838">
                  <c:v>-4.4333000000000003E-4</c:v>
                </c:pt>
                <c:pt idx="839">
                  <c:v>-4.4333000000000003E-4</c:v>
                </c:pt>
                <c:pt idx="840">
                  <c:v>-4.4333000000000003E-4</c:v>
                </c:pt>
                <c:pt idx="841">
                  <c:v>-4.4333000000000003E-4</c:v>
                </c:pt>
                <c:pt idx="842">
                  <c:v>-4.4333000000000003E-4</c:v>
                </c:pt>
                <c:pt idx="843">
                  <c:v>-4.4333000000000003E-4</c:v>
                </c:pt>
                <c:pt idx="844">
                  <c:v>-4.4333000000000003E-4</c:v>
                </c:pt>
                <c:pt idx="845">
                  <c:v>-4.4333000000000003E-4</c:v>
                </c:pt>
                <c:pt idx="846">
                  <c:v>-4.4333000000000003E-4</c:v>
                </c:pt>
                <c:pt idx="847">
                  <c:v>-4.4333000000000003E-4</c:v>
                </c:pt>
                <c:pt idx="848">
                  <c:v>-4.4333000000000003E-4</c:v>
                </c:pt>
                <c:pt idx="849">
                  <c:v>-4.4333000000000003E-4</c:v>
                </c:pt>
                <c:pt idx="850">
                  <c:v>-4.4333000000000003E-4</c:v>
                </c:pt>
                <c:pt idx="851">
                  <c:v>-4.4333000000000003E-4</c:v>
                </c:pt>
                <c:pt idx="852">
                  <c:v>-4.4333000000000003E-4</c:v>
                </c:pt>
                <c:pt idx="853">
                  <c:v>-4.4333000000000003E-4</c:v>
                </c:pt>
                <c:pt idx="854">
                  <c:v>-4.4333000000000003E-4</c:v>
                </c:pt>
                <c:pt idx="855">
                  <c:v>-4.4333000000000003E-4</c:v>
                </c:pt>
                <c:pt idx="856">
                  <c:v>-4.4333000000000003E-4</c:v>
                </c:pt>
                <c:pt idx="857">
                  <c:v>-4.4333000000000003E-4</c:v>
                </c:pt>
                <c:pt idx="858">
                  <c:v>-4.4333000000000003E-4</c:v>
                </c:pt>
                <c:pt idx="859">
                  <c:v>-4.4333000000000003E-4</c:v>
                </c:pt>
                <c:pt idx="860">
                  <c:v>-4.4333000000000003E-4</c:v>
                </c:pt>
                <c:pt idx="861">
                  <c:v>-4.4333000000000003E-4</c:v>
                </c:pt>
                <c:pt idx="862">
                  <c:v>-4.4333000000000003E-4</c:v>
                </c:pt>
                <c:pt idx="863">
                  <c:v>-4.4333000000000003E-4</c:v>
                </c:pt>
                <c:pt idx="864">
                  <c:v>-4.4333000000000003E-4</c:v>
                </c:pt>
                <c:pt idx="865">
                  <c:v>-6.6500000000000001E-4</c:v>
                </c:pt>
                <c:pt idx="866">
                  <c:v>-6.6500000000000001E-4</c:v>
                </c:pt>
                <c:pt idx="867">
                  <c:v>-6.6500000000000001E-4</c:v>
                </c:pt>
                <c:pt idx="868">
                  <c:v>-6.6500000000000001E-4</c:v>
                </c:pt>
                <c:pt idx="869">
                  <c:v>-6.6500000000000001E-4</c:v>
                </c:pt>
                <c:pt idx="870">
                  <c:v>-6.6500000000000001E-4</c:v>
                </c:pt>
                <c:pt idx="871">
                  <c:v>-6.6500000000000001E-4</c:v>
                </c:pt>
                <c:pt idx="872">
                  <c:v>-6.6500000000000001E-4</c:v>
                </c:pt>
                <c:pt idx="873">
                  <c:v>-6.6500000000000001E-4</c:v>
                </c:pt>
                <c:pt idx="874">
                  <c:v>-6.6500000000000001E-4</c:v>
                </c:pt>
                <c:pt idx="875">
                  <c:v>-6.6500000000000001E-4</c:v>
                </c:pt>
                <c:pt idx="876">
                  <c:v>-6.6500000000000001E-4</c:v>
                </c:pt>
                <c:pt idx="877">
                  <c:v>-6.6500000000000001E-4</c:v>
                </c:pt>
                <c:pt idx="878">
                  <c:v>-6.6500000000000001E-4</c:v>
                </c:pt>
                <c:pt idx="879">
                  <c:v>-6.6500000000000001E-4</c:v>
                </c:pt>
                <c:pt idx="880">
                  <c:v>-6.6500000000000001E-4</c:v>
                </c:pt>
                <c:pt idx="881">
                  <c:v>-6.6500000000000001E-4</c:v>
                </c:pt>
                <c:pt idx="882">
                  <c:v>-6.6500000000000001E-4</c:v>
                </c:pt>
                <c:pt idx="883">
                  <c:v>-6.6500000000000001E-4</c:v>
                </c:pt>
                <c:pt idx="884">
                  <c:v>-6.6500000000000001E-4</c:v>
                </c:pt>
                <c:pt idx="885">
                  <c:v>-6.6500000000000001E-4</c:v>
                </c:pt>
                <c:pt idx="886">
                  <c:v>-6.6500000000000001E-4</c:v>
                </c:pt>
                <c:pt idx="887">
                  <c:v>-6.6500000000000001E-4</c:v>
                </c:pt>
                <c:pt idx="888">
                  <c:v>-6.6500000000000001E-4</c:v>
                </c:pt>
                <c:pt idx="889">
                  <c:v>-6.6500000000000001E-4</c:v>
                </c:pt>
                <c:pt idx="890">
                  <c:v>-6.6500000000000001E-4</c:v>
                </c:pt>
                <c:pt idx="891">
                  <c:v>-6.6500000000000001E-4</c:v>
                </c:pt>
                <c:pt idx="892">
                  <c:v>-6.6500000000000001E-4</c:v>
                </c:pt>
                <c:pt idx="893">
                  <c:v>-6.6500000000000001E-4</c:v>
                </c:pt>
                <c:pt idx="894">
                  <c:v>-6.6500000000000001E-4</c:v>
                </c:pt>
                <c:pt idx="895">
                  <c:v>-6.6500000000000001E-4</c:v>
                </c:pt>
                <c:pt idx="896">
                  <c:v>-6.6500000000000001E-4</c:v>
                </c:pt>
                <c:pt idx="897">
                  <c:v>-6.6500000000000001E-4</c:v>
                </c:pt>
                <c:pt idx="898">
                  <c:v>-6.6500000000000001E-4</c:v>
                </c:pt>
                <c:pt idx="899">
                  <c:v>-6.6500000000000001E-4</c:v>
                </c:pt>
                <c:pt idx="900">
                  <c:v>-6.6500000000000001E-4</c:v>
                </c:pt>
                <c:pt idx="901">
                  <c:v>-6.6500000000000001E-4</c:v>
                </c:pt>
                <c:pt idx="902">
                  <c:v>-6.6500000000000001E-4</c:v>
                </c:pt>
                <c:pt idx="903">
                  <c:v>-6.6500000000000001E-4</c:v>
                </c:pt>
                <c:pt idx="904">
                  <c:v>-6.6500000000000001E-4</c:v>
                </c:pt>
                <c:pt idx="905">
                  <c:v>-6.6500000000000001E-4</c:v>
                </c:pt>
                <c:pt idx="906">
                  <c:v>-6.6500000000000001E-4</c:v>
                </c:pt>
                <c:pt idx="907">
                  <c:v>-6.6500000000000001E-4</c:v>
                </c:pt>
                <c:pt idx="908">
                  <c:v>-6.6500000000000001E-4</c:v>
                </c:pt>
                <c:pt idx="909">
                  <c:v>-6.6500000000000001E-4</c:v>
                </c:pt>
                <c:pt idx="910">
                  <c:v>-6.6500000000000001E-4</c:v>
                </c:pt>
                <c:pt idx="911">
                  <c:v>-6.6500000000000001E-4</c:v>
                </c:pt>
                <c:pt idx="912">
                  <c:v>-6.6500000000000001E-4</c:v>
                </c:pt>
                <c:pt idx="913">
                  <c:v>-6.6500000000000001E-4</c:v>
                </c:pt>
                <c:pt idx="914">
                  <c:v>-6.6500000000000001E-4</c:v>
                </c:pt>
                <c:pt idx="915">
                  <c:v>-6.6500000000000001E-4</c:v>
                </c:pt>
                <c:pt idx="916">
                  <c:v>-6.6500000000000001E-4</c:v>
                </c:pt>
                <c:pt idx="917">
                  <c:v>-6.6500000000000001E-4</c:v>
                </c:pt>
                <c:pt idx="918">
                  <c:v>-6.6500000000000001E-4</c:v>
                </c:pt>
                <c:pt idx="919">
                  <c:v>-6.6500000000000001E-4</c:v>
                </c:pt>
                <c:pt idx="920">
                  <c:v>-6.6500000000000001E-4</c:v>
                </c:pt>
                <c:pt idx="921">
                  <c:v>-6.6500000000000001E-4</c:v>
                </c:pt>
                <c:pt idx="922">
                  <c:v>-6.6500000000000001E-4</c:v>
                </c:pt>
                <c:pt idx="923">
                  <c:v>-6.6500000000000001E-4</c:v>
                </c:pt>
                <c:pt idx="924">
                  <c:v>-6.6500000000000001E-4</c:v>
                </c:pt>
                <c:pt idx="925">
                  <c:v>-6.6500000000000001E-4</c:v>
                </c:pt>
                <c:pt idx="926">
                  <c:v>-6.6500000000000001E-4</c:v>
                </c:pt>
                <c:pt idx="927">
                  <c:v>-6.6500000000000001E-4</c:v>
                </c:pt>
                <c:pt idx="928">
                  <c:v>-6.6500000000000001E-4</c:v>
                </c:pt>
                <c:pt idx="929">
                  <c:v>-6.6500000000000001E-4</c:v>
                </c:pt>
                <c:pt idx="930">
                  <c:v>-6.6500000000000001E-4</c:v>
                </c:pt>
                <c:pt idx="931">
                  <c:v>-6.6500000000000001E-4</c:v>
                </c:pt>
                <c:pt idx="932">
                  <c:v>-8.8666999999999999E-4</c:v>
                </c:pt>
                <c:pt idx="933">
                  <c:v>-8.8666999999999999E-4</c:v>
                </c:pt>
                <c:pt idx="934">
                  <c:v>-8.8666999999999999E-4</c:v>
                </c:pt>
                <c:pt idx="935">
                  <c:v>-8.8666999999999999E-4</c:v>
                </c:pt>
                <c:pt idx="936">
                  <c:v>-8.8666999999999999E-4</c:v>
                </c:pt>
                <c:pt idx="937">
                  <c:v>-8.8666999999999999E-4</c:v>
                </c:pt>
                <c:pt idx="938">
                  <c:v>-8.8666999999999999E-4</c:v>
                </c:pt>
                <c:pt idx="939">
                  <c:v>-8.8666999999999999E-4</c:v>
                </c:pt>
                <c:pt idx="940">
                  <c:v>-8.8666999999999999E-4</c:v>
                </c:pt>
                <c:pt idx="941">
                  <c:v>-8.8666999999999999E-4</c:v>
                </c:pt>
                <c:pt idx="942">
                  <c:v>-8.8666999999999999E-4</c:v>
                </c:pt>
                <c:pt idx="943">
                  <c:v>-8.8666999999999999E-4</c:v>
                </c:pt>
                <c:pt idx="944">
                  <c:v>-8.8666999999999999E-4</c:v>
                </c:pt>
                <c:pt idx="945">
                  <c:v>-8.8666999999999999E-4</c:v>
                </c:pt>
                <c:pt idx="946">
                  <c:v>-8.8666999999999999E-4</c:v>
                </c:pt>
                <c:pt idx="947">
                  <c:v>-8.8666999999999999E-4</c:v>
                </c:pt>
                <c:pt idx="948">
                  <c:v>-8.8666999999999999E-4</c:v>
                </c:pt>
                <c:pt idx="949">
                  <c:v>-8.8666999999999999E-4</c:v>
                </c:pt>
                <c:pt idx="950">
                  <c:v>-8.8666999999999999E-4</c:v>
                </c:pt>
                <c:pt idx="951">
                  <c:v>-8.8666999999999999E-4</c:v>
                </c:pt>
                <c:pt idx="952">
                  <c:v>-8.8666999999999999E-4</c:v>
                </c:pt>
                <c:pt idx="953">
                  <c:v>-8.8666999999999999E-4</c:v>
                </c:pt>
                <c:pt idx="954">
                  <c:v>-8.8666999999999999E-4</c:v>
                </c:pt>
                <c:pt idx="955">
                  <c:v>-8.8666999999999999E-4</c:v>
                </c:pt>
                <c:pt idx="956">
                  <c:v>-8.8666999999999999E-4</c:v>
                </c:pt>
                <c:pt idx="957">
                  <c:v>-8.8666999999999999E-4</c:v>
                </c:pt>
                <c:pt idx="958">
                  <c:v>-8.8666999999999999E-4</c:v>
                </c:pt>
                <c:pt idx="959">
                  <c:v>-8.8666999999999999E-4</c:v>
                </c:pt>
                <c:pt idx="960">
                  <c:v>-8.8666999999999999E-4</c:v>
                </c:pt>
                <c:pt idx="961">
                  <c:v>-8.8666999999999999E-4</c:v>
                </c:pt>
                <c:pt idx="962">
                  <c:v>-8.8666999999999999E-4</c:v>
                </c:pt>
                <c:pt idx="963">
                  <c:v>-8.8666999999999999E-4</c:v>
                </c:pt>
                <c:pt idx="964">
                  <c:v>-8.8666999999999999E-4</c:v>
                </c:pt>
                <c:pt idx="965">
                  <c:v>-8.8666999999999999E-4</c:v>
                </c:pt>
                <c:pt idx="966">
                  <c:v>-8.8666999999999999E-4</c:v>
                </c:pt>
                <c:pt idx="967">
                  <c:v>-8.8666999999999999E-4</c:v>
                </c:pt>
                <c:pt idx="968">
                  <c:v>-8.8666999999999999E-4</c:v>
                </c:pt>
                <c:pt idx="969">
                  <c:v>-8.8666999999999999E-4</c:v>
                </c:pt>
                <c:pt idx="970">
                  <c:v>-8.8666999999999999E-4</c:v>
                </c:pt>
                <c:pt idx="971">
                  <c:v>-8.8666999999999999E-4</c:v>
                </c:pt>
                <c:pt idx="972">
                  <c:v>-8.8666999999999999E-4</c:v>
                </c:pt>
                <c:pt idx="973">
                  <c:v>-8.8666999999999999E-4</c:v>
                </c:pt>
                <c:pt idx="974">
                  <c:v>-8.8666999999999999E-4</c:v>
                </c:pt>
                <c:pt idx="975">
                  <c:v>-8.8666999999999999E-4</c:v>
                </c:pt>
                <c:pt idx="976">
                  <c:v>-8.8666999999999999E-4</c:v>
                </c:pt>
                <c:pt idx="977">
                  <c:v>-8.8666999999999999E-4</c:v>
                </c:pt>
                <c:pt idx="978">
                  <c:v>-8.8666999999999999E-4</c:v>
                </c:pt>
                <c:pt idx="979">
                  <c:v>-8.8666999999999999E-4</c:v>
                </c:pt>
                <c:pt idx="980">
                  <c:v>-8.8666999999999999E-4</c:v>
                </c:pt>
                <c:pt idx="981">
                  <c:v>-8.8666999999999999E-4</c:v>
                </c:pt>
                <c:pt idx="982">
                  <c:v>-8.8666999999999999E-4</c:v>
                </c:pt>
                <c:pt idx="983">
                  <c:v>-8.8666999999999999E-4</c:v>
                </c:pt>
                <c:pt idx="984">
                  <c:v>-8.8666999999999999E-4</c:v>
                </c:pt>
                <c:pt idx="985">
                  <c:v>-8.8666999999999999E-4</c:v>
                </c:pt>
                <c:pt idx="986">
                  <c:v>-8.8666999999999999E-4</c:v>
                </c:pt>
                <c:pt idx="987">
                  <c:v>-8.8666999999999999E-4</c:v>
                </c:pt>
                <c:pt idx="988">
                  <c:v>-8.8666999999999999E-4</c:v>
                </c:pt>
                <c:pt idx="989">
                  <c:v>-8.8666999999999999E-4</c:v>
                </c:pt>
                <c:pt idx="990">
                  <c:v>-8.8666999999999999E-4</c:v>
                </c:pt>
                <c:pt idx="991">
                  <c:v>-8.8666999999999999E-4</c:v>
                </c:pt>
                <c:pt idx="992">
                  <c:v>-8.8666999999999999E-4</c:v>
                </c:pt>
                <c:pt idx="993">
                  <c:v>-8.8666999999999999E-4</c:v>
                </c:pt>
                <c:pt idx="994">
                  <c:v>-8.8666999999999999E-4</c:v>
                </c:pt>
                <c:pt idx="995">
                  <c:v>-8.8666999999999999E-4</c:v>
                </c:pt>
                <c:pt idx="996">
                  <c:v>-8.8666999999999999E-4</c:v>
                </c:pt>
                <c:pt idx="997">
                  <c:v>-8.8666999999999999E-4</c:v>
                </c:pt>
                <c:pt idx="998">
                  <c:v>-8.8666999999999999E-4</c:v>
                </c:pt>
                <c:pt idx="999">
                  <c:v>-8.8666999999999999E-4</c:v>
                </c:pt>
                <c:pt idx="1000">
                  <c:v>-8.8666999999999999E-4</c:v>
                </c:pt>
                <c:pt idx="1001">
                  <c:v>-8.8666999999999999E-4</c:v>
                </c:pt>
                <c:pt idx="1002">
                  <c:v>-8.8666999999999999E-4</c:v>
                </c:pt>
                <c:pt idx="1003">
                  <c:v>-8.8666999999999999E-4</c:v>
                </c:pt>
                <c:pt idx="1004">
                  <c:v>-8.8666999999999999E-4</c:v>
                </c:pt>
                <c:pt idx="1005">
                  <c:v>-8.8666999999999999E-4</c:v>
                </c:pt>
                <c:pt idx="1006">
                  <c:v>-8.8666999999999999E-4</c:v>
                </c:pt>
                <c:pt idx="1007">
                  <c:v>-8.8666999999999999E-4</c:v>
                </c:pt>
                <c:pt idx="1008">
                  <c:v>-8.8666999999999999E-4</c:v>
                </c:pt>
                <c:pt idx="1009">
                  <c:v>-8.8666999999999999E-4</c:v>
                </c:pt>
                <c:pt idx="1010">
                  <c:v>-8.8666999999999999E-4</c:v>
                </c:pt>
                <c:pt idx="1011">
                  <c:v>-8.8666999999999999E-4</c:v>
                </c:pt>
                <c:pt idx="1012">
                  <c:v>-8.8666999999999999E-4</c:v>
                </c:pt>
                <c:pt idx="1013">
                  <c:v>-8.8666999999999999E-4</c:v>
                </c:pt>
                <c:pt idx="1014">
                  <c:v>-8.8666999999999999E-4</c:v>
                </c:pt>
                <c:pt idx="1015">
                  <c:v>-8.8666999999999999E-4</c:v>
                </c:pt>
                <c:pt idx="1016">
                  <c:v>-8.8666999999999999E-4</c:v>
                </c:pt>
                <c:pt idx="1017">
                  <c:v>-8.8666999999999999E-4</c:v>
                </c:pt>
                <c:pt idx="1018">
                  <c:v>-8.8666999999999999E-4</c:v>
                </c:pt>
                <c:pt idx="1019">
                  <c:v>-8.8666999999999999E-4</c:v>
                </c:pt>
                <c:pt idx="1020">
                  <c:v>-8.8666999999999999E-4</c:v>
                </c:pt>
                <c:pt idx="1021">
                  <c:v>-8.8666999999999999E-4</c:v>
                </c:pt>
                <c:pt idx="1022">
                  <c:v>-8.8666999999999999E-4</c:v>
                </c:pt>
                <c:pt idx="1023">
                  <c:v>-8.8666999999999999E-4</c:v>
                </c:pt>
                <c:pt idx="1024">
                  <c:v>-8.8666999999999999E-4</c:v>
                </c:pt>
                <c:pt idx="1025">
                  <c:v>-8.8666999999999999E-4</c:v>
                </c:pt>
                <c:pt idx="1026">
                  <c:v>-8.8666999999999999E-4</c:v>
                </c:pt>
                <c:pt idx="1027">
                  <c:v>-8.8666999999999999E-4</c:v>
                </c:pt>
                <c:pt idx="1028">
                  <c:v>-8.8666999999999999E-4</c:v>
                </c:pt>
                <c:pt idx="1029">
                  <c:v>-8.8666999999999999E-4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3-F140-97C8-8EE2A7D0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87775"/>
        <c:axId val="1626090879"/>
      </c:scatterChart>
      <c:valAx>
        <c:axId val="212298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26090879"/>
        <c:crosses val="autoZero"/>
        <c:crossBetween val="midCat"/>
      </c:valAx>
      <c:valAx>
        <c:axId val="16260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2298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Sheet1!$D$5:$D$1034</c:f>
              <c:numCache>
                <c:formatCode>General</c:formatCode>
                <c:ptCount val="10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</c:numCache>
            </c:numRef>
          </c:xVal>
          <c:yVal>
            <c:numRef>
              <c:f>Sheet1!$H$5:$H$1034</c:f>
              <c:numCache>
                <c:formatCode>General</c:formatCode>
                <c:ptCount val="1030"/>
                <c:pt idx="0">
                  <c:v>-8.7889999999999997</c:v>
                </c:pt>
                <c:pt idx="1">
                  <c:v>-8.7279999999999998</c:v>
                </c:pt>
                <c:pt idx="2">
                  <c:v>-8.7889999999999997</c:v>
                </c:pt>
                <c:pt idx="3">
                  <c:v>-8.7279999999999998</c:v>
                </c:pt>
                <c:pt idx="4">
                  <c:v>-8.7889999999999997</c:v>
                </c:pt>
                <c:pt idx="5">
                  <c:v>-8.7279999999999998</c:v>
                </c:pt>
                <c:pt idx="6">
                  <c:v>-8.7279999999999998</c:v>
                </c:pt>
                <c:pt idx="7">
                  <c:v>-8.7889999999999997</c:v>
                </c:pt>
                <c:pt idx="8">
                  <c:v>-8.7889999999999997</c:v>
                </c:pt>
                <c:pt idx="9">
                  <c:v>-8.5449999999999999</c:v>
                </c:pt>
                <c:pt idx="10">
                  <c:v>-8.7279999999999998</c:v>
                </c:pt>
                <c:pt idx="11">
                  <c:v>-8.6059999999999999</c:v>
                </c:pt>
                <c:pt idx="12">
                  <c:v>-8.7279999999999998</c:v>
                </c:pt>
                <c:pt idx="13">
                  <c:v>-8.5449999999999999</c:v>
                </c:pt>
                <c:pt idx="14">
                  <c:v>-8.5449999999999999</c:v>
                </c:pt>
                <c:pt idx="15">
                  <c:v>-8.484</c:v>
                </c:pt>
                <c:pt idx="16">
                  <c:v>-8.484</c:v>
                </c:pt>
                <c:pt idx="17">
                  <c:v>-8.5449999999999999</c:v>
                </c:pt>
                <c:pt idx="18">
                  <c:v>-8.423</c:v>
                </c:pt>
                <c:pt idx="19">
                  <c:v>-8.423</c:v>
                </c:pt>
                <c:pt idx="20">
                  <c:v>-8.423</c:v>
                </c:pt>
                <c:pt idx="21">
                  <c:v>-8.484</c:v>
                </c:pt>
                <c:pt idx="22">
                  <c:v>-8.484</c:v>
                </c:pt>
                <c:pt idx="23">
                  <c:v>-8.423</c:v>
                </c:pt>
                <c:pt idx="24">
                  <c:v>-8.484</c:v>
                </c:pt>
                <c:pt idx="25">
                  <c:v>-8.423</c:v>
                </c:pt>
                <c:pt idx="26">
                  <c:v>-8.0570000000000004</c:v>
                </c:pt>
                <c:pt idx="27">
                  <c:v>-8.1790000000000003</c:v>
                </c:pt>
                <c:pt idx="28">
                  <c:v>-8.24</c:v>
                </c:pt>
                <c:pt idx="29">
                  <c:v>-7.9960000000000004</c:v>
                </c:pt>
                <c:pt idx="30">
                  <c:v>-8.1790000000000003</c:v>
                </c:pt>
                <c:pt idx="31">
                  <c:v>-7.9960000000000004</c:v>
                </c:pt>
                <c:pt idx="32">
                  <c:v>-7.9349999999999996</c:v>
                </c:pt>
                <c:pt idx="33">
                  <c:v>-7.8129999999999997</c:v>
                </c:pt>
                <c:pt idx="34">
                  <c:v>-7.7519999999999998</c:v>
                </c:pt>
                <c:pt idx="35">
                  <c:v>-7.63</c:v>
                </c:pt>
                <c:pt idx="36">
                  <c:v>-7.63</c:v>
                </c:pt>
                <c:pt idx="37">
                  <c:v>-7.569</c:v>
                </c:pt>
                <c:pt idx="38">
                  <c:v>-7.4470000000000001</c:v>
                </c:pt>
                <c:pt idx="39">
                  <c:v>-7.569</c:v>
                </c:pt>
                <c:pt idx="40">
                  <c:v>-7.508</c:v>
                </c:pt>
                <c:pt idx="41">
                  <c:v>-7.508</c:v>
                </c:pt>
                <c:pt idx="42">
                  <c:v>-7.508</c:v>
                </c:pt>
                <c:pt idx="43">
                  <c:v>-7.63</c:v>
                </c:pt>
                <c:pt idx="44">
                  <c:v>-7.508</c:v>
                </c:pt>
                <c:pt idx="45">
                  <c:v>-7.508</c:v>
                </c:pt>
                <c:pt idx="46">
                  <c:v>-7.508</c:v>
                </c:pt>
                <c:pt idx="47">
                  <c:v>-7.569</c:v>
                </c:pt>
                <c:pt idx="48">
                  <c:v>-7.569</c:v>
                </c:pt>
                <c:pt idx="49">
                  <c:v>-7.508</c:v>
                </c:pt>
                <c:pt idx="50">
                  <c:v>-7.63</c:v>
                </c:pt>
                <c:pt idx="51">
                  <c:v>-7.63</c:v>
                </c:pt>
                <c:pt idx="52">
                  <c:v>-7.4470000000000001</c:v>
                </c:pt>
                <c:pt idx="53">
                  <c:v>-7.63</c:v>
                </c:pt>
                <c:pt idx="54">
                  <c:v>-7.508</c:v>
                </c:pt>
                <c:pt idx="55">
                  <c:v>-7.569</c:v>
                </c:pt>
                <c:pt idx="56">
                  <c:v>-7.569</c:v>
                </c:pt>
                <c:pt idx="57">
                  <c:v>-7.569</c:v>
                </c:pt>
                <c:pt idx="58">
                  <c:v>-7.4470000000000001</c:v>
                </c:pt>
                <c:pt idx="59">
                  <c:v>-7.508</c:v>
                </c:pt>
                <c:pt idx="60">
                  <c:v>-7.508</c:v>
                </c:pt>
                <c:pt idx="61">
                  <c:v>-7.508</c:v>
                </c:pt>
                <c:pt idx="62">
                  <c:v>-7.569</c:v>
                </c:pt>
                <c:pt idx="63">
                  <c:v>-7.4470000000000001</c:v>
                </c:pt>
                <c:pt idx="64">
                  <c:v>-7.4470000000000001</c:v>
                </c:pt>
                <c:pt idx="65">
                  <c:v>-7.508</c:v>
                </c:pt>
                <c:pt idx="66">
                  <c:v>-7.4470000000000001</c:v>
                </c:pt>
                <c:pt idx="67">
                  <c:v>-7.3849999999999998</c:v>
                </c:pt>
                <c:pt idx="68">
                  <c:v>-7.508</c:v>
                </c:pt>
                <c:pt idx="69">
                  <c:v>-7.4470000000000001</c:v>
                </c:pt>
                <c:pt idx="70">
                  <c:v>-7.3239999999999998</c:v>
                </c:pt>
                <c:pt idx="71">
                  <c:v>-7.3849999999999998</c:v>
                </c:pt>
                <c:pt idx="72">
                  <c:v>-7.4470000000000001</c:v>
                </c:pt>
                <c:pt idx="73">
                  <c:v>-7.3849999999999998</c:v>
                </c:pt>
                <c:pt idx="74">
                  <c:v>-7.3849999999999998</c:v>
                </c:pt>
                <c:pt idx="75">
                  <c:v>-7.3849999999999998</c:v>
                </c:pt>
                <c:pt idx="76">
                  <c:v>-7.3239999999999998</c:v>
                </c:pt>
                <c:pt idx="77">
                  <c:v>-7.4470000000000001</c:v>
                </c:pt>
                <c:pt idx="78">
                  <c:v>-7.3849999999999998</c:v>
                </c:pt>
                <c:pt idx="79">
                  <c:v>-7.3849999999999998</c:v>
                </c:pt>
                <c:pt idx="80">
                  <c:v>-7.3239999999999998</c:v>
                </c:pt>
                <c:pt idx="81">
                  <c:v>-7.3849999999999998</c:v>
                </c:pt>
                <c:pt idx="82">
                  <c:v>-7.3239999999999998</c:v>
                </c:pt>
                <c:pt idx="83">
                  <c:v>-7.141</c:v>
                </c:pt>
                <c:pt idx="84">
                  <c:v>-7.3239999999999998</c:v>
                </c:pt>
                <c:pt idx="85">
                  <c:v>-7.2629999999999999</c:v>
                </c:pt>
                <c:pt idx="86">
                  <c:v>-7.08</c:v>
                </c:pt>
                <c:pt idx="87">
                  <c:v>-7.141</c:v>
                </c:pt>
                <c:pt idx="88">
                  <c:v>-7.141</c:v>
                </c:pt>
                <c:pt idx="89">
                  <c:v>-7.0190000000000001</c:v>
                </c:pt>
                <c:pt idx="90">
                  <c:v>-7.08</c:v>
                </c:pt>
                <c:pt idx="91">
                  <c:v>-7.2629999999999999</c:v>
                </c:pt>
                <c:pt idx="92">
                  <c:v>-7.141</c:v>
                </c:pt>
                <c:pt idx="93">
                  <c:v>-7.08</c:v>
                </c:pt>
                <c:pt idx="94">
                  <c:v>-7.2629999999999999</c:v>
                </c:pt>
                <c:pt idx="95">
                  <c:v>-7.0190000000000001</c:v>
                </c:pt>
                <c:pt idx="96">
                  <c:v>-7.141</c:v>
                </c:pt>
                <c:pt idx="97">
                  <c:v>-7.141</c:v>
                </c:pt>
                <c:pt idx="98">
                  <c:v>-7.08</c:v>
                </c:pt>
                <c:pt idx="99">
                  <c:v>-7.2629999999999999</c:v>
                </c:pt>
                <c:pt idx="100">
                  <c:v>-7.202</c:v>
                </c:pt>
                <c:pt idx="101">
                  <c:v>-7.08</c:v>
                </c:pt>
                <c:pt idx="102">
                  <c:v>-7.141</c:v>
                </c:pt>
                <c:pt idx="103">
                  <c:v>-7.141</c:v>
                </c:pt>
                <c:pt idx="104">
                  <c:v>-7.0190000000000001</c:v>
                </c:pt>
                <c:pt idx="105">
                  <c:v>-7.2629999999999999</c:v>
                </c:pt>
                <c:pt idx="106">
                  <c:v>-7.08</c:v>
                </c:pt>
                <c:pt idx="107">
                  <c:v>-7.08</c:v>
                </c:pt>
                <c:pt idx="108">
                  <c:v>-7.141</c:v>
                </c:pt>
                <c:pt idx="109">
                  <c:v>-7.08</c:v>
                </c:pt>
                <c:pt idx="110">
                  <c:v>-7.08</c:v>
                </c:pt>
                <c:pt idx="111">
                  <c:v>-7.08</c:v>
                </c:pt>
                <c:pt idx="112">
                  <c:v>-7.0190000000000001</c:v>
                </c:pt>
                <c:pt idx="113">
                  <c:v>-7.3239999999999998</c:v>
                </c:pt>
                <c:pt idx="114">
                  <c:v>-7.3849999999999998</c:v>
                </c:pt>
                <c:pt idx="115">
                  <c:v>-7.202</c:v>
                </c:pt>
                <c:pt idx="116">
                  <c:v>-7.08</c:v>
                </c:pt>
                <c:pt idx="117">
                  <c:v>-7.141</c:v>
                </c:pt>
                <c:pt idx="118">
                  <c:v>-7.08</c:v>
                </c:pt>
                <c:pt idx="119">
                  <c:v>-7.08</c:v>
                </c:pt>
                <c:pt idx="120">
                  <c:v>-6.9580000000000002</c:v>
                </c:pt>
                <c:pt idx="121">
                  <c:v>-7.08</c:v>
                </c:pt>
                <c:pt idx="122">
                  <c:v>-7.4470000000000001</c:v>
                </c:pt>
                <c:pt idx="123">
                  <c:v>-7.4470000000000001</c:v>
                </c:pt>
                <c:pt idx="124">
                  <c:v>-7.3849999999999998</c:v>
                </c:pt>
                <c:pt idx="125">
                  <c:v>-7.4470000000000001</c:v>
                </c:pt>
                <c:pt idx="126">
                  <c:v>-7.3849999999999998</c:v>
                </c:pt>
                <c:pt idx="127">
                  <c:v>-7.4470000000000001</c:v>
                </c:pt>
                <c:pt idx="128">
                  <c:v>-7.4470000000000001</c:v>
                </c:pt>
                <c:pt idx="129">
                  <c:v>-7.4470000000000001</c:v>
                </c:pt>
                <c:pt idx="130">
                  <c:v>-7.4470000000000001</c:v>
                </c:pt>
                <c:pt idx="131">
                  <c:v>-5.9820000000000002</c:v>
                </c:pt>
                <c:pt idx="132">
                  <c:v>5.6760000000000002</c:v>
                </c:pt>
                <c:pt idx="133">
                  <c:v>17.762</c:v>
                </c:pt>
                <c:pt idx="134">
                  <c:v>94.606999999999999</c:v>
                </c:pt>
                <c:pt idx="135">
                  <c:v>110.111</c:v>
                </c:pt>
                <c:pt idx="136">
                  <c:v>163.33500000000001</c:v>
                </c:pt>
                <c:pt idx="137">
                  <c:v>207.03800000000001</c:v>
                </c:pt>
                <c:pt idx="138">
                  <c:v>200.87299999999999</c:v>
                </c:pt>
                <c:pt idx="139">
                  <c:v>197.27199999999999</c:v>
                </c:pt>
                <c:pt idx="140">
                  <c:v>194.64699999999999</c:v>
                </c:pt>
                <c:pt idx="141">
                  <c:v>194.34200000000001</c:v>
                </c:pt>
                <c:pt idx="142">
                  <c:v>193.60900000000001</c:v>
                </c:pt>
                <c:pt idx="143">
                  <c:v>194.34200000000001</c:v>
                </c:pt>
                <c:pt idx="144">
                  <c:v>194.15899999999999</c:v>
                </c:pt>
                <c:pt idx="145">
                  <c:v>193.24299999999999</c:v>
                </c:pt>
                <c:pt idx="146">
                  <c:v>193.548</c:v>
                </c:pt>
                <c:pt idx="147">
                  <c:v>193.12100000000001</c:v>
                </c:pt>
                <c:pt idx="148">
                  <c:v>192.38900000000001</c:v>
                </c:pt>
                <c:pt idx="149">
                  <c:v>192.69399999999999</c:v>
                </c:pt>
                <c:pt idx="150">
                  <c:v>192.63300000000001</c:v>
                </c:pt>
                <c:pt idx="151">
                  <c:v>192.20599999999999</c:v>
                </c:pt>
                <c:pt idx="152">
                  <c:v>191.96100000000001</c:v>
                </c:pt>
                <c:pt idx="153">
                  <c:v>191.77799999999999</c:v>
                </c:pt>
                <c:pt idx="154">
                  <c:v>191.9</c:v>
                </c:pt>
                <c:pt idx="155">
                  <c:v>191.77799999999999</c:v>
                </c:pt>
                <c:pt idx="156">
                  <c:v>192.20599999999999</c:v>
                </c:pt>
                <c:pt idx="157">
                  <c:v>192.38900000000001</c:v>
                </c:pt>
                <c:pt idx="158">
                  <c:v>192.20599999999999</c:v>
                </c:pt>
                <c:pt idx="159">
                  <c:v>192.02199999999999</c:v>
                </c:pt>
                <c:pt idx="160">
                  <c:v>192.38900000000001</c:v>
                </c:pt>
                <c:pt idx="161">
                  <c:v>192.14500000000001</c:v>
                </c:pt>
                <c:pt idx="162">
                  <c:v>191.96100000000001</c:v>
                </c:pt>
                <c:pt idx="163">
                  <c:v>191.96100000000001</c:v>
                </c:pt>
                <c:pt idx="164">
                  <c:v>192.14500000000001</c:v>
                </c:pt>
                <c:pt idx="165">
                  <c:v>191.77799999999999</c:v>
                </c:pt>
                <c:pt idx="166">
                  <c:v>191.839</c:v>
                </c:pt>
                <c:pt idx="167">
                  <c:v>191.65600000000001</c:v>
                </c:pt>
                <c:pt idx="168">
                  <c:v>191.71700000000001</c:v>
                </c:pt>
                <c:pt idx="169">
                  <c:v>191.53399999999999</c:v>
                </c:pt>
                <c:pt idx="170">
                  <c:v>191.22900000000001</c:v>
                </c:pt>
                <c:pt idx="171">
                  <c:v>191.16800000000001</c:v>
                </c:pt>
                <c:pt idx="172">
                  <c:v>191.22900000000001</c:v>
                </c:pt>
                <c:pt idx="173">
                  <c:v>191.04599999999999</c:v>
                </c:pt>
                <c:pt idx="174">
                  <c:v>191.04599999999999</c:v>
                </c:pt>
                <c:pt idx="175">
                  <c:v>190.80199999999999</c:v>
                </c:pt>
                <c:pt idx="176">
                  <c:v>190.80199999999999</c:v>
                </c:pt>
                <c:pt idx="177">
                  <c:v>190.74100000000001</c:v>
                </c:pt>
                <c:pt idx="178">
                  <c:v>190.74100000000001</c:v>
                </c:pt>
                <c:pt idx="179">
                  <c:v>190.80199999999999</c:v>
                </c:pt>
                <c:pt idx="180">
                  <c:v>190.80199999999999</c:v>
                </c:pt>
                <c:pt idx="181">
                  <c:v>190.92400000000001</c:v>
                </c:pt>
                <c:pt idx="182">
                  <c:v>191.29</c:v>
                </c:pt>
                <c:pt idx="183">
                  <c:v>191.29</c:v>
                </c:pt>
                <c:pt idx="184">
                  <c:v>191.107</c:v>
                </c:pt>
                <c:pt idx="185">
                  <c:v>191.16800000000001</c:v>
                </c:pt>
                <c:pt idx="186">
                  <c:v>191.107</c:v>
                </c:pt>
                <c:pt idx="187">
                  <c:v>190.80199999999999</c:v>
                </c:pt>
                <c:pt idx="188">
                  <c:v>190.92400000000001</c:v>
                </c:pt>
                <c:pt idx="189">
                  <c:v>191.107</c:v>
                </c:pt>
                <c:pt idx="190">
                  <c:v>190.863</c:v>
                </c:pt>
                <c:pt idx="191">
                  <c:v>190.98500000000001</c:v>
                </c:pt>
                <c:pt idx="192">
                  <c:v>191.04599999999999</c:v>
                </c:pt>
                <c:pt idx="193">
                  <c:v>190.92400000000001</c:v>
                </c:pt>
                <c:pt idx="194">
                  <c:v>190.80199999999999</c:v>
                </c:pt>
                <c:pt idx="195">
                  <c:v>190.80199999999999</c:v>
                </c:pt>
                <c:pt idx="196">
                  <c:v>190.863</c:v>
                </c:pt>
                <c:pt idx="197">
                  <c:v>190.74100000000001</c:v>
                </c:pt>
                <c:pt idx="198">
                  <c:v>190.80199999999999</c:v>
                </c:pt>
                <c:pt idx="199">
                  <c:v>190.74100000000001</c:v>
                </c:pt>
                <c:pt idx="200">
                  <c:v>190.80199999999999</c:v>
                </c:pt>
                <c:pt idx="201">
                  <c:v>190.80199999999999</c:v>
                </c:pt>
                <c:pt idx="202">
                  <c:v>190.80199999999999</c:v>
                </c:pt>
                <c:pt idx="203">
                  <c:v>190.863</c:v>
                </c:pt>
                <c:pt idx="204">
                  <c:v>190.863</c:v>
                </c:pt>
                <c:pt idx="205">
                  <c:v>190.98500000000001</c:v>
                </c:pt>
                <c:pt idx="206">
                  <c:v>191.22900000000001</c:v>
                </c:pt>
                <c:pt idx="207">
                  <c:v>190.98500000000001</c:v>
                </c:pt>
                <c:pt idx="208">
                  <c:v>191.22900000000001</c:v>
                </c:pt>
                <c:pt idx="209">
                  <c:v>191.351</c:v>
                </c:pt>
                <c:pt idx="210">
                  <c:v>191.41200000000001</c:v>
                </c:pt>
                <c:pt idx="211">
                  <c:v>191.41200000000001</c:v>
                </c:pt>
                <c:pt idx="212">
                  <c:v>191.41200000000001</c:v>
                </c:pt>
                <c:pt idx="213">
                  <c:v>191.29</c:v>
                </c:pt>
                <c:pt idx="214">
                  <c:v>191.29</c:v>
                </c:pt>
                <c:pt idx="215">
                  <c:v>191.107</c:v>
                </c:pt>
                <c:pt idx="216">
                  <c:v>191.22900000000001</c:v>
                </c:pt>
                <c:pt idx="217">
                  <c:v>191.29</c:v>
                </c:pt>
                <c:pt idx="218">
                  <c:v>191.16800000000001</c:v>
                </c:pt>
                <c:pt idx="219">
                  <c:v>191.29</c:v>
                </c:pt>
                <c:pt idx="220">
                  <c:v>191.22900000000001</c:v>
                </c:pt>
                <c:pt idx="221">
                  <c:v>191.29</c:v>
                </c:pt>
                <c:pt idx="222">
                  <c:v>190.92400000000001</c:v>
                </c:pt>
                <c:pt idx="223">
                  <c:v>191.107</c:v>
                </c:pt>
                <c:pt idx="224">
                  <c:v>190.863</c:v>
                </c:pt>
                <c:pt idx="225">
                  <c:v>190.68</c:v>
                </c:pt>
                <c:pt idx="226">
                  <c:v>190.74100000000001</c:v>
                </c:pt>
                <c:pt idx="227">
                  <c:v>190.68</c:v>
                </c:pt>
                <c:pt idx="228">
                  <c:v>190.49700000000001</c:v>
                </c:pt>
                <c:pt idx="229">
                  <c:v>190.68</c:v>
                </c:pt>
                <c:pt idx="230">
                  <c:v>190.49700000000001</c:v>
                </c:pt>
                <c:pt idx="231">
                  <c:v>190.435</c:v>
                </c:pt>
                <c:pt idx="232">
                  <c:v>190.619</c:v>
                </c:pt>
                <c:pt idx="233">
                  <c:v>190.619</c:v>
                </c:pt>
                <c:pt idx="234">
                  <c:v>190.619</c:v>
                </c:pt>
                <c:pt idx="235">
                  <c:v>190.80199999999999</c:v>
                </c:pt>
                <c:pt idx="236">
                  <c:v>191.29</c:v>
                </c:pt>
                <c:pt idx="237">
                  <c:v>191.65600000000001</c:v>
                </c:pt>
                <c:pt idx="238">
                  <c:v>192.02199999999999</c:v>
                </c:pt>
                <c:pt idx="239">
                  <c:v>192.267</c:v>
                </c:pt>
                <c:pt idx="240">
                  <c:v>194.89099999999999</c:v>
                </c:pt>
                <c:pt idx="241">
                  <c:v>205.93899999999999</c:v>
                </c:pt>
                <c:pt idx="242">
                  <c:v>219.30600000000001</c:v>
                </c:pt>
                <c:pt idx="243">
                  <c:v>235.66399999999999</c:v>
                </c:pt>
                <c:pt idx="244">
                  <c:v>252.93700000000001</c:v>
                </c:pt>
                <c:pt idx="245">
                  <c:v>249.39699999999999</c:v>
                </c:pt>
                <c:pt idx="246">
                  <c:v>248.54300000000001</c:v>
                </c:pt>
                <c:pt idx="247">
                  <c:v>248.054</c:v>
                </c:pt>
                <c:pt idx="248">
                  <c:v>249.51900000000001</c:v>
                </c:pt>
                <c:pt idx="249">
                  <c:v>248.54300000000001</c:v>
                </c:pt>
                <c:pt idx="250">
                  <c:v>248.482</c:v>
                </c:pt>
                <c:pt idx="251">
                  <c:v>247.44399999999999</c:v>
                </c:pt>
                <c:pt idx="252">
                  <c:v>248.84800000000001</c:v>
                </c:pt>
                <c:pt idx="253">
                  <c:v>250.191</c:v>
                </c:pt>
                <c:pt idx="254">
                  <c:v>249.458</c:v>
                </c:pt>
                <c:pt idx="255">
                  <c:v>252.44900000000001</c:v>
                </c:pt>
                <c:pt idx="256">
                  <c:v>248.90899999999999</c:v>
                </c:pt>
                <c:pt idx="257">
                  <c:v>250.31299999999999</c:v>
                </c:pt>
                <c:pt idx="258">
                  <c:v>251.77799999999999</c:v>
                </c:pt>
                <c:pt idx="259">
                  <c:v>246.95599999999999</c:v>
                </c:pt>
                <c:pt idx="260">
                  <c:v>246.95599999999999</c:v>
                </c:pt>
                <c:pt idx="261">
                  <c:v>250.00800000000001</c:v>
                </c:pt>
                <c:pt idx="262">
                  <c:v>250.31299999999999</c:v>
                </c:pt>
                <c:pt idx="263">
                  <c:v>250.31299999999999</c:v>
                </c:pt>
                <c:pt idx="264">
                  <c:v>249.33600000000001</c:v>
                </c:pt>
                <c:pt idx="265">
                  <c:v>248.66499999999999</c:v>
                </c:pt>
                <c:pt idx="266">
                  <c:v>251.22800000000001</c:v>
                </c:pt>
                <c:pt idx="267">
                  <c:v>249.39699999999999</c:v>
                </c:pt>
                <c:pt idx="268">
                  <c:v>249.82499999999999</c:v>
                </c:pt>
                <c:pt idx="269">
                  <c:v>247.322</c:v>
                </c:pt>
                <c:pt idx="270">
                  <c:v>250.374</c:v>
                </c:pt>
                <c:pt idx="271">
                  <c:v>250.06899999999999</c:v>
                </c:pt>
                <c:pt idx="272">
                  <c:v>250.13</c:v>
                </c:pt>
                <c:pt idx="273">
                  <c:v>250.49600000000001</c:v>
                </c:pt>
                <c:pt idx="274">
                  <c:v>251.04499999999999</c:v>
                </c:pt>
                <c:pt idx="275">
                  <c:v>246.46700000000001</c:v>
                </c:pt>
                <c:pt idx="276">
                  <c:v>247.078</c:v>
                </c:pt>
                <c:pt idx="277">
                  <c:v>250.74</c:v>
                </c:pt>
                <c:pt idx="278">
                  <c:v>252.327</c:v>
                </c:pt>
                <c:pt idx="279">
                  <c:v>251.9</c:v>
                </c:pt>
                <c:pt idx="280">
                  <c:v>253.67</c:v>
                </c:pt>
                <c:pt idx="281">
                  <c:v>256.72199999999998</c:v>
                </c:pt>
                <c:pt idx="282">
                  <c:v>250.31299999999999</c:v>
                </c:pt>
                <c:pt idx="283">
                  <c:v>251.77799999999999</c:v>
                </c:pt>
                <c:pt idx="284">
                  <c:v>249.39699999999999</c:v>
                </c:pt>
                <c:pt idx="285">
                  <c:v>250.435</c:v>
                </c:pt>
                <c:pt idx="286">
                  <c:v>250.679</c:v>
                </c:pt>
                <c:pt idx="287">
                  <c:v>252.75399999999999</c:v>
                </c:pt>
                <c:pt idx="288">
                  <c:v>252.876</c:v>
                </c:pt>
                <c:pt idx="289">
                  <c:v>252.44900000000001</c:v>
                </c:pt>
                <c:pt idx="290">
                  <c:v>252.14400000000001</c:v>
                </c:pt>
                <c:pt idx="291">
                  <c:v>254.524</c:v>
                </c:pt>
                <c:pt idx="292">
                  <c:v>253.304</c:v>
                </c:pt>
                <c:pt idx="293">
                  <c:v>253.792</c:v>
                </c:pt>
                <c:pt idx="294">
                  <c:v>252.876</c:v>
                </c:pt>
                <c:pt idx="295">
                  <c:v>252.69300000000001</c:v>
                </c:pt>
                <c:pt idx="296">
                  <c:v>254.21899999999999</c:v>
                </c:pt>
                <c:pt idx="297">
                  <c:v>255.25700000000001</c:v>
                </c:pt>
                <c:pt idx="298">
                  <c:v>252.75399999999999</c:v>
                </c:pt>
                <c:pt idx="299">
                  <c:v>251.53399999999999</c:v>
                </c:pt>
                <c:pt idx="300">
                  <c:v>249.09200000000001</c:v>
                </c:pt>
                <c:pt idx="301">
                  <c:v>250.923</c:v>
                </c:pt>
                <c:pt idx="302">
                  <c:v>252.26599999999999</c:v>
                </c:pt>
                <c:pt idx="303">
                  <c:v>250.61799999999999</c:v>
                </c:pt>
                <c:pt idx="304">
                  <c:v>249.458</c:v>
                </c:pt>
                <c:pt idx="305">
                  <c:v>250.80099999999999</c:v>
                </c:pt>
                <c:pt idx="306">
                  <c:v>250.435</c:v>
                </c:pt>
                <c:pt idx="307">
                  <c:v>250.679</c:v>
                </c:pt>
                <c:pt idx="308">
                  <c:v>250.679</c:v>
                </c:pt>
                <c:pt idx="309">
                  <c:v>250.923</c:v>
                </c:pt>
                <c:pt idx="310">
                  <c:v>252.14400000000001</c:v>
                </c:pt>
                <c:pt idx="311">
                  <c:v>253.48699999999999</c:v>
                </c:pt>
                <c:pt idx="312">
                  <c:v>252.26599999999999</c:v>
                </c:pt>
                <c:pt idx="313">
                  <c:v>251.04499999999999</c:v>
                </c:pt>
                <c:pt idx="314">
                  <c:v>250.49600000000001</c:v>
                </c:pt>
                <c:pt idx="315">
                  <c:v>249.09200000000001</c:v>
                </c:pt>
                <c:pt idx="316">
                  <c:v>248.36</c:v>
                </c:pt>
                <c:pt idx="317">
                  <c:v>249.82499999999999</c:v>
                </c:pt>
                <c:pt idx="318">
                  <c:v>250.374</c:v>
                </c:pt>
                <c:pt idx="319">
                  <c:v>250.06899999999999</c:v>
                </c:pt>
                <c:pt idx="320">
                  <c:v>250.00800000000001</c:v>
                </c:pt>
                <c:pt idx="321">
                  <c:v>249.27500000000001</c:v>
                </c:pt>
                <c:pt idx="322">
                  <c:v>248.90899999999999</c:v>
                </c:pt>
                <c:pt idx="323">
                  <c:v>248.97</c:v>
                </c:pt>
                <c:pt idx="324">
                  <c:v>248.90899999999999</c:v>
                </c:pt>
                <c:pt idx="325">
                  <c:v>249.03100000000001</c:v>
                </c:pt>
                <c:pt idx="326">
                  <c:v>249.27500000000001</c:v>
                </c:pt>
                <c:pt idx="327">
                  <c:v>249.886</c:v>
                </c:pt>
                <c:pt idx="328">
                  <c:v>250.00800000000001</c:v>
                </c:pt>
                <c:pt idx="329">
                  <c:v>249.886</c:v>
                </c:pt>
                <c:pt idx="330">
                  <c:v>248.84800000000001</c:v>
                </c:pt>
                <c:pt idx="331">
                  <c:v>248.42099999999999</c:v>
                </c:pt>
                <c:pt idx="332">
                  <c:v>248.11500000000001</c:v>
                </c:pt>
                <c:pt idx="333">
                  <c:v>247.566</c:v>
                </c:pt>
                <c:pt idx="334">
                  <c:v>247.322</c:v>
                </c:pt>
                <c:pt idx="335">
                  <c:v>247.261</c:v>
                </c:pt>
                <c:pt idx="336">
                  <c:v>247.38300000000001</c:v>
                </c:pt>
                <c:pt idx="337">
                  <c:v>247.749</c:v>
                </c:pt>
                <c:pt idx="338">
                  <c:v>248.238</c:v>
                </c:pt>
                <c:pt idx="339">
                  <c:v>248.42099999999999</c:v>
                </c:pt>
                <c:pt idx="340">
                  <c:v>248.54300000000001</c:v>
                </c:pt>
                <c:pt idx="341">
                  <c:v>248.84800000000001</c:v>
                </c:pt>
                <c:pt idx="342">
                  <c:v>248.90899999999999</c:v>
                </c:pt>
                <c:pt idx="343">
                  <c:v>248.90899999999999</c:v>
                </c:pt>
                <c:pt idx="344">
                  <c:v>248.84800000000001</c:v>
                </c:pt>
                <c:pt idx="345">
                  <c:v>248.78700000000001</c:v>
                </c:pt>
                <c:pt idx="346">
                  <c:v>248.54300000000001</c:v>
                </c:pt>
                <c:pt idx="347">
                  <c:v>248.42099999999999</c:v>
                </c:pt>
                <c:pt idx="348">
                  <c:v>248.11500000000001</c:v>
                </c:pt>
                <c:pt idx="349">
                  <c:v>247.93199999999999</c:v>
                </c:pt>
                <c:pt idx="350">
                  <c:v>247.93199999999999</c:v>
                </c:pt>
                <c:pt idx="351">
                  <c:v>247.93199999999999</c:v>
                </c:pt>
                <c:pt idx="352">
                  <c:v>248.11500000000001</c:v>
                </c:pt>
                <c:pt idx="353">
                  <c:v>248.36</c:v>
                </c:pt>
                <c:pt idx="354">
                  <c:v>248.482</c:v>
                </c:pt>
                <c:pt idx="355">
                  <c:v>248.66499999999999</c:v>
                </c:pt>
                <c:pt idx="356">
                  <c:v>248.97</c:v>
                </c:pt>
                <c:pt idx="357">
                  <c:v>249.15299999999999</c:v>
                </c:pt>
                <c:pt idx="358">
                  <c:v>249.214</c:v>
                </c:pt>
                <c:pt idx="359">
                  <c:v>249.33600000000001</c:v>
                </c:pt>
                <c:pt idx="360">
                  <c:v>249.458</c:v>
                </c:pt>
                <c:pt idx="361">
                  <c:v>249.51900000000001</c:v>
                </c:pt>
                <c:pt idx="362">
                  <c:v>249.458</c:v>
                </c:pt>
                <c:pt idx="363">
                  <c:v>249.76300000000001</c:v>
                </c:pt>
                <c:pt idx="364">
                  <c:v>249.58</c:v>
                </c:pt>
                <c:pt idx="365">
                  <c:v>249.702</c:v>
                </c:pt>
                <c:pt idx="366">
                  <c:v>249.82499999999999</c:v>
                </c:pt>
                <c:pt idx="367">
                  <c:v>249.58</c:v>
                </c:pt>
                <c:pt idx="368">
                  <c:v>249.458</c:v>
                </c:pt>
                <c:pt idx="369">
                  <c:v>249.39699999999999</c:v>
                </c:pt>
                <c:pt idx="370">
                  <c:v>249.27500000000001</c:v>
                </c:pt>
                <c:pt idx="371">
                  <c:v>250.06899999999999</c:v>
                </c:pt>
                <c:pt idx="372">
                  <c:v>250.80099999999999</c:v>
                </c:pt>
                <c:pt idx="373">
                  <c:v>250.923</c:v>
                </c:pt>
                <c:pt idx="374">
                  <c:v>250.74</c:v>
                </c:pt>
                <c:pt idx="375">
                  <c:v>250.374</c:v>
                </c:pt>
                <c:pt idx="376">
                  <c:v>250.374</c:v>
                </c:pt>
                <c:pt idx="377">
                  <c:v>250.435</c:v>
                </c:pt>
                <c:pt idx="378">
                  <c:v>250.86199999999999</c:v>
                </c:pt>
                <c:pt idx="379">
                  <c:v>251.22800000000001</c:v>
                </c:pt>
                <c:pt idx="380">
                  <c:v>251.28899999999999</c:v>
                </c:pt>
                <c:pt idx="381">
                  <c:v>251.28899999999999</c:v>
                </c:pt>
                <c:pt idx="382">
                  <c:v>251.22800000000001</c:v>
                </c:pt>
                <c:pt idx="383">
                  <c:v>251.47300000000001</c:v>
                </c:pt>
                <c:pt idx="384">
                  <c:v>251.9</c:v>
                </c:pt>
                <c:pt idx="385">
                  <c:v>252.327</c:v>
                </c:pt>
                <c:pt idx="386">
                  <c:v>252.26599999999999</c:v>
                </c:pt>
                <c:pt idx="387">
                  <c:v>251.9</c:v>
                </c:pt>
                <c:pt idx="388">
                  <c:v>251.411</c:v>
                </c:pt>
                <c:pt idx="389">
                  <c:v>250.74</c:v>
                </c:pt>
                <c:pt idx="390">
                  <c:v>250.00800000000001</c:v>
                </c:pt>
                <c:pt idx="391">
                  <c:v>249.03100000000001</c:v>
                </c:pt>
                <c:pt idx="392">
                  <c:v>247.99299999999999</c:v>
                </c:pt>
                <c:pt idx="393">
                  <c:v>246.773</c:v>
                </c:pt>
                <c:pt idx="394">
                  <c:v>245.55199999999999</c:v>
                </c:pt>
                <c:pt idx="395">
                  <c:v>244.453</c:v>
                </c:pt>
                <c:pt idx="396">
                  <c:v>243.35499999999999</c:v>
                </c:pt>
                <c:pt idx="397">
                  <c:v>242.62200000000001</c:v>
                </c:pt>
                <c:pt idx="398">
                  <c:v>242.31700000000001</c:v>
                </c:pt>
                <c:pt idx="399">
                  <c:v>242.19499999999999</c:v>
                </c:pt>
                <c:pt idx="400">
                  <c:v>242.012</c:v>
                </c:pt>
                <c:pt idx="401">
                  <c:v>241.58500000000001</c:v>
                </c:pt>
                <c:pt idx="402">
                  <c:v>241.34</c:v>
                </c:pt>
                <c:pt idx="403">
                  <c:v>240.73</c:v>
                </c:pt>
                <c:pt idx="404">
                  <c:v>240.364</c:v>
                </c:pt>
                <c:pt idx="405">
                  <c:v>240.12</c:v>
                </c:pt>
                <c:pt idx="406">
                  <c:v>240.364</c:v>
                </c:pt>
                <c:pt idx="407">
                  <c:v>240.66900000000001</c:v>
                </c:pt>
                <c:pt idx="408">
                  <c:v>240.97399999999999</c:v>
                </c:pt>
                <c:pt idx="409">
                  <c:v>241.035</c:v>
                </c:pt>
                <c:pt idx="410">
                  <c:v>240.91300000000001</c:v>
                </c:pt>
                <c:pt idx="411">
                  <c:v>240.24199999999999</c:v>
                </c:pt>
                <c:pt idx="412">
                  <c:v>239.50899999999999</c:v>
                </c:pt>
                <c:pt idx="413">
                  <c:v>238.71600000000001</c:v>
                </c:pt>
                <c:pt idx="414">
                  <c:v>237.678</c:v>
                </c:pt>
                <c:pt idx="415">
                  <c:v>236.702</c:v>
                </c:pt>
                <c:pt idx="416">
                  <c:v>235.84700000000001</c:v>
                </c:pt>
                <c:pt idx="417">
                  <c:v>235.17599999999999</c:v>
                </c:pt>
                <c:pt idx="418">
                  <c:v>234.50399999999999</c:v>
                </c:pt>
                <c:pt idx="419">
                  <c:v>234.321</c:v>
                </c:pt>
                <c:pt idx="420">
                  <c:v>234.26</c:v>
                </c:pt>
                <c:pt idx="421">
                  <c:v>234.26</c:v>
                </c:pt>
                <c:pt idx="422">
                  <c:v>234.38200000000001</c:v>
                </c:pt>
                <c:pt idx="423">
                  <c:v>234.68700000000001</c:v>
                </c:pt>
                <c:pt idx="424">
                  <c:v>235.054</c:v>
                </c:pt>
                <c:pt idx="425">
                  <c:v>235.35900000000001</c:v>
                </c:pt>
                <c:pt idx="426">
                  <c:v>235.66399999999999</c:v>
                </c:pt>
                <c:pt idx="427">
                  <c:v>235.84700000000001</c:v>
                </c:pt>
                <c:pt idx="428">
                  <c:v>236.15199999999999</c:v>
                </c:pt>
                <c:pt idx="429">
                  <c:v>236.33500000000001</c:v>
                </c:pt>
                <c:pt idx="430">
                  <c:v>236.33500000000001</c:v>
                </c:pt>
                <c:pt idx="431">
                  <c:v>236.21299999999999</c:v>
                </c:pt>
                <c:pt idx="432">
                  <c:v>236.03</c:v>
                </c:pt>
                <c:pt idx="433">
                  <c:v>235.42</c:v>
                </c:pt>
                <c:pt idx="434">
                  <c:v>234.626</c:v>
                </c:pt>
                <c:pt idx="435">
                  <c:v>233.40600000000001</c:v>
                </c:pt>
                <c:pt idx="436">
                  <c:v>232.24600000000001</c:v>
                </c:pt>
                <c:pt idx="437">
                  <c:v>230.84200000000001</c:v>
                </c:pt>
                <c:pt idx="438">
                  <c:v>229.316</c:v>
                </c:pt>
                <c:pt idx="439">
                  <c:v>227.851</c:v>
                </c:pt>
                <c:pt idx="440">
                  <c:v>226.386</c:v>
                </c:pt>
                <c:pt idx="441">
                  <c:v>224.738</c:v>
                </c:pt>
                <c:pt idx="442">
                  <c:v>223.45699999999999</c:v>
                </c:pt>
                <c:pt idx="443">
                  <c:v>221.99199999999999</c:v>
                </c:pt>
                <c:pt idx="444">
                  <c:v>220.52699999999999</c:v>
                </c:pt>
                <c:pt idx="445">
                  <c:v>219.12299999999999</c:v>
                </c:pt>
                <c:pt idx="446">
                  <c:v>217.65799999999999</c:v>
                </c:pt>
                <c:pt idx="447">
                  <c:v>216.559</c:v>
                </c:pt>
                <c:pt idx="448">
                  <c:v>215.88800000000001</c:v>
                </c:pt>
                <c:pt idx="449">
                  <c:v>216.13200000000001</c:v>
                </c:pt>
                <c:pt idx="450">
                  <c:v>217.17</c:v>
                </c:pt>
                <c:pt idx="451">
                  <c:v>217.96299999999999</c:v>
                </c:pt>
                <c:pt idx="452">
                  <c:v>219.245</c:v>
                </c:pt>
                <c:pt idx="453">
                  <c:v>220.22200000000001</c:v>
                </c:pt>
                <c:pt idx="454">
                  <c:v>221.381</c:v>
                </c:pt>
                <c:pt idx="455">
                  <c:v>221.99199999999999</c:v>
                </c:pt>
                <c:pt idx="456">
                  <c:v>222.541</c:v>
                </c:pt>
                <c:pt idx="457">
                  <c:v>222.66300000000001</c:v>
                </c:pt>
                <c:pt idx="458">
                  <c:v>222.541</c:v>
                </c:pt>
                <c:pt idx="459">
                  <c:v>222.41900000000001</c:v>
                </c:pt>
                <c:pt idx="460">
                  <c:v>222.541</c:v>
                </c:pt>
                <c:pt idx="461">
                  <c:v>222.72399999999999</c:v>
                </c:pt>
                <c:pt idx="462">
                  <c:v>222.541</c:v>
                </c:pt>
                <c:pt idx="463">
                  <c:v>222.72399999999999</c:v>
                </c:pt>
                <c:pt idx="464">
                  <c:v>222.72399999999999</c:v>
                </c:pt>
                <c:pt idx="465">
                  <c:v>223.273</c:v>
                </c:pt>
                <c:pt idx="466">
                  <c:v>223.029</c:v>
                </c:pt>
                <c:pt idx="467">
                  <c:v>219.12299999999999</c:v>
                </c:pt>
                <c:pt idx="468">
                  <c:v>153.26400000000001</c:v>
                </c:pt>
                <c:pt idx="469">
                  <c:v>36.012</c:v>
                </c:pt>
                <c:pt idx="470">
                  <c:v>-3.6619999999999999</c:v>
                </c:pt>
                <c:pt idx="471">
                  <c:v>-5.6150000000000002</c:v>
                </c:pt>
                <c:pt idx="472">
                  <c:v>-5.86</c:v>
                </c:pt>
                <c:pt idx="473">
                  <c:v>-5.6760000000000002</c:v>
                </c:pt>
                <c:pt idx="474">
                  <c:v>-5.9820000000000002</c:v>
                </c:pt>
                <c:pt idx="475">
                  <c:v>-6.2869999999999999</c:v>
                </c:pt>
                <c:pt idx="476">
                  <c:v>-6.0430000000000001</c:v>
                </c:pt>
                <c:pt idx="477">
                  <c:v>-6.47</c:v>
                </c:pt>
                <c:pt idx="478">
                  <c:v>-6.5919999999999996</c:v>
                </c:pt>
                <c:pt idx="479">
                  <c:v>-6.9580000000000002</c:v>
                </c:pt>
                <c:pt idx="480">
                  <c:v>-7.508</c:v>
                </c:pt>
                <c:pt idx="481">
                  <c:v>-7.7519999999999998</c:v>
                </c:pt>
                <c:pt idx="482">
                  <c:v>-7.9349999999999996</c:v>
                </c:pt>
                <c:pt idx="483">
                  <c:v>-7.8739999999999997</c:v>
                </c:pt>
                <c:pt idx="484">
                  <c:v>-7.508</c:v>
                </c:pt>
                <c:pt idx="485">
                  <c:v>-6.9580000000000002</c:v>
                </c:pt>
                <c:pt idx="486">
                  <c:v>-6.4089999999999998</c:v>
                </c:pt>
                <c:pt idx="487">
                  <c:v>-6.0430000000000001</c:v>
                </c:pt>
                <c:pt idx="488">
                  <c:v>-5.9820000000000002</c:v>
                </c:pt>
                <c:pt idx="489">
                  <c:v>-5.86</c:v>
                </c:pt>
                <c:pt idx="490">
                  <c:v>-5.9820000000000002</c:v>
                </c:pt>
                <c:pt idx="491">
                  <c:v>-5.9820000000000002</c:v>
                </c:pt>
                <c:pt idx="492">
                  <c:v>-6.2869999999999999</c:v>
                </c:pt>
                <c:pt idx="493">
                  <c:v>-6.1040000000000001</c:v>
                </c:pt>
                <c:pt idx="494">
                  <c:v>-6.1040000000000001</c:v>
                </c:pt>
                <c:pt idx="495">
                  <c:v>-6.0430000000000001</c:v>
                </c:pt>
                <c:pt idx="496">
                  <c:v>-5.9210000000000003</c:v>
                </c:pt>
                <c:pt idx="497">
                  <c:v>-5.6150000000000002</c:v>
                </c:pt>
                <c:pt idx="498">
                  <c:v>-5.3710000000000004</c:v>
                </c:pt>
                <c:pt idx="499">
                  <c:v>-5.4930000000000003</c:v>
                </c:pt>
                <c:pt idx="500">
                  <c:v>-5.4930000000000003</c:v>
                </c:pt>
                <c:pt idx="501">
                  <c:v>-5.4930000000000003</c:v>
                </c:pt>
                <c:pt idx="502">
                  <c:v>-5.4930000000000003</c:v>
                </c:pt>
                <c:pt idx="503">
                  <c:v>-5.1879999999999997</c:v>
                </c:pt>
                <c:pt idx="504">
                  <c:v>-5.4930000000000003</c:v>
                </c:pt>
                <c:pt idx="505">
                  <c:v>-5.4930000000000003</c:v>
                </c:pt>
                <c:pt idx="506">
                  <c:v>-5.7990000000000004</c:v>
                </c:pt>
                <c:pt idx="507">
                  <c:v>-5.9820000000000002</c:v>
                </c:pt>
                <c:pt idx="508">
                  <c:v>-6.2869999999999999</c:v>
                </c:pt>
                <c:pt idx="509">
                  <c:v>-6.5309999999999997</c:v>
                </c:pt>
                <c:pt idx="510">
                  <c:v>-7.141</c:v>
                </c:pt>
                <c:pt idx="511">
                  <c:v>-7.6909999999999998</c:v>
                </c:pt>
                <c:pt idx="512">
                  <c:v>-8.3010000000000002</c:v>
                </c:pt>
                <c:pt idx="513">
                  <c:v>-8.6059999999999999</c:v>
                </c:pt>
                <c:pt idx="514">
                  <c:v>-8.9109999999999996</c:v>
                </c:pt>
                <c:pt idx="515">
                  <c:v>-8.7279999999999998</c:v>
                </c:pt>
                <c:pt idx="516">
                  <c:v>-8.423</c:v>
                </c:pt>
                <c:pt idx="517">
                  <c:v>-7.9960000000000004</c:v>
                </c:pt>
                <c:pt idx="518">
                  <c:v>-7.4470000000000001</c:v>
                </c:pt>
                <c:pt idx="519">
                  <c:v>-6.8970000000000002</c:v>
                </c:pt>
                <c:pt idx="520">
                  <c:v>-6.5309999999999997</c:v>
                </c:pt>
                <c:pt idx="521">
                  <c:v>-6.4089999999999998</c:v>
                </c:pt>
                <c:pt idx="522">
                  <c:v>-6.165</c:v>
                </c:pt>
                <c:pt idx="523">
                  <c:v>-6.3479999999999999</c:v>
                </c:pt>
                <c:pt idx="524">
                  <c:v>-5.9820000000000002</c:v>
                </c:pt>
                <c:pt idx="525">
                  <c:v>-5.6760000000000002</c:v>
                </c:pt>
                <c:pt idx="526">
                  <c:v>-5.4930000000000003</c:v>
                </c:pt>
                <c:pt idx="527">
                  <c:v>-5.4930000000000003</c:v>
                </c:pt>
                <c:pt idx="528">
                  <c:v>-5.4930000000000003</c:v>
                </c:pt>
                <c:pt idx="529">
                  <c:v>-5.4930000000000003</c:v>
                </c:pt>
                <c:pt idx="530">
                  <c:v>-5.4320000000000004</c:v>
                </c:pt>
                <c:pt idx="531">
                  <c:v>-5.6760000000000002</c:v>
                </c:pt>
                <c:pt idx="532">
                  <c:v>-5.9820000000000002</c:v>
                </c:pt>
                <c:pt idx="533">
                  <c:v>-6.165</c:v>
                </c:pt>
                <c:pt idx="534">
                  <c:v>-6.165</c:v>
                </c:pt>
                <c:pt idx="535">
                  <c:v>-6.2869999999999999</c:v>
                </c:pt>
                <c:pt idx="536">
                  <c:v>-6.226</c:v>
                </c:pt>
                <c:pt idx="537">
                  <c:v>-6.0430000000000001</c:v>
                </c:pt>
                <c:pt idx="538">
                  <c:v>-5.9820000000000002</c:v>
                </c:pt>
                <c:pt idx="539">
                  <c:v>-5.9820000000000002</c:v>
                </c:pt>
                <c:pt idx="540">
                  <c:v>-5.9820000000000002</c:v>
                </c:pt>
                <c:pt idx="541">
                  <c:v>-6.226</c:v>
                </c:pt>
                <c:pt idx="542">
                  <c:v>-6.7750000000000004</c:v>
                </c:pt>
                <c:pt idx="543">
                  <c:v>-7.141</c:v>
                </c:pt>
                <c:pt idx="544">
                  <c:v>-7.6909999999999998</c:v>
                </c:pt>
                <c:pt idx="545">
                  <c:v>-8.423</c:v>
                </c:pt>
                <c:pt idx="546">
                  <c:v>-9.1560000000000006</c:v>
                </c:pt>
                <c:pt idx="547">
                  <c:v>-9.0950000000000006</c:v>
                </c:pt>
                <c:pt idx="548">
                  <c:v>-8.9109999999999996</c:v>
                </c:pt>
                <c:pt idx="549">
                  <c:v>-9.1560000000000006</c:v>
                </c:pt>
                <c:pt idx="550">
                  <c:v>-9.0950000000000006</c:v>
                </c:pt>
                <c:pt idx="551">
                  <c:v>-9.3390000000000004</c:v>
                </c:pt>
                <c:pt idx="552">
                  <c:v>-9.3390000000000004</c:v>
                </c:pt>
                <c:pt idx="553">
                  <c:v>-9.4</c:v>
                </c:pt>
                <c:pt idx="554">
                  <c:v>-9.4610000000000003</c:v>
                </c:pt>
                <c:pt idx="555">
                  <c:v>-9.5220000000000002</c:v>
                </c:pt>
                <c:pt idx="556">
                  <c:v>-9.4</c:v>
                </c:pt>
                <c:pt idx="557">
                  <c:v>-9.0950000000000006</c:v>
                </c:pt>
                <c:pt idx="558">
                  <c:v>-8.7279999999999998</c:v>
                </c:pt>
                <c:pt idx="559">
                  <c:v>-7.8739999999999997</c:v>
                </c:pt>
                <c:pt idx="560">
                  <c:v>-7.0190000000000001</c:v>
                </c:pt>
                <c:pt idx="561">
                  <c:v>-6.165</c:v>
                </c:pt>
                <c:pt idx="562">
                  <c:v>-5.7990000000000004</c:v>
                </c:pt>
                <c:pt idx="563">
                  <c:v>-5.7370000000000001</c:v>
                </c:pt>
                <c:pt idx="564">
                  <c:v>-5.7370000000000001</c:v>
                </c:pt>
                <c:pt idx="565">
                  <c:v>-5.7990000000000004</c:v>
                </c:pt>
                <c:pt idx="566">
                  <c:v>-5.86</c:v>
                </c:pt>
                <c:pt idx="567">
                  <c:v>-5.9210000000000003</c:v>
                </c:pt>
                <c:pt idx="568">
                  <c:v>-5.9820000000000002</c:v>
                </c:pt>
                <c:pt idx="569">
                  <c:v>-6.4089999999999998</c:v>
                </c:pt>
                <c:pt idx="570">
                  <c:v>-7.0190000000000001</c:v>
                </c:pt>
                <c:pt idx="571">
                  <c:v>-8.1180000000000003</c:v>
                </c:pt>
                <c:pt idx="572">
                  <c:v>-9.0329999999999995</c:v>
                </c:pt>
                <c:pt idx="573">
                  <c:v>-9.4</c:v>
                </c:pt>
                <c:pt idx="574">
                  <c:v>-9.6440000000000001</c:v>
                </c:pt>
                <c:pt idx="575">
                  <c:v>-9.8879999999999999</c:v>
                </c:pt>
                <c:pt idx="576">
                  <c:v>-9.827</c:v>
                </c:pt>
                <c:pt idx="577">
                  <c:v>-10.01</c:v>
                </c:pt>
                <c:pt idx="578">
                  <c:v>-9.9489999999999998</c:v>
                </c:pt>
                <c:pt idx="579">
                  <c:v>-10.071</c:v>
                </c:pt>
                <c:pt idx="580">
                  <c:v>-9.8879999999999999</c:v>
                </c:pt>
                <c:pt idx="581">
                  <c:v>-9.7050000000000001</c:v>
                </c:pt>
                <c:pt idx="582">
                  <c:v>-8.9109999999999996</c:v>
                </c:pt>
                <c:pt idx="583">
                  <c:v>-7.63</c:v>
                </c:pt>
                <c:pt idx="584">
                  <c:v>-7.08</c:v>
                </c:pt>
                <c:pt idx="585">
                  <c:v>-8.0570000000000004</c:v>
                </c:pt>
                <c:pt idx="586">
                  <c:v>-10.254</c:v>
                </c:pt>
                <c:pt idx="587">
                  <c:v>-10.436999999999999</c:v>
                </c:pt>
                <c:pt idx="588">
                  <c:v>-10.436999999999999</c:v>
                </c:pt>
                <c:pt idx="589">
                  <c:v>-10.436999999999999</c:v>
                </c:pt>
                <c:pt idx="590">
                  <c:v>-10.436999999999999</c:v>
                </c:pt>
                <c:pt idx="591">
                  <c:v>-10.62</c:v>
                </c:pt>
                <c:pt idx="592">
                  <c:v>-10.071</c:v>
                </c:pt>
                <c:pt idx="593">
                  <c:v>-11.353</c:v>
                </c:pt>
                <c:pt idx="594">
                  <c:v>-10.497999999999999</c:v>
                </c:pt>
                <c:pt idx="595">
                  <c:v>-10.558999999999999</c:v>
                </c:pt>
                <c:pt idx="596">
                  <c:v>-10.865</c:v>
                </c:pt>
                <c:pt idx="597">
                  <c:v>-10.743</c:v>
                </c:pt>
                <c:pt idx="598">
                  <c:v>-10.804</c:v>
                </c:pt>
                <c:pt idx="599">
                  <c:v>-10.987</c:v>
                </c:pt>
                <c:pt idx="600">
                  <c:v>-10.926</c:v>
                </c:pt>
                <c:pt idx="601">
                  <c:v>-10.865</c:v>
                </c:pt>
                <c:pt idx="602">
                  <c:v>-10.865</c:v>
                </c:pt>
                <c:pt idx="603">
                  <c:v>-11.17</c:v>
                </c:pt>
                <c:pt idx="604">
                  <c:v>-10.865</c:v>
                </c:pt>
                <c:pt idx="605">
                  <c:v>-10.987</c:v>
                </c:pt>
                <c:pt idx="606">
                  <c:v>-10.865</c:v>
                </c:pt>
                <c:pt idx="607">
                  <c:v>-10.865</c:v>
                </c:pt>
                <c:pt idx="608">
                  <c:v>-10.926</c:v>
                </c:pt>
                <c:pt idx="609">
                  <c:v>-10.865</c:v>
                </c:pt>
                <c:pt idx="610">
                  <c:v>-10.926</c:v>
                </c:pt>
                <c:pt idx="611">
                  <c:v>-10.804</c:v>
                </c:pt>
                <c:pt idx="612">
                  <c:v>-11.048</c:v>
                </c:pt>
                <c:pt idx="613">
                  <c:v>-11.048</c:v>
                </c:pt>
                <c:pt idx="614">
                  <c:v>-11.17</c:v>
                </c:pt>
                <c:pt idx="615">
                  <c:v>-10.987</c:v>
                </c:pt>
                <c:pt idx="616">
                  <c:v>-11.048</c:v>
                </c:pt>
                <c:pt idx="617">
                  <c:v>-10.926</c:v>
                </c:pt>
                <c:pt idx="618">
                  <c:v>-11.109</c:v>
                </c:pt>
                <c:pt idx="619">
                  <c:v>-10.926</c:v>
                </c:pt>
                <c:pt idx="620">
                  <c:v>-11.17</c:v>
                </c:pt>
                <c:pt idx="621">
                  <c:v>-11.17</c:v>
                </c:pt>
                <c:pt idx="622">
                  <c:v>-10.987</c:v>
                </c:pt>
                <c:pt idx="623">
                  <c:v>-11.109</c:v>
                </c:pt>
                <c:pt idx="624">
                  <c:v>-11.048</c:v>
                </c:pt>
                <c:pt idx="625">
                  <c:v>-11.17</c:v>
                </c:pt>
                <c:pt idx="626">
                  <c:v>-11.292</c:v>
                </c:pt>
                <c:pt idx="627">
                  <c:v>-10.926</c:v>
                </c:pt>
                <c:pt idx="628">
                  <c:v>-11.109</c:v>
                </c:pt>
                <c:pt idx="629">
                  <c:v>-11.048</c:v>
                </c:pt>
                <c:pt idx="630">
                  <c:v>-11.231</c:v>
                </c:pt>
                <c:pt idx="631">
                  <c:v>-11.048</c:v>
                </c:pt>
                <c:pt idx="632">
                  <c:v>-11.292</c:v>
                </c:pt>
                <c:pt idx="633">
                  <c:v>-11.231</c:v>
                </c:pt>
                <c:pt idx="634">
                  <c:v>-10.987</c:v>
                </c:pt>
                <c:pt idx="635">
                  <c:v>-11.109</c:v>
                </c:pt>
                <c:pt idx="636">
                  <c:v>-11.292</c:v>
                </c:pt>
                <c:pt idx="637">
                  <c:v>-11.231</c:v>
                </c:pt>
                <c:pt idx="638">
                  <c:v>-11.17</c:v>
                </c:pt>
                <c:pt idx="639">
                  <c:v>-11.231</c:v>
                </c:pt>
                <c:pt idx="640">
                  <c:v>-11.353</c:v>
                </c:pt>
                <c:pt idx="641">
                  <c:v>-11.231</c:v>
                </c:pt>
                <c:pt idx="642">
                  <c:v>-11.353</c:v>
                </c:pt>
                <c:pt idx="643">
                  <c:v>-11.353</c:v>
                </c:pt>
                <c:pt idx="644">
                  <c:v>-11.231</c:v>
                </c:pt>
                <c:pt idx="645">
                  <c:v>-11.231</c:v>
                </c:pt>
                <c:pt idx="646">
                  <c:v>-11.292</c:v>
                </c:pt>
                <c:pt idx="647">
                  <c:v>-11.353</c:v>
                </c:pt>
                <c:pt idx="648">
                  <c:v>-11.17</c:v>
                </c:pt>
                <c:pt idx="649">
                  <c:v>-11.17</c:v>
                </c:pt>
                <c:pt idx="650">
                  <c:v>-11.231</c:v>
                </c:pt>
                <c:pt idx="651">
                  <c:v>-11.17</c:v>
                </c:pt>
                <c:pt idx="652">
                  <c:v>-11.353</c:v>
                </c:pt>
                <c:pt idx="653">
                  <c:v>-11.353</c:v>
                </c:pt>
                <c:pt idx="654">
                  <c:v>-11.292</c:v>
                </c:pt>
                <c:pt idx="655">
                  <c:v>-11.353</c:v>
                </c:pt>
                <c:pt idx="656">
                  <c:v>-11.231</c:v>
                </c:pt>
                <c:pt idx="657">
                  <c:v>-11.17</c:v>
                </c:pt>
                <c:pt idx="658">
                  <c:v>-11.353</c:v>
                </c:pt>
                <c:pt idx="659">
                  <c:v>-11.353</c:v>
                </c:pt>
                <c:pt idx="660">
                  <c:v>-11.17</c:v>
                </c:pt>
                <c:pt idx="661">
                  <c:v>-11.292</c:v>
                </c:pt>
                <c:pt idx="662">
                  <c:v>-11.231</c:v>
                </c:pt>
                <c:pt idx="663">
                  <c:v>-11.292</c:v>
                </c:pt>
                <c:pt idx="664">
                  <c:v>-11.292</c:v>
                </c:pt>
                <c:pt idx="665">
                  <c:v>-11.353</c:v>
                </c:pt>
                <c:pt idx="666">
                  <c:v>-11.231</c:v>
                </c:pt>
                <c:pt idx="667">
                  <c:v>-11.292</c:v>
                </c:pt>
                <c:pt idx="668">
                  <c:v>-11.048</c:v>
                </c:pt>
                <c:pt idx="669">
                  <c:v>-11.353</c:v>
                </c:pt>
                <c:pt idx="670">
                  <c:v>-11.109</c:v>
                </c:pt>
                <c:pt idx="671">
                  <c:v>-11.048</c:v>
                </c:pt>
                <c:pt idx="672">
                  <c:v>-11.109</c:v>
                </c:pt>
                <c:pt idx="673">
                  <c:v>-11.231</c:v>
                </c:pt>
                <c:pt idx="674">
                  <c:v>-11.231</c:v>
                </c:pt>
                <c:pt idx="675">
                  <c:v>-11.231</c:v>
                </c:pt>
                <c:pt idx="676">
                  <c:v>-11.109</c:v>
                </c:pt>
                <c:pt idx="677">
                  <c:v>-11.109</c:v>
                </c:pt>
                <c:pt idx="678">
                  <c:v>-11.231</c:v>
                </c:pt>
                <c:pt idx="679">
                  <c:v>-11.109</c:v>
                </c:pt>
                <c:pt idx="680">
                  <c:v>-11.231</c:v>
                </c:pt>
                <c:pt idx="681">
                  <c:v>-11.292</c:v>
                </c:pt>
                <c:pt idx="682">
                  <c:v>-11.231</c:v>
                </c:pt>
                <c:pt idx="683">
                  <c:v>-11.231</c:v>
                </c:pt>
                <c:pt idx="684">
                  <c:v>-11.292</c:v>
                </c:pt>
                <c:pt idx="685">
                  <c:v>-11.231</c:v>
                </c:pt>
                <c:pt idx="686">
                  <c:v>-10.987</c:v>
                </c:pt>
                <c:pt idx="687">
                  <c:v>-11.353</c:v>
                </c:pt>
                <c:pt idx="688">
                  <c:v>-11.414</c:v>
                </c:pt>
                <c:pt idx="689">
                  <c:v>-11.292</c:v>
                </c:pt>
                <c:pt idx="690">
                  <c:v>-11.414</c:v>
                </c:pt>
                <c:pt idx="691">
                  <c:v>-11.353</c:v>
                </c:pt>
                <c:pt idx="692">
                  <c:v>-11.231</c:v>
                </c:pt>
                <c:pt idx="693">
                  <c:v>-11.109</c:v>
                </c:pt>
                <c:pt idx="694">
                  <c:v>-11.109</c:v>
                </c:pt>
                <c:pt idx="695">
                  <c:v>-11.109</c:v>
                </c:pt>
                <c:pt idx="696">
                  <c:v>-11.109</c:v>
                </c:pt>
                <c:pt idx="697">
                  <c:v>-10.926</c:v>
                </c:pt>
                <c:pt idx="698">
                  <c:v>-11.109</c:v>
                </c:pt>
                <c:pt idx="699">
                  <c:v>-11.109</c:v>
                </c:pt>
                <c:pt idx="700">
                  <c:v>-11.109</c:v>
                </c:pt>
                <c:pt idx="701">
                  <c:v>-11.231</c:v>
                </c:pt>
                <c:pt idx="702">
                  <c:v>-11.048</c:v>
                </c:pt>
                <c:pt idx="703">
                  <c:v>-10.865</c:v>
                </c:pt>
                <c:pt idx="704">
                  <c:v>-11.17</c:v>
                </c:pt>
                <c:pt idx="705">
                  <c:v>-11.048</c:v>
                </c:pt>
                <c:pt idx="706">
                  <c:v>-11.231</c:v>
                </c:pt>
                <c:pt idx="707">
                  <c:v>-11.231</c:v>
                </c:pt>
                <c:pt idx="708">
                  <c:v>-11.292</c:v>
                </c:pt>
                <c:pt idx="709">
                  <c:v>-11.292</c:v>
                </c:pt>
                <c:pt idx="710">
                  <c:v>-11.475</c:v>
                </c:pt>
                <c:pt idx="711">
                  <c:v>-11.597</c:v>
                </c:pt>
                <c:pt idx="712">
                  <c:v>-11.78</c:v>
                </c:pt>
                <c:pt idx="713">
                  <c:v>-11.962999999999999</c:v>
                </c:pt>
                <c:pt idx="714">
                  <c:v>-12.391</c:v>
                </c:pt>
                <c:pt idx="715">
                  <c:v>-12.391</c:v>
                </c:pt>
                <c:pt idx="716">
                  <c:v>-12.329000000000001</c:v>
                </c:pt>
                <c:pt idx="717">
                  <c:v>-12.574</c:v>
                </c:pt>
                <c:pt idx="718">
                  <c:v>-12.513</c:v>
                </c:pt>
                <c:pt idx="719">
                  <c:v>-12.635</c:v>
                </c:pt>
                <c:pt idx="720">
                  <c:v>-12.513</c:v>
                </c:pt>
                <c:pt idx="721">
                  <c:v>-12.818</c:v>
                </c:pt>
                <c:pt idx="722">
                  <c:v>-12.635</c:v>
                </c:pt>
                <c:pt idx="723">
                  <c:v>-12.818</c:v>
                </c:pt>
                <c:pt idx="724">
                  <c:v>-12.818</c:v>
                </c:pt>
                <c:pt idx="725">
                  <c:v>-12.818</c:v>
                </c:pt>
                <c:pt idx="726">
                  <c:v>-12.452</c:v>
                </c:pt>
                <c:pt idx="727">
                  <c:v>-12.635</c:v>
                </c:pt>
                <c:pt idx="728">
                  <c:v>-12.452</c:v>
                </c:pt>
                <c:pt idx="729">
                  <c:v>-12.391</c:v>
                </c:pt>
                <c:pt idx="730">
                  <c:v>-12.329000000000001</c:v>
                </c:pt>
                <c:pt idx="731">
                  <c:v>-12.146000000000001</c:v>
                </c:pt>
                <c:pt idx="732">
                  <c:v>-12.268000000000001</c:v>
                </c:pt>
                <c:pt idx="733">
                  <c:v>-11.962999999999999</c:v>
                </c:pt>
                <c:pt idx="734">
                  <c:v>-11.901999999999999</c:v>
                </c:pt>
                <c:pt idx="735">
                  <c:v>-11.475</c:v>
                </c:pt>
                <c:pt idx="736">
                  <c:v>-11.353</c:v>
                </c:pt>
                <c:pt idx="737">
                  <c:v>-11.353</c:v>
                </c:pt>
                <c:pt idx="738">
                  <c:v>-11.17</c:v>
                </c:pt>
                <c:pt idx="739">
                  <c:v>-11.231</c:v>
                </c:pt>
                <c:pt idx="740">
                  <c:v>-10.804</c:v>
                </c:pt>
                <c:pt idx="741">
                  <c:v>-10.926</c:v>
                </c:pt>
                <c:pt idx="742">
                  <c:v>-10.743</c:v>
                </c:pt>
                <c:pt idx="743">
                  <c:v>-10.804</c:v>
                </c:pt>
                <c:pt idx="744">
                  <c:v>-10.62</c:v>
                </c:pt>
                <c:pt idx="745">
                  <c:v>-10.436999999999999</c:v>
                </c:pt>
                <c:pt idx="746">
                  <c:v>-10.497999999999999</c:v>
                </c:pt>
                <c:pt idx="747">
                  <c:v>-10.193</c:v>
                </c:pt>
                <c:pt idx="748">
                  <c:v>-10.315</c:v>
                </c:pt>
                <c:pt idx="749">
                  <c:v>-10.375999999999999</c:v>
                </c:pt>
                <c:pt idx="750">
                  <c:v>-10.375999999999999</c:v>
                </c:pt>
                <c:pt idx="751">
                  <c:v>-10.375999999999999</c:v>
                </c:pt>
                <c:pt idx="752">
                  <c:v>-10.315</c:v>
                </c:pt>
                <c:pt idx="753">
                  <c:v>-10.254</c:v>
                </c:pt>
                <c:pt idx="754">
                  <c:v>-10.375999999999999</c:v>
                </c:pt>
                <c:pt idx="755">
                  <c:v>-10.315</c:v>
                </c:pt>
                <c:pt idx="756">
                  <c:v>-10.436999999999999</c:v>
                </c:pt>
                <c:pt idx="757">
                  <c:v>-10.375999999999999</c:v>
                </c:pt>
                <c:pt idx="758">
                  <c:v>-10.375999999999999</c:v>
                </c:pt>
                <c:pt idx="759">
                  <c:v>-10.193</c:v>
                </c:pt>
                <c:pt idx="760">
                  <c:v>-10.436999999999999</c:v>
                </c:pt>
                <c:pt idx="761">
                  <c:v>-10.497999999999999</c:v>
                </c:pt>
                <c:pt idx="762">
                  <c:v>-10.254</c:v>
                </c:pt>
                <c:pt idx="763">
                  <c:v>-10.375999999999999</c:v>
                </c:pt>
                <c:pt idx="764">
                  <c:v>-10.375999999999999</c:v>
                </c:pt>
                <c:pt idx="765">
                  <c:v>-10.375999999999999</c:v>
                </c:pt>
                <c:pt idx="766">
                  <c:v>-10.375999999999999</c:v>
                </c:pt>
                <c:pt idx="767">
                  <c:v>-10.315</c:v>
                </c:pt>
                <c:pt idx="768">
                  <c:v>-10.254</c:v>
                </c:pt>
                <c:pt idx="769">
                  <c:v>-10.071</c:v>
                </c:pt>
                <c:pt idx="770">
                  <c:v>-10.132</c:v>
                </c:pt>
                <c:pt idx="771">
                  <c:v>-10.193</c:v>
                </c:pt>
                <c:pt idx="772">
                  <c:v>-10.193</c:v>
                </c:pt>
                <c:pt idx="773">
                  <c:v>-10.071</c:v>
                </c:pt>
                <c:pt idx="774">
                  <c:v>-10.254</c:v>
                </c:pt>
                <c:pt idx="775">
                  <c:v>-10.193</c:v>
                </c:pt>
                <c:pt idx="776">
                  <c:v>-10.193</c:v>
                </c:pt>
                <c:pt idx="777">
                  <c:v>-10.132</c:v>
                </c:pt>
                <c:pt idx="778">
                  <c:v>-10.01</c:v>
                </c:pt>
                <c:pt idx="779">
                  <c:v>-10.193</c:v>
                </c:pt>
                <c:pt idx="780">
                  <c:v>-10.01</c:v>
                </c:pt>
                <c:pt idx="781">
                  <c:v>-10.193</c:v>
                </c:pt>
                <c:pt idx="782">
                  <c:v>-10.071</c:v>
                </c:pt>
                <c:pt idx="783">
                  <c:v>-9.8879999999999999</c:v>
                </c:pt>
                <c:pt idx="784">
                  <c:v>-9.9489999999999998</c:v>
                </c:pt>
                <c:pt idx="785">
                  <c:v>-10.01</c:v>
                </c:pt>
                <c:pt idx="786">
                  <c:v>-10.254</c:v>
                </c:pt>
                <c:pt idx="787">
                  <c:v>-10.071</c:v>
                </c:pt>
                <c:pt idx="788">
                  <c:v>-10.193</c:v>
                </c:pt>
                <c:pt idx="789">
                  <c:v>-10.193</c:v>
                </c:pt>
                <c:pt idx="790">
                  <c:v>-9.9489999999999998</c:v>
                </c:pt>
                <c:pt idx="791">
                  <c:v>-9.9489999999999998</c:v>
                </c:pt>
                <c:pt idx="792">
                  <c:v>-9.8879999999999999</c:v>
                </c:pt>
                <c:pt idx="793">
                  <c:v>-10.254</c:v>
                </c:pt>
                <c:pt idx="794">
                  <c:v>-10.071</c:v>
                </c:pt>
                <c:pt idx="795">
                  <c:v>-10.071</c:v>
                </c:pt>
                <c:pt idx="796">
                  <c:v>-10.071</c:v>
                </c:pt>
                <c:pt idx="797">
                  <c:v>-10.071</c:v>
                </c:pt>
                <c:pt idx="798">
                  <c:v>-9.8879999999999999</c:v>
                </c:pt>
                <c:pt idx="799">
                  <c:v>-10.071</c:v>
                </c:pt>
                <c:pt idx="800">
                  <c:v>-9.8879999999999999</c:v>
                </c:pt>
                <c:pt idx="801">
                  <c:v>-10.01</c:v>
                </c:pt>
                <c:pt idx="802">
                  <c:v>-9.9489999999999998</c:v>
                </c:pt>
                <c:pt idx="803">
                  <c:v>-10.01</c:v>
                </c:pt>
                <c:pt idx="804">
                  <c:v>-10.254</c:v>
                </c:pt>
                <c:pt idx="805">
                  <c:v>-10.254</c:v>
                </c:pt>
                <c:pt idx="806">
                  <c:v>-10.375999999999999</c:v>
                </c:pt>
                <c:pt idx="807">
                  <c:v>-10.375999999999999</c:v>
                </c:pt>
                <c:pt idx="808">
                  <c:v>-10.375999999999999</c:v>
                </c:pt>
                <c:pt idx="809">
                  <c:v>-10.254</c:v>
                </c:pt>
                <c:pt idx="810">
                  <c:v>-10.254</c:v>
                </c:pt>
                <c:pt idx="811">
                  <c:v>-10.315</c:v>
                </c:pt>
                <c:pt idx="812">
                  <c:v>-10.193</c:v>
                </c:pt>
                <c:pt idx="813">
                  <c:v>-10.193</c:v>
                </c:pt>
                <c:pt idx="814">
                  <c:v>-10.01</c:v>
                </c:pt>
                <c:pt idx="815">
                  <c:v>-10.071</c:v>
                </c:pt>
                <c:pt idx="816">
                  <c:v>-9.9489999999999998</c:v>
                </c:pt>
                <c:pt idx="817">
                  <c:v>-9.9489999999999998</c:v>
                </c:pt>
                <c:pt idx="818">
                  <c:v>-9.8879999999999999</c:v>
                </c:pt>
                <c:pt idx="819">
                  <c:v>-9.766</c:v>
                </c:pt>
                <c:pt idx="820">
                  <c:v>-9.9489999999999998</c:v>
                </c:pt>
                <c:pt idx="821">
                  <c:v>-9.766</c:v>
                </c:pt>
                <c:pt idx="822">
                  <c:v>-9.7050000000000001</c:v>
                </c:pt>
                <c:pt idx="823">
                  <c:v>-9.827</c:v>
                </c:pt>
                <c:pt idx="824">
                  <c:v>-9.827</c:v>
                </c:pt>
                <c:pt idx="825">
                  <c:v>-9.5220000000000002</c:v>
                </c:pt>
                <c:pt idx="826">
                  <c:v>-9.8879999999999999</c:v>
                </c:pt>
                <c:pt idx="827">
                  <c:v>-9.766</c:v>
                </c:pt>
                <c:pt idx="828">
                  <c:v>-9.766</c:v>
                </c:pt>
                <c:pt idx="829">
                  <c:v>-9.766</c:v>
                </c:pt>
                <c:pt idx="830">
                  <c:v>-9.827</c:v>
                </c:pt>
                <c:pt idx="831">
                  <c:v>-9.8879999999999999</c:v>
                </c:pt>
                <c:pt idx="832">
                  <c:v>-9.9489999999999998</c:v>
                </c:pt>
                <c:pt idx="833">
                  <c:v>-10.01</c:v>
                </c:pt>
                <c:pt idx="834">
                  <c:v>-9.9489999999999998</c:v>
                </c:pt>
                <c:pt idx="835">
                  <c:v>-9.9489999999999998</c:v>
                </c:pt>
                <c:pt idx="836">
                  <c:v>-9.8879999999999999</c:v>
                </c:pt>
                <c:pt idx="837">
                  <c:v>-9.8879999999999999</c:v>
                </c:pt>
                <c:pt idx="838">
                  <c:v>-9.8879999999999999</c:v>
                </c:pt>
                <c:pt idx="839">
                  <c:v>-9.9489999999999998</c:v>
                </c:pt>
                <c:pt idx="840">
                  <c:v>-10.01</c:v>
                </c:pt>
                <c:pt idx="841">
                  <c:v>-9.8879999999999999</c:v>
                </c:pt>
                <c:pt idx="842">
                  <c:v>-9.8879999999999999</c:v>
                </c:pt>
                <c:pt idx="843">
                  <c:v>-9.827</c:v>
                </c:pt>
                <c:pt idx="844">
                  <c:v>-9.8879999999999999</c:v>
                </c:pt>
                <c:pt idx="845">
                  <c:v>-9.9489999999999998</c:v>
                </c:pt>
                <c:pt idx="846">
                  <c:v>-9.8879999999999999</c:v>
                </c:pt>
                <c:pt idx="847">
                  <c:v>-10.01</c:v>
                </c:pt>
                <c:pt idx="848">
                  <c:v>-9.9489999999999998</c:v>
                </c:pt>
                <c:pt idx="849">
                  <c:v>-9.8879999999999999</c:v>
                </c:pt>
                <c:pt idx="850">
                  <c:v>-9.8879999999999999</c:v>
                </c:pt>
                <c:pt idx="851">
                  <c:v>-9.8879999999999999</c:v>
                </c:pt>
                <c:pt idx="852">
                  <c:v>-10.01</c:v>
                </c:pt>
                <c:pt idx="853">
                  <c:v>-9.8879999999999999</c:v>
                </c:pt>
                <c:pt idx="854">
                  <c:v>-9.9489999999999998</c:v>
                </c:pt>
                <c:pt idx="855">
                  <c:v>-9.8879999999999999</c:v>
                </c:pt>
                <c:pt idx="856">
                  <c:v>-10.01</c:v>
                </c:pt>
                <c:pt idx="857">
                  <c:v>-9.8879999999999999</c:v>
                </c:pt>
                <c:pt idx="858">
                  <c:v>-9.9489999999999998</c:v>
                </c:pt>
                <c:pt idx="859">
                  <c:v>-10.01</c:v>
                </c:pt>
                <c:pt idx="860">
                  <c:v>-9.9489999999999998</c:v>
                </c:pt>
                <c:pt idx="861">
                  <c:v>-9.9489999999999998</c:v>
                </c:pt>
                <c:pt idx="862">
                  <c:v>-9.9489999999999998</c:v>
                </c:pt>
                <c:pt idx="863">
                  <c:v>-10.071</c:v>
                </c:pt>
                <c:pt idx="864">
                  <c:v>-10.01</c:v>
                </c:pt>
                <c:pt idx="865">
                  <c:v>-10.01</c:v>
                </c:pt>
                <c:pt idx="866">
                  <c:v>-9.8879999999999999</c:v>
                </c:pt>
                <c:pt idx="867">
                  <c:v>-9.9489999999999998</c:v>
                </c:pt>
                <c:pt idx="868">
                  <c:v>-10.01</c:v>
                </c:pt>
                <c:pt idx="869">
                  <c:v>-9.9489999999999998</c:v>
                </c:pt>
                <c:pt idx="870">
                  <c:v>-10.01</c:v>
                </c:pt>
                <c:pt idx="871">
                  <c:v>-10.071</c:v>
                </c:pt>
                <c:pt idx="872">
                  <c:v>-9.8879999999999999</c:v>
                </c:pt>
                <c:pt idx="873">
                  <c:v>-9.9489999999999998</c:v>
                </c:pt>
                <c:pt idx="874">
                  <c:v>-10.132</c:v>
                </c:pt>
                <c:pt idx="875">
                  <c:v>-9.8879999999999999</c:v>
                </c:pt>
                <c:pt idx="876">
                  <c:v>-9.9489999999999998</c:v>
                </c:pt>
                <c:pt idx="877">
                  <c:v>-9.8879999999999999</c:v>
                </c:pt>
                <c:pt idx="878">
                  <c:v>-9.9489999999999998</c:v>
                </c:pt>
                <c:pt idx="879">
                  <c:v>-10.01</c:v>
                </c:pt>
                <c:pt idx="880">
                  <c:v>-9.9489999999999998</c:v>
                </c:pt>
                <c:pt idx="881">
                  <c:v>-9.9489999999999998</c:v>
                </c:pt>
                <c:pt idx="882">
                  <c:v>-9.9489999999999998</c:v>
                </c:pt>
                <c:pt idx="883">
                  <c:v>-9.9489999999999998</c:v>
                </c:pt>
                <c:pt idx="884">
                  <c:v>-10.01</c:v>
                </c:pt>
                <c:pt idx="885">
                  <c:v>-10.193</c:v>
                </c:pt>
                <c:pt idx="886">
                  <c:v>-9.9489999999999998</c:v>
                </c:pt>
                <c:pt idx="887">
                  <c:v>-9.9489999999999998</c:v>
                </c:pt>
                <c:pt idx="888">
                  <c:v>-9.8879999999999999</c:v>
                </c:pt>
                <c:pt idx="889">
                  <c:v>-10.071</c:v>
                </c:pt>
                <c:pt idx="890">
                  <c:v>-9.9489999999999998</c:v>
                </c:pt>
                <c:pt idx="891">
                  <c:v>-9.9489999999999998</c:v>
                </c:pt>
                <c:pt idx="892">
                  <c:v>-10.071</c:v>
                </c:pt>
                <c:pt idx="893">
                  <c:v>-10.01</c:v>
                </c:pt>
                <c:pt idx="894">
                  <c:v>-9.9489999999999998</c:v>
                </c:pt>
                <c:pt idx="895">
                  <c:v>-10.071</c:v>
                </c:pt>
                <c:pt idx="896">
                  <c:v>-9.9489999999999998</c:v>
                </c:pt>
                <c:pt idx="897">
                  <c:v>-10.071</c:v>
                </c:pt>
                <c:pt idx="898">
                  <c:v>-9.8879999999999999</c:v>
                </c:pt>
                <c:pt idx="899">
                  <c:v>-10.01</c:v>
                </c:pt>
                <c:pt idx="900">
                  <c:v>-10.01</c:v>
                </c:pt>
                <c:pt idx="901">
                  <c:v>-10.01</c:v>
                </c:pt>
                <c:pt idx="902">
                  <c:v>-9.8879999999999999</c:v>
                </c:pt>
                <c:pt idx="903">
                  <c:v>-10.071</c:v>
                </c:pt>
                <c:pt idx="904">
                  <c:v>-10.01</c:v>
                </c:pt>
                <c:pt idx="905">
                  <c:v>-9.9489999999999998</c:v>
                </c:pt>
                <c:pt idx="906">
                  <c:v>-9.9489999999999998</c:v>
                </c:pt>
                <c:pt idx="907">
                  <c:v>-10.01</c:v>
                </c:pt>
                <c:pt idx="908">
                  <c:v>-9.9489999999999998</c:v>
                </c:pt>
                <c:pt idx="909">
                  <c:v>-9.8879999999999999</c:v>
                </c:pt>
                <c:pt idx="910">
                  <c:v>-9.9489999999999998</c:v>
                </c:pt>
                <c:pt idx="911">
                  <c:v>-10.01</c:v>
                </c:pt>
                <c:pt idx="912">
                  <c:v>-9.8879999999999999</c:v>
                </c:pt>
                <c:pt idx="913">
                  <c:v>-10.071</c:v>
                </c:pt>
                <c:pt idx="914">
                  <c:v>-9.8879999999999999</c:v>
                </c:pt>
                <c:pt idx="915">
                  <c:v>-9.9489999999999998</c:v>
                </c:pt>
                <c:pt idx="916">
                  <c:v>-9.9489999999999998</c:v>
                </c:pt>
                <c:pt idx="917">
                  <c:v>-9.9489999999999998</c:v>
                </c:pt>
                <c:pt idx="918">
                  <c:v>-9.9489999999999998</c:v>
                </c:pt>
                <c:pt idx="919">
                  <c:v>-9.8879999999999999</c:v>
                </c:pt>
                <c:pt idx="920">
                  <c:v>-9.9489999999999998</c:v>
                </c:pt>
                <c:pt idx="921">
                  <c:v>-9.8879999999999999</c:v>
                </c:pt>
                <c:pt idx="922">
                  <c:v>-10.01</c:v>
                </c:pt>
                <c:pt idx="923">
                  <c:v>-9.9489999999999998</c:v>
                </c:pt>
                <c:pt idx="924">
                  <c:v>-9.9489999999999998</c:v>
                </c:pt>
                <c:pt idx="925">
                  <c:v>-10.01</c:v>
                </c:pt>
                <c:pt idx="926">
                  <c:v>-9.8879999999999999</c:v>
                </c:pt>
                <c:pt idx="927">
                  <c:v>-9.8879999999999999</c:v>
                </c:pt>
                <c:pt idx="928">
                  <c:v>-10.071</c:v>
                </c:pt>
                <c:pt idx="929">
                  <c:v>-9.8879999999999999</c:v>
                </c:pt>
                <c:pt idx="930">
                  <c:v>-10.01</c:v>
                </c:pt>
                <c:pt idx="931">
                  <c:v>-9.8879999999999999</c:v>
                </c:pt>
                <c:pt idx="932">
                  <c:v>-9.8879999999999999</c:v>
                </c:pt>
                <c:pt idx="933">
                  <c:v>-10.01</c:v>
                </c:pt>
                <c:pt idx="934">
                  <c:v>-9.827</c:v>
                </c:pt>
                <c:pt idx="935">
                  <c:v>-9.1560000000000006</c:v>
                </c:pt>
                <c:pt idx="936">
                  <c:v>-9.5220000000000002</c:v>
                </c:pt>
                <c:pt idx="937">
                  <c:v>-9.4610000000000003</c:v>
                </c:pt>
                <c:pt idx="938">
                  <c:v>-9.5220000000000002</c:v>
                </c:pt>
                <c:pt idx="939">
                  <c:v>-9.4610000000000003</c:v>
                </c:pt>
                <c:pt idx="940">
                  <c:v>-9.5220000000000002</c:v>
                </c:pt>
                <c:pt idx="941">
                  <c:v>-9.7050000000000001</c:v>
                </c:pt>
                <c:pt idx="942">
                  <c:v>-9.5220000000000002</c:v>
                </c:pt>
                <c:pt idx="943">
                  <c:v>-9.7050000000000001</c:v>
                </c:pt>
                <c:pt idx="944">
                  <c:v>-9.9489999999999998</c:v>
                </c:pt>
                <c:pt idx="945">
                  <c:v>-9.9489999999999998</c:v>
                </c:pt>
                <c:pt idx="946">
                  <c:v>-9.8879999999999999</c:v>
                </c:pt>
                <c:pt idx="947">
                  <c:v>-9.9489999999999998</c:v>
                </c:pt>
                <c:pt idx="948">
                  <c:v>-9.827</c:v>
                </c:pt>
                <c:pt idx="949">
                  <c:v>-9.6440000000000001</c:v>
                </c:pt>
                <c:pt idx="950">
                  <c:v>-9.766</c:v>
                </c:pt>
                <c:pt idx="951">
                  <c:v>-9.766</c:v>
                </c:pt>
                <c:pt idx="952">
                  <c:v>-9.827</c:v>
                </c:pt>
                <c:pt idx="953">
                  <c:v>-9.827</c:v>
                </c:pt>
                <c:pt idx="954">
                  <c:v>-9.8879999999999999</c:v>
                </c:pt>
                <c:pt idx="955">
                  <c:v>-9.8879999999999999</c:v>
                </c:pt>
                <c:pt idx="956">
                  <c:v>-9.8879999999999999</c:v>
                </c:pt>
                <c:pt idx="957">
                  <c:v>-9.827</c:v>
                </c:pt>
                <c:pt idx="958">
                  <c:v>-9.8879999999999999</c:v>
                </c:pt>
                <c:pt idx="959">
                  <c:v>-9.8879999999999999</c:v>
                </c:pt>
                <c:pt idx="960">
                  <c:v>-9.8879999999999999</c:v>
                </c:pt>
                <c:pt idx="961">
                  <c:v>-9.827</c:v>
                </c:pt>
                <c:pt idx="962">
                  <c:v>-9.827</c:v>
                </c:pt>
                <c:pt idx="963">
                  <c:v>-9.827</c:v>
                </c:pt>
                <c:pt idx="964">
                  <c:v>-9.8879999999999999</c:v>
                </c:pt>
                <c:pt idx="965">
                  <c:v>-9.827</c:v>
                </c:pt>
                <c:pt idx="966">
                  <c:v>-9.8879999999999999</c:v>
                </c:pt>
                <c:pt idx="967">
                  <c:v>-9.9489999999999998</c:v>
                </c:pt>
                <c:pt idx="968">
                  <c:v>-9.766</c:v>
                </c:pt>
                <c:pt idx="969">
                  <c:v>-9.9489999999999998</c:v>
                </c:pt>
                <c:pt idx="970">
                  <c:v>-9.827</c:v>
                </c:pt>
                <c:pt idx="971">
                  <c:v>-9.827</c:v>
                </c:pt>
                <c:pt idx="972">
                  <c:v>-9.7050000000000001</c:v>
                </c:pt>
                <c:pt idx="973">
                  <c:v>-9.827</c:v>
                </c:pt>
                <c:pt idx="974">
                  <c:v>-9.827</c:v>
                </c:pt>
                <c:pt idx="975">
                  <c:v>-9.8879999999999999</c:v>
                </c:pt>
                <c:pt idx="976">
                  <c:v>-9.827</c:v>
                </c:pt>
                <c:pt idx="977">
                  <c:v>-9.827</c:v>
                </c:pt>
                <c:pt idx="978">
                  <c:v>-9.8879999999999999</c:v>
                </c:pt>
                <c:pt idx="979">
                  <c:v>-9.827</c:v>
                </c:pt>
                <c:pt idx="980">
                  <c:v>-9.766</c:v>
                </c:pt>
                <c:pt idx="981">
                  <c:v>-9.8879999999999999</c:v>
                </c:pt>
                <c:pt idx="982">
                  <c:v>-9.766</c:v>
                </c:pt>
                <c:pt idx="983">
                  <c:v>-9.8879999999999999</c:v>
                </c:pt>
                <c:pt idx="984">
                  <c:v>-9.766</c:v>
                </c:pt>
                <c:pt idx="985">
                  <c:v>-9.6440000000000001</c:v>
                </c:pt>
                <c:pt idx="986">
                  <c:v>-9.7050000000000001</c:v>
                </c:pt>
                <c:pt idx="987">
                  <c:v>-9.5830000000000002</c:v>
                </c:pt>
                <c:pt idx="988">
                  <c:v>-9.6440000000000001</c:v>
                </c:pt>
                <c:pt idx="989">
                  <c:v>-9.5830000000000002</c:v>
                </c:pt>
                <c:pt idx="990">
                  <c:v>-9.7050000000000001</c:v>
                </c:pt>
                <c:pt idx="991">
                  <c:v>-9.827</c:v>
                </c:pt>
                <c:pt idx="992">
                  <c:v>-9.766</c:v>
                </c:pt>
                <c:pt idx="993">
                  <c:v>-9.5830000000000002</c:v>
                </c:pt>
                <c:pt idx="994">
                  <c:v>-9.766</c:v>
                </c:pt>
                <c:pt idx="995">
                  <c:v>-9.6440000000000001</c:v>
                </c:pt>
                <c:pt idx="996">
                  <c:v>-9.5830000000000002</c:v>
                </c:pt>
                <c:pt idx="997">
                  <c:v>-9.5220000000000002</c:v>
                </c:pt>
                <c:pt idx="998">
                  <c:v>-9.6440000000000001</c:v>
                </c:pt>
                <c:pt idx="999">
                  <c:v>-9.6440000000000001</c:v>
                </c:pt>
                <c:pt idx="1000">
                  <c:v>-9.5220000000000002</c:v>
                </c:pt>
                <c:pt idx="1001">
                  <c:v>-9.766</c:v>
                </c:pt>
                <c:pt idx="1002">
                  <c:v>-9.766</c:v>
                </c:pt>
                <c:pt idx="1003">
                  <c:v>-9.6440000000000001</c:v>
                </c:pt>
                <c:pt idx="1004">
                  <c:v>-9.766</c:v>
                </c:pt>
                <c:pt idx="1005">
                  <c:v>-9.7050000000000001</c:v>
                </c:pt>
                <c:pt idx="1006">
                  <c:v>-9.766</c:v>
                </c:pt>
                <c:pt idx="1007">
                  <c:v>-9.5830000000000002</c:v>
                </c:pt>
                <c:pt idx="1008">
                  <c:v>-9.6440000000000001</c:v>
                </c:pt>
                <c:pt idx="1009">
                  <c:v>-9.827</c:v>
                </c:pt>
                <c:pt idx="1010">
                  <c:v>-9.6440000000000001</c:v>
                </c:pt>
                <c:pt idx="1011">
                  <c:v>-9.766</c:v>
                </c:pt>
                <c:pt idx="1012">
                  <c:v>-9.766</c:v>
                </c:pt>
                <c:pt idx="1013">
                  <c:v>-9.827</c:v>
                </c:pt>
                <c:pt idx="1014">
                  <c:v>-9.7050000000000001</c:v>
                </c:pt>
                <c:pt idx="1015">
                  <c:v>-9.766</c:v>
                </c:pt>
                <c:pt idx="1016">
                  <c:v>-9.827</c:v>
                </c:pt>
                <c:pt idx="1017">
                  <c:v>-9.8879999999999999</c:v>
                </c:pt>
                <c:pt idx="1018">
                  <c:v>-9.8879999999999999</c:v>
                </c:pt>
                <c:pt idx="1019">
                  <c:v>-9.6440000000000001</c:v>
                </c:pt>
                <c:pt idx="1020">
                  <c:v>-9.766</c:v>
                </c:pt>
                <c:pt idx="1021">
                  <c:v>-9.7050000000000001</c:v>
                </c:pt>
                <c:pt idx="1022">
                  <c:v>-9.6440000000000001</c:v>
                </c:pt>
                <c:pt idx="1023">
                  <c:v>-9.6440000000000001</c:v>
                </c:pt>
                <c:pt idx="1024">
                  <c:v>-9.766</c:v>
                </c:pt>
                <c:pt idx="1025">
                  <c:v>-9.5830000000000002</c:v>
                </c:pt>
                <c:pt idx="1026">
                  <c:v>-9.6440000000000001</c:v>
                </c:pt>
                <c:pt idx="1027">
                  <c:v>-9.7050000000000001</c:v>
                </c:pt>
                <c:pt idx="1028">
                  <c:v>-9.5220000000000002</c:v>
                </c:pt>
                <c:pt idx="1029">
                  <c:v>-9.5830000000000002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B-C543-A4DE-283976D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863503"/>
        <c:axId val="1617865151"/>
      </c:scatterChart>
      <c:valAx>
        <c:axId val="161786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7865151"/>
        <c:crosses val="autoZero"/>
        <c:crossBetween val="midCat"/>
      </c:valAx>
      <c:valAx>
        <c:axId val="16178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61786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Sheet1!$J$5:$J$1034</c:f>
              <c:numCache>
                <c:formatCode>General</c:formatCode>
                <c:ptCount val="1030"/>
                <c:pt idx="0">
                  <c:v>92536</c:v>
                </c:pt>
                <c:pt idx="1">
                  <c:v>92597</c:v>
                </c:pt>
                <c:pt idx="2">
                  <c:v>92536</c:v>
                </c:pt>
                <c:pt idx="3">
                  <c:v>92597</c:v>
                </c:pt>
                <c:pt idx="4">
                  <c:v>92536</c:v>
                </c:pt>
                <c:pt idx="5">
                  <c:v>92597</c:v>
                </c:pt>
                <c:pt idx="6">
                  <c:v>92597</c:v>
                </c:pt>
                <c:pt idx="7">
                  <c:v>92536</c:v>
                </c:pt>
                <c:pt idx="8">
                  <c:v>92536</c:v>
                </c:pt>
                <c:pt idx="9">
                  <c:v>92780</c:v>
                </c:pt>
                <c:pt idx="10">
                  <c:v>92597</c:v>
                </c:pt>
                <c:pt idx="11">
                  <c:v>92719</c:v>
                </c:pt>
                <c:pt idx="12">
                  <c:v>92597</c:v>
                </c:pt>
                <c:pt idx="13">
                  <c:v>92780</c:v>
                </c:pt>
                <c:pt idx="14">
                  <c:v>92780</c:v>
                </c:pt>
                <c:pt idx="15">
                  <c:v>92841</c:v>
                </c:pt>
                <c:pt idx="16">
                  <c:v>92841</c:v>
                </c:pt>
                <c:pt idx="17">
                  <c:v>92780</c:v>
                </c:pt>
                <c:pt idx="18">
                  <c:v>92902</c:v>
                </c:pt>
                <c:pt idx="19">
                  <c:v>92902</c:v>
                </c:pt>
                <c:pt idx="20">
                  <c:v>92902</c:v>
                </c:pt>
                <c:pt idx="21">
                  <c:v>92841</c:v>
                </c:pt>
                <c:pt idx="22">
                  <c:v>92841</c:v>
                </c:pt>
                <c:pt idx="23">
                  <c:v>92902</c:v>
                </c:pt>
                <c:pt idx="24">
                  <c:v>92841</c:v>
                </c:pt>
                <c:pt idx="25">
                  <c:v>92902</c:v>
                </c:pt>
                <c:pt idx="26">
                  <c:v>93268</c:v>
                </c:pt>
                <c:pt idx="27">
                  <c:v>93146</c:v>
                </c:pt>
                <c:pt idx="28">
                  <c:v>93085</c:v>
                </c:pt>
                <c:pt idx="29">
                  <c:v>93329</c:v>
                </c:pt>
                <c:pt idx="30">
                  <c:v>93146</c:v>
                </c:pt>
                <c:pt idx="31">
                  <c:v>93329</c:v>
                </c:pt>
                <c:pt idx="32">
                  <c:v>93390</c:v>
                </c:pt>
                <c:pt idx="33">
                  <c:v>93512</c:v>
                </c:pt>
                <c:pt idx="34">
                  <c:v>93573</c:v>
                </c:pt>
                <c:pt idx="35">
                  <c:v>93695</c:v>
                </c:pt>
                <c:pt idx="36">
                  <c:v>93695</c:v>
                </c:pt>
                <c:pt idx="37">
                  <c:v>93756</c:v>
                </c:pt>
                <c:pt idx="38">
                  <c:v>93878</c:v>
                </c:pt>
                <c:pt idx="39">
                  <c:v>93756</c:v>
                </c:pt>
                <c:pt idx="40">
                  <c:v>93817</c:v>
                </c:pt>
                <c:pt idx="41">
                  <c:v>93817</c:v>
                </c:pt>
                <c:pt idx="42">
                  <c:v>93817</c:v>
                </c:pt>
                <c:pt idx="43">
                  <c:v>93695</c:v>
                </c:pt>
                <c:pt idx="44">
                  <c:v>93817</c:v>
                </c:pt>
                <c:pt idx="45">
                  <c:v>93817</c:v>
                </c:pt>
                <c:pt idx="46">
                  <c:v>93817</c:v>
                </c:pt>
                <c:pt idx="47">
                  <c:v>93756</c:v>
                </c:pt>
                <c:pt idx="48">
                  <c:v>93756</c:v>
                </c:pt>
                <c:pt idx="49">
                  <c:v>93817</c:v>
                </c:pt>
                <c:pt idx="50">
                  <c:v>93695</c:v>
                </c:pt>
                <c:pt idx="51">
                  <c:v>93695</c:v>
                </c:pt>
                <c:pt idx="52">
                  <c:v>93878</c:v>
                </c:pt>
                <c:pt idx="53">
                  <c:v>93695</c:v>
                </c:pt>
                <c:pt idx="54">
                  <c:v>93817</c:v>
                </c:pt>
                <c:pt idx="55">
                  <c:v>93756</c:v>
                </c:pt>
                <c:pt idx="56">
                  <c:v>93756</c:v>
                </c:pt>
                <c:pt idx="57">
                  <c:v>93756</c:v>
                </c:pt>
                <c:pt idx="58">
                  <c:v>93878</c:v>
                </c:pt>
                <c:pt idx="59">
                  <c:v>93817</c:v>
                </c:pt>
                <c:pt idx="60">
                  <c:v>93817</c:v>
                </c:pt>
                <c:pt idx="61">
                  <c:v>93817</c:v>
                </c:pt>
                <c:pt idx="62">
                  <c:v>93756</c:v>
                </c:pt>
                <c:pt idx="63">
                  <c:v>93878</c:v>
                </c:pt>
                <c:pt idx="64">
                  <c:v>93878</c:v>
                </c:pt>
                <c:pt idx="65">
                  <c:v>93817</c:v>
                </c:pt>
                <c:pt idx="66">
                  <c:v>93878</c:v>
                </c:pt>
                <c:pt idx="67">
                  <c:v>93940</c:v>
                </c:pt>
                <c:pt idx="68">
                  <c:v>93817</c:v>
                </c:pt>
                <c:pt idx="69">
                  <c:v>93878</c:v>
                </c:pt>
                <c:pt idx="70">
                  <c:v>94001</c:v>
                </c:pt>
                <c:pt idx="71">
                  <c:v>93940</c:v>
                </c:pt>
                <c:pt idx="72">
                  <c:v>93878</c:v>
                </c:pt>
                <c:pt idx="73">
                  <c:v>93940</c:v>
                </c:pt>
                <c:pt idx="74">
                  <c:v>93940</c:v>
                </c:pt>
                <c:pt idx="75">
                  <c:v>93940</c:v>
                </c:pt>
                <c:pt idx="76">
                  <c:v>94001</c:v>
                </c:pt>
                <c:pt idx="77">
                  <c:v>93878</c:v>
                </c:pt>
                <c:pt idx="78">
                  <c:v>93940</c:v>
                </c:pt>
                <c:pt idx="79">
                  <c:v>93940</c:v>
                </c:pt>
                <c:pt idx="80">
                  <c:v>94001</c:v>
                </c:pt>
                <c:pt idx="81">
                  <c:v>93940</c:v>
                </c:pt>
                <c:pt idx="82">
                  <c:v>94001</c:v>
                </c:pt>
                <c:pt idx="83">
                  <c:v>94184</c:v>
                </c:pt>
                <c:pt idx="84">
                  <c:v>94001</c:v>
                </c:pt>
                <c:pt idx="85">
                  <c:v>94062</c:v>
                </c:pt>
                <c:pt idx="86">
                  <c:v>94245</c:v>
                </c:pt>
                <c:pt idx="87">
                  <c:v>94184</c:v>
                </c:pt>
                <c:pt idx="88">
                  <c:v>94184</c:v>
                </c:pt>
                <c:pt idx="89">
                  <c:v>94306</c:v>
                </c:pt>
                <c:pt idx="90">
                  <c:v>94245</c:v>
                </c:pt>
                <c:pt idx="91">
                  <c:v>94062</c:v>
                </c:pt>
                <c:pt idx="92">
                  <c:v>94184</c:v>
                </c:pt>
                <c:pt idx="93">
                  <c:v>94245</c:v>
                </c:pt>
                <c:pt idx="94">
                  <c:v>94062</c:v>
                </c:pt>
                <c:pt idx="95">
                  <c:v>94306</c:v>
                </c:pt>
                <c:pt idx="96">
                  <c:v>94184</c:v>
                </c:pt>
                <c:pt idx="97">
                  <c:v>94184</c:v>
                </c:pt>
                <c:pt idx="98">
                  <c:v>94245</c:v>
                </c:pt>
                <c:pt idx="99">
                  <c:v>94062</c:v>
                </c:pt>
                <c:pt idx="100">
                  <c:v>94123</c:v>
                </c:pt>
                <c:pt idx="101">
                  <c:v>94245</c:v>
                </c:pt>
                <c:pt idx="102">
                  <c:v>94184</c:v>
                </c:pt>
                <c:pt idx="103">
                  <c:v>94184</c:v>
                </c:pt>
                <c:pt idx="104">
                  <c:v>94306</c:v>
                </c:pt>
                <c:pt idx="105">
                  <c:v>94062</c:v>
                </c:pt>
                <c:pt idx="106">
                  <c:v>94245</c:v>
                </c:pt>
                <c:pt idx="107">
                  <c:v>94245</c:v>
                </c:pt>
                <c:pt idx="108">
                  <c:v>94184</c:v>
                </c:pt>
                <c:pt idx="109">
                  <c:v>94245</c:v>
                </c:pt>
                <c:pt idx="110">
                  <c:v>94245</c:v>
                </c:pt>
                <c:pt idx="111">
                  <c:v>94245</c:v>
                </c:pt>
                <c:pt idx="112">
                  <c:v>94306</c:v>
                </c:pt>
                <c:pt idx="113">
                  <c:v>94001</c:v>
                </c:pt>
                <c:pt idx="114">
                  <c:v>93940</c:v>
                </c:pt>
                <c:pt idx="115">
                  <c:v>94123</c:v>
                </c:pt>
                <c:pt idx="116">
                  <c:v>94245</c:v>
                </c:pt>
                <c:pt idx="117">
                  <c:v>94184</c:v>
                </c:pt>
                <c:pt idx="118">
                  <c:v>94245</c:v>
                </c:pt>
                <c:pt idx="119">
                  <c:v>94245</c:v>
                </c:pt>
                <c:pt idx="120">
                  <c:v>94367</c:v>
                </c:pt>
                <c:pt idx="121">
                  <c:v>94245</c:v>
                </c:pt>
                <c:pt idx="122">
                  <c:v>93878</c:v>
                </c:pt>
                <c:pt idx="123">
                  <c:v>93878</c:v>
                </c:pt>
                <c:pt idx="124">
                  <c:v>93940</c:v>
                </c:pt>
                <c:pt idx="125">
                  <c:v>93878</c:v>
                </c:pt>
                <c:pt idx="126">
                  <c:v>93940</c:v>
                </c:pt>
                <c:pt idx="127">
                  <c:v>93878</c:v>
                </c:pt>
                <c:pt idx="128">
                  <c:v>93878</c:v>
                </c:pt>
                <c:pt idx="129">
                  <c:v>93878</c:v>
                </c:pt>
                <c:pt idx="130">
                  <c:v>93878</c:v>
                </c:pt>
                <c:pt idx="131">
                  <c:v>95343</c:v>
                </c:pt>
                <c:pt idx="132">
                  <c:v>107001</c:v>
                </c:pt>
                <c:pt idx="133">
                  <c:v>119087</c:v>
                </c:pt>
                <c:pt idx="134">
                  <c:v>195932</c:v>
                </c:pt>
                <c:pt idx="135">
                  <c:v>211436</c:v>
                </c:pt>
                <c:pt idx="136">
                  <c:v>264660</c:v>
                </c:pt>
                <c:pt idx="137">
                  <c:v>308363</c:v>
                </c:pt>
                <c:pt idx="138">
                  <c:v>302198</c:v>
                </c:pt>
                <c:pt idx="139">
                  <c:v>298597</c:v>
                </c:pt>
                <c:pt idx="140">
                  <c:v>295972</c:v>
                </c:pt>
                <c:pt idx="141">
                  <c:v>295667</c:v>
                </c:pt>
                <c:pt idx="142">
                  <c:v>294934</c:v>
                </c:pt>
                <c:pt idx="143">
                  <c:v>295667</c:v>
                </c:pt>
                <c:pt idx="144">
                  <c:v>295484</c:v>
                </c:pt>
                <c:pt idx="145">
                  <c:v>294568</c:v>
                </c:pt>
                <c:pt idx="146">
                  <c:v>294873</c:v>
                </c:pt>
                <c:pt idx="147">
                  <c:v>294446</c:v>
                </c:pt>
                <c:pt idx="148">
                  <c:v>293714</c:v>
                </c:pt>
                <c:pt idx="149">
                  <c:v>294019</c:v>
                </c:pt>
                <c:pt idx="150">
                  <c:v>293958</c:v>
                </c:pt>
                <c:pt idx="151">
                  <c:v>293531</c:v>
                </c:pt>
                <c:pt idx="152">
                  <c:v>293286</c:v>
                </c:pt>
                <c:pt idx="153">
                  <c:v>293103</c:v>
                </c:pt>
                <c:pt idx="154">
                  <c:v>293225</c:v>
                </c:pt>
                <c:pt idx="155">
                  <c:v>293103</c:v>
                </c:pt>
                <c:pt idx="156">
                  <c:v>293531</c:v>
                </c:pt>
                <c:pt idx="157">
                  <c:v>293714</c:v>
                </c:pt>
                <c:pt idx="158">
                  <c:v>293531</c:v>
                </c:pt>
                <c:pt idx="159">
                  <c:v>293347</c:v>
                </c:pt>
                <c:pt idx="160">
                  <c:v>293714</c:v>
                </c:pt>
                <c:pt idx="161">
                  <c:v>293470</c:v>
                </c:pt>
                <c:pt idx="162">
                  <c:v>293286</c:v>
                </c:pt>
                <c:pt idx="163">
                  <c:v>293286</c:v>
                </c:pt>
                <c:pt idx="164">
                  <c:v>293470</c:v>
                </c:pt>
                <c:pt idx="165">
                  <c:v>293103</c:v>
                </c:pt>
                <c:pt idx="166">
                  <c:v>293164</c:v>
                </c:pt>
                <c:pt idx="167">
                  <c:v>292981</c:v>
                </c:pt>
                <c:pt idx="168">
                  <c:v>293042</c:v>
                </c:pt>
                <c:pt idx="169">
                  <c:v>292859</c:v>
                </c:pt>
                <c:pt idx="170">
                  <c:v>292554</c:v>
                </c:pt>
                <c:pt idx="171">
                  <c:v>292493</c:v>
                </c:pt>
                <c:pt idx="172">
                  <c:v>292554</c:v>
                </c:pt>
                <c:pt idx="173">
                  <c:v>292371</c:v>
                </c:pt>
                <c:pt idx="174">
                  <c:v>292371</c:v>
                </c:pt>
                <c:pt idx="175">
                  <c:v>292127</c:v>
                </c:pt>
                <c:pt idx="176">
                  <c:v>292127</c:v>
                </c:pt>
                <c:pt idx="177">
                  <c:v>292066</c:v>
                </c:pt>
                <c:pt idx="178">
                  <c:v>292066</c:v>
                </c:pt>
                <c:pt idx="179">
                  <c:v>292127</c:v>
                </c:pt>
                <c:pt idx="180">
                  <c:v>292127</c:v>
                </c:pt>
                <c:pt idx="181">
                  <c:v>292249</c:v>
                </c:pt>
                <c:pt idx="182">
                  <c:v>292615</c:v>
                </c:pt>
                <c:pt idx="183">
                  <c:v>292615</c:v>
                </c:pt>
                <c:pt idx="184">
                  <c:v>292432</c:v>
                </c:pt>
                <c:pt idx="185">
                  <c:v>292493</c:v>
                </c:pt>
                <c:pt idx="186">
                  <c:v>292432</c:v>
                </c:pt>
                <c:pt idx="187">
                  <c:v>292127</c:v>
                </c:pt>
                <c:pt idx="188">
                  <c:v>292249</c:v>
                </c:pt>
                <c:pt idx="189">
                  <c:v>292432</c:v>
                </c:pt>
                <c:pt idx="190">
                  <c:v>292188</c:v>
                </c:pt>
                <c:pt idx="191">
                  <c:v>292310</c:v>
                </c:pt>
                <c:pt idx="192">
                  <c:v>292371</c:v>
                </c:pt>
                <c:pt idx="193">
                  <c:v>292249</c:v>
                </c:pt>
                <c:pt idx="194">
                  <c:v>292127</c:v>
                </c:pt>
                <c:pt idx="195">
                  <c:v>292127</c:v>
                </c:pt>
                <c:pt idx="196">
                  <c:v>292188</c:v>
                </c:pt>
                <c:pt idx="197">
                  <c:v>292066</c:v>
                </c:pt>
                <c:pt idx="198">
                  <c:v>292127</c:v>
                </c:pt>
                <c:pt idx="199">
                  <c:v>292066</c:v>
                </c:pt>
                <c:pt idx="200">
                  <c:v>292127</c:v>
                </c:pt>
                <c:pt idx="201">
                  <c:v>292127</c:v>
                </c:pt>
                <c:pt idx="202">
                  <c:v>292127</c:v>
                </c:pt>
                <c:pt idx="203">
                  <c:v>292188</c:v>
                </c:pt>
                <c:pt idx="204">
                  <c:v>292188</c:v>
                </c:pt>
                <c:pt idx="205">
                  <c:v>292310</c:v>
                </c:pt>
                <c:pt idx="206">
                  <c:v>292554</c:v>
                </c:pt>
                <c:pt idx="207">
                  <c:v>292310</c:v>
                </c:pt>
                <c:pt idx="208">
                  <c:v>292554</c:v>
                </c:pt>
                <c:pt idx="209">
                  <c:v>292676</c:v>
                </c:pt>
                <c:pt idx="210">
                  <c:v>292737</c:v>
                </c:pt>
                <c:pt idx="211">
                  <c:v>292737</c:v>
                </c:pt>
                <c:pt idx="212">
                  <c:v>292737</c:v>
                </c:pt>
                <c:pt idx="213">
                  <c:v>292615</c:v>
                </c:pt>
                <c:pt idx="214">
                  <c:v>292615</c:v>
                </c:pt>
                <c:pt idx="215">
                  <c:v>292432</c:v>
                </c:pt>
                <c:pt idx="216">
                  <c:v>292554</c:v>
                </c:pt>
                <c:pt idx="217">
                  <c:v>292615</c:v>
                </c:pt>
                <c:pt idx="218">
                  <c:v>292493</c:v>
                </c:pt>
                <c:pt idx="219">
                  <c:v>292615</c:v>
                </c:pt>
                <c:pt idx="220">
                  <c:v>292554</c:v>
                </c:pt>
                <c:pt idx="221">
                  <c:v>292615</c:v>
                </c:pt>
                <c:pt idx="222">
                  <c:v>292249</c:v>
                </c:pt>
                <c:pt idx="223">
                  <c:v>292432</c:v>
                </c:pt>
                <c:pt idx="224">
                  <c:v>292188</c:v>
                </c:pt>
                <c:pt idx="225">
                  <c:v>292005</c:v>
                </c:pt>
                <c:pt idx="226">
                  <c:v>292066</c:v>
                </c:pt>
                <c:pt idx="227">
                  <c:v>292005</c:v>
                </c:pt>
                <c:pt idx="228">
                  <c:v>291822</c:v>
                </c:pt>
                <c:pt idx="229">
                  <c:v>292005</c:v>
                </c:pt>
                <c:pt idx="230">
                  <c:v>291822</c:v>
                </c:pt>
                <c:pt idx="231">
                  <c:v>291760</c:v>
                </c:pt>
                <c:pt idx="232">
                  <c:v>291944</c:v>
                </c:pt>
                <c:pt idx="233">
                  <c:v>291944</c:v>
                </c:pt>
                <c:pt idx="234">
                  <c:v>291944</c:v>
                </c:pt>
                <c:pt idx="235">
                  <c:v>292127</c:v>
                </c:pt>
                <c:pt idx="236">
                  <c:v>292615</c:v>
                </c:pt>
                <c:pt idx="237">
                  <c:v>292981</c:v>
                </c:pt>
                <c:pt idx="238">
                  <c:v>293347</c:v>
                </c:pt>
                <c:pt idx="239">
                  <c:v>293592</c:v>
                </c:pt>
                <c:pt idx="240">
                  <c:v>296216</c:v>
                </c:pt>
                <c:pt idx="241">
                  <c:v>307264</c:v>
                </c:pt>
                <c:pt idx="242">
                  <c:v>320631</c:v>
                </c:pt>
                <c:pt idx="243">
                  <c:v>336989</c:v>
                </c:pt>
                <c:pt idx="244">
                  <c:v>354262</c:v>
                </c:pt>
                <c:pt idx="245">
                  <c:v>350722</c:v>
                </c:pt>
                <c:pt idx="246">
                  <c:v>349868</c:v>
                </c:pt>
                <c:pt idx="247">
                  <c:v>349379</c:v>
                </c:pt>
                <c:pt idx="248">
                  <c:v>350844</c:v>
                </c:pt>
                <c:pt idx="249">
                  <c:v>349868</c:v>
                </c:pt>
                <c:pt idx="250">
                  <c:v>349807</c:v>
                </c:pt>
                <c:pt idx="251">
                  <c:v>348769</c:v>
                </c:pt>
                <c:pt idx="252">
                  <c:v>350173</c:v>
                </c:pt>
                <c:pt idx="253">
                  <c:v>351516</c:v>
                </c:pt>
                <c:pt idx="254">
                  <c:v>350783</c:v>
                </c:pt>
                <c:pt idx="255">
                  <c:v>353774</c:v>
                </c:pt>
                <c:pt idx="256">
                  <c:v>350234</c:v>
                </c:pt>
                <c:pt idx="257">
                  <c:v>351638</c:v>
                </c:pt>
                <c:pt idx="258">
                  <c:v>353103</c:v>
                </c:pt>
                <c:pt idx="259">
                  <c:v>348281</c:v>
                </c:pt>
                <c:pt idx="260">
                  <c:v>348281</c:v>
                </c:pt>
                <c:pt idx="261">
                  <c:v>351333</c:v>
                </c:pt>
                <c:pt idx="262">
                  <c:v>351638</c:v>
                </c:pt>
                <c:pt idx="263">
                  <c:v>351638</c:v>
                </c:pt>
                <c:pt idx="264">
                  <c:v>350661</c:v>
                </c:pt>
                <c:pt idx="265">
                  <c:v>349990</c:v>
                </c:pt>
                <c:pt idx="266">
                  <c:v>352553</c:v>
                </c:pt>
                <c:pt idx="267">
                  <c:v>350722</c:v>
                </c:pt>
                <c:pt idx="268">
                  <c:v>351150</c:v>
                </c:pt>
                <c:pt idx="269">
                  <c:v>348647</c:v>
                </c:pt>
                <c:pt idx="270">
                  <c:v>351699</c:v>
                </c:pt>
                <c:pt idx="271">
                  <c:v>351394</c:v>
                </c:pt>
                <c:pt idx="272">
                  <c:v>351455</c:v>
                </c:pt>
                <c:pt idx="273">
                  <c:v>351821</c:v>
                </c:pt>
                <c:pt idx="274">
                  <c:v>352370</c:v>
                </c:pt>
                <c:pt idx="275">
                  <c:v>347792</c:v>
                </c:pt>
                <c:pt idx="276">
                  <c:v>348403</c:v>
                </c:pt>
                <c:pt idx="277">
                  <c:v>352065</c:v>
                </c:pt>
                <c:pt idx="278">
                  <c:v>353652</c:v>
                </c:pt>
                <c:pt idx="279">
                  <c:v>353225</c:v>
                </c:pt>
                <c:pt idx="280">
                  <c:v>354995</c:v>
                </c:pt>
                <c:pt idx="281">
                  <c:v>358047</c:v>
                </c:pt>
                <c:pt idx="282">
                  <c:v>351638</c:v>
                </c:pt>
                <c:pt idx="283">
                  <c:v>353103</c:v>
                </c:pt>
                <c:pt idx="284">
                  <c:v>350722</c:v>
                </c:pt>
                <c:pt idx="285">
                  <c:v>351760</c:v>
                </c:pt>
                <c:pt idx="286">
                  <c:v>352004</c:v>
                </c:pt>
                <c:pt idx="287">
                  <c:v>354079</c:v>
                </c:pt>
                <c:pt idx="288">
                  <c:v>354201</c:v>
                </c:pt>
                <c:pt idx="289">
                  <c:v>353774</c:v>
                </c:pt>
                <c:pt idx="290">
                  <c:v>353469</c:v>
                </c:pt>
                <c:pt idx="291">
                  <c:v>355849</c:v>
                </c:pt>
                <c:pt idx="292">
                  <c:v>354629</c:v>
                </c:pt>
                <c:pt idx="293">
                  <c:v>355117</c:v>
                </c:pt>
                <c:pt idx="294">
                  <c:v>354201</c:v>
                </c:pt>
                <c:pt idx="295">
                  <c:v>354018</c:v>
                </c:pt>
                <c:pt idx="296">
                  <c:v>355544</c:v>
                </c:pt>
                <c:pt idx="297">
                  <c:v>356582</c:v>
                </c:pt>
                <c:pt idx="298">
                  <c:v>354079</c:v>
                </c:pt>
                <c:pt idx="299">
                  <c:v>352859</c:v>
                </c:pt>
                <c:pt idx="300">
                  <c:v>350417</c:v>
                </c:pt>
                <c:pt idx="301">
                  <c:v>352248</c:v>
                </c:pt>
                <c:pt idx="302">
                  <c:v>353591</c:v>
                </c:pt>
                <c:pt idx="303">
                  <c:v>351943</c:v>
                </c:pt>
                <c:pt idx="304">
                  <c:v>350783</c:v>
                </c:pt>
                <c:pt idx="305">
                  <c:v>352126</c:v>
                </c:pt>
                <c:pt idx="306">
                  <c:v>351760</c:v>
                </c:pt>
                <c:pt idx="307">
                  <c:v>352004</c:v>
                </c:pt>
                <c:pt idx="308">
                  <c:v>352004</c:v>
                </c:pt>
                <c:pt idx="309">
                  <c:v>352248</c:v>
                </c:pt>
                <c:pt idx="310">
                  <c:v>353469</c:v>
                </c:pt>
                <c:pt idx="311">
                  <c:v>354812</c:v>
                </c:pt>
                <c:pt idx="312">
                  <c:v>353591</c:v>
                </c:pt>
                <c:pt idx="313">
                  <c:v>352370</c:v>
                </c:pt>
                <c:pt idx="314">
                  <c:v>351821</c:v>
                </c:pt>
                <c:pt idx="315">
                  <c:v>350417</c:v>
                </c:pt>
                <c:pt idx="316">
                  <c:v>349685</c:v>
                </c:pt>
                <c:pt idx="317">
                  <c:v>351150</c:v>
                </c:pt>
                <c:pt idx="318">
                  <c:v>351699</c:v>
                </c:pt>
                <c:pt idx="319">
                  <c:v>351394</c:v>
                </c:pt>
                <c:pt idx="320">
                  <c:v>351333</c:v>
                </c:pt>
                <c:pt idx="321">
                  <c:v>350600</c:v>
                </c:pt>
                <c:pt idx="322">
                  <c:v>350234</c:v>
                </c:pt>
                <c:pt idx="323">
                  <c:v>350295</c:v>
                </c:pt>
                <c:pt idx="324">
                  <c:v>350234</c:v>
                </c:pt>
                <c:pt idx="325">
                  <c:v>350356</c:v>
                </c:pt>
                <c:pt idx="326">
                  <c:v>350600</c:v>
                </c:pt>
                <c:pt idx="327">
                  <c:v>351211</c:v>
                </c:pt>
                <c:pt idx="328">
                  <c:v>351333</c:v>
                </c:pt>
                <c:pt idx="329">
                  <c:v>351211</c:v>
                </c:pt>
                <c:pt idx="330">
                  <c:v>350173</c:v>
                </c:pt>
                <c:pt idx="331">
                  <c:v>349746</c:v>
                </c:pt>
                <c:pt idx="332">
                  <c:v>349440</c:v>
                </c:pt>
                <c:pt idx="333">
                  <c:v>348891</c:v>
                </c:pt>
                <c:pt idx="334">
                  <c:v>348647</c:v>
                </c:pt>
                <c:pt idx="335">
                  <c:v>348586</c:v>
                </c:pt>
                <c:pt idx="336">
                  <c:v>348708</c:v>
                </c:pt>
                <c:pt idx="337">
                  <c:v>349074</c:v>
                </c:pt>
                <c:pt idx="338">
                  <c:v>349563</c:v>
                </c:pt>
                <c:pt idx="339">
                  <c:v>349746</c:v>
                </c:pt>
                <c:pt idx="340">
                  <c:v>349868</c:v>
                </c:pt>
                <c:pt idx="341">
                  <c:v>350173</c:v>
                </c:pt>
                <c:pt idx="342">
                  <c:v>350234</c:v>
                </c:pt>
                <c:pt idx="343">
                  <c:v>350234</c:v>
                </c:pt>
                <c:pt idx="344">
                  <c:v>350173</c:v>
                </c:pt>
                <c:pt idx="345">
                  <c:v>350112</c:v>
                </c:pt>
                <c:pt idx="346">
                  <c:v>349868</c:v>
                </c:pt>
                <c:pt idx="347">
                  <c:v>349746</c:v>
                </c:pt>
                <c:pt idx="348">
                  <c:v>349440</c:v>
                </c:pt>
                <c:pt idx="349">
                  <c:v>349257</c:v>
                </c:pt>
                <c:pt idx="350">
                  <c:v>349257</c:v>
                </c:pt>
                <c:pt idx="351">
                  <c:v>349257</c:v>
                </c:pt>
                <c:pt idx="352">
                  <c:v>349440</c:v>
                </c:pt>
                <c:pt idx="353">
                  <c:v>349685</c:v>
                </c:pt>
                <c:pt idx="354">
                  <c:v>349807</c:v>
                </c:pt>
                <c:pt idx="355">
                  <c:v>349990</c:v>
                </c:pt>
                <c:pt idx="356">
                  <c:v>350295</c:v>
                </c:pt>
                <c:pt idx="357">
                  <c:v>350478</c:v>
                </c:pt>
                <c:pt idx="358">
                  <c:v>350539</c:v>
                </c:pt>
                <c:pt idx="359">
                  <c:v>350661</c:v>
                </c:pt>
                <c:pt idx="360">
                  <c:v>350783</c:v>
                </c:pt>
                <c:pt idx="361">
                  <c:v>350844</c:v>
                </c:pt>
                <c:pt idx="362">
                  <c:v>350783</c:v>
                </c:pt>
                <c:pt idx="363">
                  <c:v>351088</c:v>
                </c:pt>
                <c:pt idx="364">
                  <c:v>350905</c:v>
                </c:pt>
                <c:pt idx="365">
                  <c:v>351027</c:v>
                </c:pt>
                <c:pt idx="366">
                  <c:v>351150</c:v>
                </c:pt>
                <c:pt idx="367">
                  <c:v>350905</c:v>
                </c:pt>
                <c:pt idx="368">
                  <c:v>350783</c:v>
                </c:pt>
                <c:pt idx="369">
                  <c:v>350722</c:v>
                </c:pt>
                <c:pt idx="370">
                  <c:v>350600</c:v>
                </c:pt>
                <c:pt idx="371">
                  <c:v>351394</c:v>
                </c:pt>
                <c:pt idx="372">
                  <c:v>352126</c:v>
                </c:pt>
                <c:pt idx="373">
                  <c:v>352248</c:v>
                </c:pt>
                <c:pt idx="374">
                  <c:v>352065</c:v>
                </c:pt>
                <c:pt idx="375">
                  <c:v>351699</c:v>
                </c:pt>
                <c:pt idx="376">
                  <c:v>351699</c:v>
                </c:pt>
                <c:pt idx="377">
                  <c:v>351760</c:v>
                </c:pt>
                <c:pt idx="378">
                  <c:v>352187</c:v>
                </c:pt>
                <c:pt idx="379">
                  <c:v>352553</c:v>
                </c:pt>
                <c:pt idx="380">
                  <c:v>352614</c:v>
                </c:pt>
                <c:pt idx="381">
                  <c:v>352614</c:v>
                </c:pt>
                <c:pt idx="382">
                  <c:v>352553</c:v>
                </c:pt>
                <c:pt idx="383">
                  <c:v>352798</c:v>
                </c:pt>
                <c:pt idx="384">
                  <c:v>353225</c:v>
                </c:pt>
                <c:pt idx="385">
                  <c:v>353652</c:v>
                </c:pt>
                <c:pt idx="386">
                  <c:v>353591</c:v>
                </c:pt>
                <c:pt idx="387">
                  <c:v>353225</c:v>
                </c:pt>
                <c:pt idx="388">
                  <c:v>352736</c:v>
                </c:pt>
                <c:pt idx="389">
                  <c:v>352065</c:v>
                </c:pt>
                <c:pt idx="390">
                  <c:v>351333</c:v>
                </c:pt>
                <c:pt idx="391">
                  <c:v>350356</c:v>
                </c:pt>
                <c:pt idx="392">
                  <c:v>349318</c:v>
                </c:pt>
                <c:pt idx="393">
                  <c:v>348098</c:v>
                </c:pt>
                <c:pt idx="394">
                  <c:v>346877</c:v>
                </c:pt>
                <c:pt idx="395">
                  <c:v>345778</c:v>
                </c:pt>
                <c:pt idx="396">
                  <c:v>344680</c:v>
                </c:pt>
                <c:pt idx="397">
                  <c:v>343947</c:v>
                </c:pt>
                <c:pt idx="398">
                  <c:v>343642</c:v>
                </c:pt>
                <c:pt idx="399">
                  <c:v>343520</c:v>
                </c:pt>
                <c:pt idx="400">
                  <c:v>343337</c:v>
                </c:pt>
                <c:pt idx="401">
                  <c:v>342910</c:v>
                </c:pt>
                <c:pt idx="402">
                  <c:v>342665</c:v>
                </c:pt>
                <c:pt idx="403">
                  <c:v>342055</c:v>
                </c:pt>
                <c:pt idx="404">
                  <c:v>341689</c:v>
                </c:pt>
                <c:pt idx="405">
                  <c:v>341445</c:v>
                </c:pt>
                <c:pt idx="406">
                  <c:v>341689</c:v>
                </c:pt>
                <c:pt idx="407">
                  <c:v>341994</c:v>
                </c:pt>
                <c:pt idx="408">
                  <c:v>342299</c:v>
                </c:pt>
                <c:pt idx="409">
                  <c:v>342360</c:v>
                </c:pt>
                <c:pt idx="410">
                  <c:v>342238</c:v>
                </c:pt>
                <c:pt idx="411">
                  <c:v>341567</c:v>
                </c:pt>
                <c:pt idx="412">
                  <c:v>340834</c:v>
                </c:pt>
                <c:pt idx="413">
                  <c:v>340041</c:v>
                </c:pt>
                <c:pt idx="414">
                  <c:v>339003</c:v>
                </c:pt>
                <c:pt idx="415">
                  <c:v>338027</c:v>
                </c:pt>
                <c:pt idx="416">
                  <c:v>337172</c:v>
                </c:pt>
                <c:pt idx="417">
                  <c:v>336501</c:v>
                </c:pt>
                <c:pt idx="418">
                  <c:v>335829</c:v>
                </c:pt>
                <c:pt idx="419">
                  <c:v>335646</c:v>
                </c:pt>
                <c:pt idx="420">
                  <c:v>335585</c:v>
                </c:pt>
                <c:pt idx="421">
                  <c:v>335585</c:v>
                </c:pt>
                <c:pt idx="422">
                  <c:v>335707</c:v>
                </c:pt>
                <c:pt idx="423">
                  <c:v>336012</c:v>
                </c:pt>
                <c:pt idx="424">
                  <c:v>336379</c:v>
                </c:pt>
                <c:pt idx="425">
                  <c:v>336684</c:v>
                </c:pt>
                <c:pt idx="426">
                  <c:v>336989</c:v>
                </c:pt>
                <c:pt idx="427">
                  <c:v>337172</c:v>
                </c:pt>
                <c:pt idx="428">
                  <c:v>337477</c:v>
                </c:pt>
                <c:pt idx="429">
                  <c:v>337660</c:v>
                </c:pt>
                <c:pt idx="430">
                  <c:v>337660</c:v>
                </c:pt>
                <c:pt idx="431">
                  <c:v>337538</c:v>
                </c:pt>
                <c:pt idx="432">
                  <c:v>337355</c:v>
                </c:pt>
                <c:pt idx="433">
                  <c:v>336745</c:v>
                </c:pt>
                <c:pt idx="434">
                  <c:v>335951</c:v>
                </c:pt>
                <c:pt idx="435">
                  <c:v>334731</c:v>
                </c:pt>
                <c:pt idx="436">
                  <c:v>333571</c:v>
                </c:pt>
                <c:pt idx="437">
                  <c:v>332167</c:v>
                </c:pt>
                <c:pt idx="438">
                  <c:v>330641</c:v>
                </c:pt>
                <c:pt idx="439">
                  <c:v>329176</c:v>
                </c:pt>
                <c:pt idx="440">
                  <c:v>327711</c:v>
                </c:pt>
                <c:pt idx="441">
                  <c:v>326063</c:v>
                </c:pt>
                <c:pt idx="442">
                  <c:v>324782</c:v>
                </c:pt>
                <c:pt idx="443">
                  <c:v>323317</c:v>
                </c:pt>
                <c:pt idx="444">
                  <c:v>321852</c:v>
                </c:pt>
                <c:pt idx="445">
                  <c:v>320448</c:v>
                </c:pt>
                <c:pt idx="446">
                  <c:v>318983</c:v>
                </c:pt>
                <c:pt idx="447">
                  <c:v>317884</c:v>
                </c:pt>
                <c:pt idx="448">
                  <c:v>317213</c:v>
                </c:pt>
                <c:pt idx="449">
                  <c:v>317457</c:v>
                </c:pt>
                <c:pt idx="450">
                  <c:v>318495</c:v>
                </c:pt>
                <c:pt idx="451">
                  <c:v>319288</c:v>
                </c:pt>
                <c:pt idx="452">
                  <c:v>320570</c:v>
                </c:pt>
                <c:pt idx="453">
                  <c:v>321547</c:v>
                </c:pt>
                <c:pt idx="454">
                  <c:v>322706</c:v>
                </c:pt>
                <c:pt idx="455">
                  <c:v>323317</c:v>
                </c:pt>
                <c:pt idx="456">
                  <c:v>323866</c:v>
                </c:pt>
                <c:pt idx="457">
                  <c:v>323988</c:v>
                </c:pt>
                <c:pt idx="458">
                  <c:v>323866</c:v>
                </c:pt>
                <c:pt idx="459">
                  <c:v>323744</c:v>
                </c:pt>
                <c:pt idx="460">
                  <c:v>323866</c:v>
                </c:pt>
                <c:pt idx="461">
                  <c:v>324049</c:v>
                </c:pt>
                <c:pt idx="462">
                  <c:v>323866</c:v>
                </c:pt>
                <c:pt idx="463">
                  <c:v>324049</c:v>
                </c:pt>
                <c:pt idx="464">
                  <c:v>324049</c:v>
                </c:pt>
                <c:pt idx="465">
                  <c:v>324598</c:v>
                </c:pt>
                <c:pt idx="466">
                  <c:v>324354</c:v>
                </c:pt>
                <c:pt idx="467">
                  <c:v>320448</c:v>
                </c:pt>
                <c:pt idx="468">
                  <c:v>254589</c:v>
                </c:pt>
                <c:pt idx="469">
                  <c:v>137337</c:v>
                </c:pt>
                <c:pt idx="470">
                  <c:v>97663</c:v>
                </c:pt>
                <c:pt idx="471">
                  <c:v>95710</c:v>
                </c:pt>
                <c:pt idx="472">
                  <c:v>95465</c:v>
                </c:pt>
                <c:pt idx="473">
                  <c:v>95649</c:v>
                </c:pt>
                <c:pt idx="474">
                  <c:v>95343</c:v>
                </c:pt>
                <c:pt idx="475">
                  <c:v>95038</c:v>
                </c:pt>
                <c:pt idx="476">
                  <c:v>95282</c:v>
                </c:pt>
                <c:pt idx="477">
                  <c:v>94855</c:v>
                </c:pt>
                <c:pt idx="478">
                  <c:v>94733</c:v>
                </c:pt>
                <c:pt idx="479">
                  <c:v>94367</c:v>
                </c:pt>
                <c:pt idx="480">
                  <c:v>93817</c:v>
                </c:pt>
                <c:pt idx="481">
                  <c:v>93573</c:v>
                </c:pt>
                <c:pt idx="482">
                  <c:v>93390</c:v>
                </c:pt>
                <c:pt idx="483">
                  <c:v>93451</c:v>
                </c:pt>
                <c:pt idx="484">
                  <c:v>93817</c:v>
                </c:pt>
                <c:pt idx="485">
                  <c:v>94367</c:v>
                </c:pt>
                <c:pt idx="486">
                  <c:v>94916</c:v>
                </c:pt>
                <c:pt idx="487">
                  <c:v>95282</c:v>
                </c:pt>
                <c:pt idx="488">
                  <c:v>95343</c:v>
                </c:pt>
                <c:pt idx="489">
                  <c:v>95465</c:v>
                </c:pt>
                <c:pt idx="490">
                  <c:v>95343</c:v>
                </c:pt>
                <c:pt idx="491">
                  <c:v>95343</c:v>
                </c:pt>
                <c:pt idx="492">
                  <c:v>95038</c:v>
                </c:pt>
                <c:pt idx="493">
                  <c:v>95221</c:v>
                </c:pt>
                <c:pt idx="494">
                  <c:v>95221</c:v>
                </c:pt>
                <c:pt idx="495">
                  <c:v>95282</c:v>
                </c:pt>
                <c:pt idx="496">
                  <c:v>95404</c:v>
                </c:pt>
                <c:pt idx="497">
                  <c:v>95710</c:v>
                </c:pt>
                <c:pt idx="498">
                  <c:v>95954</c:v>
                </c:pt>
                <c:pt idx="499">
                  <c:v>95832</c:v>
                </c:pt>
                <c:pt idx="500">
                  <c:v>95832</c:v>
                </c:pt>
                <c:pt idx="501">
                  <c:v>95832</c:v>
                </c:pt>
                <c:pt idx="502">
                  <c:v>95832</c:v>
                </c:pt>
                <c:pt idx="503">
                  <c:v>96137</c:v>
                </c:pt>
                <c:pt idx="504">
                  <c:v>95832</c:v>
                </c:pt>
                <c:pt idx="505">
                  <c:v>95832</c:v>
                </c:pt>
                <c:pt idx="506">
                  <c:v>95526</c:v>
                </c:pt>
                <c:pt idx="507">
                  <c:v>95343</c:v>
                </c:pt>
                <c:pt idx="508">
                  <c:v>95038</c:v>
                </c:pt>
                <c:pt idx="509">
                  <c:v>94794</c:v>
                </c:pt>
                <c:pt idx="510">
                  <c:v>94184</c:v>
                </c:pt>
                <c:pt idx="511">
                  <c:v>93634</c:v>
                </c:pt>
                <c:pt idx="512">
                  <c:v>93024</c:v>
                </c:pt>
                <c:pt idx="513">
                  <c:v>92719</c:v>
                </c:pt>
                <c:pt idx="514">
                  <c:v>92414</c:v>
                </c:pt>
                <c:pt idx="515">
                  <c:v>92597</c:v>
                </c:pt>
                <c:pt idx="516">
                  <c:v>92902</c:v>
                </c:pt>
                <c:pt idx="517">
                  <c:v>93329</c:v>
                </c:pt>
                <c:pt idx="518">
                  <c:v>93878</c:v>
                </c:pt>
                <c:pt idx="519">
                  <c:v>94428</c:v>
                </c:pt>
                <c:pt idx="520">
                  <c:v>94794</c:v>
                </c:pt>
                <c:pt idx="521">
                  <c:v>94916</c:v>
                </c:pt>
                <c:pt idx="522">
                  <c:v>95160</c:v>
                </c:pt>
                <c:pt idx="523">
                  <c:v>94977</c:v>
                </c:pt>
                <c:pt idx="524">
                  <c:v>95343</c:v>
                </c:pt>
                <c:pt idx="525">
                  <c:v>95649</c:v>
                </c:pt>
                <c:pt idx="526">
                  <c:v>95832</c:v>
                </c:pt>
                <c:pt idx="527">
                  <c:v>95832</c:v>
                </c:pt>
                <c:pt idx="528">
                  <c:v>95832</c:v>
                </c:pt>
                <c:pt idx="529">
                  <c:v>95832</c:v>
                </c:pt>
                <c:pt idx="530">
                  <c:v>95893</c:v>
                </c:pt>
                <c:pt idx="531">
                  <c:v>95649</c:v>
                </c:pt>
                <c:pt idx="532">
                  <c:v>95343</c:v>
                </c:pt>
                <c:pt idx="533">
                  <c:v>95160</c:v>
                </c:pt>
                <c:pt idx="534">
                  <c:v>95160</c:v>
                </c:pt>
                <c:pt idx="535">
                  <c:v>95038</c:v>
                </c:pt>
                <c:pt idx="536">
                  <c:v>95099</c:v>
                </c:pt>
                <c:pt idx="537">
                  <c:v>95282</c:v>
                </c:pt>
                <c:pt idx="538">
                  <c:v>95343</c:v>
                </c:pt>
                <c:pt idx="539">
                  <c:v>95343</c:v>
                </c:pt>
                <c:pt idx="540">
                  <c:v>95343</c:v>
                </c:pt>
                <c:pt idx="541">
                  <c:v>95099</c:v>
                </c:pt>
                <c:pt idx="542">
                  <c:v>94550</c:v>
                </c:pt>
                <c:pt idx="543">
                  <c:v>94184</c:v>
                </c:pt>
                <c:pt idx="544">
                  <c:v>93634</c:v>
                </c:pt>
                <c:pt idx="545">
                  <c:v>92902</c:v>
                </c:pt>
                <c:pt idx="546">
                  <c:v>92169</c:v>
                </c:pt>
                <c:pt idx="547">
                  <c:v>92230</c:v>
                </c:pt>
                <c:pt idx="548">
                  <c:v>92414</c:v>
                </c:pt>
                <c:pt idx="549">
                  <c:v>92169</c:v>
                </c:pt>
                <c:pt idx="550">
                  <c:v>92230</c:v>
                </c:pt>
                <c:pt idx="551">
                  <c:v>91986</c:v>
                </c:pt>
                <c:pt idx="552">
                  <c:v>91986</c:v>
                </c:pt>
                <c:pt idx="553">
                  <c:v>91925</c:v>
                </c:pt>
                <c:pt idx="554">
                  <c:v>91864</c:v>
                </c:pt>
                <c:pt idx="555">
                  <c:v>91803</c:v>
                </c:pt>
                <c:pt idx="556">
                  <c:v>91925</c:v>
                </c:pt>
                <c:pt idx="557">
                  <c:v>92230</c:v>
                </c:pt>
                <c:pt idx="558">
                  <c:v>92597</c:v>
                </c:pt>
                <c:pt idx="559">
                  <c:v>93451</c:v>
                </c:pt>
                <c:pt idx="560">
                  <c:v>94306</c:v>
                </c:pt>
                <c:pt idx="561">
                  <c:v>95160</c:v>
                </c:pt>
                <c:pt idx="562">
                  <c:v>95526</c:v>
                </c:pt>
                <c:pt idx="563">
                  <c:v>95588</c:v>
                </c:pt>
                <c:pt idx="564">
                  <c:v>95588</c:v>
                </c:pt>
                <c:pt idx="565">
                  <c:v>95526</c:v>
                </c:pt>
                <c:pt idx="566">
                  <c:v>95465</c:v>
                </c:pt>
                <c:pt idx="567">
                  <c:v>95404</c:v>
                </c:pt>
                <c:pt idx="568">
                  <c:v>95343</c:v>
                </c:pt>
                <c:pt idx="569">
                  <c:v>94916</c:v>
                </c:pt>
                <c:pt idx="570">
                  <c:v>94306</c:v>
                </c:pt>
                <c:pt idx="571">
                  <c:v>93207</c:v>
                </c:pt>
                <c:pt idx="572">
                  <c:v>92292</c:v>
                </c:pt>
                <c:pt idx="573">
                  <c:v>91925</c:v>
                </c:pt>
                <c:pt idx="574">
                  <c:v>91681</c:v>
                </c:pt>
                <c:pt idx="575">
                  <c:v>91437</c:v>
                </c:pt>
                <c:pt idx="576">
                  <c:v>91498</c:v>
                </c:pt>
                <c:pt idx="577">
                  <c:v>91315</c:v>
                </c:pt>
                <c:pt idx="578">
                  <c:v>91376</c:v>
                </c:pt>
                <c:pt idx="579">
                  <c:v>91254</c:v>
                </c:pt>
                <c:pt idx="580">
                  <c:v>91437</c:v>
                </c:pt>
                <c:pt idx="581">
                  <c:v>91620</c:v>
                </c:pt>
                <c:pt idx="582">
                  <c:v>92414</c:v>
                </c:pt>
                <c:pt idx="583">
                  <c:v>93695</c:v>
                </c:pt>
                <c:pt idx="584">
                  <c:v>94245</c:v>
                </c:pt>
                <c:pt idx="585">
                  <c:v>93268</c:v>
                </c:pt>
                <c:pt idx="586">
                  <c:v>91071</c:v>
                </c:pt>
                <c:pt idx="587">
                  <c:v>90888</c:v>
                </c:pt>
                <c:pt idx="588">
                  <c:v>90888</c:v>
                </c:pt>
                <c:pt idx="589">
                  <c:v>90888</c:v>
                </c:pt>
                <c:pt idx="590">
                  <c:v>90888</c:v>
                </c:pt>
                <c:pt idx="591">
                  <c:v>90705</c:v>
                </c:pt>
                <c:pt idx="592">
                  <c:v>91254</c:v>
                </c:pt>
                <c:pt idx="593">
                  <c:v>89972</c:v>
                </c:pt>
                <c:pt idx="594">
                  <c:v>90827</c:v>
                </c:pt>
                <c:pt idx="595">
                  <c:v>90766</c:v>
                </c:pt>
                <c:pt idx="596">
                  <c:v>90460</c:v>
                </c:pt>
                <c:pt idx="597">
                  <c:v>90582</c:v>
                </c:pt>
                <c:pt idx="598">
                  <c:v>90521</c:v>
                </c:pt>
                <c:pt idx="599">
                  <c:v>90338</c:v>
                </c:pt>
                <c:pt idx="600">
                  <c:v>90399</c:v>
                </c:pt>
                <c:pt idx="601">
                  <c:v>90460</c:v>
                </c:pt>
                <c:pt idx="602">
                  <c:v>90460</c:v>
                </c:pt>
                <c:pt idx="603">
                  <c:v>90155</c:v>
                </c:pt>
                <c:pt idx="604">
                  <c:v>90460</c:v>
                </c:pt>
                <c:pt idx="605">
                  <c:v>90338</c:v>
                </c:pt>
                <c:pt idx="606">
                  <c:v>90460</c:v>
                </c:pt>
                <c:pt idx="607">
                  <c:v>90460</c:v>
                </c:pt>
                <c:pt idx="608">
                  <c:v>90399</c:v>
                </c:pt>
                <c:pt idx="609">
                  <c:v>90460</c:v>
                </c:pt>
                <c:pt idx="610">
                  <c:v>90399</c:v>
                </c:pt>
                <c:pt idx="611">
                  <c:v>90521</c:v>
                </c:pt>
                <c:pt idx="612">
                  <c:v>90277</c:v>
                </c:pt>
                <c:pt idx="613">
                  <c:v>90277</c:v>
                </c:pt>
                <c:pt idx="614">
                  <c:v>90155</c:v>
                </c:pt>
                <c:pt idx="615">
                  <c:v>90338</c:v>
                </c:pt>
                <c:pt idx="616">
                  <c:v>90277</c:v>
                </c:pt>
                <c:pt idx="617">
                  <c:v>90399</c:v>
                </c:pt>
                <c:pt idx="618">
                  <c:v>90216</c:v>
                </c:pt>
                <c:pt idx="619">
                  <c:v>90399</c:v>
                </c:pt>
                <c:pt idx="620">
                  <c:v>90155</c:v>
                </c:pt>
                <c:pt idx="621">
                  <c:v>90155</c:v>
                </c:pt>
                <c:pt idx="622">
                  <c:v>90338</c:v>
                </c:pt>
                <c:pt idx="623">
                  <c:v>90216</c:v>
                </c:pt>
                <c:pt idx="624">
                  <c:v>90277</c:v>
                </c:pt>
                <c:pt idx="625">
                  <c:v>90155</c:v>
                </c:pt>
                <c:pt idx="626">
                  <c:v>90033</c:v>
                </c:pt>
                <c:pt idx="627">
                  <c:v>90399</c:v>
                </c:pt>
                <c:pt idx="628">
                  <c:v>90216</c:v>
                </c:pt>
                <c:pt idx="629">
                  <c:v>90277</c:v>
                </c:pt>
                <c:pt idx="630">
                  <c:v>90094</c:v>
                </c:pt>
                <c:pt idx="631">
                  <c:v>90277</c:v>
                </c:pt>
                <c:pt idx="632">
                  <c:v>90033</c:v>
                </c:pt>
                <c:pt idx="633">
                  <c:v>90094</c:v>
                </c:pt>
                <c:pt idx="634">
                  <c:v>90338</c:v>
                </c:pt>
                <c:pt idx="635">
                  <c:v>90216</c:v>
                </c:pt>
                <c:pt idx="636">
                  <c:v>90033</c:v>
                </c:pt>
                <c:pt idx="637">
                  <c:v>90094</c:v>
                </c:pt>
                <c:pt idx="638">
                  <c:v>90155</c:v>
                </c:pt>
                <c:pt idx="639">
                  <c:v>90094</c:v>
                </c:pt>
                <c:pt idx="640">
                  <c:v>89972</c:v>
                </c:pt>
                <c:pt idx="641">
                  <c:v>90094</c:v>
                </c:pt>
                <c:pt idx="642">
                  <c:v>89972</c:v>
                </c:pt>
                <c:pt idx="643">
                  <c:v>89972</c:v>
                </c:pt>
                <c:pt idx="644">
                  <c:v>90094</c:v>
                </c:pt>
                <c:pt idx="645">
                  <c:v>90094</c:v>
                </c:pt>
                <c:pt idx="646">
                  <c:v>90033</c:v>
                </c:pt>
                <c:pt idx="647">
                  <c:v>89972</c:v>
                </c:pt>
                <c:pt idx="648">
                  <c:v>90155</c:v>
                </c:pt>
                <c:pt idx="649">
                  <c:v>90155</c:v>
                </c:pt>
                <c:pt idx="650">
                  <c:v>90094</c:v>
                </c:pt>
                <c:pt idx="651">
                  <c:v>90155</c:v>
                </c:pt>
                <c:pt idx="652">
                  <c:v>89972</c:v>
                </c:pt>
                <c:pt idx="653">
                  <c:v>89972</c:v>
                </c:pt>
                <c:pt idx="654">
                  <c:v>90033</c:v>
                </c:pt>
                <c:pt idx="655">
                  <c:v>89972</c:v>
                </c:pt>
                <c:pt idx="656">
                  <c:v>90094</c:v>
                </c:pt>
                <c:pt idx="657">
                  <c:v>90155</c:v>
                </c:pt>
                <c:pt idx="658">
                  <c:v>89972</c:v>
                </c:pt>
                <c:pt idx="659">
                  <c:v>89972</c:v>
                </c:pt>
                <c:pt idx="660">
                  <c:v>90155</c:v>
                </c:pt>
                <c:pt idx="661">
                  <c:v>90033</c:v>
                </c:pt>
                <c:pt idx="662">
                  <c:v>90094</c:v>
                </c:pt>
                <c:pt idx="663">
                  <c:v>90033</c:v>
                </c:pt>
                <c:pt idx="664">
                  <c:v>90033</c:v>
                </c:pt>
                <c:pt idx="665">
                  <c:v>89972</c:v>
                </c:pt>
                <c:pt idx="666">
                  <c:v>90094</c:v>
                </c:pt>
                <c:pt idx="667">
                  <c:v>90033</c:v>
                </c:pt>
                <c:pt idx="668">
                  <c:v>90277</c:v>
                </c:pt>
                <c:pt idx="669">
                  <c:v>89972</c:v>
                </c:pt>
                <c:pt idx="670">
                  <c:v>90216</c:v>
                </c:pt>
                <c:pt idx="671">
                  <c:v>90277</c:v>
                </c:pt>
                <c:pt idx="672">
                  <c:v>90216</c:v>
                </c:pt>
                <c:pt idx="673">
                  <c:v>90094</c:v>
                </c:pt>
                <c:pt idx="674">
                  <c:v>90094</c:v>
                </c:pt>
                <c:pt idx="675">
                  <c:v>90094</c:v>
                </c:pt>
                <c:pt idx="676">
                  <c:v>90216</c:v>
                </c:pt>
                <c:pt idx="677">
                  <c:v>90216</c:v>
                </c:pt>
                <c:pt idx="678">
                  <c:v>90094</c:v>
                </c:pt>
                <c:pt idx="679">
                  <c:v>90216</c:v>
                </c:pt>
                <c:pt idx="680">
                  <c:v>90094</c:v>
                </c:pt>
                <c:pt idx="681">
                  <c:v>90033</c:v>
                </c:pt>
                <c:pt idx="682">
                  <c:v>90094</c:v>
                </c:pt>
                <c:pt idx="683">
                  <c:v>90094</c:v>
                </c:pt>
                <c:pt idx="684">
                  <c:v>90033</c:v>
                </c:pt>
                <c:pt idx="685">
                  <c:v>90094</c:v>
                </c:pt>
                <c:pt idx="686">
                  <c:v>90338</c:v>
                </c:pt>
                <c:pt idx="687">
                  <c:v>89972</c:v>
                </c:pt>
                <c:pt idx="688">
                  <c:v>89911</c:v>
                </c:pt>
                <c:pt idx="689">
                  <c:v>90033</c:v>
                </c:pt>
                <c:pt idx="690">
                  <c:v>89911</c:v>
                </c:pt>
                <c:pt idx="691">
                  <c:v>89972</c:v>
                </c:pt>
                <c:pt idx="692">
                  <c:v>90094</c:v>
                </c:pt>
                <c:pt idx="693">
                  <c:v>90216</c:v>
                </c:pt>
                <c:pt idx="694">
                  <c:v>90216</c:v>
                </c:pt>
                <c:pt idx="695">
                  <c:v>90216</c:v>
                </c:pt>
                <c:pt idx="696">
                  <c:v>90216</c:v>
                </c:pt>
                <c:pt idx="697">
                  <c:v>90399</c:v>
                </c:pt>
                <c:pt idx="698">
                  <c:v>90216</c:v>
                </c:pt>
                <c:pt idx="699">
                  <c:v>90216</c:v>
                </c:pt>
                <c:pt idx="700">
                  <c:v>90216</c:v>
                </c:pt>
                <c:pt idx="701">
                  <c:v>90094</c:v>
                </c:pt>
                <c:pt idx="702">
                  <c:v>90277</c:v>
                </c:pt>
                <c:pt idx="703">
                  <c:v>90460</c:v>
                </c:pt>
                <c:pt idx="704">
                  <c:v>90155</c:v>
                </c:pt>
                <c:pt idx="705">
                  <c:v>90277</c:v>
                </c:pt>
                <c:pt idx="706">
                  <c:v>90094</c:v>
                </c:pt>
                <c:pt idx="707">
                  <c:v>90094</c:v>
                </c:pt>
                <c:pt idx="708">
                  <c:v>90033</c:v>
                </c:pt>
                <c:pt idx="709">
                  <c:v>90033</c:v>
                </c:pt>
                <c:pt idx="710">
                  <c:v>89850</c:v>
                </c:pt>
                <c:pt idx="711">
                  <c:v>89728</c:v>
                </c:pt>
                <c:pt idx="712">
                  <c:v>89545</c:v>
                </c:pt>
                <c:pt idx="713">
                  <c:v>89362</c:v>
                </c:pt>
                <c:pt idx="714">
                  <c:v>88934</c:v>
                </c:pt>
                <c:pt idx="715">
                  <c:v>88934</c:v>
                </c:pt>
                <c:pt idx="716">
                  <c:v>88996</c:v>
                </c:pt>
                <c:pt idx="717">
                  <c:v>88751</c:v>
                </c:pt>
                <c:pt idx="718">
                  <c:v>88812</c:v>
                </c:pt>
                <c:pt idx="719">
                  <c:v>88690</c:v>
                </c:pt>
                <c:pt idx="720">
                  <c:v>88812</c:v>
                </c:pt>
                <c:pt idx="721">
                  <c:v>88507</c:v>
                </c:pt>
                <c:pt idx="722">
                  <c:v>88690</c:v>
                </c:pt>
                <c:pt idx="723">
                  <c:v>88507</c:v>
                </c:pt>
                <c:pt idx="724">
                  <c:v>88507</c:v>
                </c:pt>
                <c:pt idx="725">
                  <c:v>88507</c:v>
                </c:pt>
                <c:pt idx="726">
                  <c:v>88873</c:v>
                </c:pt>
                <c:pt idx="727">
                  <c:v>88690</c:v>
                </c:pt>
                <c:pt idx="728">
                  <c:v>88873</c:v>
                </c:pt>
                <c:pt idx="729">
                  <c:v>88934</c:v>
                </c:pt>
                <c:pt idx="730">
                  <c:v>88996</c:v>
                </c:pt>
                <c:pt idx="731">
                  <c:v>89179</c:v>
                </c:pt>
                <c:pt idx="732">
                  <c:v>89057</c:v>
                </c:pt>
                <c:pt idx="733">
                  <c:v>89362</c:v>
                </c:pt>
                <c:pt idx="734">
                  <c:v>89423</c:v>
                </c:pt>
                <c:pt idx="735">
                  <c:v>89850</c:v>
                </c:pt>
                <c:pt idx="736">
                  <c:v>89972</c:v>
                </c:pt>
                <c:pt idx="737">
                  <c:v>89972</c:v>
                </c:pt>
                <c:pt idx="738">
                  <c:v>90155</c:v>
                </c:pt>
                <c:pt idx="739">
                  <c:v>90094</c:v>
                </c:pt>
                <c:pt idx="740">
                  <c:v>90521</c:v>
                </c:pt>
                <c:pt idx="741">
                  <c:v>90399</c:v>
                </c:pt>
                <c:pt idx="742">
                  <c:v>90582</c:v>
                </c:pt>
                <c:pt idx="743">
                  <c:v>90521</c:v>
                </c:pt>
                <c:pt idx="744">
                  <c:v>90705</c:v>
                </c:pt>
                <c:pt idx="745">
                  <c:v>90888</c:v>
                </c:pt>
                <c:pt idx="746">
                  <c:v>90827</c:v>
                </c:pt>
                <c:pt idx="747">
                  <c:v>91132</c:v>
                </c:pt>
                <c:pt idx="748">
                  <c:v>91010</c:v>
                </c:pt>
                <c:pt idx="749">
                  <c:v>90949</c:v>
                </c:pt>
                <c:pt idx="750">
                  <c:v>90949</c:v>
                </c:pt>
                <c:pt idx="751">
                  <c:v>90949</c:v>
                </c:pt>
                <c:pt idx="752">
                  <c:v>91010</c:v>
                </c:pt>
                <c:pt idx="753">
                  <c:v>91071</c:v>
                </c:pt>
                <c:pt idx="754">
                  <c:v>90949</c:v>
                </c:pt>
                <c:pt idx="755">
                  <c:v>91010</c:v>
                </c:pt>
                <c:pt idx="756">
                  <c:v>90888</c:v>
                </c:pt>
                <c:pt idx="757">
                  <c:v>90949</c:v>
                </c:pt>
                <c:pt idx="758">
                  <c:v>90949</c:v>
                </c:pt>
                <c:pt idx="759">
                  <c:v>91132</c:v>
                </c:pt>
                <c:pt idx="760">
                  <c:v>90888</c:v>
                </c:pt>
                <c:pt idx="761">
                  <c:v>90827</c:v>
                </c:pt>
                <c:pt idx="762">
                  <c:v>91071</c:v>
                </c:pt>
                <c:pt idx="763">
                  <c:v>90949</c:v>
                </c:pt>
                <c:pt idx="764">
                  <c:v>90949</c:v>
                </c:pt>
                <c:pt idx="765">
                  <c:v>90949</c:v>
                </c:pt>
                <c:pt idx="766">
                  <c:v>90949</c:v>
                </c:pt>
                <c:pt idx="767">
                  <c:v>91010</c:v>
                </c:pt>
                <c:pt idx="768">
                  <c:v>91071</c:v>
                </c:pt>
                <c:pt idx="769">
                  <c:v>91254</c:v>
                </c:pt>
                <c:pt idx="770">
                  <c:v>91193</c:v>
                </c:pt>
                <c:pt idx="771">
                  <c:v>91132</c:v>
                </c:pt>
                <c:pt idx="772">
                  <c:v>91132</c:v>
                </c:pt>
                <c:pt idx="773">
                  <c:v>91254</c:v>
                </c:pt>
                <c:pt idx="774">
                  <c:v>91071</c:v>
                </c:pt>
                <c:pt idx="775">
                  <c:v>91132</c:v>
                </c:pt>
                <c:pt idx="776">
                  <c:v>91132</c:v>
                </c:pt>
                <c:pt idx="777">
                  <c:v>91193</c:v>
                </c:pt>
                <c:pt idx="778">
                  <c:v>91315</c:v>
                </c:pt>
                <c:pt idx="779">
                  <c:v>91132</c:v>
                </c:pt>
                <c:pt idx="780">
                  <c:v>91315</c:v>
                </c:pt>
                <c:pt idx="781">
                  <c:v>91132</c:v>
                </c:pt>
                <c:pt idx="782">
                  <c:v>91254</c:v>
                </c:pt>
                <c:pt idx="783">
                  <c:v>91437</c:v>
                </c:pt>
                <c:pt idx="784">
                  <c:v>91376</c:v>
                </c:pt>
                <c:pt idx="785">
                  <c:v>91315</c:v>
                </c:pt>
                <c:pt idx="786">
                  <c:v>91071</c:v>
                </c:pt>
                <c:pt idx="787">
                  <c:v>91254</c:v>
                </c:pt>
                <c:pt idx="788">
                  <c:v>91132</c:v>
                </c:pt>
                <c:pt idx="789">
                  <c:v>91132</c:v>
                </c:pt>
                <c:pt idx="790">
                  <c:v>91376</c:v>
                </c:pt>
                <c:pt idx="791">
                  <c:v>91376</c:v>
                </c:pt>
                <c:pt idx="792">
                  <c:v>91437</c:v>
                </c:pt>
                <c:pt idx="793">
                  <c:v>91071</c:v>
                </c:pt>
                <c:pt idx="794">
                  <c:v>91254</c:v>
                </c:pt>
                <c:pt idx="795">
                  <c:v>91254</c:v>
                </c:pt>
                <c:pt idx="796">
                  <c:v>91254</c:v>
                </c:pt>
                <c:pt idx="797">
                  <c:v>91254</c:v>
                </c:pt>
                <c:pt idx="798">
                  <c:v>91437</c:v>
                </c:pt>
                <c:pt idx="799">
                  <c:v>91254</c:v>
                </c:pt>
                <c:pt idx="800">
                  <c:v>91437</c:v>
                </c:pt>
                <c:pt idx="801">
                  <c:v>91315</c:v>
                </c:pt>
                <c:pt idx="802">
                  <c:v>91376</c:v>
                </c:pt>
                <c:pt idx="803">
                  <c:v>91315</c:v>
                </c:pt>
                <c:pt idx="804">
                  <c:v>91071</c:v>
                </c:pt>
                <c:pt idx="805">
                  <c:v>91071</c:v>
                </c:pt>
                <c:pt idx="806">
                  <c:v>90949</c:v>
                </c:pt>
                <c:pt idx="807">
                  <c:v>90949</c:v>
                </c:pt>
                <c:pt idx="808">
                  <c:v>90949</c:v>
                </c:pt>
                <c:pt idx="809">
                  <c:v>91071</c:v>
                </c:pt>
                <c:pt idx="810">
                  <c:v>91071</c:v>
                </c:pt>
                <c:pt idx="811">
                  <c:v>91010</c:v>
                </c:pt>
                <c:pt idx="812">
                  <c:v>91132</c:v>
                </c:pt>
                <c:pt idx="813">
                  <c:v>91132</c:v>
                </c:pt>
                <c:pt idx="814">
                  <c:v>91315</c:v>
                </c:pt>
                <c:pt idx="815">
                  <c:v>91254</c:v>
                </c:pt>
                <c:pt idx="816">
                  <c:v>91376</c:v>
                </c:pt>
                <c:pt idx="817">
                  <c:v>91376</c:v>
                </c:pt>
                <c:pt idx="818">
                  <c:v>91437</c:v>
                </c:pt>
                <c:pt idx="819">
                  <c:v>91559</c:v>
                </c:pt>
                <c:pt idx="820">
                  <c:v>91376</c:v>
                </c:pt>
                <c:pt idx="821">
                  <c:v>91559</c:v>
                </c:pt>
                <c:pt idx="822">
                  <c:v>91620</c:v>
                </c:pt>
                <c:pt idx="823">
                  <c:v>91498</c:v>
                </c:pt>
                <c:pt idx="824">
                  <c:v>91498</c:v>
                </c:pt>
                <c:pt idx="825">
                  <c:v>91803</c:v>
                </c:pt>
                <c:pt idx="826">
                  <c:v>91437</c:v>
                </c:pt>
                <c:pt idx="827">
                  <c:v>91559</c:v>
                </c:pt>
                <c:pt idx="828">
                  <c:v>91559</c:v>
                </c:pt>
                <c:pt idx="829">
                  <c:v>91559</c:v>
                </c:pt>
                <c:pt idx="830">
                  <c:v>91498</c:v>
                </c:pt>
                <c:pt idx="831">
                  <c:v>91437</c:v>
                </c:pt>
                <c:pt idx="832">
                  <c:v>91376</c:v>
                </c:pt>
                <c:pt idx="833">
                  <c:v>91315</c:v>
                </c:pt>
                <c:pt idx="834">
                  <c:v>91376</c:v>
                </c:pt>
                <c:pt idx="835">
                  <c:v>91376</c:v>
                </c:pt>
                <c:pt idx="836">
                  <c:v>91437</c:v>
                </c:pt>
                <c:pt idx="837">
                  <c:v>91437</c:v>
                </c:pt>
                <c:pt idx="838">
                  <c:v>91437</c:v>
                </c:pt>
                <c:pt idx="839">
                  <c:v>91376</c:v>
                </c:pt>
                <c:pt idx="840">
                  <c:v>91315</c:v>
                </c:pt>
                <c:pt idx="841">
                  <c:v>91437</c:v>
                </c:pt>
                <c:pt idx="842">
                  <c:v>91437</c:v>
                </c:pt>
                <c:pt idx="843">
                  <c:v>91498</c:v>
                </c:pt>
                <c:pt idx="844">
                  <c:v>91437</c:v>
                </c:pt>
                <c:pt idx="845">
                  <c:v>91376</c:v>
                </c:pt>
                <c:pt idx="846">
                  <c:v>91437</c:v>
                </c:pt>
                <c:pt idx="847">
                  <c:v>91315</c:v>
                </c:pt>
                <c:pt idx="848">
                  <c:v>91376</c:v>
                </c:pt>
                <c:pt idx="849">
                  <c:v>91437</c:v>
                </c:pt>
                <c:pt idx="850">
                  <c:v>91437</c:v>
                </c:pt>
                <c:pt idx="851">
                  <c:v>91437</c:v>
                </c:pt>
                <c:pt idx="852">
                  <c:v>91315</c:v>
                </c:pt>
                <c:pt idx="853">
                  <c:v>91437</c:v>
                </c:pt>
                <c:pt idx="854">
                  <c:v>91376</c:v>
                </c:pt>
                <c:pt idx="855">
                  <c:v>91437</c:v>
                </c:pt>
                <c:pt idx="856">
                  <c:v>91315</c:v>
                </c:pt>
                <c:pt idx="857">
                  <c:v>91437</c:v>
                </c:pt>
                <c:pt idx="858">
                  <c:v>91376</c:v>
                </c:pt>
                <c:pt idx="859">
                  <c:v>91315</c:v>
                </c:pt>
                <c:pt idx="860">
                  <c:v>91376</c:v>
                </c:pt>
                <c:pt idx="861">
                  <c:v>91376</c:v>
                </c:pt>
                <c:pt idx="862">
                  <c:v>91376</c:v>
                </c:pt>
                <c:pt idx="863">
                  <c:v>91254</c:v>
                </c:pt>
                <c:pt idx="864">
                  <c:v>91315</c:v>
                </c:pt>
                <c:pt idx="865">
                  <c:v>91315</c:v>
                </c:pt>
                <c:pt idx="866">
                  <c:v>91437</c:v>
                </c:pt>
                <c:pt idx="867">
                  <c:v>91376</c:v>
                </c:pt>
                <c:pt idx="868">
                  <c:v>91315</c:v>
                </c:pt>
                <c:pt idx="869">
                  <c:v>91376</c:v>
                </c:pt>
                <c:pt idx="870">
                  <c:v>91315</c:v>
                </c:pt>
                <c:pt idx="871">
                  <c:v>91254</c:v>
                </c:pt>
                <c:pt idx="872">
                  <c:v>91437</c:v>
                </c:pt>
                <c:pt idx="873">
                  <c:v>91376</c:v>
                </c:pt>
                <c:pt idx="874">
                  <c:v>91193</c:v>
                </c:pt>
                <c:pt idx="875">
                  <c:v>91437</c:v>
                </c:pt>
                <c:pt idx="876">
                  <c:v>91376</c:v>
                </c:pt>
                <c:pt idx="877">
                  <c:v>91437</c:v>
                </c:pt>
                <c:pt idx="878">
                  <c:v>91376</c:v>
                </c:pt>
                <c:pt idx="879">
                  <c:v>91315</c:v>
                </c:pt>
                <c:pt idx="880">
                  <c:v>91376</c:v>
                </c:pt>
                <c:pt idx="881">
                  <c:v>91376</c:v>
                </c:pt>
                <c:pt idx="882">
                  <c:v>91376</c:v>
                </c:pt>
                <c:pt idx="883">
                  <c:v>91376</c:v>
                </c:pt>
                <c:pt idx="884">
                  <c:v>91315</c:v>
                </c:pt>
                <c:pt idx="885">
                  <c:v>91132</c:v>
                </c:pt>
                <c:pt idx="886">
                  <c:v>91376</c:v>
                </c:pt>
                <c:pt idx="887">
                  <c:v>91376</c:v>
                </c:pt>
                <c:pt idx="888">
                  <c:v>91437</c:v>
                </c:pt>
                <c:pt idx="889">
                  <c:v>91254</c:v>
                </c:pt>
                <c:pt idx="890">
                  <c:v>91376</c:v>
                </c:pt>
                <c:pt idx="891">
                  <c:v>91376</c:v>
                </c:pt>
                <c:pt idx="892">
                  <c:v>91254</c:v>
                </c:pt>
                <c:pt idx="893">
                  <c:v>91315</c:v>
                </c:pt>
                <c:pt idx="894">
                  <c:v>91376</c:v>
                </c:pt>
                <c:pt idx="895">
                  <c:v>91254</c:v>
                </c:pt>
                <c:pt idx="896">
                  <c:v>91376</c:v>
                </c:pt>
                <c:pt idx="897">
                  <c:v>91254</c:v>
                </c:pt>
                <c:pt idx="898">
                  <c:v>91437</c:v>
                </c:pt>
                <c:pt idx="899">
                  <c:v>91315</c:v>
                </c:pt>
                <c:pt idx="900">
                  <c:v>91315</c:v>
                </c:pt>
                <c:pt idx="901">
                  <c:v>91315</c:v>
                </c:pt>
                <c:pt idx="902">
                  <c:v>91437</c:v>
                </c:pt>
                <c:pt idx="903">
                  <c:v>91254</c:v>
                </c:pt>
                <c:pt idx="904">
                  <c:v>91315</c:v>
                </c:pt>
                <c:pt idx="905">
                  <c:v>91376</c:v>
                </c:pt>
                <c:pt idx="906">
                  <c:v>91376</c:v>
                </c:pt>
                <c:pt idx="907">
                  <c:v>91315</c:v>
                </c:pt>
                <c:pt idx="908">
                  <c:v>91376</c:v>
                </c:pt>
                <c:pt idx="909">
                  <c:v>91437</c:v>
                </c:pt>
                <c:pt idx="910">
                  <c:v>91376</c:v>
                </c:pt>
                <c:pt idx="911">
                  <c:v>91315</c:v>
                </c:pt>
                <c:pt idx="912">
                  <c:v>91437</c:v>
                </c:pt>
                <c:pt idx="913">
                  <c:v>91254</c:v>
                </c:pt>
                <c:pt idx="914">
                  <c:v>91437</c:v>
                </c:pt>
                <c:pt idx="915">
                  <c:v>91376</c:v>
                </c:pt>
                <c:pt idx="916">
                  <c:v>91376</c:v>
                </c:pt>
                <c:pt idx="917">
                  <c:v>91376</c:v>
                </c:pt>
                <c:pt idx="918">
                  <c:v>91376</c:v>
                </c:pt>
                <c:pt idx="919">
                  <c:v>91437</c:v>
                </c:pt>
                <c:pt idx="920">
                  <c:v>91376</c:v>
                </c:pt>
                <c:pt idx="921">
                  <c:v>91437</c:v>
                </c:pt>
                <c:pt idx="922">
                  <c:v>91315</c:v>
                </c:pt>
                <c:pt idx="923">
                  <c:v>91376</c:v>
                </c:pt>
                <c:pt idx="924">
                  <c:v>91376</c:v>
                </c:pt>
                <c:pt idx="925">
                  <c:v>91315</c:v>
                </c:pt>
                <c:pt idx="926">
                  <c:v>91437</c:v>
                </c:pt>
                <c:pt idx="927">
                  <c:v>91437</c:v>
                </c:pt>
                <c:pt idx="928">
                  <c:v>91254</c:v>
                </c:pt>
                <c:pt idx="929">
                  <c:v>91437</c:v>
                </c:pt>
                <c:pt idx="930">
                  <c:v>91315</c:v>
                </c:pt>
                <c:pt idx="931">
                  <c:v>91437</c:v>
                </c:pt>
                <c:pt idx="932">
                  <c:v>91437</c:v>
                </c:pt>
                <c:pt idx="933">
                  <c:v>91315</c:v>
                </c:pt>
                <c:pt idx="934">
                  <c:v>91498</c:v>
                </c:pt>
                <c:pt idx="935">
                  <c:v>92169</c:v>
                </c:pt>
                <c:pt idx="936">
                  <c:v>91803</c:v>
                </c:pt>
                <c:pt idx="937">
                  <c:v>91864</c:v>
                </c:pt>
                <c:pt idx="938">
                  <c:v>91803</c:v>
                </c:pt>
                <c:pt idx="939">
                  <c:v>91864</c:v>
                </c:pt>
                <c:pt idx="940">
                  <c:v>91803</c:v>
                </c:pt>
                <c:pt idx="941">
                  <c:v>91620</c:v>
                </c:pt>
                <c:pt idx="942">
                  <c:v>91803</c:v>
                </c:pt>
                <c:pt idx="943">
                  <c:v>91620</c:v>
                </c:pt>
                <c:pt idx="944">
                  <c:v>91376</c:v>
                </c:pt>
                <c:pt idx="945">
                  <c:v>91376</c:v>
                </c:pt>
                <c:pt idx="946">
                  <c:v>91437</c:v>
                </c:pt>
                <c:pt idx="947">
                  <c:v>91376</c:v>
                </c:pt>
                <c:pt idx="948">
                  <c:v>91498</c:v>
                </c:pt>
                <c:pt idx="949">
                  <c:v>91681</c:v>
                </c:pt>
                <c:pt idx="950">
                  <c:v>91559</c:v>
                </c:pt>
                <c:pt idx="951">
                  <c:v>91559</c:v>
                </c:pt>
                <c:pt idx="952">
                  <c:v>91498</c:v>
                </c:pt>
                <c:pt idx="953">
                  <c:v>91498</c:v>
                </c:pt>
                <c:pt idx="954">
                  <c:v>91437</c:v>
                </c:pt>
                <c:pt idx="955">
                  <c:v>91437</c:v>
                </c:pt>
                <c:pt idx="956">
                  <c:v>91437</c:v>
                </c:pt>
                <c:pt idx="957">
                  <c:v>91498</c:v>
                </c:pt>
                <c:pt idx="958">
                  <c:v>91437</c:v>
                </c:pt>
                <c:pt idx="959">
                  <c:v>91437</c:v>
                </c:pt>
                <c:pt idx="960">
                  <c:v>91437</c:v>
                </c:pt>
                <c:pt idx="961">
                  <c:v>91498</c:v>
                </c:pt>
                <c:pt idx="962">
                  <c:v>91498</c:v>
                </c:pt>
                <c:pt idx="963">
                  <c:v>91498</c:v>
                </c:pt>
                <c:pt idx="964">
                  <c:v>91437</c:v>
                </c:pt>
                <c:pt idx="965">
                  <c:v>91498</c:v>
                </c:pt>
                <c:pt idx="966">
                  <c:v>91437</c:v>
                </c:pt>
                <c:pt idx="967">
                  <c:v>91376</c:v>
                </c:pt>
                <c:pt idx="968">
                  <c:v>91559</c:v>
                </c:pt>
                <c:pt idx="969">
                  <c:v>91376</c:v>
                </c:pt>
                <c:pt idx="970">
                  <c:v>91498</c:v>
                </c:pt>
                <c:pt idx="971">
                  <c:v>91498</c:v>
                </c:pt>
                <c:pt idx="972">
                  <c:v>91620</c:v>
                </c:pt>
                <c:pt idx="973">
                  <c:v>91498</c:v>
                </c:pt>
                <c:pt idx="974">
                  <c:v>91498</c:v>
                </c:pt>
                <c:pt idx="975">
                  <c:v>91437</c:v>
                </c:pt>
                <c:pt idx="976">
                  <c:v>91498</c:v>
                </c:pt>
                <c:pt idx="977">
                  <c:v>91498</c:v>
                </c:pt>
                <c:pt idx="978">
                  <c:v>91437</c:v>
                </c:pt>
                <c:pt idx="979">
                  <c:v>91498</c:v>
                </c:pt>
                <c:pt idx="980">
                  <c:v>91559</c:v>
                </c:pt>
                <c:pt idx="981">
                  <c:v>91437</c:v>
                </c:pt>
                <c:pt idx="982">
                  <c:v>91559</c:v>
                </c:pt>
                <c:pt idx="983">
                  <c:v>91437</c:v>
                </c:pt>
                <c:pt idx="984">
                  <c:v>91559</c:v>
                </c:pt>
                <c:pt idx="985">
                  <c:v>91681</c:v>
                </c:pt>
                <c:pt idx="986">
                  <c:v>91620</c:v>
                </c:pt>
                <c:pt idx="987">
                  <c:v>91742</c:v>
                </c:pt>
                <c:pt idx="988">
                  <c:v>91681</c:v>
                </c:pt>
                <c:pt idx="989">
                  <c:v>91742</c:v>
                </c:pt>
                <c:pt idx="990">
                  <c:v>91620</c:v>
                </c:pt>
                <c:pt idx="991">
                  <c:v>91498</c:v>
                </c:pt>
                <c:pt idx="992">
                  <c:v>91559</c:v>
                </c:pt>
                <c:pt idx="993">
                  <c:v>91742</c:v>
                </c:pt>
                <c:pt idx="994">
                  <c:v>91559</c:v>
                </c:pt>
                <c:pt idx="995">
                  <c:v>91681</c:v>
                </c:pt>
                <c:pt idx="996">
                  <c:v>91742</c:v>
                </c:pt>
                <c:pt idx="997">
                  <c:v>91803</c:v>
                </c:pt>
                <c:pt idx="998">
                  <c:v>91681</c:v>
                </c:pt>
                <c:pt idx="999">
                  <c:v>91681</c:v>
                </c:pt>
                <c:pt idx="1000">
                  <c:v>91803</c:v>
                </c:pt>
                <c:pt idx="1001">
                  <c:v>91559</c:v>
                </c:pt>
                <c:pt idx="1002">
                  <c:v>91559</c:v>
                </c:pt>
                <c:pt idx="1003">
                  <c:v>91681</c:v>
                </c:pt>
                <c:pt idx="1004">
                  <c:v>91559</c:v>
                </c:pt>
                <c:pt idx="1005">
                  <c:v>91620</c:v>
                </c:pt>
                <c:pt idx="1006">
                  <c:v>91559</c:v>
                </c:pt>
                <c:pt idx="1007">
                  <c:v>91742</c:v>
                </c:pt>
                <c:pt idx="1008">
                  <c:v>91681</c:v>
                </c:pt>
                <c:pt idx="1009">
                  <c:v>91498</c:v>
                </c:pt>
                <c:pt idx="1010">
                  <c:v>91681</c:v>
                </c:pt>
                <c:pt idx="1011">
                  <c:v>91559</c:v>
                </c:pt>
                <c:pt idx="1012">
                  <c:v>91559</c:v>
                </c:pt>
                <c:pt idx="1013">
                  <c:v>91498</c:v>
                </c:pt>
                <c:pt idx="1014">
                  <c:v>91620</c:v>
                </c:pt>
                <c:pt idx="1015">
                  <c:v>91559</c:v>
                </c:pt>
                <c:pt idx="1016">
                  <c:v>91498</c:v>
                </c:pt>
                <c:pt idx="1017">
                  <c:v>91437</c:v>
                </c:pt>
                <c:pt idx="1018">
                  <c:v>91437</c:v>
                </c:pt>
                <c:pt idx="1019">
                  <c:v>91681</c:v>
                </c:pt>
                <c:pt idx="1020">
                  <c:v>91559</c:v>
                </c:pt>
                <c:pt idx="1021">
                  <c:v>91620</c:v>
                </c:pt>
                <c:pt idx="1022">
                  <c:v>91681</c:v>
                </c:pt>
                <c:pt idx="1023">
                  <c:v>91681</c:v>
                </c:pt>
                <c:pt idx="1024">
                  <c:v>91559</c:v>
                </c:pt>
                <c:pt idx="1025">
                  <c:v>91742</c:v>
                </c:pt>
                <c:pt idx="1026">
                  <c:v>91681</c:v>
                </c:pt>
                <c:pt idx="1027">
                  <c:v>91620</c:v>
                </c:pt>
                <c:pt idx="1028">
                  <c:v>91803</c:v>
                </c:pt>
                <c:pt idx="1029">
                  <c:v>91742</c:v>
                </c:pt>
              </c:numCache>
            </c:numRef>
          </c:xVal>
          <c:yVal>
            <c:numRef>
              <c:f>Sheet1!$D$5:$D$1034</c:f>
              <c:numCache>
                <c:formatCode>General</c:formatCode>
                <c:ptCount val="10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9-E146-B01C-A13C0375D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85840"/>
        <c:axId val="757130160"/>
      </c:scatterChart>
      <c:valAx>
        <c:axId val="7572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Pressure (Pa)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7130160"/>
        <c:crosses val="autoZero"/>
        <c:crossBetween val="midCat"/>
      </c:valAx>
      <c:valAx>
        <c:axId val="7571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72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Sheet1!$I$5:$I$1034</c:f>
              <c:numCache>
                <c:formatCode>0.00000E+00</c:formatCode>
                <c:ptCount val="1030"/>
                <c:pt idx="0">
                  <c:v>8.799085752803807E-3</c:v>
                </c:pt>
                <c:pt idx="1">
                  <c:v>8.799085752803807E-3</c:v>
                </c:pt>
                <c:pt idx="2">
                  <c:v>8.799085752803807E-3</c:v>
                </c:pt>
                <c:pt idx="3">
                  <c:v>8.799085752803807E-3</c:v>
                </c:pt>
                <c:pt idx="4">
                  <c:v>8.799085752803807E-3</c:v>
                </c:pt>
                <c:pt idx="5">
                  <c:v>8.799085752803807E-3</c:v>
                </c:pt>
                <c:pt idx="6">
                  <c:v>8.799085752803807E-3</c:v>
                </c:pt>
                <c:pt idx="7">
                  <c:v>8.799085752803807E-3</c:v>
                </c:pt>
                <c:pt idx="8">
                  <c:v>8.799085752803807E-3</c:v>
                </c:pt>
                <c:pt idx="9">
                  <c:v>8.799085752803807E-3</c:v>
                </c:pt>
                <c:pt idx="10">
                  <c:v>8.799085752803807E-3</c:v>
                </c:pt>
                <c:pt idx="11">
                  <c:v>8.799085752803807E-3</c:v>
                </c:pt>
                <c:pt idx="12">
                  <c:v>8.799085752803807E-3</c:v>
                </c:pt>
                <c:pt idx="13">
                  <c:v>8.799085752803807E-3</c:v>
                </c:pt>
                <c:pt idx="14">
                  <c:v>8.799085752803807E-3</c:v>
                </c:pt>
                <c:pt idx="15">
                  <c:v>8.799085752803807E-3</c:v>
                </c:pt>
                <c:pt idx="16">
                  <c:v>8.799085752803807E-3</c:v>
                </c:pt>
                <c:pt idx="17">
                  <c:v>8.799085752803807E-3</c:v>
                </c:pt>
                <c:pt idx="18">
                  <c:v>8.799085752803807E-3</c:v>
                </c:pt>
                <c:pt idx="19">
                  <c:v>8.799085752803807E-3</c:v>
                </c:pt>
                <c:pt idx="20">
                  <c:v>8.799085752803807E-3</c:v>
                </c:pt>
                <c:pt idx="21">
                  <c:v>8.799085752803807E-3</c:v>
                </c:pt>
                <c:pt idx="22">
                  <c:v>8.799085752803807E-3</c:v>
                </c:pt>
                <c:pt idx="23">
                  <c:v>8.799085752803807E-3</c:v>
                </c:pt>
                <c:pt idx="24">
                  <c:v>8.799085752803807E-3</c:v>
                </c:pt>
                <c:pt idx="25">
                  <c:v>8.799085752803807E-3</c:v>
                </c:pt>
                <c:pt idx="26">
                  <c:v>8.799085752803807E-3</c:v>
                </c:pt>
                <c:pt idx="27">
                  <c:v>8.799085752803807E-3</c:v>
                </c:pt>
                <c:pt idx="28">
                  <c:v>8.799085752803807E-3</c:v>
                </c:pt>
                <c:pt idx="29">
                  <c:v>8.799085752803807E-3</c:v>
                </c:pt>
                <c:pt idx="30">
                  <c:v>8.799085752803807E-3</c:v>
                </c:pt>
                <c:pt idx="31">
                  <c:v>8.799085752803807E-3</c:v>
                </c:pt>
                <c:pt idx="32">
                  <c:v>8.799085752803807E-3</c:v>
                </c:pt>
                <c:pt idx="33">
                  <c:v>8.799085752803807E-3</c:v>
                </c:pt>
                <c:pt idx="34">
                  <c:v>8.799085752803807E-3</c:v>
                </c:pt>
                <c:pt idx="35">
                  <c:v>8.799085752803807E-3</c:v>
                </c:pt>
                <c:pt idx="36">
                  <c:v>8.799085752803807E-3</c:v>
                </c:pt>
                <c:pt idx="37">
                  <c:v>8.799085752803807E-3</c:v>
                </c:pt>
                <c:pt idx="38">
                  <c:v>8.799085752803807E-3</c:v>
                </c:pt>
                <c:pt idx="39">
                  <c:v>8.799085752803807E-3</c:v>
                </c:pt>
                <c:pt idx="40">
                  <c:v>8.799085752803807E-3</c:v>
                </c:pt>
                <c:pt idx="41">
                  <c:v>8.799085752803807E-3</c:v>
                </c:pt>
                <c:pt idx="42">
                  <c:v>8.799085752803807E-3</c:v>
                </c:pt>
                <c:pt idx="43">
                  <c:v>8.799085752803807E-3</c:v>
                </c:pt>
                <c:pt idx="44">
                  <c:v>8.799085752803807E-3</c:v>
                </c:pt>
                <c:pt idx="45">
                  <c:v>8.799085752803807E-3</c:v>
                </c:pt>
                <c:pt idx="46">
                  <c:v>8.799085752803807E-3</c:v>
                </c:pt>
                <c:pt idx="47">
                  <c:v>8.799085752803807E-3</c:v>
                </c:pt>
                <c:pt idx="48">
                  <c:v>8.799085752803807E-3</c:v>
                </c:pt>
                <c:pt idx="49">
                  <c:v>8.799085752803807E-3</c:v>
                </c:pt>
                <c:pt idx="50">
                  <c:v>8.799085752803807E-3</c:v>
                </c:pt>
                <c:pt idx="51">
                  <c:v>8.799085752803807E-3</c:v>
                </c:pt>
                <c:pt idx="52">
                  <c:v>8.799085752803807E-3</c:v>
                </c:pt>
                <c:pt idx="53">
                  <c:v>8.799085752803807E-3</c:v>
                </c:pt>
                <c:pt idx="54">
                  <c:v>8.799085752803807E-3</c:v>
                </c:pt>
                <c:pt idx="55">
                  <c:v>8.799085752803807E-3</c:v>
                </c:pt>
                <c:pt idx="56">
                  <c:v>8.799085752803807E-3</c:v>
                </c:pt>
                <c:pt idx="57">
                  <c:v>8.799085752803807E-3</c:v>
                </c:pt>
                <c:pt idx="58">
                  <c:v>8.799085752803807E-3</c:v>
                </c:pt>
                <c:pt idx="59">
                  <c:v>8.799085752803807E-3</c:v>
                </c:pt>
                <c:pt idx="60">
                  <c:v>8.799085752803807E-3</c:v>
                </c:pt>
                <c:pt idx="61">
                  <c:v>8.799085752803807E-3</c:v>
                </c:pt>
                <c:pt idx="62">
                  <c:v>8.799085752803807E-3</c:v>
                </c:pt>
                <c:pt idx="63">
                  <c:v>8.799085752803807E-3</c:v>
                </c:pt>
                <c:pt idx="64">
                  <c:v>8.799085752803807E-3</c:v>
                </c:pt>
                <c:pt idx="65">
                  <c:v>8.799085752803807E-3</c:v>
                </c:pt>
                <c:pt idx="66">
                  <c:v>8.799085752803807E-3</c:v>
                </c:pt>
                <c:pt idx="67">
                  <c:v>8.799085752803807E-3</c:v>
                </c:pt>
                <c:pt idx="68">
                  <c:v>8.799085752803807E-3</c:v>
                </c:pt>
                <c:pt idx="69">
                  <c:v>8.799085752803807E-3</c:v>
                </c:pt>
                <c:pt idx="70">
                  <c:v>8.799085752803807E-3</c:v>
                </c:pt>
                <c:pt idx="71">
                  <c:v>8.799085752803807E-3</c:v>
                </c:pt>
                <c:pt idx="72">
                  <c:v>8.799085752803807E-3</c:v>
                </c:pt>
                <c:pt idx="73">
                  <c:v>8.799085752803807E-3</c:v>
                </c:pt>
                <c:pt idx="74">
                  <c:v>8.799085752803807E-3</c:v>
                </c:pt>
                <c:pt idx="75">
                  <c:v>8.799085752803807E-3</c:v>
                </c:pt>
                <c:pt idx="76">
                  <c:v>8.799085752803807E-3</c:v>
                </c:pt>
                <c:pt idx="77">
                  <c:v>8.799085752803807E-3</c:v>
                </c:pt>
                <c:pt idx="78">
                  <c:v>8.799085752803807E-3</c:v>
                </c:pt>
                <c:pt idx="79">
                  <c:v>8.799085752803807E-3</c:v>
                </c:pt>
                <c:pt idx="80">
                  <c:v>8.799085752803807E-3</c:v>
                </c:pt>
                <c:pt idx="81">
                  <c:v>8.799085752803807E-3</c:v>
                </c:pt>
                <c:pt idx="82">
                  <c:v>8.799085752803807E-3</c:v>
                </c:pt>
                <c:pt idx="83">
                  <c:v>8.799085752803807E-3</c:v>
                </c:pt>
                <c:pt idx="84">
                  <c:v>8.799085752803807E-3</c:v>
                </c:pt>
                <c:pt idx="85">
                  <c:v>8.799085752803807E-3</c:v>
                </c:pt>
                <c:pt idx="86">
                  <c:v>8.799085752803807E-3</c:v>
                </c:pt>
                <c:pt idx="87">
                  <c:v>8.799085752803807E-3</c:v>
                </c:pt>
                <c:pt idx="88">
                  <c:v>8.799085752803807E-3</c:v>
                </c:pt>
                <c:pt idx="89">
                  <c:v>8.799085752803807E-3</c:v>
                </c:pt>
                <c:pt idx="90">
                  <c:v>8.799085752803807E-3</c:v>
                </c:pt>
                <c:pt idx="91">
                  <c:v>8.799085752803807E-3</c:v>
                </c:pt>
                <c:pt idx="92">
                  <c:v>8.799085752803807E-3</c:v>
                </c:pt>
                <c:pt idx="93">
                  <c:v>8.799085752803807E-3</c:v>
                </c:pt>
                <c:pt idx="94">
                  <c:v>8.799085752803807E-3</c:v>
                </c:pt>
                <c:pt idx="95">
                  <c:v>8.799085752803807E-3</c:v>
                </c:pt>
                <c:pt idx="96">
                  <c:v>8.799085752803807E-3</c:v>
                </c:pt>
                <c:pt idx="97">
                  <c:v>8.799085752803807E-3</c:v>
                </c:pt>
                <c:pt idx="98">
                  <c:v>8.799085752803807E-3</c:v>
                </c:pt>
                <c:pt idx="99">
                  <c:v>8.799085752803807E-3</c:v>
                </c:pt>
                <c:pt idx="100">
                  <c:v>8.799085752803807E-3</c:v>
                </c:pt>
                <c:pt idx="101">
                  <c:v>8.799085752803807E-3</c:v>
                </c:pt>
                <c:pt idx="102">
                  <c:v>8.799085752803807E-3</c:v>
                </c:pt>
                <c:pt idx="103">
                  <c:v>8.799085752803807E-3</c:v>
                </c:pt>
                <c:pt idx="104">
                  <c:v>8.799085752803807E-3</c:v>
                </c:pt>
                <c:pt idx="105">
                  <c:v>8.799085752803807E-3</c:v>
                </c:pt>
                <c:pt idx="106">
                  <c:v>8.799085752803807E-3</c:v>
                </c:pt>
                <c:pt idx="107">
                  <c:v>8.799085752803807E-3</c:v>
                </c:pt>
                <c:pt idx="108">
                  <c:v>8.799085752803807E-3</c:v>
                </c:pt>
                <c:pt idx="109">
                  <c:v>8.799085752803807E-3</c:v>
                </c:pt>
                <c:pt idx="110">
                  <c:v>8.799085752803807E-3</c:v>
                </c:pt>
                <c:pt idx="111">
                  <c:v>8.799085752803807E-3</c:v>
                </c:pt>
                <c:pt idx="112">
                  <c:v>8.799085752803807E-3</c:v>
                </c:pt>
                <c:pt idx="113">
                  <c:v>8.7992696450952985E-3</c:v>
                </c:pt>
                <c:pt idx="114">
                  <c:v>8.7992696450952985E-3</c:v>
                </c:pt>
                <c:pt idx="115">
                  <c:v>8.7992696450952985E-3</c:v>
                </c:pt>
                <c:pt idx="116">
                  <c:v>8.7992696450952985E-3</c:v>
                </c:pt>
                <c:pt idx="117">
                  <c:v>8.7992696450952985E-3</c:v>
                </c:pt>
                <c:pt idx="118">
                  <c:v>8.7992696450952985E-3</c:v>
                </c:pt>
                <c:pt idx="119">
                  <c:v>8.7992696450952985E-3</c:v>
                </c:pt>
                <c:pt idx="120">
                  <c:v>8.7992696450952985E-3</c:v>
                </c:pt>
                <c:pt idx="121">
                  <c:v>8.7992696450952985E-3</c:v>
                </c:pt>
                <c:pt idx="122">
                  <c:v>8.7992696450952985E-3</c:v>
                </c:pt>
                <c:pt idx="123">
                  <c:v>8.7992696450952985E-3</c:v>
                </c:pt>
                <c:pt idx="124">
                  <c:v>8.7992696450952985E-3</c:v>
                </c:pt>
                <c:pt idx="125">
                  <c:v>8.7992696450952985E-3</c:v>
                </c:pt>
                <c:pt idx="126">
                  <c:v>8.7992696450952985E-3</c:v>
                </c:pt>
                <c:pt idx="127">
                  <c:v>8.7992696450952985E-3</c:v>
                </c:pt>
                <c:pt idx="128">
                  <c:v>8.7992696450952985E-3</c:v>
                </c:pt>
                <c:pt idx="129">
                  <c:v>8.7992696450952985E-3</c:v>
                </c:pt>
                <c:pt idx="130">
                  <c:v>8.7992696450952985E-3</c:v>
                </c:pt>
                <c:pt idx="131">
                  <c:v>8.799085752803807E-3</c:v>
                </c:pt>
                <c:pt idx="132">
                  <c:v>8.799085752803807E-3</c:v>
                </c:pt>
                <c:pt idx="133">
                  <c:v>8.7989018688080824E-3</c:v>
                </c:pt>
                <c:pt idx="134">
                  <c:v>8.7977764068371406E-3</c:v>
                </c:pt>
                <c:pt idx="135">
                  <c:v>8.7976104914751219E-3</c:v>
                </c:pt>
                <c:pt idx="136">
                  <c:v>8.7968638723460429E-3</c:v>
                </c:pt>
                <c:pt idx="137">
                  <c:v>8.7961172532169622E-3</c:v>
                </c:pt>
                <c:pt idx="138">
                  <c:v>8.7961172532169622E-3</c:v>
                </c:pt>
                <c:pt idx="139">
                  <c:v>8.7961172532169622E-3</c:v>
                </c:pt>
                <c:pt idx="140">
                  <c:v>8.7961172532169622E-3</c:v>
                </c:pt>
                <c:pt idx="141">
                  <c:v>8.7961172532169622E-3</c:v>
                </c:pt>
                <c:pt idx="142">
                  <c:v>8.7959513378549452E-3</c:v>
                </c:pt>
                <c:pt idx="143">
                  <c:v>8.7959513378549452E-3</c:v>
                </c:pt>
                <c:pt idx="144">
                  <c:v>8.7959513378549452E-3</c:v>
                </c:pt>
                <c:pt idx="145">
                  <c:v>8.7959513378549452E-3</c:v>
                </c:pt>
                <c:pt idx="146">
                  <c:v>8.7959513378549452E-3</c:v>
                </c:pt>
                <c:pt idx="147">
                  <c:v>8.7959513378549452E-3</c:v>
                </c:pt>
                <c:pt idx="148">
                  <c:v>8.7959513378549452E-3</c:v>
                </c:pt>
                <c:pt idx="149">
                  <c:v>8.7959513378549452E-3</c:v>
                </c:pt>
                <c:pt idx="150">
                  <c:v>8.7959513378549452E-3</c:v>
                </c:pt>
                <c:pt idx="151">
                  <c:v>8.7959513378549452E-3</c:v>
                </c:pt>
                <c:pt idx="152">
                  <c:v>8.7957854224929265E-3</c:v>
                </c:pt>
                <c:pt idx="153">
                  <c:v>8.7957854224929265E-3</c:v>
                </c:pt>
                <c:pt idx="154">
                  <c:v>8.7957854224929265E-3</c:v>
                </c:pt>
                <c:pt idx="155">
                  <c:v>8.7957854224929265E-3</c:v>
                </c:pt>
                <c:pt idx="156">
                  <c:v>8.7957854224929265E-3</c:v>
                </c:pt>
                <c:pt idx="157">
                  <c:v>8.7957854224929265E-3</c:v>
                </c:pt>
                <c:pt idx="158">
                  <c:v>8.7957854224929265E-3</c:v>
                </c:pt>
                <c:pt idx="159">
                  <c:v>8.7957854224929265E-3</c:v>
                </c:pt>
                <c:pt idx="160">
                  <c:v>8.7957854224929265E-3</c:v>
                </c:pt>
                <c:pt idx="161">
                  <c:v>8.7957854224929265E-3</c:v>
                </c:pt>
                <c:pt idx="162">
                  <c:v>8.7957854224929265E-3</c:v>
                </c:pt>
                <c:pt idx="163">
                  <c:v>8.7957854224929265E-3</c:v>
                </c:pt>
                <c:pt idx="164">
                  <c:v>8.7957854224929265E-3</c:v>
                </c:pt>
                <c:pt idx="165">
                  <c:v>8.7957854224929265E-3</c:v>
                </c:pt>
                <c:pt idx="166">
                  <c:v>8.7957854224929265E-3</c:v>
                </c:pt>
                <c:pt idx="167">
                  <c:v>8.7956195071309095E-3</c:v>
                </c:pt>
                <c:pt idx="168">
                  <c:v>8.7956195071309095E-3</c:v>
                </c:pt>
                <c:pt idx="169">
                  <c:v>8.7956195071309095E-3</c:v>
                </c:pt>
                <c:pt idx="170">
                  <c:v>8.7956195071309095E-3</c:v>
                </c:pt>
                <c:pt idx="171">
                  <c:v>8.7956195071309095E-3</c:v>
                </c:pt>
                <c:pt idx="172">
                  <c:v>8.7956195071309095E-3</c:v>
                </c:pt>
                <c:pt idx="173">
                  <c:v>8.7956195071309095E-3</c:v>
                </c:pt>
                <c:pt idx="174">
                  <c:v>8.7956195071309095E-3</c:v>
                </c:pt>
                <c:pt idx="175">
                  <c:v>8.7956195071309095E-3</c:v>
                </c:pt>
                <c:pt idx="176">
                  <c:v>8.7956195071309095E-3</c:v>
                </c:pt>
                <c:pt idx="177">
                  <c:v>8.7956195071309095E-3</c:v>
                </c:pt>
                <c:pt idx="178">
                  <c:v>8.7956195071309095E-3</c:v>
                </c:pt>
                <c:pt idx="179">
                  <c:v>8.7956195071309095E-3</c:v>
                </c:pt>
                <c:pt idx="180">
                  <c:v>8.7956195071309095E-3</c:v>
                </c:pt>
                <c:pt idx="181">
                  <c:v>8.7956195071309095E-3</c:v>
                </c:pt>
                <c:pt idx="182">
                  <c:v>8.7956195071309095E-3</c:v>
                </c:pt>
                <c:pt idx="183">
                  <c:v>8.7956195071309095E-3</c:v>
                </c:pt>
                <c:pt idx="184">
                  <c:v>8.7956195071309095E-3</c:v>
                </c:pt>
                <c:pt idx="185">
                  <c:v>8.7956195071309095E-3</c:v>
                </c:pt>
                <c:pt idx="186">
                  <c:v>8.7956195071309095E-3</c:v>
                </c:pt>
                <c:pt idx="187">
                  <c:v>8.7956195071309095E-3</c:v>
                </c:pt>
                <c:pt idx="188">
                  <c:v>8.7956195071309095E-3</c:v>
                </c:pt>
                <c:pt idx="189">
                  <c:v>8.7956195071309095E-3</c:v>
                </c:pt>
                <c:pt idx="190">
                  <c:v>8.7956195071309095E-3</c:v>
                </c:pt>
                <c:pt idx="191">
                  <c:v>8.7956195071309095E-3</c:v>
                </c:pt>
                <c:pt idx="192">
                  <c:v>8.7956195071309095E-3</c:v>
                </c:pt>
                <c:pt idx="193">
                  <c:v>8.7956195071309095E-3</c:v>
                </c:pt>
                <c:pt idx="194">
                  <c:v>8.7956195071309095E-3</c:v>
                </c:pt>
                <c:pt idx="195">
                  <c:v>8.7956195071309095E-3</c:v>
                </c:pt>
                <c:pt idx="196">
                  <c:v>8.7953706340878832E-3</c:v>
                </c:pt>
                <c:pt idx="197">
                  <c:v>8.7953706340878832E-3</c:v>
                </c:pt>
                <c:pt idx="198">
                  <c:v>8.7953706340878832E-3</c:v>
                </c:pt>
                <c:pt idx="199">
                  <c:v>8.7953706340878832E-3</c:v>
                </c:pt>
                <c:pt idx="200">
                  <c:v>8.7953706340878832E-3</c:v>
                </c:pt>
                <c:pt idx="201">
                  <c:v>8.7953706340878832E-3</c:v>
                </c:pt>
                <c:pt idx="202">
                  <c:v>8.7953706340878832E-3</c:v>
                </c:pt>
                <c:pt idx="203">
                  <c:v>8.7953706340878832E-3</c:v>
                </c:pt>
                <c:pt idx="204">
                  <c:v>8.7953706340878832E-3</c:v>
                </c:pt>
                <c:pt idx="205">
                  <c:v>8.7953706340878832E-3</c:v>
                </c:pt>
                <c:pt idx="206">
                  <c:v>8.7953706340878832E-3</c:v>
                </c:pt>
                <c:pt idx="207">
                  <c:v>8.7953706340878832E-3</c:v>
                </c:pt>
                <c:pt idx="208">
                  <c:v>8.7953706340878832E-3</c:v>
                </c:pt>
                <c:pt idx="209">
                  <c:v>8.7953706340878832E-3</c:v>
                </c:pt>
                <c:pt idx="210">
                  <c:v>8.7953706340878832E-3</c:v>
                </c:pt>
                <c:pt idx="211">
                  <c:v>8.7953706340878832E-3</c:v>
                </c:pt>
                <c:pt idx="212">
                  <c:v>8.7953706340878832E-3</c:v>
                </c:pt>
                <c:pt idx="213">
                  <c:v>8.7953706340878832E-3</c:v>
                </c:pt>
                <c:pt idx="214">
                  <c:v>8.7953706340878832E-3</c:v>
                </c:pt>
                <c:pt idx="215">
                  <c:v>8.7953706340878832E-3</c:v>
                </c:pt>
                <c:pt idx="216">
                  <c:v>8.7953706340878832E-3</c:v>
                </c:pt>
                <c:pt idx="217">
                  <c:v>8.7953706340878832E-3</c:v>
                </c:pt>
                <c:pt idx="218">
                  <c:v>8.7953706340878832E-3</c:v>
                </c:pt>
                <c:pt idx="219">
                  <c:v>8.7953706340878832E-3</c:v>
                </c:pt>
                <c:pt idx="220">
                  <c:v>8.7953706340878832E-3</c:v>
                </c:pt>
                <c:pt idx="221">
                  <c:v>8.7953706340878832E-3</c:v>
                </c:pt>
                <c:pt idx="222">
                  <c:v>8.7953706340878832E-3</c:v>
                </c:pt>
                <c:pt idx="223">
                  <c:v>8.7953706340878832E-3</c:v>
                </c:pt>
                <c:pt idx="224">
                  <c:v>8.7953706340878832E-3</c:v>
                </c:pt>
                <c:pt idx="225">
                  <c:v>8.7953706340878832E-3</c:v>
                </c:pt>
                <c:pt idx="226">
                  <c:v>8.7953706340878832E-3</c:v>
                </c:pt>
                <c:pt idx="227">
                  <c:v>8.7953706340878832E-3</c:v>
                </c:pt>
                <c:pt idx="228">
                  <c:v>8.7953706340878832E-3</c:v>
                </c:pt>
                <c:pt idx="229">
                  <c:v>8.7953706340878832E-3</c:v>
                </c:pt>
                <c:pt idx="230">
                  <c:v>8.7953706340878832E-3</c:v>
                </c:pt>
                <c:pt idx="231">
                  <c:v>8.7953706340878832E-3</c:v>
                </c:pt>
                <c:pt idx="232">
                  <c:v>8.7953706340878832E-3</c:v>
                </c:pt>
                <c:pt idx="233">
                  <c:v>8.7952047187258645E-3</c:v>
                </c:pt>
                <c:pt idx="234">
                  <c:v>8.7952047187258645E-3</c:v>
                </c:pt>
                <c:pt idx="235">
                  <c:v>8.7952047187258645E-3</c:v>
                </c:pt>
                <c:pt idx="236">
                  <c:v>8.7952047187258645E-3</c:v>
                </c:pt>
                <c:pt idx="237">
                  <c:v>8.7952047187258645E-3</c:v>
                </c:pt>
                <c:pt idx="238">
                  <c:v>8.7952047187258645E-3</c:v>
                </c:pt>
                <c:pt idx="239">
                  <c:v>8.7952047187258645E-3</c:v>
                </c:pt>
                <c:pt idx="240">
                  <c:v>8.7952047187258645E-3</c:v>
                </c:pt>
                <c:pt idx="241">
                  <c:v>8.7952047187258645E-3</c:v>
                </c:pt>
                <c:pt idx="242">
                  <c:v>8.7952047187258645E-3</c:v>
                </c:pt>
                <c:pt idx="243">
                  <c:v>8.7952047187258645E-3</c:v>
                </c:pt>
                <c:pt idx="244">
                  <c:v>8.7952047187258645E-3</c:v>
                </c:pt>
                <c:pt idx="245">
                  <c:v>8.7956195071309095E-3</c:v>
                </c:pt>
                <c:pt idx="246">
                  <c:v>8.7959513378549452E-3</c:v>
                </c:pt>
                <c:pt idx="247">
                  <c:v>8.7963661262599885E-3</c:v>
                </c:pt>
                <c:pt idx="248">
                  <c:v>8.7968638723460429E-3</c:v>
                </c:pt>
                <c:pt idx="249">
                  <c:v>8.7972786607510862E-3</c:v>
                </c:pt>
                <c:pt idx="250">
                  <c:v>8.7977764068371406E-3</c:v>
                </c:pt>
                <c:pt idx="251">
                  <c:v>8.7983571106042026E-3</c:v>
                </c:pt>
                <c:pt idx="252">
                  <c:v>8.7989018688080824E-3</c:v>
                </c:pt>
                <c:pt idx="253">
                  <c:v>8.7992696450952985E-3</c:v>
                </c:pt>
                <c:pt idx="254">
                  <c:v>8.8000052059655012E-3</c:v>
                </c:pt>
                <c:pt idx="255">
                  <c:v>8.8005969679914413E-3</c:v>
                </c:pt>
                <c:pt idx="256">
                  <c:v>8.8012606294395109E-3</c:v>
                </c:pt>
                <c:pt idx="257">
                  <c:v>8.8018413332065729E-3</c:v>
                </c:pt>
                <c:pt idx="258">
                  <c:v>8.8025879523356537E-3</c:v>
                </c:pt>
                <c:pt idx="259">
                  <c:v>8.8031686561027157E-3</c:v>
                </c:pt>
                <c:pt idx="260">
                  <c:v>8.8036664021887683E-3</c:v>
                </c:pt>
                <c:pt idx="261">
                  <c:v>8.8040811905938134E-3</c:v>
                </c:pt>
                <c:pt idx="262">
                  <c:v>8.8042471059558303E-3</c:v>
                </c:pt>
                <c:pt idx="263">
                  <c:v>8.804578936679866E-3</c:v>
                </c:pt>
                <c:pt idx="264">
                  <c:v>8.8049937250849111E-3</c:v>
                </c:pt>
                <c:pt idx="265">
                  <c:v>8.805325555808945E-3</c:v>
                </c:pt>
                <c:pt idx="266">
                  <c:v>8.80574034421399E-3</c:v>
                </c:pt>
                <c:pt idx="267">
                  <c:v>8.8060721749380257E-3</c:v>
                </c:pt>
                <c:pt idx="268">
                  <c:v>8.8062380903000427E-3</c:v>
                </c:pt>
                <c:pt idx="269">
                  <c:v>8.8066528787050877E-3</c:v>
                </c:pt>
                <c:pt idx="270">
                  <c:v>8.8068187940671047E-3</c:v>
                </c:pt>
                <c:pt idx="271">
                  <c:v>8.8071506247911404E-3</c:v>
                </c:pt>
                <c:pt idx="272">
                  <c:v>8.8073994978341667E-3</c:v>
                </c:pt>
                <c:pt idx="273">
                  <c:v>8.8075654131961854E-3</c:v>
                </c:pt>
                <c:pt idx="274">
                  <c:v>8.8077313285582024E-3</c:v>
                </c:pt>
                <c:pt idx="275">
                  <c:v>8.8080631592822381E-3</c:v>
                </c:pt>
                <c:pt idx="276">
                  <c:v>8.8083120323252644E-3</c:v>
                </c:pt>
                <c:pt idx="277">
                  <c:v>8.8084779476872814E-3</c:v>
                </c:pt>
                <c:pt idx="278">
                  <c:v>8.8086438630493001E-3</c:v>
                </c:pt>
                <c:pt idx="279">
                  <c:v>8.8088097784113171E-3</c:v>
                </c:pt>
                <c:pt idx="280">
                  <c:v>8.8089756937733358E-3</c:v>
                </c:pt>
                <c:pt idx="281">
                  <c:v>8.8089756937733358E-3</c:v>
                </c:pt>
                <c:pt idx="282">
                  <c:v>8.8093904821783791E-3</c:v>
                </c:pt>
                <c:pt idx="283">
                  <c:v>8.8093904821783791E-3</c:v>
                </c:pt>
                <c:pt idx="284">
                  <c:v>8.8095563975403978E-3</c:v>
                </c:pt>
                <c:pt idx="285">
                  <c:v>8.8097223129024148E-3</c:v>
                </c:pt>
                <c:pt idx="286">
                  <c:v>8.8097223129024148E-3</c:v>
                </c:pt>
                <c:pt idx="287">
                  <c:v>8.8099711859454411E-3</c:v>
                </c:pt>
                <c:pt idx="288">
                  <c:v>8.8099711859454411E-3</c:v>
                </c:pt>
                <c:pt idx="289">
                  <c:v>8.8101371013074598E-3</c:v>
                </c:pt>
                <c:pt idx="290">
                  <c:v>8.8101371013074598E-3</c:v>
                </c:pt>
                <c:pt idx="291">
                  <c:v>8.8103030166694768E-3</c:v>
                </c:pt>
                <c:pt idx="292">
                  <c:v>8.8103030166694768E-3</c:v>
                </c:pt>
                <c:pt idx="293">
                  <c:v>8.8103030166694768E-3</c:v>
                </c:pt>
                <c:pt idx="294">
                  <c:v>8.8104689320314955E-3</c:v>
                </c:pt>
                <c:pt idx="295">
                  <c:v>8.8104689320314955E-3</c:v>
                </c:pt>
                <c:pt idx="296">
                  <c:v>8.8106348473935125E-3</c:v>
                </c:pt>
                <c:pt idx="297">
                  <c:v>8.8106348473935125E-3</c:v>
                </c:pt>
                <c:pt idx="298">
                  <c:v>8.8106348473935125E-3</c:v>
                </c:pt>
                <c:pt idx="299">
                  <c:v>8.8108837204365388E-3</c:v>
                </c:pt>
                <c:pt idx="300">
                  <c:v>8.8108837204365388E-3</c:v>
                </c:pt>
                <c:pt idx="301">
                  <c:v>8.8110496357985575E-3</c:v>
                </c:pt>
                <c:pt idx="302">
                  <c:v>8.8110496357985575E-3</c:v>
                </c:pt>
                <c:pt idx="303">
                  <c:v>8.8110496357985575E-3</c:v>
                </c:pt>
                <c:pt idx="304">
                  <c:v>8.8112155511605745E-3</c:v>
                </c:pt>
                <c:pt idx="305">
                  <c:v>8.8112155511605745E-3</c:v>
                </c:pt>
                <c:pt idx="306">
                  <c:v>8.8112155511605745E-3</c:v>
                </c:pt>
                <c:pt idx="307">
                  <c:v>8.8112155511605745E-3</c:v>
                </c:pt>
                <c:pt idx="308">
                  <c:v>8.8113814665225915E-3</c:v>
                </c:pt>
                <c:pt idx="309">
                  <c:v>8.8113814665225915E-3</c:v>
                </c:pt>
                <c:pt idx="310">
                  <c:v>8.8113814665225915E-3</c:v>
                </c:pt>
                <c:pt idx="311">
                  <c:v>8.8113814665225915E-3</c:v>
                </c:pt>
                <c:pt idx="312">
                  <c:v>8.8116303395656195E-3</c:v>
                </c:pt>
                <c:pt idx="313">
                  <c:v>8.8116303395656195E-3</c:v>
                </c:pt>
                <c:pt idx="314">
                  <c:v>8.8117962549276365E-3</c:v>
                </c:pt>
                <c:pt idx="315">
                  <c:v>8.8117962549276365E-3</c:v>
                </c:pt>
                <c:pt idx="316">
                  <c:v>8.8117962549276365E-3</c:v>
                </c:pt>
                <c:pt idx="317">
                  <c:v>8.8117962549276365E-3</c:v>
                </c:pt>
                <c:pt idx="318">
                  <c:v>8.8119621702896535E-3</c:v>
                </c:pt>
                <c:pt idx="319">
                  <c:v>8.8119621702896535E-3</c:v>
                </c:pt>
                <c:pt idx="320">
                  <c:v>8.8119621702896535E-3</c:v>
                </c:pt>
                <c:pt idx="321">
                  <c:v>8.8119621702896535E-3</c:v>
                </c:pt>
                <c:pt idx="322">
                  <c:v>8.8119621702896535E-3</c:v>
                </c:pt>
                <c:pt idx="323">
                  <c:v>8.8119621702896535E-3</c:v>
                </c:pt>
                <c:pt idx="324">
                  <c:v>8.8119621702896535E-3</c:v>
                </c:pt>
                <c:pt idx="325">
                  <c:v>8.8121280856516722E-3</c:v>
                </c:pt>
                <c:pt idx="326">
                  <c:v>8.8121280856516722E-3</c:v>
                </c:pt>
                <c:pt idx="327">
                  <c:v>8.8121280856516722E-3</c:v>
                </c:pt>
                <c:pt idx="328">
                  <c:v>8.8121280856516722E-3</c:v>
                </c:pt>
                <c:pt idx="329">
                  <c:v>8.8121280856516722E-3</c:v>
                </c:pt>
                <c:pt idx="330">
                  <c:v>8.8121280856516722E-3</c:v>
                </c:pt>
                <c:pt idx="331">
                  <c:v>8.8121280856516722E-3</c:v>
                </c:pt>
                <c:pt idx="332">
                  <c:v>8.8121280856516722E-3</c:v>
                </c:pt>
                <c:pt idx="333">
                  <c:v>8.8121280856516722E-3</c:v>
                </c:pt>
                <c:pt idx="334">
                  <c:v>8.8121280856516722E-3</c:v>
                </c:pt>
                <c:pt idx="335">
                  <c:v>8.8122940010136892E-3</c:v>
                </c:pt>
                <c:pt idx="336">
                  <c:v>8.8122940010136892E-3</c:v>
                </c:pt>
                <c:pt idx="337">
                  <c:v>8.8122940010136892E-3</c:v>
                </c:pt>
                <c:pt idx="338">
                  <c:v>8.8122940010136892E-3</c:v>
                </c:pt>
                <c:pt idx="339">
                  <c:v>8.8122940010136892E-3</c:v>
                </c:pt>
                <c:pt idx="340">
                  <c:v>8.8122940010136892E-3</c:v>
                </c:pt>
                <c:pt idx="341">
                  <c:v>8.8122940010136892E-3</c:v>
                </c:pt>
                <c:pt idx="342">
                  <c:v>8.8122940010136892E-3</c:v>
                </c:pt>
                <c:pt idx="343">
                  <c:v>8.8122940010136892E-3</c:v>
                </c:pt>
                <c:pt idx="344">
                  <c:v>8.8122940010136892E-3</c:v>
                </c:pt>
                <c:pt idx="345">
                  <c:v>8.8122940010136892E-3</c:v>
                </c:pt>
                <c:pt idx="346">
                  <c:v>8.8122940010136892E-3</c:v>
                </c:pt>
                <c:pt idx="347">
                  <c:v>8.8122940010136892E-3</c:v>
                </c:pt>
                <c:pt idx="348">
                  <c:v>8.8122940010136892E-3</c:v>
                </c:pt>
                <c:pt idx="349">
                  <c:v>8.8122940010136892E-3</c:v>
                </c:pt>
                <c:pt idx="350">
                  <c:v>8.8122940010136892E-3</c:v>
                </c:pt>
                <c:pt idx="351">
                  <c:v>8.8122940010136892E-3</c:v>
                </c:pt>
                <c:pt idx="352">
                  <c:v>8.8122940010136892E-3</c:v>
                </c:pt>
                <c:pt idx="353">
                  <c:v>8.8122940010136892E-3</c:v>
                </c:pt>
                <c:pt idx="354">
                  <c:v>8.8122940010136892E-3</c:v>
                </c:pt>
                <c:pt idx="355">
                  <c:v>8.8122940010136892E-3</c:v>
                </c:pt>
                <c:pt idx="356">
                  <c:v>8.8122940010136892E-3</c:v>
                </c:pt>
                <c:pt idx="357">
                  <c:v>8.8122940010136892E-3</c:v>
                </c:pt>
                <c:pt idx="358">
                  <c:v>8.8122940010136892E-3</c:v>
                </c:pt>
                <c:pt idx="359">
                  <c:v>8.8122940010136892E-3</c:v>
                </c:pt>
                <c:pt idx="360">
                  <c:v>8.8122940010136892E-3</c:v>
                </c:pt>
                <c:pt idx="361">
                  <c:v>8.8122940010136892E-3</c:v>
                </c:pt>
                <c:pt idx="362">
                  <c:v>8.8122940010136892E-3</c:v>
                </c:pt>
                <c:pt idx="363">
                  <c:v>8.8122940010136892E-3</c:v>
                </c:pt>
                <c:pt idx="364">
                  <c:v>8.8122940010136892E-3</c:v>
                </c:pt>
                <c:pt idx="365">
                  <c:v>8.8122940010136892E-3</c:v>
                </c:pt>
                <c:pt idx="366">
                  <c:v>8.8122940010136892E-3</c:v>
                </c:pt>
                <c:pt idx="367">
                  <c:v>8.8122940010136892E-3</c:v>
                </c:pt>
                <c:pt idx="368">
                  <c:v>8.8122940010136892E-3</c:v>
                </c:pt>
                <c:pt idx="369">
                  <c:v>8.8122940010136892E-3</c:v>
                </c:pt>
                <c:pt idx="370">
                  <c:v>8.8122940010136892E-3</c:v>
                </c:pt>
                <c:pt idx="371">
                  <c:v>8.8122940010136892E-3</c:v>
                </c:pt>
                <c:pt idx="372">
                  <c:v>8.8122940010136892E-3</c:v>
                </c:pt>
                <c:pt idx="373">
                  <c:v>8.8122940010136892E-3</c:v>
                </c:pt>
                <c:pt idx="374">
                  <c:v>8.8122940010136892E-3</c:v>
                </c:pt>
                <c:pt idx="375">
                  <c:v>8.8122940010136892E-3</c:v>
                </c:pt>
                <c:pt idx="376">
                  <c:v>8.8122940010136892E-3</c:v>
                </c:pt>
                <c:pt idx="377">
                  <c:v>8.8122940010136892E-3</c:v>
                </c:pt>
                <c:pt idx="378">
                  <c:v>8.8122940010136892E-3</c:v>
                </c:pt>
                <c:pt idx="379">
                  <c:v>8.8125428740567155E-3</c:v>
                </c:pt>
                <c:pt idx="380">
                  <c:v>8.8125428740567155E-3</c:v>
                </c:pt>
                <c:pt idx="381">
                  <c:v>8.8125428740567155E-3</c:v>
                </c:pt>
                <c:pt idx="382">
                  <c:v>8.8125428740567155E-3</c:v>
                </c:pt>
                <c:pt idx="383">
                  <c:v>8.8125428740567155E-3</c:v>
                </c:pt>
                <c:pt idx="384">
                  <c:v>8.8125428740567155E-3</c:v>
                </c:pt>
                <c:pt idx="385">
                  <c:v>8.8125428740567155E-3</c:v>
                </c:pt>
                <c:pt idx="386">
                  <c:v>8.8125428740567155E-3</c:v>
                </c:pt>
                <c:pt idx="387">
                  <c:v>8.8125428740567155E-3</c:v>
                </c:pt>
                <c:pt idx="388">
                  <c:v>8.8125428740567155E-3</c:v>
                </c:pt>
                <c:pt idx="389">
                  <c:v>8.8125428740567155E-3</c:v>
                </c:pt>
                <c:pt idx="390">
                  <c:v>8.8125428740567155E-3</c:v>
                </c:pt>
                <c:pt idx="391">
                  <c:v>8.8125428740567155E-3</c:v>
                </c:pt>
                <c:pt idx="392">
                  <c:v>8.8125428740567155E-3</c:v>
                </c:pt>
                <c:pt idx="393">
                  <c:v>8.8125428740567155E-3</c:v>
                </c:pt>
                <c:pt idx="394">
                  <c:v>8.8125428740567155E-3</c:v>
                </c:pt>
                <c:pt idx="395">
                  <c:v>8.8125428740567155E-3</c:v>
                </c:pt>
                <c:pt idx="396">
                  <c:v>8.8125428740567155E-3</c:v>
                </c:pt>
                <c:pt idx="397">
                  <c:v>8.8125428740567155E-3</c:v>
                </c:pt>
                <c:pt idx="398">
                  <c:v>8.8125428740567155E-3</c:v>
                </c:pt>
                <c:pt idx="399">
                  <c:v>8.8125428740567155E-3</c:v>
                </c:pt>
                <c:pt idx="400">
                  <c:v>8.8125428740567155E-3</c:v>
                </c:pt>
                <c:pt idx="401">
                  <c:v>8.8125428740567155E-3</c:v>
                </c:pt>
                <c:pt idx="402">
                  <c:v>8.8125428740567155E-3</c:v>
                </c:pt>
                <c:pt idx="403">
                  <c:v>8.8125428740567155E-3</c:v>
                </c:pt>
                <c:pt idx="404">
                  <c:v>8.8125428740567155E-3</c:v>
                </c:pt>
                <c:pt idx="405">
                  <c:v>8.8125428740567155E-3</c:v>
                </c:pt>
                <c:pt idx="406">
                  <c:v>8.8125428740567155E-3</c:v>
                </c:pt>
                <c:pt idx="407">
                  <c:v>8.8125428740567155E-3</c:v>
                </c:pt>
                <c:pt idx="408">
                  <c:v>8.8125428740567155E-3</c:v>
                </c:pt>
                <c:pt idx="409">
                  <c:v>8.8125428740567155E-3</c:v>
                </c:pt>
                <c:pt idx="410">
                  <c:v>8.8125428740567155E-3</c:v>
                </c:pt>
                <c:pt idx="411">
                  <c:v>8.8125428740567155E-3</c:v>
                </c:pt>
                <c:pt idx="412">
                  <c:v>8.8125428740567155E-3</c:v>
                </c:pt>
                <c:pt idx="413">
                  <c:v>8.8125428740567155E-3</c:v>
                </c:pt>
                <c:pt idx="414">
                  <c:v>8.8125428740567155E-3</c:v>
                </c:pt>
                <c:pt idx="415">
                  <c:v>8.8125428740567155E-3</c:v>
                </c:pt>
                <c:pt idx="416">
                  <c:v>8.8125428740567155E-3</c:v>
                </c:pt>
                <c:pt idx="417">
                  <c:v>8.8125428740567155E-3</c:v>
                </c:pt>
                <c:pt idx="418">
                  <c:v>8.8125428740567155E-3</c:v>
                </c:pt>
                <c:pt idx="419">
                  <c:v>8.8125428740567155E-3</c:v>
                </c:pt>
                <c:pt idx="420">
                  <c:v>8.8125428740567155E-3</c:v>
                </c:pt>
                <c:pt idx="421">
                  <c:v>8.8125428740567155E-3</c:v>
                </c:pt>
                <c:pt idx="422">
                  <c:v>8.8125428740567155E-3</c:v>
                </c:pt>
                <c:pt idx="423">
                  <c:v>8.8125428740567155E-3</c:v>
                </c:pt>
                <c:pt idx="424">
                  <c:v>8.8125428740567155E-3</c:v>
                </c:pt>
                <c:pt idx="425">
                  <c:v>8.8125428740567155E-3</c:v>
                </c:pt>
                <c:pt idx="426">
                  <c:v>8.8125428740567155E-3</c:v>
                </c:pt>
                <c:pt idx="427">
                  <c:v>8.8125428740567155E-3</c:v>
                </c:pt>
                <c:pt idx="428">
                  <c:v>8.8125428740567155E-3</c:v>
                </c:pt>
                <c:pt idx="429">
                  <c:v>8.8125428740567155E-3</c:v>
                </c:pt>
                <c:pt idx="430">
                  <c:v>8.8125428740567155E-3</c:v>
                </c:pt>
                <c:pt idx="431">
                  <c:v>8.8125428740567155E-3</c:v>
                </c:pt>
                <c:pt idx="432">
                  <c:v>8.8125428740567155E-3</c:v>
                </c:pt>
                <c:pt idx="433">
                  <c:v>8.8125428740567155E-3</c:v>
                </c:pt>
                <c:pt idx="434">
                  <c:v>8.8125428740567155E-3</c:v>
                </c:pt>
                <c:pt idx="435">
                  <c:v>8.8125428740567155E-3</c:v>
                </c:pt>
                <c:pt idx="436">
                  <c:v>8.8125428740567155E-3</c:v>
                </c:pt>
                <c:pt idx="437">
                  <c:v>8.8125428740567155E-3</c:v>
                </c:pt>
                <c:pt idx="438">
                  <c:v>8.8125428740567155E-3</c:v>
                </c:pt>
                <c:pt idx="439">
                  <c:v>8.8125428740567155E-3</c:v>
                </c:pt>
                <c:pt idx="440">
                  <c:v>8.8125428740567155E-3</c:v>
                </c:pt>
                <c:pt idx="441">
                  <c:v>8.8125428740567155E-3</c:v>
                </c:pt>
                <c:pt idx="442">
                  <c:v>8.8125428740567155E-3</c:v>
                </c:pt>
                <c:pt idx="443">
                  <c:v>8.8125428740567155E-3</c:v>
                </c:pt>
                <c:pt idx="444">
                  <c:v>8.8125428740567155E-3</c:v>
                </c:pt>
                <c:pt idx="445">
                  <c:v>8.8125428740567155E-3</c:v>
                </c:pt>
                <c:pt idx="446">
                  <c:v>8.8125428740567155E-3</c:v>
                </c:pt>
                <c:pt idx="447">
                  <c:v>8.8125428740567155E-3</c:v>
                </c:pt>
                <c:pt idx="448">
                  <c:v>8.8125428740567155E-3</c:v>
                </c:pt>
                <c:pt idx="449">
                  <c:v>8.8125428740567155E-3</c:v>
                </c:pt>
                <c:pt idx="450">
                  <c:v>8.8125428740567155E-3</c:v>
                </c:pt>
                <c:pt idx="451">
                  <c:v>8.8125428740567155E-3</c:v>
                </c:pt>
                <c:pt idx="452">
                  <c:v>8.8125428740567155E-3</c:v>
                </c:pt>
                <c:pt idx="453">
                  <c:v>8.8125428740567155E-3</c:v>
                </c:pt>
                <c:pt idx="454">
                  <c:v>8.8125428740567155E-3</c:v>
                </c:pt>
                <c:pt idx="455">
                  <c:v>8.8125428740567155E-3</c:v>
                </c:pt>
                <c:pt idx="456">
                  <c:v>8.8125428740567155E-3</c:v>
                </c:pt>
                <c:pt idx="457">
                  <c:v>8.8125428740567155E-3</c:v>
                </c:pt>
                <c:pt idx="458">
                  <c:v>8.8125428740567155E-3</c:v>
                </c:pt>
                <c:pt idx="459">
                  <c:v>8.8125428740567155E-3</c:v>
                </c:pt>
                <c:pt idx="460">
                  <c:v>8.8125428740567155E-3</c:v>
                </c:pt>
                <c:pt idx="461">
                  <c:v>8.8125428740567155E-3</c:v>
                </c:pt>
                <c:pt idx="462">
                  <c:v>8.8125428740567155E-3</c:v>
                </c:pt>
                <c:pt idx="463">
                  <c:v>8.8125428740567155E-3</c:v>
                </c:pt>
                <c:pt idx="464">
                  <c:v>8.8125428740567155E-3</c:v>
                </c:pt>
                <c:pt idx="465">
                  <c:v>8.8125428740567155E-3</c:v>
                </c:pt>
                <c:pt idx="466">
                  <c:v>8.8125428740567155E-3</c:v>
                </c:pt>
                <c:pt idx="467">
                  <c:v>8.8125428740567155E-3</c:v>
                </c:pt>
                <c:pt idx="468">
                  <c:v>8.8134554085478132E-3</c:v>
                </c:pt>
                <c:pt idx="469">
                  <c:v>8.8148656891249635E-3</c:v>
                </c:pt>
                <c:pt idx="470">
                  <c:v>8.8158611812970706E-3</c:v>
                </c:pt>
                <c:pt idx="471">
                  <c:v>8.8160270966590876E-3</c:v>
                </c:pt>
                <c:pt idx="472">
                  <c:v>8.8160270966590876E-3</c:v>
                </c:pt>
                <c:pt idx="473">
                  <c:v>8.8160270966590876E-3</c:v>
                </c:pt>
                <c:pt idx="474">
                  <c:v>8.8161930120211063E-3</c:v>
                </c:pt>
                <c:pt idx="475">
                  <c:v>8.8161930120211063E-3</c:v>
                </c:pt>
                <c:pt idx="476">
                  <c:v>8.8161930120211063E-3</c:v>
                </c:pt>
                <c:pt idx="477">
                  <c:v>8.8161930120211063E-3</c:v>
                </c:pt>
                <c:pt idx="478">
                  <c:v>8.8161930120211063E-3</c:v>
                </c:pt>
                <c:pt idx="479">
                  <c:v>8.8161930120211063E-3</c:v>
                </c:pt>
                <c:pt idx="480">
                  <c:v>8.8161930120211063E-3</c:v>
                </c:pt>
                <c:pt idx="481">
                  <c:v>8.8161930120211063E-3</c:v>
                </c:pt>
                <c:pt idx="482">
                  <c:v>8.8161930120211063E-3</c:v>
                </c:pt>
                <c:pt idx="483">
                  <c:v>8.8161930120211063E-3</c:v>
                </c:pt>
                <c:pt idx="484">
                  <c:v>8.8161930120211063E-3</c:v>
                </c:pt>
                <c:pt idx="485">
                  <c:v>8.8161930120211063E-3</c:v>
                </c:pt>
                <c:pt idx="486">
                  <c:v>8.8161930120211063E-3</c:v>
                </c:pt>
                <c:pt idx="487">
                  <c:v>8.8161930120211063E-3</c:v>
                </c:pt>
                <c:pt idx="488">
                  <c:v>8.8161930120211063E-3</c:v>
                </c:pt>
                <c:pt idx="489">
                  <c:v>8.8161930120211063E-3</c:v>
                </c:pt>
                <c:pt idx="490">
                  <c:v>8.8161930120211063E-3</c:v>
                </c:pt>
                <c:pt idx="491">
                  <c:v>8.8161930120211063E-3</c:v>
                </c:pt>
                <c:pt idx="492">
                  <c:v>8.8161930120211063E-3</c:v>
                </c:pt>
                <c:pt idx="493">
                  <c:v>8.8161930120211063E-3</c:v>
                </c:pt>
                <c:pt idx="494">
                  <c:v>8.8161930120211063E-3</c:v>
                </c:pt>
                <c:pt idx="495">
                  <c:v>8.8161930120211063E-3</c:v>
                </c:pt>
                <c:pt idx="496">
                  <c:v>8.8161930120211063E-3</c:v>
                </c:pt>
                <c:pt idx="497">
                  <c:v>8.8161930120211063E-3</c:v>
                </c:pt>
                <c:pt idx="498">
                  <c:v>8.8161930120211063E-3</c:v>
                </c:pt>
                <c:pt idx="499">
                  <c:v>8.8161930120211063E-3</c:v>
                </c:pt>
                <c:pt idx="500">
                  <c:v>8.8163589273831233E-3</c:v>
                </c:pt>
                <c:pt idx="501">
                  <c:v>8.8163589273831233E-3</c:v>
                </c:pt>
                <c:pt idx="502">
                  <c:v>8.8163589273831233E-3</c:v>
                </c:pt>
                <c:pt idx="503">
                  <c:v>8.8163589273831233E-3</c:v>
                </c:pt>
                <c:pt idx="504">
                  <c:v>8.8163589273831233E-3</c:v>
                </c:pt>
                <c:pt idx="505">
                  <c:v>8.8163589273831233E-3</c:v>
                </c:pt>
                <c:pt idx="506">
                  <c:v>8.8163589273831233E-3</c:v>
                </c:pt>
                <c:pt idx="507">
                  <c:v>8.8163589273831233E-3</c:v>
                </c:pt>
                <c:pt idx="508">
                  <c:v>8.8163589273831233E-3</c:v>
                </c:pt>
                <c:pt idx="509">
                  <c:v>8.8163589273831233E-3</c:v>
                </c:pt>
                <c:pt idx="510">
                  <c:v>8.8163589273831233E-3</c:v>
                </c:pt>
                <c:pt idx="511">
                  <c:v>8.8163589273831233E-3</c:v>
                </c:pt>
                <c:pt idx="512">
                  <c:v>8.8163589273831233E-3</c:v>
                </c:pt>
                <c:pt idx="513">
                  <c:v>8.8163589273831233E-3</c:v>
                </c:pt>
                <c:pt idx="514">
                  <c:v>8.8163589273831233E-3</c:v>
                </c:pt>
                <c:pt idx="515">
                  <c:v>8.8163589273831233E-3</c:v>
                </c:pt>
                <c:pt idx="516">
                  <c:v>8.8163589273831233E-3</c:v>
                </c:pt>
                <c:pt idx="517">
                  <c:v>8.8163589273831233E-3</c:v>
                </c:pt>
                <c:pt idx="518">
                  <c:v>8.8163589273831233E-3</c:v>
                </c:pt>
                <c:pt idx="519">
                  <c:v>8.8163589273831233E-3</c:v>
                </c:pt>
                <c:pt idx="520">
                  <c:v>8.8163589273831233E-3</c:v>
                </c:pt>
                <c:pt idx="521">
                  <c:v>8.8163589273831233E-3</c:v>
                </c:pt>
                <c:pt idx="522">
                  <c:v>8.8163589273831233E-3</c:v>
                </c:pt>
                <c:pt idx="523">
                  <c:v>8.8163589273831233E-3</c:v>
                </c:pt>
                <c:pt idx="524">
                  <c:v>8.8163589273831233E-3</c:v>
                </c:pt>
                <c:pt idx="525">
                  <c:v>8.8163589273831233E-3</c:v>
                </c:pt>
                <c:pt idx="526">
                  <c:v>8.8163589273831233E-3</c:v>
                </c:pt>
                <c:pt idx="527">
                  <c:v>8.8163589273831233E-3</c:v>
                </c:pt>
                <c:pt idx="528">
                  <c:v>8.8163589273831233E-3</c:v>
                </c:pt>
                <c:pt idx="529">
                  <c:v>8.8163589273831233E-3</c:v>
                </c:pt>
                <c:pt idx="530">
                  <c:v>8.8163589273831233E-3</c:v>
                </c:pt>
                <c:pt idx="531">
                  <c:v>8.8163589273831233E-3</c:v>
                </c:pt>
                <c:pt idx="532">
                  <c:v>8.8163589273831233E-3</c:v>
                </c:pt>
                <c:pt idx="533">
                  <c:v>8.8163589273831233E-3</c:v>
                </c:pt>
                <c:pt idx="534">
                  <c:v>8.8163589273831233E-3</c:v>
                </c:pt>
                <c:pt idx="535">
                  <c:v>8.8163589273831233E-3</c:v>
                </c:pt>
                <c:pt idx="536">
                  <c:v>8.8163589273831233E-3</c:v>
                </c:pt>
                <c:pt idx="537">
                  <c:v>8.8163589273831233E-3</c:v>
                </c:pt>
                <c:pt idx="538">
                  <c:v>8.8163589273831233E-3</c:v>
                </c:pt>
                <c:pt idx="539">
                  <c:v>8.8163589273831233E-3</c:v>
                </c:pt>
                <c:pt idx="540">
                  <c:v>8.8163589273831233E-3</c:v>
                </c:pt>
                <c:pt idx="541">
                  <c:v>8.8163589273831233E-3</c:v>
                </c:pt>
                <c:pt idx="542">
                  <c:v>8.8163589273831233E-3</c:v>
                </c:pt>
                <c:pt idx="543">
                  <c:v>8.8163589273831233E-3</c:v>
                </c:pt>
                <c:pt idx="544">
                  <c:v>8.8163589273831233E-3</c:v>
                </c:pt>
                <c:pt idx="545">
                  <c:v>8.8163589273831233E-3</c:v>
                </c:pt>
                <c:pt idx="546">
                  <c:v>8.8163589273831233E-3</c:v>
                </c:pt>
                <c:pt idx="547">
                  <c:v>8.8163589273831233E-3</c:v>
                </c:pt>
                <c:pt idx="548">
                  <c:v>8.8163589273831233E-3</c:v>
                </c:pt>
                <c:pt idx="549">
                  <c:v>8.8163589273831233E-3</c:v>
                </c:pt>
                <c:pt idx="550">
                  <c:v>8.8163589273831233E-3</c:v>
                </c:pt>
                <c:pt idx="551">
                  <c:v>8.8163589273831233E-3</c:v>
                </c:pt>
                <c:pt idx="552">
                  <c:v>8.8163589273831233E-3</c:v>
                </c:pt>
                <c:pt idx="553">
                  <c:v>8.8163589273831233E-3</c:v>
                </c:pt>
                <c:pt idx="554">
                  <c:v>8.8163589273831233E-3</c:v>
                </c:pt>
                <c:pt idx="555">
                  <c:v>8.8163589273831233E-3</c:v>
                </c:pt>
                <c:pt idx="556">
                  <c:v>8.8163589273831233E-3</c:v>
                </c:pt>
                <c:pt idx="557">
                  <c:v>8.8163589273831233E-3</c:v>
                </c:pt>
                <c:pt idx="558">
                  <c:v>8.8163589273831233E-3</c:v>
                </c:pt>
                <c:pt idx="559">
                  <c:v>8.8163589273831233E-3</c:v>
                </c:pt>
                <c:pt idx="560">
                  <c:v>8.8163589273831233E-3</c:v>
                </c:pt>
                <c:pt idx="561">
                  <c:v>8.8163589273831233E-3</c:v>
                </c:pt>
                <c:pt idx="562">
                  <c:v>8.8163589273831233E-3</c:v>
                </c:pt>
                <c:pt idx="563">
                  <c:v>8.8163589273831233E-3</c:v>
                </c:pt>
                <c:pt idx="564">
                  <c:v>8.8163589273831233E-3</c:v>
                </c:pt>
                <c:pt idx="565">
                  <c:v>8.8163589273831233E-3</c:v>
                </c:pt>
                <c:pt idx="566">
                  <c:v>8.8163589273831233E-3</c:v>
                </c:pt>
                <c:pt idx="567">
                  <c:v>8.8163589273831233E-3</c:v>
                </c:pt>
                <c:pt idx="568">
                  <c:v>8.8163589273831233E-3</c:v>
                </c:pt>
                <c:pt idx="569">
                  <c:v>8.8163589273831233E-3</c:v>
                </c:pt>
                <c:pt idx="570">
                  <c:v>8.8163589273831233E-3</c:v>
                </c:pt>
                <c:pt idx="571">
                  <c:v>8.8163589273831233E-3</c:v>
                </c:pt>
                <c:pt idx="572">
                  <c:v>8.8163589273831233E-3</c:v>
                </c:pt>
                <c:pt idx="573">
                  <c:v>8.8163589273831233E-3</c:v>
                </c:pt>
                <c:pt idx="574">
                  <c:v>8.8163589273831233E-3</c:v>
                </c:pt>
                <c:pt idx="575">
                  <c:v>8.8163589273831233E-3</c:v>
                </c:pt>
                <c:pt idx="576">
                  <c:v>8.8163589273831233E-3</c:v>
                </c:pt>
                <c:pt idx="577">
                  <c:v>8.8161930120211063E-3</c:v>
                </c:pt>
                <c:pt idx="578">
                  <c:v>8.8161930120211063E-3</c:v>
                </c:pt>
                <c:pt idx="579">
                  <c:v>8.8161930120211063E-3</c:v>
                </c:pt>
                <c:pt idx="580">
                  <c:v>8.8161930120211063E-3</c:v>
                </c:pt>
                <c:pt idx="581">
                  <c:v>8.8161930120211063E-3</c:v>
                </c:pt>
                <c:pt idx="582">
                  <c:v>8.8161930120211063E-3</c:v>
                </c:pt>
                <c:pt idx="583">
                  <c:v>8.8161930120211063E-3</c:v>
                </c:pt>
                <c:pt idx="584">
                  <c:v>8.8161930120211063E-3</c:v>
                </c:pt>
                <c:pt idx="585">
                  <c:v>8.8161930120211063E-3</c:v>
                </c:pt>
                <c:pt idx="586">
                  <c:v>8.8161930120211063E-3</c:v>
                </c:pt>
                <c:pt idx="587">
                  <c:v>8.8161930120211063E-3</c:v>
                </c:pt>
                <c:pt idx="588">
                  <c:v>8.8160270966590876E-3</c:v>
                </c:pt>
                <c:pt idx="589">
                  <c:v>8.8160270966590876E-3</c:v>
                </c:pt>
                <c:pt idx="590">
                  <c:v>8.8160270966590876E-3</c:v>
                </c:pt>
                <c:pt idx="591">
                  <c:v>8.8158611812970706E-3</c:v>
                </c:pt>
                <c:pt idx="592">
                  <c:v>8.8158611812970706E-3</c:v>
                </c:pt>
                <c:pt idx="593">
                  <c:v>8.8158611812970706E-3</c:v>
                </c:pt>
                <c:pt idx="594">
                  <c:v>8.8156123082540443E-3</c:v>
                </c:pt>
                <c:pt idx="595">
                  <c:v>8.8156123082540443E-3</c:v>
                </c:pt>
                <c:pt idx="596">
                  <c:v>8.8154463928920256E-3</c:v>
                </c:pt>
                <c:pt idx="597">
                  <c:v>8.8152804775300086E-3</c:v>
                </c:pt>
                <c:pt idx="598">
                  <c:v>8.8152804775300086E-3</c:v>
                </c:pt>
                <c:pt idx="599">
                  <c:v>8.8151145621679899E-3</c:v>
                </c:pt>
                <c:pt idx="600">
                  <c:v>8.8151145621679899E-3</c:v>
                </c:pt>
                <c:pt idx="601">
                  <c:v>8.8148656891249635E-3</c:v>
                </c:pt>
                <c:pt idx="602">
                  <c:v>8.8148656891249635E-3</c:v>
                </c:pt>
                <c:pt idx="603">
                  <c:v>8.8146997737629466E-3</c:v>
                </c:pt>
                <c:pt idx="604">
                  <c:v>8.8146997737629466E-3</c:v>
                </c:pt>
                <c:pt idx="605">
                  <c:v>8.8145338584009279E-3</c:v>
                </c:pt>
                <c:pt idx="606">
                  <c:v>8.8143679430389109E-3</c:v>
                </c:pt>
                <c:pt idx="607">
                  <c:v>8.8143679430389109E-3</c:v>
                </c:pt>
                <c:pt idx="608">
                  <c:v>8.8142020276768939E-3</c:v>
                </c:pt>
                <c:pt idx="609">
                  <c:v>8.8142020276768939E-3</c:v>
                </c:pt>
                <c:pt idx="610">
                  <c:v>8.8142020276768939E-3</c:v>
                </c:pt>
                <c:pt idx="611">
                  <c:v>8.8139531546338658E-3</c:v>
                </c:pt>
                <c:pt idx="612">
                  <c:v>8.8139531546338658E-3</c:v>
                </c:pt>
                <c:pt idx="613">
                  <c:v>8.8137872392718489E-3</c:v>
                </c:pt>
                <c:pt idx="614">
                  <c:v>8.8137872392718489E-3</c:v>
                </c:pt>
                <c:pt idx="615">
                  <c:v>8.8137872392718489E-3</c:v>
                </c:pt>
                <c:pt idx="616">
                  <c:v>8.8136213239098319E-3</c:v>
                </c:pt>
                <c:pt idx="617">
                  <c:v>8.8136213239098319E-3</c:v>
                </c:pt>
                <c:pt idx="618">
                  <c:v>8.8134554085478132E-3</c:v>
                </c:pt>
                <c:pt idx="619">
                  <c:v>8.8134554085478132E-3</c:v>
                </c:pt>
                <c:pt idx="620">
                  <c:v>8.8134554085478132E-3</c:v>
                </c:pt>
                <c:pt idx="621">
                  <c:v>8.8134554085478132E-3</c:v>
                </c:pt>
                <c:pt idx="622">
                  <c:v>8.8132065355047869E-3</c:v>
                </c:pt>
                <c:pt idx="623">
                  <c:v>8.8132065355047869E-3</c:v>
                </c:pt>
                <c:pt idx="624">
                  <c:v>8.8132065355047869E-3</c:v>
                </c:pt>
                <c:pt idx="625">
                  <c:v>8.8130406201427699E-3</c:v>
                </c:pt>
                <c:pt idx="626">
                  <c:v>8.8130406201427699E-3</c:v>
                </c:pt>
                <c:pt idx="627">
                  <c:v>8.8130406201427699E-3</c:v>
                </c:pt>
                <c:pt idx="628">
                  <c:v>8.8128747047807512E-3</c:v>
                </c:pt>
                <c:pt idx="629">
                  <c:v>8.8128747047807512E-3</c:v>
                </c:pt>
                <c:pt idx="630">
                  <c:v>8.8128747047807512E-3</c:v>
                </c:pt>
                <c:pt idx="631">
                  <c:v>8.8127087894187342E-3</c:v>
                </c:pt>
                <c:pt idx="632">
                  <c:v>8.8127087894187342E-3</c:v>
                </c:pt>
                <c:pt idx="633">
                  <c:v>8.8127087894187342E-3</c:v>
                </c:pt>
                <c:pt idx="634">
                  <c:v>8.8127087894187342E-3</c:v>
                </c:pt>
                <c:pt idx="635">
                  <c:v>8.8125428740567155E-3</c:v>
                </c:pt>
                <c:pt idx="636">
                  <c:v>8.8125428740567155E-3</c:v>
                </c:pt>
                <c:pt idx="637">
                  <c:v>8.8125428740567155E-3</c:v>
                </c:pt>
                <c:pt idx="638">
                  <c:v>8.8122940010136892E-3</c:v>
                </c:pt>
                <c:pt idx="639">
                  <c:v>8.8122940010136892E-3</c:v>
                </c:pt>
                <c:pt idx="640">
                  <c:v>8.8122940010136892E-3</c:v>
                </c:pt>
                <c:pt idx="641">
                  <c:v>8.8122940010136892E-3</c:v>
                </c:pt>
                <c:pt idx="642">
                  <c:v>8.8121280856516722E-3</c:v>
                </c:pt>
                <c:pt idx="643">
                  <c:v>8.8121280856516722E-3</c:v>
                </c:pt>
                <c:pt idx="644">
                  <c:v>8.8121280856516722E-3</c:v>
                </c:pt>
                <c:pt idx="645">
                  <c:v>8.8121280856516722E-3</c:v>
                </c:pt>
                <c:pt idx="646">
                  <c:v>8.8119621702896535E-3</c:v>
                </c:pt>
                <c:pt idx="647">
                  <c:v>8.8119621702896535E-3</c:v>
                </c:pt>
                <c:pt idx="648">
                  <c:v>8.8119621702896535E-3</c:v>
                </c:pt>
                <c:pt idx="649">
                  <c:v>8.8117962549276365E-3</c:v>
                </c:pt>
                <c:pt idx="650">
                  <c:v>8.8117962549276365E-3</c:v>
                </c:pt>
                <c:pt idx="651">
                  <c:v>8.8117962549276365E-3</c:v>
                </c:pt>
                <c:pt idx="652">
                  <c:v>8.8117962549276365E-3</c:v>
                </c:pt>
                <c:pt idx="653">
                  <c:v>8.8116303395656195E-3</c:v>
                </c:pt>
                <c:pt idx="654">
                  <c:v>8.8116303395656195E-3</c:v>
                </c:pt>
                <c:pt idx="655">
                  <c:v>8.8116303395656195E-3</c:v>
                </c:pt>
                <c:pt idx="656">
                  <c:v>8.8116303395656195E-3</c:v>
                </c:pt>
                <c:pt idx="657">
                  <c:v>8.8113814665225915E-3</c:v>
                </c:pt>
                <c:pt idx="658">
                  <c:v>8.8113814665225915E-3</c:v>
                </c:pt>
                <c:pt idx="659">
                  <c:v>8.8113814665225915E-3</c:v>
                </c:pt>
                <c:pt idx="660">
                  <c:v>8.8113814665225915E-3</c:v>
                </c:pt>
                <c:pt idx="661">
                  <c:v>8.8113814665225915E-3</c:v>
                </c:pt>
                <c:pt idx="662">
                  <c:v>8.8112155511605745E-3</c:v>
                </c:pt>
                <c:pt idx="663">
                  <c:v>8.8112155511605745E-3</c:v>
                </c:pt>
                <c:pt idx="664">
                  <c:v>8.8112155511605745E-3</c:v>
                </c:pt>
                <c:pt idx="665">
                  <c:v>8.8112155511605745E-3</c:v>
                </c:pt>
                <c:pt idx="666">
                  <c:v>8.8112155511605745E-3</c:v>
                </c:pt>
                <c:pt idx="667">
                  <c:v>8.8110496357985575E-3</c:v>
                </c:pt>
                <c:pt idx="668">
                  <c:v>8.8110496357985575E-3</c:v>
                </c:pt>
                <c:pt idx="669">
                  <c:v>8.8110496357985575E-3</c:v>
                </c:pt>
                <c:pt idx="670">
                  <c:v>8.8110496357985575E-3</c:v>
                </c:pt>
                <c:pt idx="671">
                  <c:v>8.8110496357985575E-3</c:v>
                </c:pt>
                <c:pt idx="672">
                  <c:v>8.8110496357985575E-3</c:v>
                </c:pt>
                <c:pt idx="673">
                  <c:v>8.8108837204365388E-3</c:v>
                </c:pt>
                <c:pt idx="674">
                  <c:v>8.8108837204365388E-3</c:v>
                </c:pt>
                <c:pt idx="675">
                  <c:v>8.8108837204365388E-3</c:v>
                </c:pt>
                <c:pt idx="676">
                  <c:v>8.8108837204365388E-3</c:v>
                </c:pt>
                <c:pt idx="677">
                  <c:v>8.8108837204365388E-3</c:v>
                </c:pt>
                <c:pt idx="678">
                  <c:v>8.8108837204365388E-3</c:v>
                </c:pt>
                <c:pt idx="679">
                  <c:v>8.8106348473935125E-3</c:v>
                </c:pt>
                <c:pt idx="680">
                  <c:v>8.8106348473935125E-3</c:v>
                </c:pt>
                <c:pt idx="681">
                  <c:v>8.8106348473935125E-3</c:v>
                </c:pt>
                <c:pt idx="682">
                  <c:v>8.8106348473935125E-3</c:v>
                </c:pt>
                <c:pt idx="683">
                  <c:v>8.8106348473935125E-3</c:v>
                </c:pt>
                <c:pt idx="684">
                  <c:v>8.8106348473935125E-3</c:v>
                </c:pt>
                <c:pt idx="685">
                  <c:v>8.8104689320314955E-3</c:v>
                </c:pt>
                <c:pt idx="686">
                  <c:v>8.8104689320314955E-3</c:v>
                </c:pt>
                <c:pt idx="687">
                  <c:v>8.8104689320314955E-3</c:v>
                </c:pt>
                <c:pt idx="688">
                  <c:v>8.8104689320314955E-3</c:v>
                </c:pt>
                <c:pt idx="689">
                  <c:v>8.8104689320314955E-3</c:v>
                </c:pt>
                <c:pt idx="690">
                  <c:v>8.8104689320314955E-3</c:v>
                </c:pt>
                <c:pt idx="691">
                  <c:v>8.8103030166694768E-3</c:v>
                </c:pt>
                <c:pt idx="692">
                  <c:v>8.8103030166694768E-3</c:v>
                </c:pt>
                <c:pt idx="693">
                  <c:v>8.8103030166694768E-3</c:v>
                </c:pt>
                <c:pt idx="694">
                  <c:v>8.8103030166694768E-3</c:v>
                </c:pt>
                <c:pt idx="695">
                  <c:v>8.8103030166694768E-3</c:v>
                </c:pt>
                <c:pt idx="696">
                  <c:v>8.8103030166694768E-3</c:v>
                </c:pt>
                <c:pt idx="697">
                  <c:v>8.8101371013074598E-3</c:v>
                </c:pt>
                <c:pt idx="698">
                  <c:v>8.8101371013074598E-3</c:v>
                </c:pt>
                <c:pt idx="699">
                  <c:v>8.8101371013074598E-3</c:v>
                </c:pt>
                <c:pt idx="700">
                  <c:v>8.8101371013074598E-3</c:v>
                </c:pt>
                <c:pt idx="701">
                  <c:v>8.8101371013074598E-3</c:v>
                </c:pt>
                <c:pt idx="702">
                  <c:v>8.8101371013074598E-3</c:v>
                </c:pt>
                <c:pt idx="703">
                  <c:v>8.8101371013074598E-3</c:v>
                </c:pt>
                <c:pt idx="704">
                  <c:v>8.8099711859454411E-3</c:v>
                </c:pt>
                <c:pt idx="705">
                  <c:v>8.8099711859454411E-3</c:v>
                </c:pt>
                <c:pt idx="706">
                  <c:v>8.8099711859454411E-3</c:v>
                </c:pt>
                <c:pt idx="707">
                  <c:v>8.8099711859454411E-3</c:v>
                </c:pt>
                <c:pt idx="708">
                  <c:v>8.8097223129024148E-3</c:v>
                </c:pt>
                <c:pt idx="709">
                  <c:v>8.8097223129024148E-3</c:v>
                </c:pt>
                <c:pt idx="710">
                  <c:v>8.8095563975403978E-3</c:v>
                </c:pt>
                <c:pt idx="711">
                  <c:v>8.8093904821783791E-3</c:v>
                </c:pt>
                <c:pt idx="712">
                  <c:v>8.8092245668163621E-3</c:v>
                </c:pt>
                <c:pt idx="713">
                  <c:v>8.8089756937733358E-3</c:v>
                </c:pt>
                <c:pt idx="714">
                  <c:v>8.8088097784113171E-3</c:v>
                </c:pt>
                <c:pt idx="715">
                  <c:v>8.8084779476872814E-3</c:v>
                </c:pt>
                <c:pt idx="716">
                  <c:v>8.8080631592822381E-3</c:v>
                </c:pt>
                <c:pt idx="717">
                  <c:v>8.8078972439202194E-3</c:v>
                </c:pt>
                <c:pt idx="718">
                  <c:v>8.8075654131961854E-3</c:v>
                </c:pt>
                <c:pt idx="719">
                  <c:v>8.8071506247911404E-3</c:v>
                </c:pt>
                <c:pt idx="720">
                  <c:v>8.8068187940671047E-3</c:v>
                </c:pt>
                <c:pt idx="721">
                  <c:v>8.8066528787050877E-3</c:v>
                </c:pt>
                <c:pt idx="722">
                  <c:v>8.8062380903000427E-3</c:v>
                </c:pt>
                <c:pt idx="723">
                  <c:v>8.8060721749380257E-3</c:v>
                </c:pt>
                <c:pt idx="724">
                  <c:v>8.80574034421399E-3</c:v>
                </c:pt>
                <c:pt idx="725">
                  <c:v>8.8054914711709637E-3</c:v>
                </c:pt>
                <c:pt idx="726">
                  <c:v>8.805159640446928E-3</c:v>
                </c:pt>
                <c:pt idx="727">
                  <c:v>8.8049937250849111E-3</c:v>
                </c:pt>
                <c:pt idx="728">
                  <c:v>8.8048278097228923E-3</c:v>
                </c:pt>
                <c:pt idx="729">
                  <c:v>8.804413021317849E-3</c:v>
                </c:pt>
                <c:pt idx="730">
                  <c:v>8.8042471059558303E-3</c:v>
                </c:pt>
                <c:pt idx="731">
                  <c:v>8.8040811905938134E-3</c:v>
                </c:pt>
                <c:pt idx="732">
                  <c:v>8.803832317550787E-3</c:v>
                </c:pt>
                <c:pt idx="733">
                  <c:v>8.8036664021887683E-3</c:v>
                </c:pt>
                <c:pt idx="734">
                  <c:v>8.8033345714647326E-3</c:v>
                </c:pt>
                <c:pt idx="735">
                  <c:v>8.8031686561027157E-3</c:v>
                </c:pt>
                <c:pt idx="736">
                  <c:v>8.8029197830596893E-3</c:v>
                </c:pt>
                <c:pt idx="737">
                  <c:v>8.8027538676976706E-3</c:v>
                </c:pt>
                <c:pt idx="738">
                  <c:v>8.8025879523356537E-3</c:v>
                </c:pt>
                <c:pt idx="739">
                  <c:v>8.8024220369736349E-3</c:v>
                </c:pt>
                <c:pt idx="740">
                  <c:v>8.8021731639306086E-3</c:v>
                </c:pt>
                <c:pt idx="741">
                  <c:v>8.8021731639306086E-3</c:v>
                </c:pt>
                <c:pt idx="742">
                  <c:v>8.8020072485685916E-3</c:v>
                </c:pt>
                <c:pt idx="743">
                  <c:v>8.8018413332065729E-3</c:v>
                </c:pt>
                <c:pt idx="744">
                  <c:v>8.801675417844556E-3</c:v>
                </c:pt>
                <c:pt idx="745">
                  <c:v>8.801675417844556E-3</c:v>
                </c:pt>
                <c:pt idx="746">
                  <c:v>8.801509502482539E-3</c:v>
                </c:pt>
                <c:pt idx="747">
                  <c:v>8.801509502482539E-3</c:v>
                </c:pt>
                <c:pt idx="748">
                  <c:v>8.8012606294395109E-3</c:v>
                </c:pt>
                <c:pt idx="749">
                  <c:v>8.8012606294395109E-3</c:v>
                </c:pt>
                <c:pt idx="750">
                  <c:v>8.8010947140774939E-3</c:v>
                </c:pt>
                <c:pt idx="751">
                  <c:v>8.8010947140774939E-3</c:v>
                </c:pt>
                <c:pt idx="752">
                  <c:v>8.800928798715477E-3</c:v>
                </c:pt>
                <c:pt idx="753">
                  <c:v>8.800928798715477E-3</c:v>
                </c:pt>
                <c:pt idx="754">
                  <c:v>8.8007628833534583E-3</c:v>
                </c:pt>
                <c:pt idx="755">
                  <c:v>8.8007628833534583E-3</c:v>
                </c:pt>
                <c:pt idx="756">
                  <c:v>8.8007628833534583E-3</c:v>
                </c:pt>
                <c:pt idx="757">
                  <c:v>8.8005969679914413E-3</c:v>
                </c:pt>
                <c:pt idx="758">
                  <c:v>8.8005969679914413E-3</c:v>
                </c:pt>
                <c:pt idx="759">
                  <c:v>8.8005969679914413E-3</c:v>
                </c:pt>
                <c:pt idx="760">
                  <c:v>8.800348094948415E-3</c:v>
                </c:pt>
                <c:pt idx="761">
                  <c:v>8.800348094948415E-3</c:v>
                </c:pt>
                <c:pt idx="762">
                  <c:v>8.800348094948415E-3</c:v>
                </c:pt>
                <c:pt idx="763">
                  <c:v>8.8001821795863962E-3</c:v>
                </c:pt>
                <c:pt idx="764">
                  <c:v>8.8001821795863962E-3</c:v>
                </c:pt>
                <c:pt idx="765">
                  <c:v>8.8001821795863962E-3</c:v>
                </c:pt>
                <c:pt idx="766">
                  <c:v>8.8001821795863962E-3</c:v>
                </c:pt>
                <c:pt idx="767">
                  <c:v>8.8001821795863962E-3</c:v>
                </c:pt>
                <c:pt idx="768">
                  <c:v>8.8000052059655012E-3</c:v>
                </c:pt>
                <c:pt idx="769">
                  <c:v>8.8000052059655012E-3</c:v>
                </c:pt>
                <c:pt idx="770">
                  <c:v>8.8000052059655012E-3</c:v>
                </c:pt>
                <c:pt idx="771">
                  <c:v>8.8000052059655012E-3</c:v>
                </c:pt>
                <c:pt idx="772">
                  <c:v>8.8000052059655012E-3</c:v>
                </c:pt>
                <c:pt idx="773">
                  <c:v>8.799821313674008E-3</c:v>
                </c:pt>
                <c:pt idx="774">
                  <c:v>8.799821313674008E-3</c:v>
                </c:pt>
                <c:pt idx="775">
                  <c:v>8.799821313674008E-3</c:v>
                </c:pt>
                <c:pt idx="776">
                  <c:v>8.799821313674008E-3</c:v>
                </c:pt>
                <c:pt idx="777">
                  <c:v>8.799821313674008E-3</c:v>
                </c:pt>
                <c:pt idx="778">
                  <c:v>8.799821313674008E-3</c:v>
                </c:pt>
                <c:pt idx="779">
                  <c:v>8.7996374213825165E-3</c:v>
                </c:pt>
                <c:pt idx="780">
                  <c:v>8.7996374213825165E-3</c:v>
                </c:pt>
                <c:pt idx="781">
                  <c:v>8.7996374213825165E-3</c:v>
                </c:pt>
                <c:pt idx="782">
                  <c:v>8.7996374213825165E-3</c:v>
                </c:pt>
                <c:pt idx="783">
                  <c:v>8.7996374213825165E-3</c:v>
                </c:pt>
                <c:pt idx="784">
                  <c:v>8.7996374213825165E-3</c:v>
                </c:pt>
                <c:pt idx="785">
                  <c:v>8.7996374213825165E-3</c:v>
                </c:pt>
                <c:pt idx="786">
                  <c:v>8.7994535373867918E-3</c:v>
                </c:pt>
                <c:pt idx="787">
                  <c:v>8.7994535373867918E-3</c:v>
                </c:pt>
                <c:pt idx="788">
                  <c:v>8.7994535373867918E-3</c:v>
                </c:pt>
                <c:pt idx="789">
                  <c:v>8.7994535373867918E-3</c:v>
                </c:pt>
                <c:pt idx="790">
                  <c:v>8.7994535373867918E-3</c:v>
                </c:pt>
                <c:pt idx="791">
                  <c:v>8.7994535373867918E-3</c:v>
                </c:pt>
                <c:pt idx="792">
                  <c:v>8.7994535373867918E-3</c:v>
                </c:pt>
                <c:pt idx="793">
                  <c:v>8.7994535373867918E-3</c:v>
                </c:pt>
                <c:pt idx="794">
                  <c:v>8.7994535373867918E-3</c:v>
                </c:pt>
                <c:pt idx="795">
                  <c:v>8.7994535373867918E-3</c:v>
                </c:pt>
                <c:pt idx="796">
                  <c:v>8.7992696450952985E-3</c:v>
                </c:pt>
                <c:pt idx="797">
                  <c:v>8.7992696450952985E-3</c:v>
                </c:pt>
                <c:pt idx="798">
                  <c:v>8.7992696450952985E-3</c:v>
                </c:pt>
                <c:pt idx="799">
                  <c:v>8.7992696450952985E-3</c:v>
                </c:pt>
                <c:pt idx="800">
                  <c:v>8.7992696450952985E-3</c:v>
                </c:pt>
                <c:pt idx="801">
                  <c:v>8.7992696450952985E-3</c:v>
                </c:pt>
                <c:pt idx="802">
                  <c:v>8.7992696450952985E-3</c:v>
                </c:pt>
                <c:pt idx="803">
                  <c:v>8.7992696450952985E-3</c:v>
                </c:pt>
                <c:pt idx="804">
                  <c:v>8.7992696450952985E-3</c:v>
                </c:pt>
                <c:pt idx="805">
                  <c:v>8.7992696450952985E-3</c:v>
                </c:pt>
                <c:pt idx="806">
                  <c:v>8.7992696450952985E-3</c:v>
                </c:pt>
                <c:pt idx="807">
                  <c:v>8.7992696450952985E-3</c:v>
                </c:pt>
                <c:pt idx="808">
                  <c:v>8.7992696450952985E-3</c:v>
                </c:pt>
                <c:pt idx="809">
                  <c:v>8.7992696450952985E-3</c:v>
                </c:pt>
                <c:pt idx="810">
                  <c:v>8.7992696450952985E-3</c:v>
                </c:pt>
                <c:pt idx="811">
                  <c:v>8.799085752803807E-3</c:v>
                </c:pt>
                <c:pt idx="812">
                  <c:v>8.799085752803807E-3</c:v>
                </c:pt>
                <c:pt idx="813">
                  <c:v>8.799085752803807E-3</c:v>
                </c:pt>
                <c:pt idx="814">
                  <c:v>8.799085752803807E-3</c:v>
                </c:pt>
                <c:pt idx="815">
                  <c:v>8.799085752803807E-3</c:v>
                </c:pt>
                <c:pt idx="816">
                  <c:v>8.799085752803807E-3</c:v>
                </c:pt>
                <c:pt idx="817">
                  <c:v>8.799085752803807E-3</c:v>
                </c:pt>
                <c:pt idx="818">
                  <c:v>8.799085752803807E-3</c:v>
                </c:pt>
                <c:pt idx="819">
                  <c:v>8.799085752803807E-3</c:v>
                </c:pt>
                <c:pt idx="820">
                  <c:v>8.799085752803807E-3</c:v>
                </c:pt>
                <c:pt idx="821">
                  <c:v>8.799085752803807E-3</c:v>
                </c:pt>
                <c:pt idx="822">
                  <c:v>8.799085752803807E-3</c:v>
                </c:pt>
                <c:pt idx="823">
                  <c:v>8.799085752803807E-3</c:v>
                </c:pt>
                <c:pt idx="824">
                  <c:v>8.799085752803807E-3</c:v>
                </c:pt>
                <c:pt idx="825">
                  <c:v>8.799085752803807E-3</c:v>
                </c:pt>
                <c:pt idx="826">
                  <c:v>8.799085752803807E-3</c:v>
                </c:pt>
                <c:pt idx="827">
                  <c:v>8.799085752803807E-3</c:v>
                </c:pt>
                <c:pt idx="828">
                  <c:v>8.799085752803807E-3</c:v>
                </c:pt>
                <c:pt idx="829">
                  <c:v>8.799085752803807E-3</c:v>
                </c:pt>
                <c:pt idx="830">
                  <c:v>8.799085752803807E-3</c:v>
                </c:pt>
                <c:pt idx="831">
                  <c:v>8.7989018688080824E-3</c:v>
                </c:pt>
                <c:pt idx="832">
                  <c:v>8.7989018688080824E-3</c:v>
                </c:pt>
                <c:pt idx="833">
                  <c:v>8.7989018688080824E-3</c:v>
                </c:pt>
                <c:pt idx="834">
                  <c:v>8.7989018688080824E-3</c:v>
                </c:pt>
                <c:pt idx="835">
                  <c:v>8.7989018688080824E-3</c:v>
                </c:pt>
                <c:pt idx="836">
                  <c:v>8.7989018688080824E-3</c:v>
                </c:pt>
                <c:pt idx="837">
                  <c:v>8.7989018688080824E-3</c:v>
                </c:pt>
                <c:pt idx="838">
                  <c:v>8.7989018688080824E-3</c:v>
                </c:pt>
                <c:pt idx="839">
                  <c:v>8.7989018688080824E-3</c:v>
                </c:pt>
                <c:pt idx="840">
                  <c:v>8.7989018688080824E-3</c:v>
                </c:pt>
                <c:pt idx="841">
                  <c:v>8.7989018688080824E-3</c:v>
                </c:pt>
                <c:pt idx="842">
                  <c:v>8.7989018688080824E-3</c:v>
                </c:pt>
                <c:pt idx="843">
                  <c:v>8.7989018688080824E-3</c:v>
                </c:pt>
                <c:pt idx="844">
                  <c:v>8.7989018688080824E-3</c:v>
                </c:pt>
                <c:pt idx="845">
                  <c:v>8.7989018688080824E-3</c:v>
                </c:pt>
                <c:pt idx="846">
                  <c:v>8.7989018688080824E-3</c:v>
                </c:pt>
                <c:pt idx="847">
                  <c:v>8.7989018688080824E-3</c:v>
                </c:pt>
                <c:pt idx="848">
                  <c:v>8.7989018688080824E-3</c:v>
                </c:pt>
                <c:pt idx="849">
                  <c:v>8.7989018688080824E-3</c:v>
                </c:pt>
                <c:pt idx="850">
                  <c:v>8.7989018688080824E-3</c:v>
                </c:pt>
                <c:pt idx="851">
                  <c:v>8.7989018688080824E-3</c:v>
                </c:pt>
                <c:pt idx="852">
                  <c:v>8.7989018688080824E-3</c:v>
                </c:pt>
                <c:pt idx="853">
                  <c:v>8.7989018688080824E-3</c:v>
                </c:pt>
                <c:pt idx="854">
                  <c:v>8.7989018688080824E-3</c:v>
                </c:pt>
                <c:pt idx="855">
                  <c:v>8.7989018688080824E-3</c:v>
                </c:pt>
                <c:pt idx="856">
                  <c:v>8.7989018688080824E-3</c:v>
                </c:pt>
                <c:pt idx="857">
                  <c:v>8.7989018688080824E-3</c:v>
                </c:pt>
                <c:pt idx="858">
                  <c:v>8.7989018688080824E-3</c:v>
                </c:pt>
                <c:pt idx="859">
                  <c:v>8.7989018688080824E-3</c:v>
                </c:pt>
                <c:pt idx="860">
                  <c:v>8.7989018688080824E-3</c:v>
                </c:pt>
                <c:pt idx="861">
                  <c:v>8.7989018688080824E-3</c:v>
                </c:pt>
                <c:pt idx="862">
                  <c:v>8.7989018688080824E-3</c:v>
                </c:pt>
                <c:pt idx="863">
                  <c:v>8.7989018688080824E-3</c:v>
                </c:pt>
                <c:pt idx="864">
                  <c:v>8.7989018688080824E-3</c:v>
                </c:pt>
                <c:pt idx="865">
                  <c:v>8.7987179765165908E-3</c:v>
                </c:pt>
                <c:pt idx="866">
                  <c:v>8.7987179765165908E-3</c:v>
                </c:pt>
                <c:pt idx="867">
                  <c:v>8.7987179765165908E-3</c:v>
                </c:pt>
                <c:pt idx="868">
                  <c:v>8.7987179765165908E-3</c:v>
                </c:pt>
                <c:pt idx="869">
                  <c:v>8.7987179765165908E-3</c:v>
                </c:pt>
                <c:pt idx="870">
                  <c:v>8.7987179765165908E-3</c:v>
                </c:pt>
                <c:pt idx="871">
                  <c:v>8.7987179765165908E-3</c:v>
                </c:pt>
                <c:pt idx="872">
                  <c:v>8.7987179765165908E-3</c:v>
                </c:pt>
                <c:pt idx="873">
                  <c:v>8.7987179765165908E-3</c:v>
                </c:pt>
                <c:pt idx="874">
                  <c:v>8.7987179765165908E-3</c:v>
                </c:pt>
                <c:pt idx="875">
                  <c:v>8.7987179765165908E-3</c:v>
                </c:pt>
                <c:pt idx="876">
                  <c:v>8.7987179765165908E-3</c:v>
                </c:pt>
                <c:pt idx="877">
                  <c:v>8.7987179765165908E-3</c:v>
                </c:pt>
                <c:pt idx="878">
                  <c:v>8.7987179765165908E-3</c:v>
                </c:pt>
                <c:pt idx="879">
                  <c:v>8.7987179765165908E-3</c:v>
                </c:pt>
                <c:pt idx="880">
                  <c:v>8.7987179765165908E-3</c:v>
                </c:pt>
                <c:pt idx="881">
                  <c:v>8.7987179765165908E-3</c:v>
                </c:pt>
                <c:pt idx="882">
                  <c:v>8.7987179765165908E-3</c:v>
                </c:pt>
                <c:pt idx="883">
                  <c:v>8.7987179765165908E-3</c:v>
                </c:pt>
                <c:pt idx="884">
                  <c:v>8.7987179765165908E-3</c:v>
                </c:pt>
                <c:pt idx="885">
                  <c:v>8.7987179765165908E-3</c:v>
                </c:pt>
                <c:pt idx="886">
                  <c:v>8.7987179765165908E-3</c:v>
                </c:pt>
                <c:pt idx="887">
                  <c:v>8.7987179765165908E-3</c:v>
                </c:pt>
                <c:pt idx="888">
                  <c:v>8.7987179765165908E-3</c:v>
                </c:pt>
                <c:pt idx="889">
                  <c:v>8.7987179765165908E-3</c:v>
                </c:pt>
                <c:pt idx="890">
                  <c:v>8.7987179765165908E-3</c:v>
                </c:pt>
                <c:pt idx="891">
                  <c:v>8.7987179765165908E-3</c:v>
                </c:pt>
                <c:pt idx="892">
                  <c:v>8.7987179765165908E-3</c:v>
                </c:pt>
                <c:pt idx="893">
                  <c:v>8.7987179765165908E-3</c:v>
                </c:pt>
                <c:pt idx="894">
                  <c:v>8.7987179765165908E-3</c:v>
                </c:pt>
                <c:pt idx="895">
                  <c:v>8.7987179765165908E-3</c:v>
                </c:pt>
                <c:pt idx="896">
                  <c:v>8.7987179765165908E-3</c:v>
                </c:pt>
                <c:pt idx="897">
                  <c:v>8.7987179765165908E-3</c:v>
                </c:pt>
                <c:pt idx="898">
                  <c:v>8.7987179765165908E-3</c:v>
                </c:pt>
                <c:pt idx="899">
                  <c:v>8.7987179765165908E-3</c:v>
                </c:pt>
                <c:pt idx="900">
                  <c:v>8.7987179765165908E-3</c:v>
                </c:pt>
                <c:pt idx="901">
                  <c:v>8.7987179765165908E-3</c:v>
                </c:pt>
                <c:pt idx="902">
                  <c:v>8.7987179765165908E-3</c:v>
                </c:pt>
                <c:pt idx="903">
                  <c:v>8.7987179765165908E-3</c:v>
                </c:pt>
                <c:pt idx="904">
                  <c:v>8.7987179765165908E-3</c:v>
                </c:pt>
                <c:pt idx="905">
                  <c:v>8.7987179765165908E-3</c:v>
                </c:pt>
                <c:pt idx="906">
                  <c:v>8.7987179765165908E-3</c:v>
                </c:pt>
                <c:pt idx="907">
                  <c:v>8.7987179765165908E-3</c:v>
                </c:pt>
                <c:pt idx="908">
                  <c:v>8.7987179765165908E-3</c:v>
                </c:pt>
                <c:pt idx="909">
                  <c:v>8.7987179765165908E-3</c:v>
                </c:pt>
                <c:pt idx="910">
                  <c:v>8.7987179765165908E-3</c:v>
                </c:pt>
                <c:pt idx="911">
                  <c:v>8.7987179765165908E-3</c:v>
                </c:pt>
                <c:pt idx="912">
                  <c:v>8.7987179765165908E-3</c:v>
                </c:pt>
                <c:pt idx="913">
                  <c:v>8.7987179765165908E-3</c:v>
                </c:pt>
                <c:pt idx="914">
                  <c:v>8.7987179765165908E-3</c:v>
                </c:pt>
                <c:pt idx="915">
                  <c:v>8.7987179765165908E-3</c:v>
                </c:pt>
                <c:pt idx="916">
                  <c:v>8.7987179765165908E-3</c:v>
                </c:pt>
                <c:pt idx="917">
                  <c:v>8.7987179765165908E-3</c:v>
                </c:pt>
                <c:pt idx="918">
                  <c:v>8.7987179765165908E-3</c:v>
                </c:pt>
                <c:pt idx="919">
                  <c:v>8.7987179765165908E-3</c:v>
                </c:pt>
                <c:pt idx="920">
                  <c:v>8.7987179765165908E-3</c:v>
                </c:pt>
                <c:pt idx="921">
                  <c:v>8.7987179765165908E-3</c:v>
                </c:pt>
                <c:pt idx="922">
                  <c:v>8.7987179765165908E-3</c:v>
                </c:pt>
                <c:pt idx="923">
                  <c:v>8.7987179765165908E-3</c:v>
                </c:pt>
                <c:pt idx="924">
                  <c:v>8.7987179765165908E-3</c:v>
                </c:pt>
                <c:pt idx="925">
                  <c:v>8.7987179765165908E-3</c:v>
                </c:pt>
                <c:pt idx="926">
                  <c:v>8.7987179765165908E-3</c:v>
                </c:pt>
                <c:pt idx="927">
                  <c:v>8.7987179765165908E-3</c:v>
                </c:pt>
                <c:pt idx="928">
                  <c:v>8.7987179765165908E-3</c:v>
                </c:pt>
                <c:pt idx="929">
                  <c:v>8.7987179765165908E-3</c:v>
                </c:pt>
                <c:pt idx="930">
                  <c:v>8.7987179765165908E-3</c:v>
                </c:pt>
                <c:pt idx="931">
                  <c:v>8.7987179765165908E-3</c:v>
                </c:pt>
                <c:pt idx="932">
                  <c:v>8.7985340842250976E-3</c:v>
                </c:pt>
                <c:pt idx="933">
                  <c:v>8.7985340842250976E-3</c:v>
                </c:pt>
                <c:pt idx="934">
                  <c:v>8.7985340842250976E-3</c:v>
                </c:pt>
                <c:pt idx="935">
                  <c:v>8.7985340842250976E-3</c:v>
                </c:pt>
                <c:pt idx="936">
                  <c:v>8.7985340842250976E-3</c:v>
                </c:pt>
                <c:pt idx="937">
                  <c:v>8.7985340842250976E-3</c:v>
                </c:pt>
                <c:pt idx="938">
                  <c:v>8.7985340842250976E-3</c:v>
                </c:pt>
                <c:pt idx="939">
                  <c:v>8.7985340842250976E-3</c:v>
                </c:pt>
                <c:pt idx="940">
                  <c:v>8.7985340842250976E-3</c:v>
                </c:pt>
                <c:pt idx="941">
                  <c:v>8.7985340842250976E-3</c:v>
                </c:pt>
                <c:pt idx="942">
                  <c:v>8.7985340842250976E-3</c:v>
                </c:pt>
                <c:pt idx="943">
                  <c:v>8.7985340842250976E-3</c:v>
                </c:pt>
                <c:pt idx="944">
                  <c:v>8.7985340842250976E-3</c:v>
                </c:pt>
                <c:pt idx="945">
                  <c:v>8.7985340842250976E-3</c:v>
                </c:pt>
                <c:pt idx="946">
                  <c:v>8.7985340842250976E-3</c:v>
                </c:pt>
                <c:pt idx="947">
                  <c:v>8.7985340842250976E-3</c:v>
                </c:pt>
                <c:pt idx="948">
                  <c:v>8.7985340842250976E-3</c:v>
                </c:pt>
                <c:pt idx="949">
                  <c:v>8.7985340842250976E-3</c:v>
                </c:pt>
                <c:pt idx="950">
                  <c:v>8.7985340842250976E-3</c:v>
                </c:pt>
                <c:pt idx="951">
                  <c:v>8.7985340842250976E-3</c:v>
                </c:pt>
                <c:pt idx="952">
                  <c:v>8.7985340842250976E-3</c:v>
                </c:pt>
                <c:pt idx="953">
                  <c:v>8.7985340842250976E-3</c:v>
                </c:pt>
                <c:pt idx="954">
                  <c:v>8.7985340842250976E-3</c:v>
                </c:pt>
                <c:pt idx="955">
                  <c:v>8.7985340842250976E-3</c:v>
                </c:pt>
                <c:pt idx="956">
                  <c:v>8.7985340842250976E-3</c:v>
                </c:pt>
                <c:pt idx="957">
                  <c:v>8.7985340842250976E-3</c:v>
                </c:pt>
                <c:pt idx="958">
                  <c:v>8.7985340842250976E-3</c:v>
                </c:pt>
                <c:pt idx="959">
                  <c:v>8.7985340842250976E-3</c:v>
                </c:pt>
                <c:pt idx="960">
                  <c:v>8.7985340842250976E-3</c:v>
                </c:pt>
                <c:pt idx="961">
                  <c:v>8.7985340842250976E-3</c:v>
                </c:pt>
                <c:pt idx="962">
                  <c:v>8.7985340842250976E-3</c:v>
                </c:pt>
                <c:pt idx="963">
                  <c:v>8.7985340842250976E-3</c:v>
                </c:pt>
                <c:pt idx="964">
                  <c:v>8.7985340842250976E-3</c:v>
                </c:pt>
                <c:pt idx="965">
                  <c:v>8.7985340842250976E-3</c:v>
                </c:pt>
                <c:pt idx="966">
                  <c:v>8.7985340842250976E-3</c:v>
                </c:pt>
                <c:pt idx="967">
                  <c:v>8.7985340842250976E-3</c:v>
                </c:pt>
                <c:pt idx="968">
                  <c:v>8.7985340842250976E-3</c:v>
                </c:pt>
                <c:pt idx="969">
                  <c:v>8.7985340842250976E-3</c:v>
                </c:pt>
                <c:pt idx="970">
                  <c:v>8.7985340842250976E-3</c:v>
                </c:pt>
                <c:pt idx="971">
                  <c:v>8.7985340842250976E-3</c:v>
                </c:pt>
                <c:pt idx="972">
                  <c:v>8.7985340842250976E-3</c:v>
                </c:pt>
                <c:pt idx="973">
                  <c:v>8.7985340842250976E-3</c:v>
                </c:pt>
                <c:pt idx="974">
                  <c:v>8.7985340842250976E-3</c:v>
                </c:pt>
                <c:pt idx="975">
                  <c:v>8.7985340842250976E-3</c:v>
                </c:pt>
                <c:pt idx="976">
                  <c:v>8.7985340842250976E-3</c:v>
                </c:pt>
                <c:pt idx="977">
                  <c:v>8.7985340842250976E-3</c:v>
                </c:pt>
                <c:pt idx="978">
                  <c:v>8.7985340842250976E-3</c:v>
                </c:pt>
                <c:pt idx="979">
                  <c:v>8.7985340842250976E-3</c:v>
                </c:pt>
                <c:pt idx="980">
                  <c:v>8.7985340842250976E-3</c:v>
                </c:pt>
                <c:pt idx="981">
                  <c:v>8.7985340842250976E-3</c:v>
                </c:pt>
                <c:pt idx="982">
                  <c:v>8.7985340842250976E-3</c:v>
                </c:pt>
                <c:pt idx="983">
                  <c:v>8.7985340842250976E-3</c:v>
                </c:pt>
                <c:pt idx="984">
                  <c:v>8.7985340842250976E-3</c:v>
                </c:pt>
                <c:pt idx="985">
                  <c:v>8.7985340842250976E-3</c:v>
                </c:pt>
                <c:pt idx="986">
                  <c:v>8.7985340842250976E-3</c:v>
                </c:pt>
                <c:pt idx="987">
                  <c:v>8.7985340842250976E-3</c:v>
                </c:pt>
                <c:pt idx="988">
                  <c:v>8.7985340842250976E-3</c:v>
                </c:pt>
                <c:pt idx="989">
                  <c:v>8.7985340842250976E-3</c:v>
                </c:pt>
                <c:pt idx="990">
                  <c:v>8.7985340842250976E-3</c:v>
                </c:pt>
                <c:pt idx="991">
                  <c:v>8.7985340842250976E-3</c:v>
                </c:pt>
                <c:pt idx="992">
                  <c:v>8.7985340842250976E-3</c:v>
                </c:pt>
                <c:pt idx="993">
                  <c:v>8.7985340842250976E-3</c:v>
                </c:pt>
                <c:pt idx="994">
                  <c:v>8.7985340842250976E-3</c:v>
                </c:pt>
                <c:pt idx="995">
                  <c:v>8.7985340842250976E-3</c:v>
                </c:pt>
                <c:pt idx="996">
                  <c:v>8.7985340842250976E-3</c:v>
                </c:pt>
                <c:pt idx="997">
                  <c:v>8.7985340842250976E-3</c:v>
                </c:pt>
                <c:pt idx="998">
                  <c:v>8.7985340842250976E-3</c:v>
                </c:pt>
                <c:pt idx="999">
                  <c:v>8.7985340842250976E-3</c:v>
                </c:pt>
                <c:pt idx="1000">
                  <c:v>8.7985340842250976E-3</c:v>
                </c:pt>
                <c:pt idx="1001">
                  <c:v>8.7985340842250976E-3</c:v>
                </c:pt>
                <c:pt idx="1002">
                  <c:v>8.7985340842250976E-3</c:v>
                </c:pt>
                <c:pt idx="1003">
                  <c:v>8.7985340842250976E-3</c:v>
                </c:pt>
                <c:pt idx="1004">
                  <c:v>8.7985340842250976E-3</c:v>
                </c:pt>
                <c:pt idx="1005">
                  <c:v>8.7985340842250976E-3</c:v>
                </c:pt>
                <c:pt idx="1006">
                  <c:v>8.7985340842250976E-3</c:v>
                </c:pt>
                <c:pt idx="1007">
                  <c:v>8.7985340842250976E-3</c:v>
                </c:pt>
                <c:pt idx="1008">
                  <c:v>8.7985340842250976E-3</c:v>
                </c:pt>
                <c:pt idx="1009">
                  <c:v>8.7985340842250976E-3</c:v>
                </c:pt>
                <c:pt idx="1010">
                  <c:v>8.7985340842250976E-3</c:v>
                </c:pt>
                <c:pt idx="1011">
                  <c:v>8.7985340842250976E-3</c:v>
                </c:pt>
                <c:pt idx="1012">
                  <c:v>8.7985340842250976E-3</c:v>
                </c:pt>
                <c:pt idx="1013">
                  <c:v>8.7985340842250976E-3</c:v>
                </c:pt>
                <c:pt idx="1014">
                  <c:v>8.7985340842250976E-3</c:v>
                </c:pt>
                <c:pt idx="1015">
                  <c:v>8.7985340842250976E-3</c:v>
                </c:pt>
                <c:pt idx="1016">
                  <c:v>8.7985340842250976E-3</c:v>
                </c:pt>
                <c:pt idx="1017">
                  <c:v>8.7985340842250976E-3</c:v>
                </c:pt>
                <c:pt idx="1018">
                  <c:v>8.7985340842250976E-3</c:v>
                </c:pt>
                <c:pt idx="1019">
                  <c:v>8.7985340842250976E-3</c:v>
                </c:pt>
                <c:pt idx="1020">
                  <c:v>8.7985340842250976E-3</c:v>
                </c:pt>
                <c:pt idx="1021">
                  <c:v>8.7985340842250976E-3</c:v>
                </c:pt>
                <c:pt idx="1022">
                  <c:v>8.7985340842250976E-3</c:v>
                </c:pt>
                <c:pt idx="1023">
                  <c:v>8.7985340842250976E-3</c:v>
                </c:pt>
                <c:pt idx="1024">
                  <c:v>8.7985340842250976E-3</c:v>
                </c:pt>
                <c:pt idx="1025">
                  <c:v>8.7985340842250976E-3</c:v>
                </c:pt>
                <c:pt idx="1026">
                  <c:v>8.7985340842250976E-3</c:v>
                </c:pt>
                <c:pt idx="1027">
                  <c:v>8.7985340842250976E-3</c:v>
                </c:pt>
                <c:pt idx="1028">
                  <c:v>8.7985340842250976E-3</c:v>
                </c:pt>
                <c:pt idx="1029">
                  <c:v>8.7985340842250976E-3</c:v>
                </c:pt>
              </c:numCache>
            </c:numRef>
          </c:xVal>
          <c:yVal>
            <c:numRef>
              <c:f>Sheet1!$D$5:$D$1034</c:f>
              <c:numCache>
                <c:formatCode>General</c:formatCode>
                <c:ptCount val="10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6-9B4A-8F2F-B91C2DD1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85840"/>
        <c:axId val="757130160"/>
      </c:scatterChart>
      <c:valAx>
        <c:axId val="7572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Volume (cubic meter)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7130160"/>
        <c:crosses val="autoZero"/>
        <c:crossBetween val="midCat"/>
      </c:valAx>
      <c:valAx>
        <c:axId val="7571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7572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166692</xdr:colOff>
      <xdr:row>8</xdr:row>
      <xdr:rowOff>96290</xdr:rowOff>
    </xdr:from>
    <xdr:to>
      <xdr:col>9</xdr:col>
      <xdr:colOff>106820</xdr:colOff>
      <xdr:row>27</xdr:row>
      <xdr:rowOff>49119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A0223-A0A0-394F-8186-C843FA1AE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1012</xdr:row>
      <xdr:rowOff>38100</xdr:rowOff>
    </xdr:from>
    <xdr:to>
      <xdr:col>6</xdr:col>
      <xdr:colOff>69850</xdr:colOff>
      <xdr:row>1025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16D10B-7B2C-CA44-B1D3-CEFCAB5A1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1007</xdr:row>
      <xdr:rowOff>50800</xdr:rowOff>
    </xdr:from>
    <xdr:to>
      <xdr:col>19</xdr:col>
      <xdr:colOff>666750</xdr:colOff>
      <xdr:row>1020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1E55C6-AA20-F840-8ABA-AD3DC6FF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1447800</xdr:colOff>
      <xdr:row>28</xdr:row>
      <xdr:rowOff>52243</xdr:rowOff>
    </xdr:from>
    <xdr:to>
      <xdr:col>10</xdr:col>
      <xdr:colOff>99328</xdr:colOff>
      <xdr:row>42</xdr:row>
      <xdr:rowOff>103044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5EC84-54CD-3043-8A0A-55254D936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613527</xdr:colOff>
      <xdr:row>29</xdr:row>
      <xdr:rowOff>94554</xdr:rowOff>
    </xdr:from>
    <xdr:to>
      <xdr:col>18</xdr:col>
      <xdr:colOff>779119</xdr:colOff>
      <xdr:row>43</xdr:row>
      <xdr:rowOff>139951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261673-ABEE-8F48-893C-9101544F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34"/>
  <sheetViews>
    <sheetView tabSelected="1" topLeftCell="E1" zoomScale="118" zoomScaleNormal="85" workbookViewId="0">
      <selection activeCell="O22" sqref="O22"/>
    </sheetView>
  </sheetViews>
  <sheetFormatPr baseColWidth="10" defaultColWidth="11.5" defaultRowHeight="16" x14ac:dyDescent="0.2"/>
  <cols>
    <col min="5" max="6" width="20.33203125" customWidth="1"/>
    <col min="7" max="8" width="13.1640625" customWidth="1"/>
    <col min="9" max="9" width="16" customWidth="1"/>
    <col min="12" max="12" width="9.1640625" customWidth="1"/>
    <col min="13" max="13" width="12.33203125" bestFit="1" customWidth="1"/>
    <col min="14" max="14" width="13" bestFit="1" customWidth="1"/>
    <col min="15" max="15" width="13.33203125" customWidth="1"/>
    <col min="16" max="16" width="14.5" customWidth="1"/>
    <col min="17" max="17" width="15.33203125" customWidth="1"/>
  </cols>
  <sheetData>
    <row r="1" spans="1:18" x14ac:dyDescent="0.2">
      <c r="F1" t="s">
        <v>27</v>
      </c>
    </row>
    <row r="2" spans="1:18" x14ac:dyDescent="0.2">
      <c r="F2" s="16">
        <f>0.201*10*0.0206</f>
        <v>4.1406000000000005E-2</v>
      </c>
    </row>
    <row r="3" spans="1:18" x14ac:dyDescent="0.2">
      <c r="E3" s="1" t="s">
        <v>2</v>
      </c>
      <c r="G3" s="1"/>
      <c r="H3" s="1"/>
      <c r="I3" s="1"/>
      <c r="Q3" t="s">
        <v>18</v>
      </c>
    </row>
    <row r="4" spans="1:18" x14ac:dyDescent="0.2">
      <c r="A4" t="s">
        <v>3</v>
      </c>
      <c r="C4" s="4">
        <v>3.807E-2</v>
      </c>
      <c r="D4" t="s">
        <v>0</v>
      </c>
      <c r="E4" t="s">
        <v>1</v>
      </c>
      <c r="G4" t="s">
        <v>12</v>
      </c>
      <c r="H4" t="s">
        <v>10</v>
      </c>
      <c r="I4" t="s">
        <v>13</v>
      </c>
      <c r="J4" t="s">
        <v>11</v>
      </c>
      <c r="K4" t="s">
        <v>15</v>
      </c>
      <c r="M4" s="9" t="s">
        <v>20</v>
      </c>
      <c r="N4" s="9"/>
      <c r="Q4" t="s">
        <v>19</v>
      </c>
    </row>
    <row r="5" spans="1:18" x14ac:dyDescent="0.2">
      <c r="A5" t="s">
        <v>7</v>
      </c>
      <c r="C5" s="4">
        <v>0.13</v>
      </c>
      <c r="D5" s="2">
        <v>0</v>
      </c>
      <c r="E5" s="3">
        <v>-2.2167000000000001E-4</v>
      </c>
      <c r="F5" s="3"/>
      <c r="G5" s="3">
        <f>C4*C4/4*PI()/C5</f>
        <v>8.7561316509706943E-3</v>
      </c>
      <c r="H5" s="2">
        <v>-8.7889999999999997</v>
      </c>
      <c r="I5" s="6">
        <f t="shared" ref="I5:I6" si="0">(0.052+E5)*0.0325*PI()*0.0325/4+G5</f>
        <v>8.799085752803807E-3</v>
      </c>
      <c r="J5">
        <f>101325+H5*1000</f>
        <v>92536</v>
      </c>
      <c r="M5" t="s">
        <v>23</v>
      </c>
      <c r="N5" t="s">
        <v>22</v>
      </c>
    </row>
    <row r="6" spans="1:18" x14ac:dyDescent="0.2">
      <c r="A6" t="s">
        <v>6</v>
      </c>
      <c r="D6" s="2">
        <v>0.1</v>
      </c>
      <c r="E6" s="3">
        <v>-2.2167000000000001E-4</v>
      </c>
      <c r="F6" s="3">
        <f>(E6-E5)*(D6+D5)/2</f>
        <v>0</v>
      </c>
      <c r="G6" s="5">
        <v>8.7561316509706943E-3</v>
      </c>
      <c r="H6" s="2">
        <v>-8.7279999999999998</v>
      </c>
      <c r="I6" s="6">
        <f t="shared" si="0"/>
        <v>8.799085752803807E-3</v>
      </c>
      <c r="J6">
        <f t="shared" ref="J6:J69" si="1">101325+H6*1000</f>
        <v>92597</v>
      </c>
      <c r="K6" s="8">
        <f>(J6+J5)*(I6-I5)/2</f>
        <v>0</v>
      </c>
      <c r="L6" s="11">
        <v>1</v>
      </c>
      <c r="M6" s="8">
        <v>8.7961199999999993E-3</v>
      </c>
      <c r="N6">
        <v>303363</v>
      </c>
    </row>
    <row r="7" spans="1:18" x14ac:dyDescent="0.2">
      <c r="A7" t="s">
        <v>4</v>
      </c>
      <c r="C7" s="4">
        <v>3.25</v>
      </c>
      <c r="D7" s="2">
        <v>0.2</v>
      </c>
      <c r="E7" s="3">
        <v>-2.2167000000000001E-4</v>
      </c>
      <c r="F7" s="3">
        <f t="shared" ref="F7:F70" si="2">(E7-E6)*(D7+D6)/2</f>
        <v>0</v>
      </c>
      <c r="G7" s="5">
        <v>8.7561316509706943E-3</v>
      </c>
      <c r="H7" s="2">
        <v>-8.7889999999999997</v>
      </c>
      <c r="I7" s="6">
        <f>(0.052+E7)*0.0325*PI()*0.0325/4+G7</f>
        <v>8.799085752803807E-3</v>
      </c>
      <c r="J7">
        <f t="shared" si="1"/>
        <v>92536</v>
      </c>
      <c r="K7" s="8">
        <f>(J7+J6)*(I7-I6)/2</f>
        <v>0</v>
      </c>
      <c r="L7" s="12">
        <v>2</v>
      </c>
      <c r="M7" s="8">
        <v>8.8125400000000007E-3</v>
      </c>
      <c r="N7" s="8">
        <v>353652</v>
      </c>
      <c r="P7" t="s">
        <v>14</v>
      </c>
      <c r="Q7" t="s">
        <v>16</v>
      </c>
      <c r="R7" t="s">
        <v>17</v>
      </c>
    </row>
    <row r="8" spans="1:18" x14ac:dyDescent="0.2">
      <c r="A8" t="s">
        <v>5</v>
      </c>
      <c r="C8" s="4">
        <v>5.2</v>
      </c>
      <c r="D8" s="2">
        <v>0.3</v>
      </c>
      <c r="E8" s="3">
        <v>-2.2167000000000001E-4</v>
      </c>
      <c r="F8" s="3">
        <f t="shared" si="2"/>
        <v>0</v>
      </c>
      <c r="G8" s="5">
        <v>8.7561316509706943E-3</v>
      </c>
      <c r="H8" s="2">
        <v>-8.7279999999999998</v>
      </c>
      <c r="I8" s="6">
        <f t="shared" ref="I8:I71" si="3">(0.052+E8)*0.0325*PI()*0.0325/4+G8</f>
        <v>8.799085752803807E-3</v>
      </c>
      <c r="J8">
        <f t="shared" si="1"/>
        <v>92597</v>
      </c>
      <c r="K8" s="8">
        <f>(J8+J7)*(I8-I7)/2</f>
        <v>0</v>
      </c>
      <c r="L8" s="12">
        <v>3</v>
      </c>
      <c r="M8" s="8">
        <v>8.8150599999999996E-3</v>
      </c>
      <c r="N8" s="8">
        <v>97663</v>
      </c>
      <c r="P8" s="13">
        <v>3.8631437000000002</v>
      </c>
      <c r="Q8" s="13">
        <f>SUM(K6:K1334)</f>
        <v>4.298880920499526</v>
      </c>
    </row>
    <row r="9" spans="1:18" x14ac:dyDescent="0.2">
      <c r="A9" t="s">
        <v>8</v>
      </c>
      <c r="C9">
        <f>26+273</f>
        <v>299</v>
      </c>
      <c r="D9" s="2">
        <v>0.4</v>
      </c>
      <c r="E9" s="3">
        <v>-2.2167000000000001E-4</v>
      </c>
      <c r="F9" s="3">
        <f t="shared" si="2"/>
        <v>0</v>
      </c>
      <c r="G9" s="5">
        <v>8.7561316509706943E-3</v>
      </c>
      <c r="H9" s="2">
        <v>-8.7889999999999997</v>
      </c>
      <c r="I9" s="6">
        <f t="shared" si="3"/>
        <v>8.799085752803807E-3</v>
      </c>
      <c r="J9">
        <f t="shared" si="1"/>
        <v>92536</v>
      </c>
      <c r="K9" s="8">
        <f>(J9+J8)*(I9-I8)/2</f>
        <v>0</v>
      </c>
      <c r="L9" s="12">
        <v>4</v>
      </c>
      <c r="M9" s="8">
        <v>8.7990900000000007E-3</v>
      </c>
      <c r="N9" s="8">
        <v>95343</v>
      </c>
    </row>
    <row r="10" spans="1:18" x14ac:dyDescent="0.2">
      <c r="A10" t="s">
        <v>9</v>
      </c>
      <c r="C10">
        <f>96+273</f>
        <v>369</v>
      </c>
      <c r="D10" s="2">
        <v>0.5</v>
      </c>
      <c r="E10" s="3">
        <v>-2.2167000000000001E-4</v>
      </c>
      <c r="F10" s="3">
        <f t="shared" si="2"/>
        <v>0</v>
      </c>
      <c r="G10" s="5">
        <v>8.7561316509706943E-3</v>
      </c>
      <c r="H10" s="2">
        <v>-8.7279999999999998</v>
      </c>
      <c r="I10" s="6">
        <f t="shared" si="3"/>
        <v>8.799085752803807E-3</v>
      </c>
      <c r="J10">
        <f t="shared" si="1"/>
        <v>92597</v>
      </c>
      <c r="K10" s="8">
        <f>(J10+J9)*(I10-I9)/2</f>
        <v>0</v>
      </c>
      <c r="L10" s="8"/>
      <c r="M10" s="8"/>
    </row>
    <row r="11" spans="1:18" x14ac:dyDescent="0.2">
      <c r="D11" s="2">
        <v>0.6</v>
      </c>
      <c r="E11" s="3">
        <v>-2.2167000000000001E-4</v>
      </c>
      <c r="F11" s="3">
        <f t="shared" si="2"/>
        <v>0</v>
      </c>
      <c r="G11" s="5">
        <v>8.7561316509706943E-3</v>
      </c>
      <c r="H11" s="2">
        <v>-8.7279999999999998</v>
      </c>
      <c r="I11" s="6">
        <f t="shared" si="3"/>
        <v>8.799085752803807E-3</v>
      </c>
      <c r="J11">
        <f t="shared" si="1"/>
        <v>92597</v>
      </c>
      <c r="K11" s="8">
        <f>(J11+J10)*(I11-I10)/2</f>
        <v>0</v>
      </c>
      <c r="L11" s="8"/>
      <c r="M11" s="8"/>
      <c r="N11" s="8" t="s">
        <v>21</v>
      </c>
    </row>
    <row r="12" spans="1:18" x14ac:dyDescent="0.2">
      <c r="D12" s="2">
        <v>0.7</v>
      </c>
      <c r="E12" s="3">
        <v>-2.2167000000000001E-4</v>
      </c>
      <c r="F12" s="3">
        <f t="shared" si="2"/>
        <v>0</v>
      </c>
      <c r="G12" s="5">
        <v>8.7561316509706943E-3</v>
      </c>
      <c r="H12" s="2">
        <v>-8.7889999999999997</v>
      </c>
      <c r="I12" s="6">
        <f t="shared" si="3"/>
        <v>8.799085752803807E-3</v>
      </c>
      <c r="J12">
        <f t="shared" si="1"/>
        <v>92536</v>
      </c>
      <c r="K12" s="8">
        <f>(J12+J11)*(I12-I11)/2</f>
        <v>0</v>
      </c>
      <c r="L12" s="8"/>
      <c r="M12" s="8"/>
      <c r="N12" s="10">
        <f>3.5*N8*M8*(C10-C9)/C10</f>
        <v>571.60372675094857</v>
      </c>
      <c r="O12" s="10">
        <f>N8*M8*LN(N7/N8)</f>
        <v>1107.8047265454363</v>
      </c>
      <c r="P12" s="14">
        <f>O12+N12</f>
        <v>1679.4084532963848</v>
      </c>
    </row>
    <row r="13" spans="1:18" x14ac:dyDescent="0.2">
      <c r="D13" s="2">
        <v>0.8</v>
      </c>
      <c r="E13" s="3">
        <v>-2.2167000000000001E-4</v>
      </c>
      <c r="F13" s="3">
        <f t="shared" si="2"/>
        <v>0</v>
      </c>
      <c r="G13" s="5">
        <v>8.7561316509706943E-3</v>
      </c>
      <c r="H13" s="2">
        <v>-8.7889999999999997</v>
      </c>
      <c r="I13" s="6">
        <f t="shared" si="3"/>
        <v>8.799085752803807E-3</v>
      </c>
      <c r="J13">
        <f t="shared" si="1"/>
        <v>92536</v>
      </c>
      <c r="K13" s="8">
        <f>(J13+J12)*(I13-I12)/2</f>
        <v>0</v>
      </c>
      <c r="L13" s="8"/>
      <c r="M13" s="8"/>
      <c r="N13" s="8"/>
    </row>
    <row r="14" spans="1:18" x14ac:dyDescent="0.2">
      <c r="D14" s="2">
        <v>0.9</v>
      </c>
      <c r="E14" s="3">
        <v>-2.2167000000000001E-4</v>
      </c>
      <c r="F14" s="3">
        <f t="shared" si="2"/>
        <v>0</v>
      </c>
      <c r="G14" s="5">
        <v>8.7561316509706943E-3</v>
      </c>
      <c r="H14" s="2">
        <v>-8.5449999999999999</v>
      </c>
      <c r="I14" s="6">
        <f t="shared" si="3"/>
        <v>8.799085752803807E-3</v>
      </c>
      <c r="J14">
        <f t="shared" si="1"/>
        <v>92780</v>
      </c>
      <c r="K14" s="8">
        <f>(J14+J13)*(I14-I13)/2</f>
        <v>0</v>
      </c>
      <c r="L14" s="8"/>
      <c r="M14" s="8"/>
      <c r="N14" s="8" t="s">
        <v>24</v>
      </c>
    </row>
    <row r="15" spans="1:18" x14ac:dyDescent="0.2">
      <c r="D15" s="2">
        <v>1</v>
      </c>
      <c r="E15" s="3">
        <v>-2.2167000000000001E-4</v>
      </c>
      <c r="F15" s="3">
        <f t="shared" si="2"/>
        <v>0</v>
      </c>
      <c r="G15" s="5">
        <v>8.7561316509706943E-3</v>
      </c>
      <c r="H15" s="2">
        <v>-8.7279999999999998</v>
      </c>
      <c r="I15" s="6">
        <f t="shared" si="3"/>
        <v>8.799085752803807E-3</v>
      </c>
      <c r="J15">
        <f t="shared" si="1"/>
        <v>92597</v>
      </c>
      <c r="K15" s="8">
        <f>(J15+J14)*(I15-I14)/2</f>
        <v>0</v>
      </c>
      <c r="L15" s="8"/>
      <c r="M15" s="8"/>
      <c r="N15" s="14">
        <f>P8/P12*100</f>
        <v>0.23003002589497065</v>
      </c>
      <c r="O15" s="14">
        <f>Q8/P12*100</f>
        <v>0.25597590104191598</v>
      </c>
    </row>
    <row r="16" spans="1:18" x14ac:dyDescent="0.2">
      <c r="D16" s="2">
        <v>1.1000000000000001</v>
      </c>
      <c r="E16" s="3">
        <v>-2.2167000000000001E-4</v>
      </c>
      <c r="F16" s="3">
        <f t="shared" si="2"/>
        <v>0</v>
      </c>
      <c r="G16" s="5">
        <v>8.7561316509706943E-3</v>
      </c>
      <c r="H16" s="2">
        <v>-8.6059999999999999</v>
      </c>
      <c r="I16" s="6">
        <f t="shared" si="3"/>
        <v>8.799085752803807E-3</v>
      </c>
      <c r="J16">
        <f t="shared" si="1"/>
        <v>92719</v>
      </c>
      <c r="K16" s="8">
        <f>(J16+J15)*(I16-I15)/2</f>
        <v>0</v>
      </c>
      <c r="L16" s="8"/>
      <c r="M16" s="8"/>
      <c r="N16" s="8"/>
    </row>
    <row r="17" spans="4:16" x14ac:dyDescent="0.2">
      <c r="D17" s="2">
        <v>1.2</v>
      </c>
      <c r="E17" s="3">
        <v>-2.2167000000000001E-4</v>
      </c>
      <c r="F17" s="3">
        <f t="shared" si="2"/>
        <v>0</v>
      </c>
      <c r="G17" s="5">
        <v>8.7561316509706943E-3</v>
      </c>
      <c r="H17" s="2">
        <v>-8.7279999999999998</v>
      </c>
      <c r="I17" s="6">
        <f t="shared" si="3"/>
        <v>8.799085752803807E-3</v>
      </c>
      <c r="J17">
        <f t="shared" si="1"/>
        <v>92597</v>
      </c>
      <c r="K17" s="8">
        <f>(J17+J16)*(I17-I16)/2</f>
        <v>0</v>
      </c>
      <c r="L17" s="8"/>
      <c r="M17" s="8"/>
      <c r="N17" s="8" t="s">
        <v>25</v>
      </c>
      <c r="P17" t="s">
        <v>26</v>
      </c>
    </row>
    <row r="18" spans="4:16" x14ac:dyDescent="0.2">
      <c r="D18" s="2">
        <v>1.3</v>
      </c>
      <c r="E18" s="3">
        <v>-2.2167000000000001E-4</v>
      </c>
      <c r="F18" s="3">
        <f t="shared" si="2"/>
        <v>0</v>
      </c>
      <c r="G18" s="5">
        <v>8.7561316509706943E-3</v>
      </c>
      <c r="H18" s="2">
        <v>-8.5449999999999999</v>
      </c>
      <c r="I18" s="6">
        <f t="shared" si="3"/>
        <v>8.799085752803807E-3</v>
      </c>
      <c r="J18">
        <f t="shared" si="1"/>
        <v>92780</v>
      </c>
      <c r="K18" s="8">
        <f>(J18+J17)*(I18-I17)/2</f>
        <v>0</v>
      </c>
      <c r="L18" s="8"/>
      <c r="M18" s="8"/>
      <c r="N18" s="15">
        <f>(1-C9/C10)*100</f>
        <v>18.970189701897024</v>
      </c>
      <c r="P18">
        <f>(O15-N18)/O15*100</f>
        <v>-7310.9279915341176</v>
      </c>
    </row>
    <row r="19" spans="4:16" x14ac:dyDescent="0.2">
      <c r="D19" s="2">
        <v>1.4</v>
      </c>
      <c r="E19" s="3">
        <v>-2.2167000000000001E-4</v>
      </c>
      <c r="F19" s="3">
        <f t="shared" si="2"/>
        <v>0</v>
      </c>
      <c r="G19" s="5">
        <v>8.7561316509706943E-3</v>
      </c>
      <c r="H19" s="2">
        <v>-8.5449999999999999</v>
      </c>
      <c r="I19" s="6">
        <f t="shared" si="3"/>
        <v>8.799085752803807E-3</v>
      </c>
      <c r="J19">
        <f t="shared" si="1"/>
        <v>92780</v>
      </c>
      <c r="K19" s="8">
        <f>(J19+J18)*(I19-I18)/2</f>
        <v>0</v>
      </c>
      <c r="L19" s="8"/>
      <c r="M19" s="8"/>
      <c r="N19" s="8"/>
    </row>
    <row r="20" spans="4:16" x14ac:dyDescent="0.2">
      <c r="D20" s="2">
        <v>1.5</v>
      </c>
      <c r="E20" s="3">
        <v>-2.2167000000000001E-4</v>
      </c>
      <c r="F20" s="3">
        <f t="shared" si="2"/>
        <v>0</v>
      </c>
      <c r="G20" s="5">
        <v>8.7561316509706943E-3</v>
      </c>
      <c r="H20" s="2">
        <v>-8.484</v>
      </c>
      <c r="I20" s="6">
        <f t="shared" si="3"/>
        <v>8.799085752803807E-3</v>
      </c>
      <c r="J20">
        <f t="shared" si="1"/>
        <v>92841</v>
      </c>
      <c r="K20" s="8">
        <f>(J20+J19)*(I20-I19)/2</f>
        <v>0</v>
      </c>
      <c r="L20" s="8"/>
      <c r="M20" s="8"/>
      <c r="N20" s="8"/>
    </row>
    <row r="21" spans="4:16" x14ac:dyDescent="0.2">
      <c r="D21" s="2">
        <v>1.6</v>
      </c>
      <c r="E21" s="3">
        <v>-2.2167000000000001E-4</v>
      </c>
      <c r="F21" s="3">
        <f t="shared" si="2"/>
        <v>0</v>
      </c>
      <c r="G21" s="5">
        <v>8.7561316509706943E-3</v>
      </c>
      <c r="H21" s="2">
        <v>-8.484</v>
      </c>
      <c r="I21" s="6">
        <f t="shared" si="3"/>
        <v>8.799085752803807E-3</v>
      </c>
      <c r="J21">
        <f t="shared" si="1"/>
        <v>92841</v>
      </c>
      <c r="K21" s="8">
        <f>(J21+J20)*(I21-I20)/2</f>
        <v>0</v>
      </c>
      <c r="L21" s="8"/>
      <c r="M21" s="8"/>
      <c r="N21" s="8" t="s">
        <v>28</v>
      </c>
      <c r="O21" t="s">
        <v>29</v>
      </c>
    </row>
    <row r="22" spans="4:16" x14ac:dyDescent="0.2">
      <c r="D22" s="2">
        <v>1.7</v>
      </c>
      <c r="E22" s="3">
        <v>-2.2167000000000001E-4</v>
      </c>
      <c r="F22" s="3">
        <f t="shared" si="2"/>
        <v>0</v>
      </c>
      <c r="G22" s="5">
        <v>8.7561316509706943E-3</v>
      </c>
      <c r="H22" s="2">
        <v>-8.5449999999999999</v>
      </c>
      <c r="I22" s="6">
        <f t="shared" si="3"/>
        <v>8.799085752803807E-3</v>
      </c>
      <c r="J22">
        <f t="shared" si="1"/>
        <v>92780</v>
      </c>
      <c r="K22" s="8">
        <f>(J22+J21)*(I22-I21)/2</f>
        <v>0</v>
      </c>
      <c r="L22" s="8"/>
      <c r="M22" s="8"/>
      <c r="N22" s="8">
        <v>4.1399999999999999E-2</v>
      </c>
      <c r="O22" s="15">
        <f>(N22-3.8631)/3.8631*100</f>
        <v>-98.928321814087141</v>
      </c>
    </row>
    <row r="23" spans="4:16" x14ac:dyDescent="0.2">
      <c r="D23" s="2">
        <v>1.8</v>
      </c>
      <c r="E23" s="3">
        <v>-2.2167000000000001E-4</v>
      </c>
      <c r="F23" s="3">
        <f t="shared" si="2"/>
        <v>0</v>
      </c>
      <c r="G23" s="5">
        <v>8.7561316509706943E-3</v>
      </c>
      <c r="H23" s="2">
        <v>-8.423</v>
      </c>
      <c r="I23" s="6">
        <f t="shared" si="3"/>
        <v>8.799085752803807E-3</v>
      </c>
      <c r="J23">
        <f t="shared" si="1"/>
        <v>92902</v>
      </c>
      <c r="K23" s="8">
        <f>(J23+J22)*(I23-I22)/2</f>
        <v>0</v>
      </c>
      <c r="L23" s="8"/>
      <c r="M23" s="8"/>
      <c r="N23" s="8"/>
    </row>
    <row r="24" spans="4:16" x14ac:dyDescent="0.2">
      <c r="D24" s="2">
        <v>1.9</v>
      </c>
      <c r="E24" s="3">
        <v>-2.2167000000000001E-4</v>
      </c>
      <c r="F24" s="3">
        <f t="shared" si="2"/>
        <v>0</v>
      </c>
      <c r="G24" s="5">
        <v>8.7561316509706943E-3</v>
      </c>
      <c r="H24" s="2">
        <v>-8.423</v>
      </c>
      <c r="I24" s="6">
        <f t="shared" si="3"/>
        <v>8.799085752803807E-3</v>
      </c>
      <c r="J24">
        <f t="shared" si="1"/>
        <v>92902</v>
      </c>
      <c r="K24" s="8">
        <f>(J24+J23)*(I24-I23)/2</f>
        <v>0</v>
      </c>
      <c r="L24" s="8"/>
      <c r="M24" s="8"/>
      <c r="N24" s="8"/>
    </row>
    <row r="25" spans="4:16" x14ac:dyDescent="0.2">
      <c r="D25" s="2">
        <v>2</v>
      </c>
      <c r="E25" s="3">
        <v>-2.2167000000000001E-4</v>
      </c>
      <c r="F25" s="3">
        <f t="shared" si="2"/>
        <v>0</v>
      </c>
      <c r="G25" s="5">
        <v>8.7561316509706943E-3</v>
      </c>
      <c r="H25" s="2">
        <v>-8.423</v>
      </c>
      <c r="I25" s="6">
        <f t="shared" si="3"/>
        <v>8.799085752803807E-3</v>
      </c>
      <c r="J25">
        <f t="shared" si="1"/>
        <v>92902</v>
      </c>
      <c r="K25" s="8">
        <f>(J25+J24)*(I25-I24)/2</f>
        <v>0</v>
      </c>
      <c r="L25" s="8"/>
      <c r="M25" s="8"/>
      <c r="N25" s="8"/>
    </row>
    <row r="26" spans="4:16" x14ac:dyDescent="0.2">
      <c r="D26" s="2">
        <v>2.1</v>
      </c>
      <c r="E26" s="3">
        <v>-2.2167000000000001E-4</v>
      </c>
      <c r="F26" s="3">
        <f t="shared" si="2"/>
        <v>0</v>
      </c>
      <c r="G26" s="5">
        <v>8.7561316509706943E-3</v>
      </c>
      <c r="H26" s="2">
        <v>-8.484</v>
      </c>
      <c r="I26" s="6">
        <f t="shared" si="3"/>
        <v>8.799085752803807E-3</v>
      </c>
      <c r="J26">
        <f t="shared" si="1"/>
        <v>92841</v>
      </c>
      <c r="K26" s="8">
        <f>(J26+J25)*(I26-I25)/2</f>
        <v>0</v>
      </c>
      <c r="L26" s="8"/>
      <c r="M26" s="8"/>
      <c r="N26" s="8"/>
    </row>
    <row r="27" spans="4:16" x14ac:dyDescent="0.2">
      <c r="D27" s="2">
        <v>2.2000000000000002</v>
      </c>
      <c r="E27" s="3">
        <v>-2.2167000000000001E-4</v>
      </c>
      <c r="F27" s="3">
        <f t="shared" si="2"/>
        <v>0</v>
      </c>
      <c r="G27" s="5">
        <v>8.7561316509706943E-3</v>
      </c>
      <c r="H27" s="2">
        <v>-8.484</v>
      </c>
      <c r="I27" s="6">
        <f t="shared" si="3"/>
        <v>8.799085752803807E-3</v>
      </c>
      <c r="J27">
        <f t="shared" si="1"/>
        <v>92841</v>
      </c>
      <c r="K27" s="8">
        <f>(J27+J26)*(I27-I26)/2</f>
        <v>0</v>
      </c>
      <c r="L27" s="8"/>
      <c r="M27" s="8"/>
      <c r="N27" s="8"/>
    </row>
    <row r="28" spans="4:16" x14ac:dyDescent="0.2">
      <c r="D28" s="2">
        <v>2.2999999999999998</v>
      </c>
      <c r="E28" s="3">
        <v>-2.2167000000000001E-4</v>
      </c>
      <c r="F28" s="3">
        <f t="shared" si="2"/>
        <v>0</v>
      </c>
      <c r="G28" s="5">
        <v>8.7561316509706943E-3</v>
      </c>
      <c r="H28" s="2">
        <v>-8.423</v>
      </c>
      <c r="I28" s="6">
        <f t="shared" si="3"/>
        <v>8.799085752803807E-3</v>
      </c>
      <c r="J28">
        <f t="shared" si="1"/>
        <v>92902</v>
      </c>
      <c r="K28" s="8">
        <f>(J28+J27)*(I28-I27)/2</f>
        <v>0</v>
      </c>
      <c r="L28" s="8"/>
      <c r="M28" s="8"/>
      <c r="N28" s="8"/>
    </row>
    <row r="29" spans="4:16" x14ac:dyDescent="0.2">
      <c r="D29" s="2">
        <v>2.4</v>
      </c>
      <c r="E29" s="3">
        <v>-2.2167000000000001E-4</v>
      </c>
      <c r="F29" s="3">
        <f t="shared" si="2"/>
        <v>0</v>
      </c>
      <c r="G29" s="5">
        <v>8.7561316509706943E-3</v>
      </c>
      <c r="H29" s="2">
        <v>-8.484</v>
      </c>
      <c r="I29" s="6">
        <f t="shared" si="3"/>
        <v>8.799085752803807E-3</v>
      </c>
      <c r="J29">
        <f t="shared" si="1"/>
        <v>92841</v>
      </c>
      <c r="K29" s="8">
        <f>(J29+J28)*(I29-I28)/2</f>
        <v>0</v>
      </c>
      <c r="L29" s="8"/>
      <c r="M29" s="8"/>
      <c r="N29" s="8"/>
    </row>
    <row r="30" spans="4:16" x14ac:dyDescent="0.2">
      <c r="D30" s="2">
        <v>2.5</v>
      </c>
      <c r="E30" s="3">
        <v>-2.2167000000000001E-4</v>
      </c>
      <c r="F30" s="3">
        <f t="shared" si="2"/>
        <v>0</v>
      </c>
      <c r="G30" s="5">
        <v>8.7561316509706943E-3</v>
      </c>
      <c r="H30" s="2">
        <v>-8.423</v>
      </c>
      <c r="I30" s="6">
        <f t="shared" si="3"/>
        <v>8.799085752803807E-3</v>
      </c>
      <c r="J30">
        <f t="shared" si="1"/>
        <v>92902</v>
      </c>
      <c r="K30" s="8">
        <f>(J30+J29)*(I30-I29)/2</f>
        <v>0</v>
      </c>
      <c r="L30" s="8"/>
      <c r="M30" s="8"/>
      <c r="N30" s="8"/>
    </row>
    <row r="31" spans="4:16" x14ac:dyDescent="0.2">
      <c r="D31" s="2">
        <v>2.6</v>
      </c>
      <c r="E31" s="3">
        <v>-2.2167000000000001E-4</v>
      </c>
      <c r="F31" s="3">
        <f t="shared" si="2"/>
        <v>0</v>
      </c>
      <c r="G31" s="5">
        <v>8.7561316509706943E-3</v>
      </c>
      <c r="H31" s="2">
        <v>-8.0570000000000004</v>
      </c>
      <c r="I31" s="6">
        <f t="shared" si="3"/>
        <v>8.799085752803807E-3</v>
      </c>
      <c r="J31">
        <f t="shared" si="1"/>
        <v>93268</v>
      </c>
      <c r="K31" s="8">
        <f>(J31+J30)*(I31-I30)/2</f>
        <v>0</v>
      </c>
      <c r="L31" s="8"/>
      <c r="M31" s="8"/>
      <c r="N31" s="8"/>
    </row>
    <row r="32" spans="4:16" x14ac:dyDescent="0.2">
      <c r="D32" s="2">
        <v>2.7</v>
      </c>
      <c r="E32" s="3">
        <v>-2.2167000000000001E-4</v>
      </c>
      <c r="F32" s="3">
        <f t="shared" si="2"/>
        <v>0</v>
      </c>
      <c r="G32" s="5">
        <v>8.7561316509706943E-3</v>
      </c>
      <c r="H32" s="2">
        <v>-8.1790000000000003</v>
      </c>
      <c r="I32" s="6">
        <f t="shared" si="3"/>
        <v>8.799085752803807E-3</v>
      </c>
      <c r="J32">
        <f t="shared" si="1"/>
        <v>93146</v>
      </c>
      <c r="K32" s="8">
        <f>(J32+J31)*(I32-I31)/2</f>
        <v>0</v>
      </c>
      <c r="L32" s="8"/>
      <c r="M32" s="8"/>
      <c r="N32" s="8"/>
    </row>
    <row r="33" spans="4:14" x14ac:dyDescent="0.2">
      <c r="D33" s="2">
        <v>2.8</v>
      </c>
      <c r="E33" s="3">
        <v>-2.2167000000000001E-4</v>
      </c>
      <c r="F33" s="3">
        <f t="shared" si="2"/>
        <v>0</v>
      </c>
      <c r="G33" s="5">
        <v>8.7561316509706943E-3</v>
      </c>
      <c r="H33" s="2">
        <v>-8.24</v>
      </c>
      <c r="I33" s="6">
        <f t="shared" si="3"/>
        <v>8.799085752803807E-3</v>
      </c>
      <c r="J33">
        <f t="shared" si="1"/>
        <v>93085</v>
      </c>
      <c r="K33" s="8">
        <f>(J33+J32)*(I33-I32)/2</f>
        <v>0</v>
      </c>
      <c r="L33" s="8"/>
      <c r="M33" s="8"/>
      <c r="N33" s="8"/>
    </row>
    <row r="34" spans="4:14" x14ac:dyDescent="0.2">
      <c r="D34" s="2">
        <v>2.9</v>
      </c>
      <c r="E34" s="3">
        <v>-2.2167000000000001E-4</v>
      </c>
      <c r="F34" s="3">
        <f t="shared" si="2"/>
        <v>0</v>
      </c>
      <c r="G34" s="5">
        <v>8.7561316509706943E-3</v>
      </c>
      <c r="H34" s="2">
        <v>-7.9960000000000004</v>
      </c>
      <c r="I34" s="6">
        <f t="shared" si="3"/>
        <v>8.799085752803807E-3</v>
      </c>
      <c r="J34">
        <f t="shared" si="1"/>
        <v>93329</v>
      </c>
      <c r="K34" s="8">
        <f>(J34+J33)*(I34-I33)/2</f>
        <v>0</v>
      </c>
      <c r="L34" s="8"/>
      <c r="M34" s="8"/>
      <c r="N34" s="8"/>
    </row>
    <row r="35" spans="4:14" x14ac:dyDescent="0.2">
      <c r="D35" s="2">
        <v>3</v>
      </c>
      <c r="E35" s="3">
        <v>-2.2167000000000001E-4</v>
      </c>
      <c r="F35" s="3">
        <f t="shared" si="2"/>
        <v>0</v>
      </c>
      <c r="G35" s="5">
        <v>8.7561316509706943E-3</v>
      </c>
      <c r="H35" s="2">
        <v>-8.1790000000000003</v>
      </c>
      <c r="I35" s="6">
        <f t="shared" si="3"/>
        <v>8.799085752803807E-3</v>
      </c>
      <c r="J35">
        <f t="shared" si="1"/>
        <v>93146</v>
      </c>
      <c r="K35" s="8">
        <f>(J35+J34)*(I35-I34)/2</f>
        <v>0</v>
      </c>
      <c r="L35" s="8"/>
      <c r="M35" s="8"/>
      <c r="N35" s="8"/>
    </row>
    <row r="36" spans="4:14" x14ac:dyDescent="0.2">
      <c r="D36" s="2">
        <v>3.1</v>
      </c>
      <c r="E36" s="3">
        <v>-2.2167000000000001E-4</v>
      </c>
      <c r="F36" s="3">
        <f t="shared" si="2"/>
        <v>0</v>
      </c>
      <c r="G36" s="5">
        <v>8.7561316509706943E-3</v>
      </c>
      <c r="H36" s="2">
        <v>-7.9960000000000004</v>
      </c>
      <c r="I36" s="6">
        <f t="shared" si="3"/>
        <v>8.799085752803807E-3</v>
      </c>
      <c r="J36">
        <f t="shared" si="1"/>
        <v>93329</v>
      </c>
      <c r="K36" s="8">
        <f>(J36+J35)*(I36-I35)/2</f>
        <v>0</v>
      </c>
      <c r="L36" s="8"/>
      <c r="M36" s="8"/>
      <c r="N36" s="8"/>
    </row>
    <row r="37" spans="4:14" x14ac:dyDescent="0.2">
      <c r="D37" s="2">
        <v>3.2</v>
      </c>
      <c r="E37" s="3">
        <v>-2.2167000000000001E-4</v>
      </c>
      <c r="F37" s="3">
        <f t="shared" si="2"/>
        <v>0</v>
      </c>
      <c r="G37" s="5">
        <v>8.7561316509706943E-3</v>
      </c>
      <c r="H37" s="2">
        <v>-7.9349999999999996</v>
      </c>
      <c r="I37" s="6">
        <f t="shared" si="3"/>
        <v>8.799085752803807E-3</v>
      </c>
      <c r="J37">
        <f t="shared" si="1"/>
        <v>93390</v>
      </c>
      <c r="K37" s="8">
        <f>(J37+J36)*(I37-I36)/2</f>
        <v>0</v>
      </c>
      <c r="L37" s="8"/>
      <c r="M37" s="8"/>
      <c r="N37" s="8"/>
    </row>
    <row r="38" spans="4:14" x14ac:dyDescent="0.2">
      <c r="D38" s="2">
        <v>3.3</v>
      </c>
      <c r="E38" s="3">
        <v>-2.2167000000000001E-4</v>
      </c>
      <c r="F38" s="3">
        <f t="shared" si="2"/>
        <v>0</v>
      </c>
      <c r="G38" s="5">
        <v>8.7561316509706943E-3</v>
      </c>
      <c r="H38" s="2">
        <v>-7.8129999999999997</v>
      </c>
      <c r="I38" s="6">
        <f t="shared" si="3"/>
        <v>8.799085752803807E-3</v>
      </c>
      <c r="J38">
        <f t="shared" si="1"/>
        <v>93512</v>
      </c>
      <c r="K38" s="8">
        <f>(J38+J37)*(I38-I37)/2</f>
        <v>0</v>
      </c>
      <c r="L38" s="8"/>
      <c r="M38" s="8"/>
      <c r="N38" s="8"/>
    </row>
    <row r="39" spans="4:14" x14ac:dyDescent="0.2">
      <c r="D39" s="2">
        <v>3.4</v>
      </c>
      <c r="E39" s="3">
        <v>-2.2167000000000001E-4</v>
      </c>
      <c r="F39" s="3">
        <f t="shared" si="2"/>
        <v>0</v>
      </c>
      <c r="G39" s="5">
        <v>8.7561316509706943E-3</v>
      </c>
      <c r="H39" s="2">
        <v>-7.7519999999999998</v>
      </c>
      <c r="I39" s="6">
        <f t="shared" si="3"/>
        <v>8.799085752803807E-3</v>
      </c>
      <c r="J39">
        <f t="shared" si="1"/>
        <v>93573</v>
      </c>
      <c r="K39" s="8">
        <f>(J39+J38)*(I39-I38)/2</f>
        <v>0</v>
      </c>
      <c r="L39" s="8"/>
      <c r="M39" s="8"/>
      <c r="N39" s="8"/>
    </row>
    <row r="40" spans="4:14" x14ac:dyDescent="0.2">
      <c r="D40" s="2">
        <v>3.5</v>
      </c>
      <c r="E40" s="3">
        <v>-2.2167000000000001E-4</v>
      </c>
      <c r="F40" s="3">
        <f t="shared" si="2"/>
        <v>0</v>
      </c>
      <c r="G40" s="5">
        <v>8.7561316509706943E-3</v>
      </c>
      <c r="H40" s="2">
        <v>-7.63</v>
      </c>
      <c r="I40" s="6">
        <f t="shared" si="3"/>
        <v>8.799085752803807E-3</v>
      </c>
      <c r="J40">
        <f t="shared" si="1"/>
        <v>93695</v>
      </c>
      <c r="K40" s="8">
        <f>(J40+J39)*(I40-I39)/2</f>
        <v>0</v>
      </c>
      <c r="L40" s="8"/>
      <c r="M40" s="8"/>
      <c r="N40" s="8"/>
    </row>
    <row r="41" spans="4:14" x14ac:dyDescent="0.2">
      <c r="D41" s="2">
        <v>3.6</v>
      </c>
      <c r="E41" s="3">
        <v>-2.2167000000000001E-4</v>
      </c>
      <c r="F41" s="3">
        <f t="shared" si="2"/>
        <v>0</v>
      </c>
      <c r="G41" s="5">
        <v>8.7561316509706943E-3</v>
      </c>
      <c r="H41" s="2">
        <v>-7.63</v>
      </c>
      <c r="I41" s="6">
        <f t="shared" si="3"/>
        <v>8.799085752803807E-3</v>
      </c>
      <c r="J41">
        <f t="shared" si="1"/>
        <v>93695</v>
      </c>
      <c r="K41" s="8">
        <f>(J41+J40)*(I41-I40)/2</f>
        <v>0</v>
      </c>
      <c r="L41" s="8"/>
      <c r="M41" s="8"/>
      <c r="N41" s="8"/>
    </row>
    <row r="42" spans="4:14" x14ac:dyDescent="0.2">
      <c r="D42" s="2">
        <v>3.7</v>
      </c>
      <c r="E42" s="3">
        <v>-2.2167000000000001E-4</v>
      </c>
      <c r="F42" s="3">
        <f t="shared" si="2"/>
        <v>0</v>
      </c>
      <c r="G42" s="5">
        <v>8.7561316509706943E-3</v>
      </c>
      <c r="H42" s="2">
        <v>-7.569</v>
      </c>
      <c r="I42" s="6">
        <f t="shared" si="3"/>
        <v>8.799085752803807E-3</v>
      </c>
      <c r="J42">
        <f t="shared" si="1"/>
        <v>93756</v>
      </c>
      <c r="K42" s="8">
        <f>(J42+J41)*(I42-I41)/2</f>
        <v>0</v>
      </c>
      <c r="L42" s="8"/>
      <c r="M42" s="8"/>
      <c r="N42" s="8"/>
    </row>
    <row r="43" spans="4:14" x14ac:dyDescent="0.2">
      <c r="D43" s="2">
        <v>3.8</v>
      </c>
      <c r="E43" s="3">
        <v>-2.2167000000000001E-4</v>
      </c>
      <c r="F43" s="3">
        <f t="shared" si="2"/>
        <v>0</v>
      </c>
      <c r="G43" s="5">
        <v>8.7561316509706943E-3</v>
      </c>
      <c r="H43" s="2">
        <v>-7.4470000000000001</v>
      </c>
      <c r="I43" s="6">
        <f t="shared" si="3"/>
        <v>8.799085752803807E-3</v>
      </c>
      <c r="J43">
        <f t="shared" si="1"/>
        <v>93878</v>
      </c>
      <c r="K43" s="8">
        <f>(J43+J42)*(I43-I42)/2</f>
        <v>0</v>
      </c>
      <c r="L43" s="8"/>
      <c r="M43" s="8"/>
      <c r="N43" s="8"/>
    </row>
    <row r="44" spans="4:14" x14ac:dyDescent="0.2">
      <c r="D44" s="2">
        <v>3.9</v>
      </c>
      <c r="E44" s="3">
        <v>-2.2167000000000001E-4</v>
      </c>
      <c r="F44" s="3">
        <f t="shared" si="2"/>
        <v>0</v>
      </c>
      <c r="G44" s="5">
        <v>8.7561316509706943E-3</v>
      </c>
      <c r="H44" s="2">
        <v>-7.569</v>
      </c>
      <c r="I44" s="6">
        <f t="shared" si="3"/>
        <v>8.799085752803807E-3</v>
      </c>
      <c r="J44">
        <f t="shared" si="1"/>
        <v>93756</v>
      </c>
      <c r="K44" s="8">
        <f>(J44+J43)*(I44-I43)/2</f>
        <v>0</v>
      </c>
      <c r="L44" s="8"/>
      <c r="M44" s="8"/>
      <c r="N44" s="8"/>
    </row>
    <row r="45" spans="4:14" x14ac:dyDescent="0.2">
      <c r="D45" s="2">
        <v>4</v>
      </c>
      <c r="E45" s="3">
        <v>-2.2167000000000001E-4</v>
      </c>
      <c r="F45" s="3">
        <f t="shared" si="2"/>
        <v>0</v>
      </c>
      <c r="G45" s="5">
        <v>8.7561316509706943E-3</v>
      </c>
      <c r="H45" s="2">
        <v>-7.508</v>
      </c>
      <c r="I45" s="6">
        <f t="shared" si="3"/>
        <v>8.799085752803807E-3</v>
      </c>
      <c r="J45">
        <f t="shared" si="1"/>
        <v>93817</v>
      </c>
      <c r="K45" s="8">
        <f>(J45+J44)*(I45-I44)/2</f>
        <v>0</v>
      </c>
      <c r="L45" s="8"/>
      <c r="M45" s="8"/>
      <c r="N45" s="8"/>
    </row>
    <row r="46" spans="4:14" x14ac:dyDescent="0.2">
      <c r="D46" s="2">
        <v>4.0999999999999996</v>
      </c>
      <c r="E46" s="3">
        <v>-2.2167000000000001E-4</v>
      </c>
      <c r="F46" s="3">
        <f t="shared" si="2"/>
        <v>0</v>
      </c>
      <c r="G46" s="5">
        <v>8.7561316509706943E-3</v>
      </c>
      <c r="H46" s="2">
        <v>-7.508</v>
      </c>
      <c r="I46" s="6">
        <f t="shared" si="3"/>
        <v>8.799085752803807E-3</v>
      </c>
      <c r="J46">
        <f t="shared" si="1"/>
        <v>93817</v>
      </c>
      <c r="K46" s="8">
        <f>(J46+J45)*(I46-I45)/2</f>
        <v>0</v>
      </c>
      <c r="L46" s="8"/>
      <c r="M46" s="8"/>
      <c r="N46" s="8"/>
    </row>
    <row r="47" spans="4:14" x14ac:dyDescent="0.2">
      <c r="D47" s="2">
        <v>4.2</v>
      </c>
      <c r="E47" s="3">
        <v>-2.2167000000000001E-4</v>
      </c>
      <c r="F47" s="3">
        <f t="shared" si="2"/>
        <v>0</v>
      </c>
      <c r="G47" s="5">
        <v>8.7561316509706943E-3</v>
      </c>
      <c r="H47" s="2">
        <v>-7.508</v>
      </c>
      <c r="I47" s="6">
        <f t="shared" si="3"/>
        <v>8.799085752803807E-3</v>
      </c>
      <c r="J47">
        <f t="shared" si="1"/>
        <v>93817</v>
      </c>
      <c r="K47" s="8">
        <f>(J47+J46)*(I47-I46)/2</f>
        <v>0</v>
      </c>
      <c r="L47" s="8"/>
      <c r="M47" s="8"/>
      <c r="N47" s="8"/>
    </row>
    <row r="48" spans="4:14" x14ac:dyDescent="0.2">
      <c r="D48" s="2">
        <v>4.3</v>
      </c>
      <c r="E48" s="3">
        <v>-2.2167000000000001E-4</v>
      </c>
      <c r="F48" s="3">
        <f t="shared" si="2"/>
        <v>0</v>
      </c>
      <c r="G48" s="5">
        <v>8.7561316509706943E-3</v>
      </c>
      <c r="H48" s="2">
        <v>-7.63</v>
      </c>
      <c r="I48" s="6">
        <f t="shared" si="3"/>
        <v>8.799085752803807E-3</v>
      </c>
      <c r="J48">
        <f t="shared" si="1"/>
        <v>93695</v>
      </c>
      <c r="K48" s="8">
        <f>(J48+J47)*(I48-I47)/2</f>
        <v>0</v>
      </c>
      <c r="L48" s="8"/>
      <c r="M48" s="8"/>
      <c r="N48" s="8"/>
    </row>
    <row r="49" spans="4:14" x14ac:dyDescent="0.2">
      <c r="D49" s="2">
        <v>4.4000000000000004</v>
      </c>
      <c r="E49" s="3">
        <v>-2.2167000000000001E-4</v>
      </c>
      <c r="F49" s="3">
        <f t="shared" si="2"/>
        <v>0</v>
      </c>
      <c r="G49" s="5">
        <v>8.7561316509706943E-3</v>
      </c>
      <c r="H49" s="2">
        <v>-7.508</v>
      </c>
      <c r="I49" s="6">
        <f t="shared" si="3"/>
        <v>8.799085752803807E-3</v>
      </c>
      <c r="J49">
        <f t="shared" si="1"/>
        <v>93817</v>
      </c>
      <c r="K49" s="8">
        <f>(J49+J48)*(I49-I48)/2</f>
        <v>0</v>
      </c>
      <c r="L49" s="8"/>
      <c r="M49" s="8"/>
      <c r="N49" s="8"/>
    </row>
    <row r="50" spans="4:14" x14ac:dyDescent="0.2">
      <c r="D50" s="2">
        <v>4.5</v>
      </c>
      <c r="E50" s="3">
        <v>-2.2167000000000001E-4</v>
      </c>
      <c r="F50" s="3">
        <f t="shared" si="2"/>
        <v>0</v>
      </c>
      <c r="G50" s="5">
        <v>8.7561316509706943E-3</v>
      </c>
      <c r="H50" s="2">
        <v>-7.508</v>
      </c>
      <c r="I50" s="6">
        <f t="shared" si="3"/>
        <v>8.799085752803807E-3</v>
      </c>
      <c r="J50">
        <f t="shared" si="1"/>
        <v>93817</v>
      </c>
      <c r="K50" s="8">
        <f>(J50+J49)*(I50-I49)/2</f>
        <v>0</v>
      </c>
      <c r="L50" s="8"/>
      <c r="M50" s="8"/>
      <c r="N50" s="8"/>
    </row>
    <row r="51" spans="4:14" x14ac:dyDescent="0.2">
      <c r="D51" s="2">
        <v>4.5999999999999996</v>
      </c>
      <c r="E51" s="3">
        <v>-2.2167000000000001E-4</v>
      </c>
      <c r="F51" s="3">
        <f t="shared" si="2"/>
        <v>0</v>
      </c>
      <c r="G51" s="5">
        <v>8.7561316509706943E-3</v>
      </c>
      <c r="H51" s="2">
        <v>-7.508</v>
      </c>
      <c r="I51" s="6">
        <f t="shared" si="3"/>
        <v>8.799085752803807E-3</v>
      </c>
      <c r="J51">
        <f t="shared" si="1"/>
        <v>93817</v>
      </c>
      <c r="K51" s="8">
        <f>(J51+J50)*(I51-I50)/2</f>
        <v>0</v>
      </c>
      <c r="L51" s="8"/>
      <c r="M51" s="8"/>
      <c r="N51" s="8"/>
    </row>
    <row r="52" spans="4:14" x14ac:dyDescent="0.2">
      <c r="D52" s="2">
        <v>4.7</v>
      </c>
      <c r="E52" s="3">
        <v>-2.2167000000000001E-4</v>
      </c>
      <c r="F52" s="3">
        <f t="shared" si="2"/>
        <v>0</v>
      </c>
      <c r="G52" s="5">
        <v>8.7561316509706943E-3</v>
      </c>
      <c r="H52" s="2">
        <v>-7.569</v>
      </c>
      <c r="I52" s="6">
        <f t="shared" si="3"/>
        <v>8.799085752803807E-3</v>
      </c>
      <c r="J52">
        <f t="shared" si="1"/>
        <v>93756</v>
      </c>
      <c r="K52" s="8">
        <f>(J52+J51)*(I52-I51)/2</f>
        <v>0</v>
      </c>
      <c r="L52" s="8"/>
      <c r="M52" s="8"/>
      <c r="N52" s="8"/>
    </row>
    <row r="53" spans="4:14" x14ac:dyDescent="0.2">
      <c r="D53" s="2">
        <v>4.8</v>
      </c>
      <c r="E53" s="3">
        <v>-2.2167000000000001E-4</v>
      </c>
      <c r="F53" s="3">
        <f t="shared" si="2"/>
        <v>0</v>
      </c>
      <c r="G53" s="5">
        <v>8.7561316509706943E-3</v>
      </c>
      <c r="H53" s="2">
        <v>-7.569</v>
      </c>
      <c r="I53" s="6">
        <f t="shared" si="3"/>
        <v>8.799085752803807E-3</v>
      </c>
      <c r="J53">
        <f t="shared" si="1"/>
        <v>93756</v>
      </c>
      <c r="K53" s="8">
        <f>(J53+J52)*(I53-I52)/2</f>
        <v>0</v>
      </c>
      <c r="L53" s="8"/>
      <c r="M53" s="8"/>
      <c r="N53" s="8"/>
    </row>
    <row r="54" spans="4:14" x14ac:dyDescent="0.2">
      <c r="D54" s="2">
        <v>4.9000000000000004</v>
      </c>
      <c r="E54" s="3">
        <v>-2.2167000000000001E-4</v>
      </c>
      <c r="F54" s="3">
        <f t="shared" si="2"/>
        <v>0</v>
      </c>
      <c r="G54" s="5">
        <v>8.7561316509706943E-3</v>
      </c>
      <c r="H54" s="2">
        <v>-7.508</v>
      </c>
      <c r="I54" s="6">
        <f t="shared" si="3"/>
        <v>8.799085752803807E-3</v>
      </c>
      <c r="J54">
        <f t="shared" si="1"/>
        <v>93817</v>
      </c>
      <c r="K54" s="8">
        <f>(J54+J53)*(I54-I53)/2</f>
        <v>0</v>
      </c>
      <c r="L54" s="8"/>
      <c r="M54" s="8"/>
      <c r="N54" s="8"/>
    </row>
    <row r="55" spans="4:14" x14ac:dyDescent="0.2">
      <c r="D55" s="2">
        <v>5</v>
      </c>
      <c r="E55" s="3">
        <v>-2.2167000000000001E-4</v>
      </c>
      <c r="F55" s="3">
        <f t="shared" si="2"/>
        <v>0</v>
      </c>
      <c r="G55" s="5">
        <v>8.7561316509706943E-3</v>
      </c>
      <c r="H55" s="2">
        <v>-7.63</v>
      </c>
      <c r="I55" s="6">
        <f t="shared" si="3"/>
        <v>8.799085752803807E-3</v>
      </c>
      <c r="J55">
        <f t="shared" si="1"/>
        <v>93695</v>
      </c>
      <c r="K55" s="8">
        <f>(J55+J54)*(I55-I54)/2</f>
        <v>0</v>
      </c>
      <c r="L55" s="8"/>
      <c r="M55" s="8"/>
      <c r="N55" s="8"/>
    </row>
    <row r="56" spans="4:14" x14ac:dyDescent="0.2">
      <c r="D56" s="2">
        <v>5.0999999999999996</v>
      </c>
      <c r="E56" s="3">
        <v>-2.2167000000000001E-4</v>
      </c>
      <c r="F56" s="3">
        <f t="shared" si="2"/>
        <v>0</v>
      </c>
      <c r="G56" s="5">
        <v>8.7561316509706943E-3</v>
      </c>
      <c r="H56" s="2">
        <v>-7.63</v>
      </c>
      <c r="I56" s="6">
        <f t="shared" si="3"/>
        <v>8.799085752803807E-3</v>
      </c>
      <c r="J56">
        <f t="shared" si="1"/>
        <v>93695</v>
      </c>
      <c r="K56" s="8">
        <f>(J56+J55)*(I56-I55)/2</f>
        <v>0</v>
      </c>
      <c r="L56" s="8"/>
      <c r="M56" s="8"/>
      <c r="N56" s="8"/>
    </row>
    <row r="57" spans="4:14" x14ac:dyDescent="0.2">
      <c r="D57" s="2">
        <v>5.2</v>
      </c>
      <c r="E57" s="3">
        <v>-2.2167000000000001E-4</v>
      </c>
      <c r="F57" s="3">
        <f t="shared" si="2"/>
        <v>0</v>
      </c>
      <c r="G57" s="5">
        <v>8.7561316509706943E-3</v>
      </c>
      <c r="H57" s="2">
        <v>-7.4470000000000001</v>
      </c>
      <c r="I57" s="6">
        <f t="shared" si="3"/>
        <v>8.799085752803807E-3</v>
      </c>
      <c r="J57">
        <f t="shared" si="1"/>
        <v>93878</v>
      </c>
      <c r="K57" s="8">
        <f>(J57+J56)*(I57-I56)/2</f>
        <v>0</v>
      </c>
      <c r="L57" s="8"/>
      <c r="M57" s="8"/>
      <c r="N57" s="8"/>
    </row>
    <row r="58" spans="4:14" x14ac:dyDescent="0.2">
      <c r="D58" s="2">
        <v>5.3</v>
      </c>
      <c r="E58" s="3">
        <v>-2.2167000000000001E-4</v>
      </c>
      <c r="F58" s="3">
        <f t="shared" si="2"/>
        <v>0</v>
      </c>
      <c r="G58" s="5">
        <v>8.7561316509706943E-3</v>
      </c>
      <c r="H58" s="2">
        <v>-7.63</v>
      </c>
      <c r="I58" s="6">
        <f t="shared" si="3"/>
        <v>8.799085752803807E-3</v>
      </c>
      <c r="J58">
        <f t="shared" si="1"/>
        <v>93695</v>
      </c>
      <c r="K58" s="8">
        <f>(J58+J57)*(I58-I57)/2</f>
        <v>0</v>
      </c>
      <c r="L58" s="8"/>
      <c r="M58" s="8"/>
      <c r="N58" s="8"/>
    </row>
    <row r="59" spans="4:14" x14ac:dyDescent="0.2">
      <c r="D59" s="2">
        <v>5.4</v>
      </c>
      <c r="E59" s="3">
        <v>-2.2167000000000001E-4</v>
      </c>
      <c r="F59" s="3">
        <f t="shared" si="2"/>
        <v>0</v>
      </c>
      <c r="G59" s="5">
        <v>8.7561316509706943E-3</v>
      </c>
      <c r="H59" s="2">
        <v>-7.508</v>
      </c>
      <c r="I59" s="6">
        <f t="shared" si="3"/>
        <v>8.799085752803807E-3</v>
      </c>
      <c r="J59">
        <f t="shared" si="1"/>
        <v>93817</v>
      </c>
      <c r="K59" s="8">
        <f>(J59+J58)*(I59-I58)/2</f>
        <v>0</v>
      </c>
      <c r="L59" s="8"/>
      <c r="M59" s="8"/>
      <c r="N59" s="8"/>
    </row>
    <row r="60" spans="4:14" x14ac:dyDescent="0.2">
      <c r="D60" s="2">
        <v>5.5</v>
      </c>
      <c r="E60" s="3">
        <v>-2.2167000000000001E-4</v>
      </c>
      <c r="F60" s="3">
        <f t="shared" si="2"/>
        <v>0</v>
      </c>
      <c r="G60" s="5">
        <v>8.7561316509706943E-3</v>
      </c>
      <c r="H60" s="2">
        <v>-7.569</v>
      </c>
      <c r="I60" s="6">
        <f t="shared" si="3"/>
        <v>8.799085752803807E-3</v>
      </c>
      <c r="J60">
        <f t="shared" si="1"/>
        <v>93756</v>
      </c>
      <c r="K60" s="8">
        <f>(J60+J59)*(I60-I59)/2</f>
        <v>0</v>
      </c>
      <c r="L60" s="8"/>
      <c r="M60" s="8"/>
      <c r="N60" s="8"/>
    </row>
    <row r="61" spans="4:14" x14ac:dyDescent="0.2">
      <c r="D61" s="2">
        <v>5.6</v>
      </c>
      <c r="E61" s="3">
        <v>-2.2167000000000001E-4</v>
      </c>
      <c r="F61" s="3">
        <f t="shared" si="2"/>
        <v>0</v>
      </c>
      <c r="G61" s="5">
        <v>8.7561316509706943E-3</v>
      </c>
      <c r="H61" s="2">
        <v>-7.569</v>
      </c>
      <c r="I61" s="6">
        <f t="shared" si="3"/>
        <v>8.799085752803807E-3</v>
      </c>
      <c r="J61">
        <f t="shared" si="1"/>
        <v>93756</v>
      </c>
      <c r="K61" s="8">
        <f>(J61+J60)*(I61-I60)/2</f>
        <v>0</v>
      </c>
      <c r="L61" s="8"/>
      <c r="M61" s="8"/>
      <c r="N61" s="8"/>
    </row>
    <row r="62" spans="4:14" x14ac:dyDescent="0.2">
      <c r="D62" s="2">
        <v>5.7</v>
      </c>
      <c r="E62" s="3">
        <v>-2.2167000000000001E-4</v>
      </c>
      <c r="F62" s="3">
        <f t="shared" si="2"/>
        <v>0</v>
      </c>
      <c r="G62" s="5">
        <v>8.7561316509706943E-3</v>
      </c>
      <c r="H62" s="2">
        <v>-7.569</v>
      </c>
      <c r="I62" s="6">
        <f t="shared" si="3"/>
        <v>8.799085752803807E-3</v>
      </c>
      <c r="J62">
        <f t="shared" si="1"/>
        <v>93756</v>
      </c>
      <c r="K62" s="8">
        <f>(J62+J61)*(I62-I61)/2</f>
        <v>0</v>
      </c>
      <c r="L62" s="8"/>
      <c r="M62" s="8"/>
      <c r="N62" s="8"/>
    </row>
    <row r="63" spans="4:14" x14ac:dyDescent="0.2">
      <c r="D63" s="2">
        <v>5.8</v>
      </c>
      <c r="E63" s="3">
        <v>-2.2167000000000001E-4</v>
      </c>
      <c r="F63" s="3">
        <f t="shared" si="2"/>
        <v>0</v>
      </c>
      <c r="G63" s="5">
        <v>8.7561316509706943E-3</v>
      </c>
      <c r="H63" s="2">
        <v>-7.4470000000000001</v>
      </c>
      <c r="I63" s="6">
        <f t="shared" si="3"/>
        <v>8.799085752803807E-3</v>
      </c>
      <c r="J63">
        <f t="shared" si="1"/>
        <v>93878</v>
      </c>
      <c r="K63" s="8">
        <f>(J63+J62)*(I63-I62)/2</f>
        <v>0</v>
      </c>
      <c r="L63" s="8"/>
      <c r="M63" s="8"/>
      <c r="N63" s="8"/>
    </row>
    <row r="64" spans="4:14" x14ac:dyDescent="0.2">
      <c r="D64" s="2">
        <v>5.9</v>
      </c>
      <c r="E64" s="3">
        <v>-2.2167000000000001E-4</v>
      </c>
      <c r="F64" s="3">
        <f t="shared" si="2"/>
        <v>0</v>
      </c>
      <c r="G64" s="5">
        <v>8.7561316509706943E-3</v>
      </c>
      <c r="H64" s="2">
        <v>-7.508</v>
      </c>
      <c r="I64" s="6">
        <f t="shared" si="3"/>
        <v>8.799085752803807E-3</v>
      </c>
      <c r="J64">
        <f t="shared" si="1"/>
        <v>93817</v>
      </c>
      <c r="K64" s="8">
        <f>(J64+J63)*(I64-I63)/2</f>
        <v>0</v>
      </c>
      <c r="L64" s="8"/>
      <c r="M64" s="8"/>
      <c r="N64" s="8"/>
    </row>
    <row r="65" spans="4:14" x14ac:dyDescent="0.2">
      <c r="D65" s="2">
        <v>6</v>
      </c>
      <c r="E65" s="3">
        <v>-2.2167000000000001E-4</v>
      </c>
      <c r="F65" s="3">
        <f t="shared" si="2"/>
        <v>0</v>
      </c>
      <c r="G65" s="5">
        <v>8.7561316509706943E-3</v>
      </c>
      <c r="H65" s="2">
        <v>-7.508</v>
      </c>
      <c r="I65" s="6">
        <f t="shared" si="3"/>
        <v>8.799085752803807E-3</v>
      </c>
      <c r="J65">
        <f t="shared" si="1"/>
        <v>93817</v>
      </c>
      <c r="K65" s="8">
        <f>(J65+J64)*(I65-I64)/2</f>
        <v>0</v>
      </c>
      <c r="L65" s="8"/>
      <c r="M65" s="8"/>
      <c r="N65" s="8"/>
    </row>
    <row r="66" spans="4:14" x14ac:dyDescent="0.2">
      <c r="D66" s="2">
        <v>6.1</v>
      </c>
      <c r="E66" s="3">
        <v>-2.2167000000000001E-4</v>
      </c>
      <c r="F66" s="3">
        <f t="shared" si="2"/>
        <v>0</v>
      </c>
      <c r="G66" s="5">
        <v>8.7561316509706943E-3</v>
      </c>
      <c r="H66" s="2">
        <v>-7.508</v>
      </c>
      <c r="I66" s="6">
        <f t="shared" si="3"/>
        <v>8.799085752803807E-3</v>
      </c>
      <c r="J66">
        <f t="shared" si="1"/>
        <v>93817</v>
      </c>
      <c r="K66" s="8">
        <f>(J66+J65)*(I66-I65)/2</f>
        <v>0</v>
      </c>
      <c r="L66" s="8"/>
      <c r="M66" s="8"/>
      <c r="N66" s="8"/>
    </row>
    <row r="67" spans="4:14" x14ac:dyDescent="0.2">
      <c r="D67" s="2">
        <v>6.2</v>
      </c>
      <c r="E67" s="3">
        <v>-2.2167000000000001E-4</v>
      </c>
      <c r="F67" s="3">
        <f t="shared" si="2"/>
        <v>0</v>
      </c>
      <c r="G67" s="5">
        <v>8.7561316509706943E-3</v>
      </c>
      <c r="H67" s="2">
        <v>-7.569</v>
      </c>
      <c r="I67" s="6">
        <f t="shared" si="3"/>
        <v>8.799085752803807E-3</v>
      </c>
      <c r="J67">
        <f t="shared" si="1"/>
        <v>93756</v>
      </c>
      <c r="K67" s="8">
        <f>(J67+J66)*(I67-I66)/2</f>
        <v>0</v>
      </c>
      <c r="L67" s="8"/>
      <c r="M67" s="8"/>
      <c r="N67" s="8"/>
    </row>
    <row r="68" spans="4:14" x14ac:dyDescent="0.2">
      <c r="D68" s="2">
        <v>6.3</v>
      </c>
      <c r="E68" s="3">
        <v>-2.2167000000000001E-4</v>
      </c>
      <c r="F68" s="3">
        <f t="shared" si="2"/>
        <v>0</v>
      </c>
      <c r="G68" s="5">
        <v>8.7561316509706943E-3</v>
      </c>
      <c r="H68" s="2">
        <v>-7.4470000000000001</v>
      </c>
      <c r="I68" s="6">
        <f t="shared" si="3"/>
        <v>8.799085752803807E-3</v>
      </c>
      <c r="J68">
        <f t="shared" si="1"/>
        <v>93878</v>
      </c>
      <c r="K68" s="8">
        <f>(J68+J67)*(I68-I67)/2</f>
        <v>0</v>
      </c>
      <c r="L68" s="8"/>
      <c r="M68" s="8"/>
      <c r="N68" s="8"/>
    </row>
    <row r="69" spans="4:14" x14ac:dyDescent="0.2">
      <c r="D69" s="2">
        <v>6.4</v>
      </c>
      <c r="E69" s="3">
        <v>-2.2167000000000001E-4</v>
      </c>
      <c r="F69" s="3">
        <f t="shared" si="2"/>
        <v>0</v>
      </c>
      <c r="G69" s="5">
        <v>8.7561316509706943E-3</v>
      </c>
      <c r="H69" s="2">
        <v>-7.4470000000000001</v>
      </c>
      <c r="I69" s="6">
        <f t="shared" si="3"/>
        <v>8.799085752803807E-3</v>
      </c>
      <c r="J69">
        <f t="shared" si="1"/>
        <v>93878</v>
      </c>
      <c r="K69" s="8">
        <f>(J69+J68)*(I69-I68)/2</f>
        <v>0</v>
      </c>
      <c r="L69" s="8"/>
      <c r="M69" s="8"/>
      <c r="N69" s="8"/>
    </row>
    <row r="70" spans="4:14" x14ac:dyDescent="0.2">
      <c r="D70" s="2">
        <v>6.5</v>
      </c>
      <c r="E70" s="3">
        <v>-2.2167000000000001E-4</v>
      </c>
      <c r="F70" s="3">
        <f t="shared" si="2"/>
        <v>0</v>
      </c>
      <c r="G70" s="5">
        <v>8.7561316509706943E-3</v>
      </c>
      <c r="H70" s="2">
        <v>-7.508</v>
      </c>
      <c r="I70" s="6">
        <f t="shared" si="3"/>
        <v>8.799085752803807E-3</v>
      </c>
      <c r="J70">
        <f t="shared" ref="J70:J133" si="4">101325+H70*1000</f>
        <v>93817</v>
      </c>
      <c r="K70" s="8">
        <f>(J70+J69)*(I70-I69)/2</f>
        <v>0</v>
      </c>
      <c r="L70" s="8"/>
      <c r="M70" s="8"/>
      <c r="N70" s="8"/>
    </row>
    <row r="71" spans="4:14" x14ac:dyDescent="0.2">
      <c r="D71" s="2">
        <v>6.6</v>
      </c>
      <c r="E71" s="3">
        <v>-2.2167000000000001E-4</v>
      </c>
      <c r="F71" s="3">
        <f t="shared" ref="F71:F134" si="5">(E71-E70)*(D71+D70)/2</f>
        <v>0</v>
      </c>
      <c r="G71" s="5">
        <v>8.7561316509706943E-3</v>
      </c>
      <c r="H71" s="2">
        <v>-7.4470000000000001</v>
      </c>
      <c r="I71" s="6">
        <f t="shared" si="3"/>
        <v>8.799085752803807E-3</v>
      </c>
      <c r="J71">
        <f t="shared" si="4"/>
        <v>93878</v>
      </c>
      <c r="K71" s="8">
        <f>(J71+J70)*(I71-I70)/2</f>
        <v>0</v>
      </c>
      <c r="L71" s="8"/>
      <c r="M71" s="8"/>
      <c r="N71" s="8"/>
    </row>
    <row r="72" spans="4:14" x14ac:dyDescent="0.2">
      <c r="D72" s="2">
        <v>6.7</v>
      </c>
      <c r="E72" s="3">
        <v>-2.2167000000000001E-4</v>
      </c>
      <c r="F72" s="3">
        <f t="shared" si="5"/>
        <v>0</v>
      </c>
      <c r="G72" s="5">
        <v>8.7561316509706943E-3</v>
      </c>
      <c r="H72" s="2">
        <v>-7.3849999999999998</v>
      </c>
      <c r="I72" s="6">
        <f t="shared" ref="I72:I135" si="6">(0.052+E72)*0.0325*PI()*0.0325/4+G72</f>
        <v>8.799085752803807E-3</v>
      </c>
      <c r="J72">
        <f t="shared" si="4"/>
        <v>93940</v>
      </c>
      <c r="K72" s="8">
        <f>(J72+J71)*(I72-I71)/2</f>
        <v>0</v>
      </c>
      <c r="L72" s="8"/>
      <c r="M72" s="8"/>
      <c r="N72" s="8"/>
    </row>
    <row r="73" spans="4:14" x14ac:dyDescent="0.2">
      <c r="D73" s="2">
        <v>6.8</v>
      </c>
      <c r="E73" s="3">
        <v>-2.2167000000000001E-4</v>
      </c>
      <c r="F73" s="3">
        <f t="shared" si="5"/>
        <v>0</v>
      </c>
      <c r="G73" s="5">
        <v>8.7561316509706943E-3</v>
      </c>
      <c r="H73" s="2">
        <v>-7.508</v>
      </c>
      <c r="I73" s="6">
        <f t="shared" si="6"/>
        <v>8.799085752803807E-3</v>
      </c>
      <c r="J73">
        <f t="shared" si="4"/>
        <v>93817</v>
      </c>
      <c r="K73" s="8">
        <f>(J73+J72)*(I73-I72)/2</f>
        <v>0</v>
      </c>
      <c r="L73" s="8"/>
      <c r="M73" s="8"/>
      <c r="N73" s="8"/>
    </row>
    <row r="74" spans="4:14" x14ac:dyDescent="0.2">
      <c r="D74" s="2">
        <v>6.9</v>
      </c>
      <c r="E74" s="3">
        <v>-2.2167000000000001E-4</v>
      </c>
      <c r="F74" s="3">
        <f t="shared" si="5"/>
        <v>0</v>
      </c>
      <c r="G74" s="5">
        <v>8.7561316509706943E-3</v>
      </c>
      <c r="H74" s="2">
        <v>-7.4470000000000001</v>
      </c>
      <c r="I74" s="6">
        <f t="shared" si="6"/>
        <v>8.799085752803807E-3</v>
      </c>
      <c r="J74">
        <f t="shared" si="4"/>
        <v>93878</v>
      </c>
      <c r="K74" s="8">
        <f>(J74+J73)*(I74-I73)/2</f>
        <v>0</v>
      </c>
      <c r="L74" s="8"/>
      <c r="M74" s="8"/>
      <c r="N74" s="8"/>
    </row>
    <row r="75" spans="4:14" x14ac:dyDescent="0.2">
      <c r="D75" s="2">
        <v>7</v>
      </c>
      <c r="E75" s="3">
        <v>-2.2167000000000001E-4</v>
      </c>
      <c r="F75" s="3">
        <f t="shared" si="5"/>
        <v>0</v>
      </c>
      <c r="G75" s="5">
        <v>8.7561316509706943E-3</v>
      </c>
      <c r="H75" s="2">
        <v>-7.3239999999999998</v>
      </c>
      <c r="I75" s="6">
        <f t="shared" si="6"/>
        <v>8.799085752803807E-3</v>
      </c>
      <c r="J75">
        <f t="shared" si="4"/>
        <v>94001</v>
      </c>
      <c r="K75" s="8">
        <f>(J75+J74)*(I75-I74)/2</f>
        <v>0</v>
      </c>
      <c r="L75" s="8"/>
      <c r="M75" s="8"/>
      <c r="N75" s="8"/>
    </row>
    <row r="76" spans="4:14" x14ac:dyDescent="0.2">
      <c r="D76" s="2">
        <v>7.1</v>
      </c>
      <c r="E76" s="3">
        <v>-2.2167000000000001E-4</v>
      </c>
      <c r="F76" s="3">
        <f t="shared" si="5"/>
        <v>0</v>
      </c>
      <c r="G76" s="5">
        <v>8.7561316509706943E-3</v>
      </c>
      <c r="H76" s="2">
        <v>-7.3849999999999998</v>
      </c>
      <c r="I76" s="6">
        <f t="shared" si="6"/>
        <v>8.799085752803807E-3</v>
      </c>
      <c r="J76">
        <f t="shared" si="4"/>
        <v>93940</v>
      </c>
      <c r="K76" s="8">
        <f>(J76+J75)*(I76-I75)/2</f>
        <v>0</v>
      </c>
      <c r="L76" s="8"/>
      <c r="M76" s="8"/>
      <c r="N76" s="8"/>
    </row>
    <row r="77" spans="4:14" x14ac:dyDescent="0.2">
      <c r="D77" s="2">
        <v>7.2</v>
      </c>
      <c r="E77" s="3">
        <v>-2.2167000000000001E-4</v>
      </c>
      <c r="F77" s="3">
        <f t="shared" si="5"/>
        <v>0</v>
      </c>
      <c r="G77" s="5">
        <v>8.7561316509706943E-3</v>
      </c>
      <c r="H77" s="2">
        <v>-7.4470000000000001</v>
      </c>
      <c r="I77" s="6">
        <f t="shared" si="6"/>
        <v>8.799085752803807E-3</v>
      </c>
      <c r="J77">
        <f t="shared" si="4"/>
        <v>93878</v>
      </c>
      <c r="K77" s="8">
        <f>(J77+J76)*(I77-I76)/2</f>
        <v>0</v>
      </c>
      <c r="L77" s="8"/>
      <c r="M77" s="8"/>
      <c r="N77" s="8"/>
    </row>
    <row r="78" spans="4:14" x14ac:dyDescent="0.2">
      <c r="D78" s="2">
        <v>7.3</v>
      </c>
      <c r="E78" s="3">
        <v>-2.2167000000000001E-4</v>
      </c>
      <c r="F78" s="3">
        <f t="shared" si="5"/>
        <v>0</v>
      </c>
      <c r="G78" s="5">
        <v>8.7561316509706943E-3</v>
      </c>
      <c r="H78" s="2">
        <v>-7.3849999999999998</v>
      </c>
      <c r="I78" s="6">
        <f t="shared" si="6"/>
        <v>8.799085752803807E-3</v>
      </c>
      <c r="J78">
        <f t="shared" si="4"/>
        <v>93940</v>
      </c>
      <c r="K78" s="8">
        <f>(J78+J77)*(I78-I77)/2</f>
        <v>0</v>
      </c>
      <c r="L78" s="8"/>
      <c r="M78" s="8"/>
      <c r="N78" s="8"/>
    </row>
    <row r="79" spans="4:14" x14ac:dyDescent="0.2">
      <c r="D79" s="2">
        <v>7.4</v>
      </c>
      <c r="E79" s="3">
        <v>-2.2167000000000001E-4</v>
      </c>
      <c r="F79" s="3">
        <f t="shared" si="5"/>
        <v>0</v>
      </c>
      <c r="G79" s="5">
        <v>8.7561316509706943E-3</v>
      </c>
      <c r="H79" s="2">
        <v>-7.3849999999999998</v>
      </c>
      <c r="I79" s="6">
        <f t="shared" si="6"/>
        <v>8.799085752803807E-3</v>
      </c>
      <c r="J79">
        <f t="shared" si="4"/>
        <v>93940</v>
      </c>
      <c r="K79" s="8">
        <f>(J79+J78)*(I79-I78)/2</f>
        <v>0</v>
      </c>
      <c r="L79" s="8"/>
      <c r="M79" s="8"/>
      <c r="N79" s="8"/>
    </row>
    <row r="80" spans="4:14" x14ac:dyDescent="0.2">
      <c r="D80" s="2">
        <v>7.5</v>
      </c>
      <c r="E80" s="3">
        <v>-2.2167000000000001E-4</v>
      </c>
      <c r="F80" s="3">
        <f t="shared" si="5"/>
        <v>0</v>
      </c>
      <c r="G80" s="5">
        <v>8.7561316509706943E-3</v>
      </c>
      <c r="H80" s="2">
        <v>-7.3849999999999998</v>
      </c>
      <c r="I80" s="6">
        <f t="shared" si="6"/>
        <v>8.799085752803807E-3</v>
      </c>
      <c r="J80">
        <f t="shared" si="4"/>
        <v>93940</v>
      </c>
      <c r="K80" s="8">
        <f>(J80+J79)*(I80-I79)/2</f>
        <v>0</v>
      </c>
      <c r="L80" s="8"/>
      <c r="M80" s="8"/>
      <c r="N80" s="8"/>
    </row>
    <row r="81" spans="4:14" x14ac:dyDescent="0.2">
      <c r="D81" s="2">
        <v>7.6</v>
      </c>
      <c r="E81" s="3">
        <v>-2.2167000000000001E-4</v>
      </c>
      <c r="F81" s="3">
        <f t="shared" si="5"/>
        <v>0</v>
      </c>
      <c r="G81" s="5">
        <v>8.7561316509706943E-3</v>
      </c>
      <c r="H81" s="2">
        <v>-7.3239999999999998</v>
      </c>
      <c r="I81" s="6">
        <f t="shared" si="6"/>
        <v>8.799085752803807E-3</v>
      </c>
      <c r="J81">
        <f t="shared" si="4"/>
        <v>94001</v>
      </c>
      <c r="K81" s="8">
        <f>(J81+J80)*(I81-I80)/2</f>
        <v>0</v>
      </c>
      <c r="L81" s="8"/>
      <c r="M81" s="8"/>
      <c r="N81" s="8"/>
    </row>
    <row r="82" spans="4:14" x14ac:dyDescent="0.2">
      <c r="D82" s="2">
        <v>7.7</v>
      </c>
      <c r="E82" s="3">
        <v>-2.2167000000000001E-4</v>
      </c>
      <c r="F82" s="3">
        <f t="shared" si="5"/>
        <v>0</v>
      </c>
      <c r="G82" s="5">
        <v>8.7561316509706943E-3</v>
      </c>
      <c r="H82" s="2">
        <v>-7.4470000000000001</v>
      </c>
      <c r="I82" s="6">
        <f t="shared" si="6"/>
        <v>8.799085752803807E-3</v>
      </c>
      <c r="J82">
        <f t="shared" si="4"/>
        <v>93878</v>
      </c>
      <c r="K82" s="8">
        <f>(J82+J81)*(I82-I81)/2</f>
        <v>0</v>
      </c>
      <c r="L82" s="8"/>
      <c r="M82" s="8"/>
      <c r="N82" s="8"/>
    </row>
    <row r="83" spans="4:14" x14ac:dyDescent="0.2">
      <c r="D83" s="2">
        <v>7.8</v>
      </c>
      <c r="E83" s="3">
        <v>-2.2167000000000001E-4</v>
      </c>
      <c r="F83" s="3">
        <f t="shared" si="5"/>
        <v>0</v>
      </c>
      <c r="G83" s="5">
        <v>8.7561316509706943E-3</v>
      </c>
      <c r="H83" s="2">
        <v>-7.3849999999999998</v>
      </c>
      <c r="I83" s="6">
        <f t="shared" si="6"/>
        <v>8.799085752803807E-3</v>
      </c>
      <c r="J83">
        <f t="shared" si="4"/>
        <v>93940</v>
      </c>
      <c r="K83" s="8">
        <f>(J83+J82)*(I83-I82)/2</f>
        <v>0</v>
      </c>
      <c r="L83" s="8"/>
      <c r="M83" s="8"/>
      <c r="N83" s="8"/>
    </row>
    <row r="84" spans="4:14" x14ac:dyDescent="0.2">
      <c r="D84" s="2">
        <v>7.9</v>
      </c>
      <c r="E84" s="3">
        <v>-2.2167000000000001E-4</v>
      </c>
      <c r="F84" s="3">
        <f t="shared" si="5"/>
        <v>0</v>
      </c>
      <c r="G84" s="5">
        <v>8.7561316509706943E-3</v>
      </c>
      <c r="H84" s="2">
        <v>-7.3849999999999998</v>
      </c>
      <c r="I84" s="6">
        <f t="shared" si="6"/>
        <v>8.799085752803807E-3</v>
      </c>
      <c r="J84">
        <f t="shared" si="4"/>
        <v>93940</v>
      </c>
      <c r="K84" s="8">
        <f>(J84+J83)*(I84-I83)/2</f>
        <v>0</v>
      </c>
      <c r="L84" s="8"/>
      <c r="M84" s="8"/>
      <c r="N84" s="8"/>
    </row>
    <row r="85" spans="4:14" x14ac:dyDescent="0.2">
      <c r="D85" s="2">
        <v>8</v>
      </c>
      <c r="E85" s="3">
        <v>-2.2167000000000001E-4</v>
      </c>
      <c r="F85" s="3">
        <f t="shared" si="5"/>
        <v>0</v>
      </c>
      <c r="G85" s="5">
        <v>8.7561316509706943E-3</v>
      </c>
      <c r="H85" s="2">
        <v>-7.3239999999999998</v>
      </c>
      <c r="I85" s="6">
        <f t="shared" si="6"/>
        <v>8.799085752803807E-3</v>
      </c>
      <c r="J85">
        <f t="shared" si="4"/>
        <v>94001</v>
      </c>
      <c r="K85" s="8">
        <f>(J85+J84)*(I85-I84)/2</f>
        <v>0</v>
      </c>
      <c r="L85" s="8"/>
      <c r="M85" s="8"/>
      <c r="N85" s="8"/>
    </row>
    <row r="86" spans="4:14" x14ac:dyDescent="0.2">
      <c r="D86" s="2">
        <v>8.1</v>
      </c>
      <c r="E86" s="3">
        <v>-2.2167000000000001E-4</v>
      </c>
      <c r="F86" s="3">
        <f t="shared" si="5"/>
        <v>0</v>
      </c>
      <c r="G86" s="5">
        <v>8.7561316509706943E-3</v>
      </c>
      <c r="H86" s="2">
        <v>-7.3849999999999998</v>
      </c>
      <c r="I86" s="6">
        <f t="shared" si="6"/>
        <v>8.799085752803807E-3</v>
      </c>
      <c r="J86">
        <f t="shared" si="4"/>
        <v>93940</v>
      </c>
      <c r="K86" s="8">
        <f>(J86+J85)*(I86-I85)/2</f>
        <v>0</v>
      </c>
      <c r="L86" s="8"/>
      <c r="M86" s="8"/>
      <c r="N86" s="8"/>
    </row>
    <row r="87" spans="4:14" x14ac:dyDescent="0.2">
      <c r="D87" s="2">
        <v>8.1999999999999993</v>
      </c>
      <c r="E87" s="3">
        <v>-2.2167000000000001E-4</v>
      </c>
      <c r="F87" s="3">
        <f t="shared" si="5"/>
        <v>0</v>
      </c>
      <c r="G87" s="5">
        <v>8.7561316509706943E-3</v>
      </c>
      <c r="H87" s="2">
        <v>-7.3239999999999998</v>
      </c>
      <c r="I87" s="6">
        <f t="shared" si="6"/>
        <v>8.799085752803807E-3</v>
      </c>
      <c r="J87">
        <f t="shared" si="4"/>
        <v>94001</v>
      </c>
      <c r="K87" s="8">
        <f>(J87+J86)*(I87-I86)/2</f>
        <v>0</v>
      </c>
      <c r="L87" s="8"/>
      <c r="M87" s="8"/>
      <c r="N87" s="8"/>
    </row>
    <row r="88" spans="4:14" x14ac:dyDescent="0.2">
      <c r="D88" s="2">
        <v>8.3000000000000007</v>
      </c>
      <c r="E88" s="3">
        <v>-2.2167000000000001E-4</v>
      </c>
      <c r="F88" s="3">
        <f t="shared" si="5"/>
        <v>0</v>
      </c>
      <c r="G88" s="5">
        <v>8.7561316509706943E-3</v>
      </c>
      <c r="H88" s="2">
        <v>-7.141</v>
      </c>
      <c r="I88" s="6">
        <f t="shared" si="6"/>
        <v>8.799085752803807E-3</v>
      </c>
      <c r="J88">
        <f t="shared" si="4"/>
        <v>94184</v>
      </c>
      <c r="K88" s="8">
        <f>(J88+J87)*(I88-I87)/2</f>
        <v>0</v>
      </c>
      <c r="L88" s="8"/>
      <c r="M88" s="8"/>
      <c r="N88" s="8"/>
    </row>
    <row r="89" spans="4:14" x14ac:dyDescent="0.2">
      <c r="D89" s="2">
        <v>8.4</v>
      </c>
      <c r="E89" s="3">
        <v>-2.2167000000000001E-4</v>
      </c>
      <c r="F89" s="3">
        <f t="shared" si="5"/>
        <v>0</v>
      </c>
      <c r="G89" s="5">
        <v>8.7561316509706943E-3</v>
      </c>
      <c r="H89" s="2">
        <v>-7.3239999999999998</v>
      </c>
      <c r="I89" s="6">
        <f t="shared" si="6"/>
        <v>8.799085752803807E-3</v>
      </c>
      <c r="J89">
        <f t="shared" si="4"/>
        <v>94001</v>
      </c>
      <c r="K89" s="8">
        <f>(J89+J88)*(I89-I88)/2</f>
        <v>0</v>
      </c>
      <c r="L89" s="8"/>
      <c r="M89" s="8"/>
      <c r="N89" s="8"/>
    </row>
    <row r="90" spans="4:14" x14ac:dyDescent="0.2">
      <c r="D90" s="2">
        <v>8.5</v>
      </c>
      <c r="E90" s="3">
        <v>-2.2167000000000001E-4</v>
      </c>
      <c r="F90" s="3">
        <f t="shared" si="5"/>
        <v>0</v>
      </c>
      <c r="G90" s="5">
        <v>8.7561316509706943E-3</v>
      </c>
      <c r="H90" s="2">
        <v>-7.2629999999999999</v>
      </c>
      <c r="I90" s="6">
        <f t="shared" si="6"/>
        <v>8.799085752803807E-3</v>
      </c>
      <c r="J90">
        <f t="shared" si="4"/>
        <v>94062</v>
      </c>
      <c r="K90" s="8">
        <f>(J90+J89)*(I90-I89)/2</f>
        <v>0</v>
      </c>
      <c r="L90" s="8"/>
      <c r="M90" s="8"/>
      <c r="N90" s="8"/>
    </row>
    <row r="91" spans="4:14" x14ac:dyDescent="0.2">
      <c r="D91" s="2">
        <v>8.6</v>
      </c>
      <c r="E91" s="3">
        <v>-2.2167000000000001E-4</v>
      </c>
      <c r="F91" s="3">
        <f t="shared" si="5"/>
        <v>0</v>
      </c>
      <c r="G91" s="5">
        <v>8.7561316509706943E-3</v>
      </c>
      <c r="H91" s="2">
        <v>-7.08</v>
      </c>
      <c r="I91" s="6">
        <f t="shared" si="6"/>
        <v>8.799085752803807E-3</v>
      </c>
      <c r="J91">
        <f t="shared" si="4"/>
        <v>94245</v>
      </c>
      <c r="K91" s="8">
        <f>(J91+J90)*(I91-I90)/2</f>
        <v>0</v>
      </c>
      <c r="L91" s="8"/>
      <c r="M91" s="8"/>
      <c r="N91" s="8"/>
    </row>
    <row r="92" spans="4:14" x14ac:dyDescent="0.2">
      <c r="D92" s="2">
        <v>8.6999999999999993</v>
      </c>
      <c r="E92" s="3">
        <v>-2.2167000000000001E-4</v>
      </c>
      <c r="F92" s="3">
        <f t="shared" si="5"/>
        <v>0</v>
      </c>
      <c r="G92" s="5">
        <v>8.7561316509706943E-3</v>
      </c>
      <c r="H92" s="2">
        <v>-7.141</v>
      </c>
      <c r="I92" s="6">
        <f t="shared" si="6"/>
        <v>8.799085752803807E-3</v>
      </c>
      <c r="J92">
        <f t="shared" si="4"/>
        <v>94184</v>
      </c>
      <c r="K92" s="8">
        <f>(J92+J91)*(I92-I91)/2</f>
        <v>0</v>
      </c>
      <c r="L92" s="8"/>
      <c r="M92" s="8"/>
      <c r="N92" s="8"/>
    </row>
    <row r="93" spans="4:14" x14ac:dyDescent="0.2">
      <c r="D93" s="2">
        <v>8.8000000000000007</v>
      </c>
      <c r="E93" s="3">
        <v>-2.2167000000000001E-4</v>
      </c>
      <c r="F93" s="3">
        <f t="shared" si="5"/>
        <v>0</v>
      </c>
      <c r="G93" s="5">
        <v>8.7561316509706943E-3</v>
      </c>
      <c r="H93" s="2">
        <v>-7.141</v>
      </c>
      <c r="I93" s="6">
        <f t="shared" si="6"/>
        <v>8.799085752803807E-3</v>
      </c>
      <c r="J93">
        <f t="shared" si="4"/>
        <v>94184</v>
      </c>
      <c r="K93" s="8">
        <f>(J93+J92)*(I93-I92)/2</f>
        <v>0</v>
      </c>
      <c r="L93" s="8"/>
      <c r="M93" s="8"/>
      <c r="N93" s="8"/>
    </row>
    <row r="94" spans="4:14" x14ac:dyDescent="0.2">
      <c r="D94" s="2">
        <v>8.9</v>
      </c>
      <c r="E94" s="3">
        <v>-2.2167000000000001E-4</v>
      </c>
      <c r="F94" s="3">
        <f t="shared" si="5"/>
        <v>0</v>
      </c>
      <c r="G94" s="5">
        <v>8.7561316509706943E-3</v>
      </c>
      <c r="H94" s="2">
        <v>-7.0190000000000001</v>
      </c>
      <c r="I94" s="6">
        <f t="shared" si="6"/>
        <v>8.799085752803807E-3</v>
      </c>
      <c r="J94">
        <f t="shared" si="4"/>
        <v>94306</v>
      </c>
      <c r="K94" s="8">
        <f>(J94+J93)*(I94-I93)/2</f>
        <v>0</v>
      </c>
      <c r="L94" s="8"/>
      <c r="M94" s="8"/>
      <c r="N94" s="8"/>
    </row>
    <row r="95" spans="4:14" x14ac:dyDescent="0.2">
      <c r="D95" s="2">
        <v>9</v>
      </c>
      <c r="E95" s="3">
        <v>-2.2167000000000001E-4</v>
      </c>
      <c r="F95" s="3">
        <f t="shared" si="5"/>
        <v>0</v>
      </c>
      <c r="G95" s="5">
        <v>8.7561316509706943E-3</v>
      </c>
      <c r="H95" s="2">
        <v>-7.08</v>
      </c>
      <c r="I95" s="6">
        <f t="shared" si="6"/>
        <v>8.799085752803807E-3</v>
      </c>
      <c r="J95">
        <f t="shared" si="4"/>
        <v>94245</v>
      </c>
      <c r="K95" s="8">
        <f>(J95+J94)*(I95-I94)/2</f>
        <v>0</v>
      </c>
      <c r="L95" s="8"/>
      <c r="M95" s="8"/>
      <c r="N95" s="8"/>
    </row>
    <row r="96" spans="4:14" x14ac:dyDescent="0.2">
      <c r="D96" s="2">
        <v>9.1</v>
      </c>
      <c r="E96" s="3">
        <v>-2.2167000000000001E-4</v>
      </c>
      <c r="F96" s="3">
        <f t="shared" si="5"/>
        <v>0</v>
      </c>
      <c r="G96" s="5">
        <v>8.7561316509706943E-3</v>
      </c>
      <c r="H96" s="2">
        <v>-7.2629999999999999</v>
      </c>
      <c r="I96" s="6">
        <f t="shared" si="6"/>
        <v>8.799085752803807E-3</v>
      </c>
      <c r="J96">
        <f t="shared" si="4"/>
        <v>94062</v>
      </c>
      <c r="K96" s="8">
        <f>(J96+J95)*(I96-I95)/2</f>
        <v>0</v>
      </c>
      <c r="L96" s="8"/>
      <c r="M96" s="8"/>
      <c r="N96" s="8"/>
    </row>
    <row r="97" spans="4:14" x14ac:dyDescent="0.2">
      <c r="D97" s="2">
        <v>9.1999999999999993</v>
      </c>
      <c r="E97" s="3">
        <v>-2.2167000000000001E-4</v>
      </c>
      <c r="F97" s="3">
        <f t="shared" si="5"/>
        <v>0</v>
      </c>
      <c r="G97" s="5">
        <v>8.7561316509706943E-3</v>
      </c>
      <c r="H97" s="2">
        <v>-7.141</v>
      </c>
      <c r="I97" s="6">
        <f t="shared" si="6"/>
        <v>8.799085752803807E-3</v>
      </c>
      <c r="J97">
        <f t="shared" si="4"/>
        <v>94184</v>
      </c>
      <c r="K97" s="8">
        <f>(J97+J96)*(I97-I96)/2</f>
        <v>0</v>
      </c>
      <c r="L97" s="8"/>
      <c r="M97" s="8"/>
      <c r="N97" s="8"/>
    </row>
    <row r="98" spans="4:14" x14ac:dyDescent="0.2">
      <c r="D98" s="2">
        <v>9.3000000000000007</v>
      </c>
      <c r="E98" s="3">
        <v>-2.2167000000000001E-4</v>
      </c>
      <c r="F98" s="3">
        <f t="shared" si="5"/>
        <v>0</v>
      </c>
      <c r="G98" s="5">
        <v>8.7561316509706943E-3</v>
      </c>
      <c r="H98" s="2">
        <v>-7.08</v>
      </c>
      <c r="I98" s="6">
        <f t="shared" si="6"/>
        <v>8.799085752803807E-3</v>
      </c>
      <c r="J98">
        <f t="shared" si="4"/>
        <v>94245</v>
      </c>
      <c r="K98" s="8">
        <f>(J98+J97)*(I98-I97)/2</f>
        <v>0</v>
      </c>
      <c r="L98" s="8"/>
      <c r="M98" s="8"/>
      <c r="N98" s="8"/>
    </row>
    <row r="99" spans="4:14" x14ac:dyDescent="0.2">
      <c r="D99" s="2">
        <v>9.4</v>
      </c>
      <c r="E99" s="3">
        <v>-2.2167000000000001E-4</v>
      </c>
      <c r="F99" s="3">
        <f t="shared" si="5"/>
        <v>0</v>
      </c>
      <c r="G99" s="5">
        <v>8.7561316509706943E-3</v>
      </c>
      <c r="H99" s="2">
        <v>-7.2629999999999999</v>
      </c>
      <c r="I99" s="6">
        <f t="shared" si="6"/>
        <v>8.799085752803807E-3</v>
      </c>
      <c r="J99">
        <f t="shared" si="4"/>
        <v>94062</v>
      </c>
      <c r="K99" s="8">
        <f>(J99+J98)*(I99-I98)/2</f>
        <v>0</v>
      </c>
      <c r="L99" s="8"/>
      <c r="M99" s="8"/>
      <c r="N99" s="8"/>
    </row>
    <row r="100" spans="4:14" x14ac:dyDescent="0.2">
      <c r="D100" s="2">
        <v>9.5</v>
      </c>
      <c r="E100" s="3">
        <v>-2.2167000000000001E-4</v>
      </c>
      <c r="F100" s="3">
        <f t="shared" si="5"/>
        <v>0</v>
      </c>
      <c r="G100" s="5">
        <v>8.7561316509706943E-3</v>
      </c>
      <c r="H100" s="2">
        <v>-7.0190000000000001</v>
      </c>
      <c r="I100" s="6">
        <f t="shared" si="6"/>
        <v>8.799085752803807E-3</v>
      </c>
      <c r="J100">
        <f t="shared" si="4"/>
        <v>94306</v>
      </c>
      <c r="K100" s="8">
        <f>(J100+J99)*(I100-I99)/2</f>
        <v>0</v>
      </c>
      <c r="L100" s="8"/>
      <c r="M100" s="8"/>
      <c r="N100" s="8"/>
    </row>
    <row r="101" spans="4:14" x14ac:dyDescent="0.2">
      <c r="D101" s="2">
        <v>9.6</v>
      </c>
      <c r="E101" s="3">
        <v>-2.2167000000000001E-4</v>
      </c>
      <c r="F101" s="3">
        <f t="shared" si="5"/>
        <v>0</v>
      </c>
      <c r="G101" s="5">
        <v>8.7561316509706943E-3</v>
      </c>
      <c r="H101" s="2">
        <v>-7.141</v>
      </c>
      <c r="I101" s="6">
        <f t="shared" si="6"/>
        <v>8.799085752803807E-3</v>
      </c>
      <c r="J101">
        <f t="shared" si="4"/>
        <v>94184</v>
      </c>
      <c r="K101" s="8">
        <f>(J101+J100)*(I101-I100)/2</f>
        <v>0</v>
      </c>
      <c r="L101" s="8"/>
      <c r="M101" s="8"/>
      <c r="N101" s="8"/>
    </row>
    <row r="102" spans="4:14" x14ac:dyDescent="0.2">
      <c r="D102" s="2">
        <v>9.6999999999999993</v>
      </c>
      <c r="E102" s="3">
        <v>-2.2167000000000001E-4</v>
      </c>
      <c r="F102" s="3">
        <f t="shared" si="5"/>
        <v>0</v>
      </c>
      <c r="G102" s="5">
        <v>8.7561316509706943E-3</v>
      </c>
      <c r="H102" s="2">
        <v>-7.141</v>
      </c>
      <c r="I102" s="6">
        <f t="shared" si="6"/>
        <v>8.799085752803807E-3</v>
      </c>
      <c r="J102">
        <f t="shared" si="4"/>
        <v>94184</v>
      </c>
      <c r="K102" s="8">
        <f>(J102+J101)*(I102-I101)/2</f>
        <v>0</v>
      </c>
      <c r="L102" s="8"/>
      <c r="M102" s="8"/>
      <c r="N102" s="8"/>
    </row>
    <row r="103" spans="4:14" x14ac:dyDescent="0.2">
      <c r="D103" s="2">
        <v>9.8000000000000007</v>
      </c>
      <c r="E103" s="3">
        <v>-2.2167000000000001E-4</v>
      </c>
      <c r="F103" s="3">
        <f t="shared" si="5"/>
        <v>0</v>
      </c>
      <c r="G103" s="5">
        <v>8.7561316509706943E-3</v>
      </c>
      <c r="H103" s="2">
        <v>-7.08</v>
      </c>
      <c r="I103" s="6">
        <f t="shared" si="6"/>
        <v>8.799085752803807E-3</v>
      </c>
      <c r="J103">
        <f t="shared" si="4"/>
        <v>94245</v>
      </c>
      <c r="K103" s="8">
        <f>(J103+J102)*(I103-I102)/2</f>
        <v>0</v>
      </c>
      <c r="L103" s="8"/>
      <c r="M103" s="8"/>
      <c r="N103" s="8"/>
    </row>
    <row r="104" spans="4:14" x14ac:dyDescent="0.2">
      <c r="D104" s="2">
        <v>9.9</v>
      </c>
      <c r="E104" s="3">
        <v>-2.2167000000000001E-4</v>
      </c>
      <c r="F104" s="3">
        <f t="shared" si="5"/>
        <v>0</v>
      </c>
      <c r="G104" s="5">
        <v>8.7561316509706943E-3</v>
      </c>
      <c r="H104" s="2">
        <v>-7.2629999999999999</v>
      </c>
      <c r="I104" s="6">
        <f t="shared" si="6"/>
        <v>8.799085752803807E-3</v>
      </c>
      <c r="J104">
        <f t="shared" si="4"/>
        <v>94062</v>
      </c>
      <c r="K104" s="8">
        <f>(J104+J103)*(I104-I103)/2</f>
        <v>0</v>
      </c>
      <c r="L104" s="8"/>
      <c r="M104" s="8"/>
      <c r="N104" s="8"/>
    </row>
    <row r="105" spans="4:14" x14ac:dyDescent="0.2">
      <c r="D105" s="2">
        <v>10</v>
      </c>
      <c r="E105" s="3">
        <v>-2.2167000000000001E-4</v>
      </c>
      <c r="F105" s="3">
        <f t="shared" si="5"/>
        <v>0</v>
      </c>
      <c r="G105" s="5">
        <v>8.7561316509706943E-3</v>
      </c>
      <c r="H105" s="2">
        <v>-7.202</v>
      </c>
      <c r="I105" s="6">
        <f t="shared" si="6"/>
        <v>8.799085752803807E-3</v>
      </c>
      <c r="J105">
        <f t="shared" si="4"/>
        <v>94123</v>
      </c>
      <c r="K105" s="8">
        <f>(J105+J104)*(I105-I104)/2</f>
        <v>0</v>
      </c>
      <c r="L105" s="8"/>
      <c r="M105" s="8"/>
      <c r="N105" s="8"/>
    </row>
    <row r="106" spans="4:14" x14ac:dyDescent="0.2">
      <c r="D106" s="2">
        <v>10.1</v>
      </c>
      <c r="E106" s="3">
        <v>-2.2167000000000001E-4</v>
      </c>
      <c r="F106" s="3">
        <f t="shared" si="5"/>
        <v>0</v>
      </c>
      <c r="G106" s="5">
        <v>8.7561316509706943E-3</v>
      </c>
      <c r="H106" s="2">
        <v>-7.08</v>
      </c>
      <c r="I106" s="6">
        <f t="shared" si="6"/>
        <v>8.799085752803807E-3</v>
      </c>
      <c r="J106">
        <f t="shared" si="4"/>
        <v>94245</v>
      </c>
      <c r="K106" s="8">
        <f>(J106+J105)*(I106-I105)/2</f>
        <v>0</v>
      </c>
      <c r="L106" s="8"/>
      <c r="M106" s="8"/>
      <c r="N106" s="8"/>
    </row>
    <row r="107" spans="4:14" x14ac:dyDescent="0.2">
      <c r="D107" s="2">
        <v>10.199999999999999</v>
      </c>
      <c r="E107" s="3">
        <v>-2.2167000000000001E-4</v>
      </c>
      <c r="F107" s="3">
        <f t="shared" si="5"/>
        <v>0</v>
      </c>
      <c r="G107" s="5">
        <v>8.7561316509706943E-3</v>
      </c>
      <c r="H107" s="2">
        <v>-7.141</v>
      </c>
      <c r="I107" s="6">
        <f t="shared" si="6"/>
        <v>8.799085752803807E-3</v>
      </c>
      <c r="J107">
        <f t="shared" si="4"/>
        <v>94184</v>
      </c>
      <c r="K107" s="8">
        <f>(J107+J106)*(I107-I106)/2</f>
        <v>0</v>
      </c>
      <c r="L107" s="8"/>
      <c r="M107" s="8"/>
      <c r="N107" s="8"/>
    </row>
    <row r="108" spans="4:14" x14ac:dyDescent="0.2">
      <c r="D108" s="2">
        <v>10.3</v>
      </c>
      <c r="E108" s="3">
        <v>-2.2167000000000001E-4</v>
      </c>
      <c r="F108" s="3">
        <f t="shared" si="5"/>
        <v>0</v>
      </c>
      <c r="G108" s="5">
        <v>8.7561316509706943E-3</v>
      </c>
      <c r="H108" s="2">
        <v>-7.141</v>
      </c>
      <c r="I108" s="6">
        <f t="shared" si="6"/>
        <v>8.799085752803807E-3</v>
      </c>
      <c r="J108">
        <f t="shared" si="4"/>
        <v>94184</v>
      </c>
      <c r="K108" s="8">
        <f>(J108+J107)*(I108-I107)/2</f>
        <v>0</v>
      </c>
      <c r="L108" s="8"/>
      <c r="M108" s="8"/>
      <c r="N108" s="8"/>
    </row>
    <row r="109" spans="4:14" x14ac:dyDescent="0.2">
      <c r="D109" s="2">
        <v>10.4</v>
      </c>
      <c r="E109" s="3">
        <v>-2.2167000000000001E-4</v>
      </c>
      <c r="F109" s="3">
        <f t="shared" si="5"/>
        <v>0</v>
      </c>
      <c r="G109" s="5">
        <v>8.7561316509706943E-3</v>
      </c>
      <c r="H109" s="2">
        <v>-7.0190000000000001</v>
      </c>
      <c r="I109" s="6">
        <f t="shared" si="6"/>
        <v>8.799085752803807E-3</v>
      </c>
      <c r="J109">
        <f t="shared" si="4"/>
        <v>94306</v>
      </c>
      <c r="K109" s="8">
        <f>(J109+J108)*(I109-I108)/2</f>
        <v>0</v>
      </c>
      <c r="L109" s="8"/>
      <c r="M109" s="8"/>
      <c r="N109" s="8"/>
    </row>
    <row r="110" spans="4:14" x14ac:dyDescent="0.2">
      <c r="D110" s="2">
        <v>10.5</v>
      </c>
      <c r="E110" s="3">
        <v>-2.2167000000000001E-4</v>
      </c>
      <c r="F110" s="3">
        <f t="shared" si="5"/>
        <v>0</v>
      </c>
      <c r="G110" s="5">
        <v>8.7561316509706943E-3</v>
      </c>
      <c r="H110" s="2">
        <v>-7.2629999999999999</v>
      </c>
      <c r="I110" s="6">
        <f t="shared" si="6"/>
        <v>8.799085752803807E-3</v>
      </c>
      <c r="J110">
        <f t="shared" si="4"/>
        <v>94062</v>
      </c>
      <c r="K110" s="8">
        <f>(J110+J109)*(I110-I109)/2</f>
        <v>0</v>
      </c>
      <c r="L110" s="8"/>
      <c r="M110" s="8"/>
      <c r="N110" s="8"/>
    </row>
    <row r="111" spans="4:14" x14ac:dyDescent="0.2">
      <c r="D111" s="2">
        <v>10.6</v>
      </c>
      <c r="E111" s="3">
        <v>-2.2167000000000001E-4</v>
      </c>
      <c r="F111" s="3">
        <f t="shared" si="5"/>
        <v>0</v>
      </c>
      <c r="G111" s="5">
        <v>8.7561316509706943E-3</v>
      </c>
      <c r="H111" s="2">
        <v>-7.08</v>
      </c>
      <c r="I111" s="6">
        <f t="shared" si="6"/>
        <v>8.799085752803807E-3</v>
      </c>
      <c r="J111">
        <f t="shared" si="4"/>
        <v>94245</v>
      </c>
      <c r="K111" s="8">
        <f>(J111+J110)*(I111-I110)/2</f>
        <v>0</v>
      </c>
      <c r="L111" s="8"/>
      <c r="M111" s="8"/>
      <c r="N111" s="8"/>
    </row>
    <row r="112" spans="4:14" x14ac:dyDescent="0.2">
      <c r="D112" s="2">
        <v>10.7</v>
      </c>
      <c r="E112" s="3">
        <v>-2.2167000000000001E-4</v>
      </c>
      <c r="F112" s="3">
        <f t="shared" si="5"/>
        <v>0</v>
      </c>
      <c r="G112" s="5">
        <v>8.7561316509706943E-3</v>
      </c>
      <c r="H112" s="2">
        <v>-7.08</v>
      </c>
      <c r="I112" s="6">
        <f t="shared" si="6"/>
        <v>8.799085752803807E-3</v>
      </c>
      <c r="J112">
        <f t="shared" si="4"/>
        <v>94245</v>
      </c>
      <c r="K112" s="8">
        <f>(J112+J111)*(I112-I111)/2</f>
        <v>0</v>
      </c>
      <c r="L112" s="8"/>
      <c r="M112" s="8"/>
      <c r="N112" s="8"/>
    </row>
    <row r="113" spans="4:14" x14ac:dyDescent="0.2">
      <c r="D113" s="2">
        <v>10.8</v>
      </c>
      <c r="E113" s="3">
        <v>-2.2167000000000001E-4</v>
      </c>
      <c r="F113" s="3">
        <f t="shared" si="5"/>
        <v>0</v>
      </c>
      <c r="G113" s="5">
        <v>8.7561316509706943E-3</v>
      </c>
      <c r="H113" s="2">
        <v>-7.141</v>
      </c>
      <c r="I113" s="6">
        <f t="shared" si="6"/>
        <v>8.799085752803807E-3</v>
      </c>
      <c r="J113">
        <f t="shared" si="4"/>
        <v>94184</v>
      </c>
      <c r="K113" s="8">
        <f>(J113+J112)*(I113-I112)/2</f>
        <v>0</v>
      </c>
      <c r="L113" s="8"/>
      <c r="M113" s="8"/>
      <c r="N113" s="8"/>
    </row>
    <row r="114" spans="4:14" x14ac:dyDescent="0.2">
      <c r="D114" s="2">
        <v>10.9</v>
      </c>
      <c r="E114" s="3">
        <v>-2.2167000000000001E-4</v>
      </c>
      <c r="F114" s="3">
        <f t="shared" si="5"/>
        <v>0</v>
      </c>
      <c r="G114" s="5">
        <v>8.7561316509706943E-3</v>
      </c>
      <c r="H114" s="2">
        <v>-7.08</v>
      </c>
      <c r="I114" s="6">
        <f t="shared" si="6"/>
        <v>8.799085752803807E-3</v>
      </c>
      <c r="J114">
        <f t="shared" si="4"/>
        <v>94245</v>
      </c>
      <c r="K114" s="8">
        <f>(J114+J113)*(I114-I113)/2</f>
        <v>0</v>
      </c>
      <c r="L114" s="8"/>
      <c r="M114" s="8"/>
      <c r="N114" s="8"/>
    </row>
    <row r="115" spans="4:14" x14ac:dyDescent="0.2">
      <c r="D115" s="2">
        <v>11</v>
      </c>
      <c r="E115" s="3">
        <v>-2.2167000000000001E-4</v>
      </c>
      <c r="F115" s="3">
        <f t="shared" si="5"/>
        <v>0</v>
      </c>
      <c r="G115" s="5">
        <v>8.7561316509706943E-3</v>
      </c>
      <c r="H115" s="2">
        <v>-7.08</v>
      </c>
      <c r="I115" s="6">
        <f t="shared" si="6"/>
        <v>8.799085752803807E-3</v>
      </c>
      <c r="J115">
        <f t="shared" si="4"/>
        <v>94245</v>
      </c>
      <c r="K115" s="8">
        <f>(J115+J114)*(I115-I114)/2</f>
        <v>0</v>
      </c>
      <c r="L115" s="8"/>
      <c r="M115" s="8"/>
      <c r="N115" s="8"/>
    </row>
    <row r="116" spans="4:14" x14ac:dyDescent="0.2">
      <c r="D116" s="2">
        <v>11.1</v>
      </c>
      <c r="E116" s="3">
        <v>-2.2167000000000001E-4</v>
      </c>
      <c r="F116" s="3">
        <f t="shared" si="5"/>
        <v>0</v>
      </c>
      <c r="G116" s="5">
        <v>8.7561316509706943E-3</v>
      </c>
      <c r="H116" s="2">
        <v>-7.08</v>
      </c>
      <c r="I116" s="6">
        <f t="shared" si="6"/>
        <v>8.799085752803807E-3</v>
      </c>
      <c r="J116">
        <f t="shared" si="4"/>
        <v>94245</v>
      </c>
      <c r="K116" s="8">
        <f>(J116+J115)*(I116-I115)/2</f>
        <v>0</v>
      </c>
      <c r="L116" s="8"/>
      <c r="M116" s="8"/>
      <c r="N116" s="8"/>
    </row>
    <row r="117" spans="4:14" x14ac:dyDescent="0.2">
      <c r="D117" s="2">
        <v>11.2</v>
      </c>
      <c r="E117" s="3">
        <v>-2.2167000000000001E-4</v>
      </c>
      <c r="F117" s="3">
        <f t="shared" si="5"/>
        <v>0</v>
      </c>
      <c r="G117" s="5">
        <v>8.7561316509706943E-3</v>
      </c>
      <c r="H117" s="2">
        <v>-7.0190000000000001</v>
      </c>
      <c r="I117" s="6">
        <f t="shared" si="6"/>
        <v>8.799085752803807E-3</v>
      </c>
      <c r="J117">
        <f t="shared" si="4"/>
        <v>94306</v>
      </c>
      <c r="K117" s="8">
        <f>(J117+J116)*(I117-I116)/2</f>
        <v>0</v>
      </c>
      <c r="L117" s="8"/>
      <c r="M117" s="8"/>
      <c r="N117" s="8"/>
    </row>
    <row r="118" spans="4:14" x14ac:dyDescent="0.2">
      <c r="D118" s="2">
        <v>11.3</v>
      </c>
      <c r="E118" s="2">
        <v>0</v>
      </c>
      <c r="F118" s="3">
        <f t="shared" si="5"/>
        <v>2.4937875000000001E-3</v>
      </c>
      <c r="G118" s="5">
        <v>8.7561316509706943E-3</v>
      </c>
      <c r="H118" s="2">
        <v>-7.3239999999999998</v>
      </c>
      <c r="I118" s="6">
        <f t="shared" si="6"/>
        <v>8.7992696450952985E-3</v>
      </c>
      <c r="J118">
        <f t="shared" si="4"/>
        <v>94001</v>
      </c>
      <c r="K118" s="8">
        <f>(J118+J117)*(I118-I117)/2</f>
        <v>1.7314102866946492E-2</v>
      </c>
      <c r="L118" s="8"/>
      <c r="M118" s="8"/>
      <c r="N118" s="8"/>
    </row>
    <row r="119" spans="4:14" x14ac:dyDescent="0.2">
      <c r="D119" s="2">
        <v>11.4</v>
      </c>
      <c r="E119" s="2">
        <v>0</v>
      </c>
      <c r="F119" s="3">
        <f t="shared" si="5"/>
        <v>0</v>
      </c>
      <c r="G119" s="5">
        <v>8.7561316509706943E-3</v>
      </c>
      <c r="H119" s="2">
        <v>-7.3849999999999998</v>
      </c>
      <c r="I119" s="6">
        <f t="shared" si="6"/>
        <v>8.7992696450952985E-3</v>
      </c>
      <c r="J119">
        <f t="shared" si="4"/>
        <v>93940</v>
      </c>
      <c r="K119" s="8">
        <f>(J119+J118)*(I119-I118)/2</f>
        <v>0</v>
      </c>
      <c r="L119" s="8"/>
      <c r="M119" s="8"/>
      <c r="N119" s="8"/>
    </row>
    <row r="120" spans="4:14" x14ac:dyDescent="0.2">
      <c r="D120" s="2">
        <v>11.5</v>
      </c>
      <c r="E120" s="2">
        <v>0</v>
      </c>
      <c r="F120" s="3">
        <f t="shared" si="5"/>
        <v>0</v>
      </c>
      <c r="G120" s="5">
        <v>8.7561316509706943E-3</v>
      </c>
      <c r="H120" s="2">
        <v>-7.202</v>
      </c>
      <c r="I120" s="6">
        <f t="shared" si="6"/>
        <v>8.7992696450952985E-3</v>
      </c>
      <c r="J120">
        <f t="shared" si="4"/>
        <v>94123</v>
      </c>
      <c r="K120" s="8">
        <f>(J120+J119)*(I120-I119)/2</f>
        <v>0</v>
      </c>
      <c r="L120" s="8"/>
      <c r="M120" s="8"/>
      <c r="N120" s="8"/>
    </row>
    <row r="121" spans="4:14" x14ac:dyDescent="0.2">
      <c r="D121" s="2">
        <v>11.6</v>
      </c>
      <c r="E121" s="2">
        <v>0</v>
      </c>
      <c r="F121" s="3">
        <f t="shared" si="5"/>
        <v>0</v>
      </c>
      <c r="G121" s="5">
        <v>8.7561316509706943E-3</v>
      </c>
      <c r="H121" s="2">
        <v>-7.08</v>
      </c>
      <c r="I121" s="6">
        <f t="shared" si="6"/>
        <v>8.7992696450952985E-3</v>
      </c>
      <c r="J121">
        <f t="shared" si="4"/>
        <v>94245</v>
      </c>
      <c r="K121" s="8">
        <f>(J121+J120)*(I121-I120)/2</f>
        <v>0</v>
      </c>
      <c r="L121" s="8"/>
      <c r="M121" s="8"/>
      <c r="N121" s="8"/>
    </row>
    <row r="122" spans="4:14" x14ac:dyDescent="0.2">
      <c r="D122" s="2">
        <v>11.7</v>
      </c>
      <c r="E122" s="2">
        <v>0</v>
      </c>
      <c r="F122" s="3">
        <f t="shared" si="5"/>
        <v>0</v>
      </c>
      <c r="G122" s="5">
        <v>8.7561316509706943E-3</v>
      </c>
      <c r="H122" s="2">
        <v>-7.141</v>
      </c>
      <c r="I122" s="6">
        <f t="shared" si="6"/>
        <v>8.7992696450952985E-3</v>
      </c>
      <c r="J122">
        <f t="shared" si="4"/>
        <v>94184</v>
      </c>
      <c r="K122" s="8">
        <f>(J122+J121)*(I122-I121)/2</f>
        <v>0</v>
      </c>
      <c r="L122" s="8"/>
      <c r="M122" s="8"/>
      <c r="N122" s="8"/>
    </row>
    <row r="123" spans="4:14" x14ac:dyDescent="0.2">
      <c r="D123" s="2">
        <v>11.8</v>
      </c>
      <c r="E123" s="2">
        <v>0</v>
      </c>
      <c r="F123" s="3">
        <f t="shared" si="5"/>
        <v>0</v>
      </c>
      <c r="G123" s="5">
        <v>8.7561316509706943E-3</v>
      </c>
      <c r="H123" s="2">
        <v>-7.08</v>
      </c>
      <c r="I123" s="6">
        <f t="shared" si="6"/>
        <v>8.7992696450952985E-3</v>
      </c>
      <c r="J123">
        <f t="shared" si="4"/>
        <v>94245</v>
      </c>
      <c r="K123" s="8">
        <f>(J123+J122)*(I123-I122)/2</f>
        <v>0</v>
      </c>
      <c r="L123" s="8"/>
      <c r="M123" s="8"/>
      <c r="N123" s="8"/>
    </row>
    <row r="124" spans="4:14" x14ac:dyDescent="0.2">
      <c r="D124" s="2">
        <v>11.9</v>
      </c>
      <c r="E124" s="2">
        <v>0</v>
      </c>
      <c r="F124" s="3">
        <f t="shared" si="5"/>
        <v>0</v>
      </c>
      <c r="G124" s="5">
        <v>8.7561316509706943E-3</v>
      </c>
      <c r="H124" s="2">
        <v>-7.08</v>
      </c>
      <c r="I124" s="6">
        <f t="shared" si="6"/>
        <v>8.7992696450952985E-3</v>
      </c>
      <c r="J124">
        <f t="shared" si="4"/>
        <v>94245</v>
      </c>
      <c r="K124" s="8">
        <f>(J124+J123)*(I124-I123)/2</f>
        <v>0</v>
      </c>
      <c r="L124" s="8"/>
      <c r="M124" s="8"/>
      <c r="N124" s="8"/>
    </row>
    <row r="125" spans="4:14" x14ac:dyDescent="0.2">
      <c r="D125" s="2">
        <v>12</v>
      </c>
      <c r="E125" s="2">
        <v>0</v>
      </c>
      <c r="F125" s="3">
        <f t="shared" si="5"/>
        <v>0</v>
      </c>
      <c r="G125" s="5">
        <v>8.7561316509706943E-3</v>
      </c>
      <c r="H125" s="2">
        <v>-6.9580000000000002</v>
      </c>
      <c r="I125" s="6">
        <f t="shared" si="6"/>
        <v>8.7992696450952985E-3</v>
      </c>
      <c r="J125">
        <f t="shared" si="4"/>
        <v>94367</v>
      </c>
      <c r="K125" s="8">
        <f>(J125+J124)*(I125-I124)/2</f>
        <v>0</v>
      </c>
      <c r="L125" s="8"/>
      <c r="M125" s="8"/>
      <c r="N125" s="8"/>
    </row>
    <row r="126" spans="4:14" x14ac:dyDescent="0.2">
      <c r="D126" s="2">
        <v>12.1</v>
      </c>
      <c r="E126" s="2">
        <v>0</v>
      </c>
      <c r="F126" s="3">
        <f t="shared" si="5"/>
        <v>0</v>
      </c>
      <c r="G126" s="5">
        <v>8.7561316509706943E-3</v>
      </c>
      <c r="H126" s="2">
        <v>-7.08</v>
      </c>
      <c r="I126" s="6">
        <f t="shared" si="6"/>
        <v>8.7992696450952985E-3</v>
      </c>
      <c r="J126">
        <f t="shared" si="4"/>
        <v>94245</v>
      </c>
      <c r="K126" s="8">
        <f>(J126+J125)*(I126-I125)/2</f>
        <v>0</v>
      </c>
      <c r="L126" s="8"/>
      <c r="M126" s="8"/>
      <c r="N126" s="8"/>
    </row>
    <row r="127" spans="4:14" x14ac:dyDescent="0.2">
      <c r="D127" s="2">
        <v>12.2</v>
      </c>
      <c r="E127" s="2">
        <v>0</v>
      </c>
      <c r="F127" s="3">
        <f t="shared" si="5"/>
        <v>0</v>
      </c>
      <c r="G127" s="5">
        <v>8.7561316509706943E-3</v>
      </c>
      <c r="H127" s="2">
        <v>-7.4470000000000001</v>
      </c>
      <c r="I127" s="6">
        <f t="shared" si="6"/>
        <v>8.7992696450952985E-3</v>
      </c>
      <c r="J127">
        <f t="shared" si="4"/>
        <v>93878</v>
      </c>
      <c r="K127" s="8">
        <f>(J127+J126)*(I127-I126)/2</f>
        <v>0</v>
      </c>
      <c r="L127" s="8"/>
      <c r="M127" s="8"/>
      <c r="N127" s="8"/>
    </row>
    <row r="128" spans="4:14" x14ac:dyDescent="0.2">
      <c r="D128" s="2">
        <v>12.3</v>
      </c>
      <c r="E128" s="2">
        <v>0</v>
      </c>
      <c r="F128" s="3">
        <f t="shared" si="5"/>
        <v>0</v>
      </c>
      <c r="G128" s="5">
        <v>8.7561316509706943E-3</v>
      </c>
      <c r="H128" s="2">
        <v>-7.4470000000000001</v>
      </c>
      <c r="I128" s="6">
        <f t="shared" si="6"/>
        <v>8.7992696450952985E-3</v>
      </c>
      <c r="J128">
        <f t="shared" si="4"/>
        <v>93878</v>
      </c>
      <c r="K128" s="8">
        <f>(J128+J127)*(I128-I127)/2</f>
        <v>0</v>
      </c>
      <c r="L128" s="8"/>
      <c r="M128" s="8"/>
      <c r="N128" s="8"/>
    </row>
    <row r="129" spans="4:14" x14ac:dyDescent="0.2">
      <c r="D129" s="2">
        <v>12.4</v>
      </c>
      <c r="E129" s="2">
        <v>0</v>
      </c>
      <c r="F129" s="3">
        <f t="shared" si="5"/>
        <v>0</v>
      </c>
      <c r="G129" s="5">
        <v>8.7561316509706943E-3</v>
      </c>
      <c r="H129" s="2">
        <v>-7.3849999999999998</v>
      </c>
      <c r="I129" s="6">
        <f t="shared" si="6"/>
        <v>8.7992696450952985E-3</v>
      </c>
      <c r="J129">
        <f t="shared" si="4"/>
        <v>93940</v>
      </c>
      <c r="K129" s="8">
        <f>(J129+J128)*(I129-I128)/2</f>
        <v>0</v>
      </c>
      <c r="L129" s="8"/>
      <c r="M129" s="8"/>
      <c r="N129" s="8"/>
    </row>
    <row r="130" spans="4:14" x14ac:dyDescent="0.2">
      <c r="D130" s="2">
        <v>12.5</v>
      </c>
      <c r="E130" s="2">
        <v>0</v>
      </c>
      <c r="F130" s="3">
        <f t="shared" si="5"/>
        <v>0</v>
      </c>
      <c r="G130" s="5">
        <v>8.7561316509706943E-3</v>
      </c>
      <c r="H130" s="2">
        <v>-7.4470000000000001</v>
      </c>
      <c r="I130" s="6">
        <f t="shared" si="6"/>
        <v>8.7992696450952985E-3</v>
      </c>
      <c r="J130">
        <f t="shared" si="4"/>
        <v>93878</v>
      </c>
      <c r="K130" s="8">
        <f>(J130+J129)*(I130-I129)/2</f>
        <v>0</v>
      </c>
      <c r="L130" s="8"/>
      <c r="M130" s="8"/>
      <c r="N130" s="8"/>
    </row>
    <row r="131" spans="4:14" x14ac:dyDescent="0.2">
      <c r="D131" s="2">
        <v>12.6</v>
      </c>
      <c r="E131" s="2">
        <v>0</v>
      </c>
      <c r="F131" s="3">
        <f t="shared" si="5"/>
        <v>0</v>
      </c>
      <c r="G131" s="5">
        <v>8.7561316509706943E-3</v>
      </c>
      <c r="H131" s="2">
        <v>-7.3849999999999998</v>
      </c>
      <c r="I131" s="6">
        <f t="shared" si="6"/>
        <v>8.7992696450952985E-3</v>
      </c>
      <c r="J131">
        <f t="shared" si="4"/>
        <v>93940</v>
      </c>
      <c r="K131" s="8">
        <f>(J131+J130)*(I131-I130)/2</f>
        <v>0</v>
      </c>
      <c r="L131" s="8"/>
      <c r="M131" s="8"/>
      <c r="N131" s="8"/>
    </row>
    <row r="132" spans="4:14" x14ac:dyDescent="0.2">
      <c r="D132" s="2">
        <v>12.7</v>
      </c>
      <c r="E132" s="2">
        <v>0</v>
      </c>
      <c r="F132" s="3">
        <f t="shared" si="5"/>
        <v>0</v>
      </c>
      <c r="G132" s="5">
        <v>8.7561316509706943E-3</v>
      </c>
      <c r="H132" s="2">
        <v>-7.4470000000000001</v>
      </c>
      <c r="I132" s="6">
        <f t="shared" si="6"/>
        <v>8.7992696450952985E-3</v>
      </c>
      <c r="J132">
        <f t="shared" si="4"/>
        <v>93878</v>
      </c>
      <c r="K132" s="8">
        <f>(J132+J131)*(I132-I131)/2</f>
        <v>0</v>
      </c>
      <c r="L132" s="8"/>
      <c r="M132" s="8"/>
      <c r="N132" s="8"/>
    </row>
    <row r="133" spans="4:14" x14ac:dyDescent="0.2">
      <c r="D133" s="2">
        <v>12.8</v>
      </c>
      <c r="E133" s="2">
        <v>0</v>
      </c>
      <c r="F133" s="3">
        <f t="shared" si="5"/>
        <v>0</v>
      </c>
      <c r="G133" s="5">
        <v>8.7561316509706943E-3</v>
      </c>
      <c r="H133" s="2">
        <v>-7.4470000000000001</v>
      </c>
      <c r="I133" s="6">
        <f t="shared" si="6"/>
        <v>8.7992696450952985E-3</v>
      </c>
      <c r="J133">
        <f t="shared" si="4"/>
        <v>93878</v>
      </c>
      <c r="K133" s="8">
        <f>(J133+J132)*(I133-I132)/2</f>
        <v>0</v>
      </c>
      <c r="L133" s="8"/>
      <c r="M133" s="8"/>
      <c r="N133" s="8"/>
    </row>
    <row r="134" spans="4:14" x14ac:dyDescent="0.2">
      <c r="D134" s="2">
        <v>12.9</v>
      </c>
      <c r="E134" s="2">
        <v>0</v>
      </c>
      <c r="F134" s="3">
        <f t="shared" si="5"/>
        <v>0</v>
      </c>
      <c r="G134" s="5">
        <v>8.7561316509706943E-3</v>
      </c>
      <c r="H134" s="2">
        <v>-7.4470000000000001</v>
      </c>
      <c r="I134" s="6">
        <f t="shared" si="6"/>
        <v>8.7992696450952985E-3</v>
      </c>
      <c r="J134">
        <f t="shared" ref="J134:J197" si="7">101325+H134*1000</f>
        <v>93878</v>
      </c>
      <c r="K134" s="8">
        <f>(J134+J133)*(I134-I133)/2</f>
        <v>0</v>
      </c>
      <c r="L134" s="8"/>
      <c r="M134" s="8"/>
      <c r="N134" s="8"/>
    </row>
    <row r="135" spans="4:14" x14ac:dyDescent="0.2">
      <c r="D135" s="2">
        <v>13</v>
      </c>
      <c r="E135" s="2">
        <v>0</v>
      </c>
      <c r="F135" s="3">
        <f t="shared" ref="F135:F198" si="8">(E135-E134)*(D135+D134)/2</f>
        <v>0</v>
      </c>
      <c r="G135" s="5">
        <v>8.7561316509706943E-3</v>
      </c>
      <c r="H135" s="2">
        <v>-7.4470000000000001</v>
      </c>
      <c r="I135" s="6">
        <f t="shared" si="6"/>
        <v>8.7992696450952985E-3</v>
      </c>
      <c r="J135">
        <f t="shared" si="7"/>
        <v>93878</v>
      </c>
      <c r="K135" s="8">
        <f>(J135+J134)*(I135-I134)/2</f>
        <v>0</v>
      </c>
      <c r="L135" s="8"/>
      <c r="M135" s="8"/>
      <c r="N135" s="8"/>
    </row>
    <row r="136" spans="4:14" x14ac:dyDescent="0.2">
      <c r="D136" s="2">
        <v>13.1</v>
      </c>
      <c r="E136" s="3">
        <v>-2.2167000000000001E-4</v>
      </c>
      <c r="F136" s="3">
        <f t="shared" si="8"/>
        <v>-2.8927935000000004E-3</v>
      </c>
      <c r="G136" s="5">
        <v>8.7561316509706943E-3</v>
      </c>
      <c r="H136" s="2">
        <v>-5.9820000000000002</v>
      </c>
      <c r="I136" s="6">
        <f t="shared" ref="I136:I199" si="9">(0.052+E136)*0.0325*PI()*0.0325/4+G136</f>
        <v>8.799085752803807E-3</v>
      </c>
      <c r="J136">
        <f t="shared" si="7"/>
        <v>95343</v>
      </c>
      <c r="K136" s="8">
        <f>(J136+J135)*(I136-I135)/2</f>
        <v>-1.7398141644158115E-2</v>
      </c>
      <c r="L136" s="8"/>
      <c r="M136" s="8"/>
      <c r="N136" s="8"/>
    </row>
    <row r="137" spans="4:14" x14ac:dyDescent="0.2">
      <c r="D137" s="2">
        <v>13.2</v>
      </c>
      <c r="E137" s="3">
        <v>-2.2167000000000001E-4</v>
      </c>
      <c r="F137" s="3">
        <f t="shared" si="8"/>
        <v>0</v>
      </c>
      <c r="G137" s="5">
        <v>8.7561316509706943E-3</v>
      </c>
      <c r="H137" s="2">
        <v>5.6760000000000002</v>
      </c>
      <c r="I137" s="6">
        <f t="shared" si="9"/>
        <v>8.799085752803807E-3</v>
      </c>
      <c r="J137">
        <f t="shared" si="7"/>
        <v>107001</v>
      </c>
      <c r="K137" s="8">
        <f>(J137+J136)*(I137-I136)/2</f>
        <v>0</v>
      </c>
      <c r="L137" s="8"/>
      <c r="M137" s="8"/>
      <c r="N137" s="8"/>
    </row>
    <row r="138" spans="4:14" x14ac:dyDescent="0.2">
      <c r="D138" s="2">
        <v>13.3</v>
      </c>
      <c r="E138" s="3">
        <v>-4.4333000000000003E-4</v>
      </c>
      <c r="F138" s="3">
        <f t="shared" si="8"/>
        <v>-2.9369950000000004E-3</v>
      </c>
      <c r="G138" s="5">
        <v>8.7561316509706943E-3</v>
      </c>
      <c r="H138" s="2">
        <v>17.762</v>
      </c>
      <c r="I138" s="6">
        <f t="shared" si="9"/>
        <v>8.7989018688080824E-3</v>
      </c>
      <c r="J138">
        <f t="shared" si="7"/>
        <v>119087</v>
      </c>
      <c r="K138" s="8">
        <f>(J138+J137)*(I138-I137)/2</f>
        <v>-2.0786982412699051E-2</v>
      </c>
      <c r="L138" s="8"/>
      <c r="M138" s="8"/>
      <c r="N138" s="8"/>
    </row>
    <row r="139" spans="4:14" x14ac:dyDescent="0.2">
      <c r="D139" s="2">
        <v>13.4</v>
      </c>
      <c r="E139" s="2">
        <v>-1.8E-3</v>
      </c>
      <c r="F139" s="3">
        <f t="shared" si="8"/>
        <v>-1.81115445E-2</v>
      </c>
      <c r="G139" s="5">
        <v>8.7561316509706943E-3</v>
      </c>
      <c r="H139" s="2">
        <v>94.606999999999999</v>
      </c>
      <c r="I139" s="6">
        <f t="shared" si="9"/>
        <v>8.7977764068371406E-3</v>
      </c>
      <c r="J139">
        <f t="shared" si="7"/>
        <v>195932</v>
      </c>
      <c r="K139" s="8">
        <f>(J139+J138)*(I139-I138)/2</f>
        <v>-0.17727095231205642</v>
      </c>
      <c r="L139" s="8"/>
      <c r="M139" s="8"/>
      <c r="N139" s="8"/>
    </row>
    <row r="140" spans="4:14" x14ac:dyDescent="0.2">
      <c r="D140" s="2">
        <v>13.5</v>
      </c>
      <c r="E140" s="2">
        <v>-2E-3</v>
      </c>
      <c r="F140" s="3">
        <f t="shared" si="8"/>
        <v>-2.690000000000001E-3</v>
      </c>
      <c r="G140" s="5">
        <v>8.7561316509706943E-3</v>
      </c>
      <c r="H140" s="2">
        <v>110.111</v>
      </c>
      <c r="I140" s="6">
        <f t="shared" si="9"/>
        <v>8.7976104914751219E-3</v>
      </c>
      <c r="J140">
        <f t="shared" si="7"/>
        <v>211436</v>
      </c>
      <c r="K140" s="8">
        <f>(J140+J139)*(I140-I139)/2</f>
        <v>-3.3794304597418778E-2</v>
      </c>
      <c r="L140" s="8"/>
      <c r="M140" s="8"/>
      <c r="N140" s="8"/>
    </row>
    <row r="141" spans="4:14" x14ac:dyDescent="0.2">
      <c r="D141" s="2">
        <v>13.6</v>
      </c>
      <c r="E141" s="2">
        <v>-2.8999999999999998E-3</v>
      </c>
      <c r="F141" s="3">
        <f t="shared" si="8"/>
        <v>-1.2194999999999998E-2</v>
      </c>
      <c r="G141" s="5">
        <v>8.7561316509706943E-3</v>
      </c>
      <c r="H141" s="2">
        <v>163.33500000000001</v>
      </c>
      <c r="I141" s="6">
        <f t="shared" si="9"/>
        <v>8.7968638723460429E-3</v>
      </c>
      <c r="J141">
        <f t="shared" si="7"/>
        <v>264660</v>
      </c>
      <c r="K141" s="8">
        <f>(J141+J140)*(I141-I140)/2</f>
        <v>-0.17773119043899482</v>
      </c>
      <c r="L141" s="8"/>
      <c r="M141" s="8"/>
      <c r="N141" s="8"/>
    </row>
    <row r="142" spans="4:14" x14ac:dyDescent="0.2">
      <c r="D142" s="2">
        <v>13.7</v>
      </c>
      <c r="E142" s="2">
        <v>-3.8E-3</v>
      </c>
      <c r="F142" s="3">
        <f t="shared" si="8"/>
        <v>-1.2285000000000001E-2</v>
      </c>
      <c r="G142" s="5">
        <v>8.7561316509706943E-3</v>
      </c>
      <c r="H142" s="2">
        <v>207.03800000000001</v>
      </c>
      <c r="I142" s="6">
        <f t="shared" si="9"/>
        <v>8.7961172532169622E-3</v>
      </c>
      <c r="J142">
        <f t="shared" si="7"/>
        <v>308363</v>
      </c>
      <c r="K142" s="8">
        <f>(J142+J141)*(I142-I141)/2</f>
        <v>-0.21391496660161136</v>
      </c>
      <c r="L142" s="8"/>
      <c r="M142" s="8"/>
      <c r="N142" s="8"/>
    </row>
    <row r="143" spans="4:14" x14ac:dyDescent="0.2">
      <c r="D143" s="2">
        <v>13.8</v>
      </c>
      <c r="E143" s="2">
        <v>-3.8E-3</v>
      </c>
      <c r="F143" s="3">
        <f t="shared" si="8"/>
        <v>0</v>
      </c>
      <c r="G143" s="5">
        <v>8.7561316509706943E-3</v>
      </c>
      <c r="H143" s="2">
        <v>200.87299999999999</v>
      </c>
      <c r="I143" s="6">
        <f t="shared" si="9"/>
        <v>8.7961172532169622E-3</v>
      </c>
      <c r="J143">
        <f t="shared" si="7"/>
        <v>302198</v>
      </c>
      <c r="K143" s="8">
        <f>(J143+J142)*(I143-I142)/2</f>
        <v>0</v>
      </c>
      <c r="L143" s="8"/>
      <c r="M143" s="8"/>
      <c r="N143" s="8"/>
    </row>
    <row r="144" spans="4:14" x14ac:dyDescent="0.2">
      <c r="D144" s="2">
        <v>13.9</v>
      </c>
      <c r="E144" s="2">
        <v>-3.8E-3</v>
      </c>
      <c r="F144" s="3">
        <f t="shared" si="8"/>
        <v>0</v>
      </c>
      <c r="G144" s="5">
        <v>8.7561316509706943E-3</v>
      </c>
      <c r="H144" s="2">
        <v>197.27199999999999</v>
      </c>
      <c r="I144" s="6">
        <f t="shared" si="9"/>
        <v>8.7961172532169622E-3</v>
      </c>
      <c r="J144">
        <f t="shared" si="7"/>
        <v>298597</v>
      </c>
      <c r="K144" s="8">
        <f>(J144+J143)*(I144-I143)/2</f>
        <v>0</v>
      </c>
      <c r="L144" s="8"/>
      <c r="M144" s="8"/>
      <c r="N144" s="8"/>
    </row>
    <row r="145" spans="4:14" x14ac:dyDescent="0.2">
      <c r="D145" s="2">
        <v>14</v>
      </c>
      <c r="E145" s="2">
        <v>-3.8E-3</v>
      </c>
      <c r="F145" s="3">
        <f t="shared" si="8"/>
        <v>0</v>
      </c>
      <c r="G145" s="5">
        <v>8.7561316509706943E-3</v>
      </c>
      <c r="H145" s="2">
        <v>194.64699999999999</v>
      </c>
      <c r="I145" s="6">
        <f t="shared" si="9"/>
        <v>8.7961172532169622E-3</v>
      </c>
      <c r="J145">
        <f t="shared" si="7"/>
        <v>295972</v>
      </c>
      <c r="K145" s="8">
        <f>(J145+J144)*(I145-I144)/2</f>
        <v>0</v>
      </c>
      <c r="L145" s="8"/>
      <c r="M145" s="8"/>
      <c r="N145" s="8"/>
    </row>
    <row r="146" spans="4:14" x14ac:dyDescent="0.2">
      <c r="D146" s="2">
        <v>14.1</v>
      </c>
      <c r="E146" s="2">
        <v>-3.8E-3</v>
      </c>
      <c r="F146" s="3">
        <f t="shared" si="8"/>
        <v>0</v>
      </c>
      <c r="G146" s="5">
        <v>8.7561316509706943E-3</v>
      </c>
      <c r="H146" s="2">
        <v>194.34200000000001</v>
      </c>
      <c r="I146" s="6">
        <f t="shared" si="9"/>
        <v>8.7961172532169622E-3</v>
      </c>
      <c r="J146">
        <f t="shared" si="7"/>
        <v>295667</v>
      </c>
      <c r="K146" s="8">
        <f>(J146+J145)*(I146-I145)/2</f>
        <v>0</v>
      </c>
      <c r="L146" s="8"/>
      <c r="M146" s="8"/>
      <c r="N146" s="8"/>
    </row>
    <row r="147" spans="4:14" x14ac:dyDescent="0.2">
      <c r="D147" s="2">
        <v>14.2</v>
      </c>
      <c r="E147" s="2">
        <v>-4.0000000000000001E-3</v>
      </c>
      <c r="F147" s="3">
        <f t="shared" si="8"/>
        <v>-2.8300000000000009E-3</v>
      </c>
      <c r="G147" s="5">
        <v>8.7561316509706943E-3</v>
      </c>
      <c r="H147" s="2">
        <v>193.60900000000001</v>
      </c>
      <c r="I147" s="6">
        <f t="shared" si="9"/>
        <v>8.7959513378549452E-3</v>
      </c>
      <c r="J147">
        <f t="shared" si="7"/>
        <v>294934</v>
      </c>
      <c r="K147" s="8">
        <f>(J147+J146)*(I147-I146)/2</f>
        <v>-4.8994889361293592E-2</v>
      </c>
      <c r="L147" s="8"/>
      <c r="M147" s="8"/>
      <c r="N147" s="8"/>
    </row>
    <row r="148" spans="4:14" x14ac:dyDescent="0.2">
      <c r="D148" s="2">
        <v>14.3</v>
      </c>
      <c r="E148" s="2">
        <v>-4.0000000000000001E-3</v>
      </c>
      <c r="F148" s="3">
        <f t="shared" si="8"/>
        <v>0</v>
      </c>
      <c r="G148" s="5">
        <v>8.7561316509706943E-3</v>
      </c>
      <c r="H148" s="2">
        <v>194.34200000000001</v>
      </c>
      <c r="I148" s="6">
        <f t="shared" si="9"/>
        <v>8.7959513378549452E-3</v>
      </c>
      <c r="J148">
        <f t="shared" si="7"/>
        <v>295667</v>
      </c>
      <c r="K148" s="8">
        <f>(J148+J147)*(I148-I147)/2</f>
        <v>0</v>
      </c>
      <c r="L148" s="8"/>
      <c r="M148" s="8"/>
      <c r="N148" s="8"/>
    </row>
    <row r="149" spans="4:14" x14ac:dyDescent="0.2">
      <c r="D149" s="2">
        <v>14.4</v>
      </c>
      <c r="E149" s="2">
        <v>-4.0000000000000001E-3</v>
      </c>
      <c r="F149" s="3">
        <f t="shared" si="8"/>
        <v>0</v>
      </c>
      <c r="G149" s="5">
        <v>8.7561316509706943E-3</v>
      </c>
      <c r="H149" s="2">
        <v>194.15899999999999</v>
      </c>
      <c r="I149" s="6">
        <f t="shared" si="9"/>
        <v>8.7959513378549452E-3</v>
      </c>
      <c r="J149">
        <f t="shared" si="7"/>
        <v>295484</v>
      </c>
      <c r="K149" s="8">
        <f>(J149+J148)*(I149-I148)/2</f>
        <v>0</v>
      </c>
      <c r="L149" s="8"/>
      <c r="M149" s="8"/>
      <c r="N149" s="8"/>
    </row>
    <row r="150" spans="4:14" x14ac:dyDescent="0.2">
      <c r="D150" s="2">
        <v>14.5</v>
      </c>
      <c r="E150" s="2">
        <v>-4.0000000000000001E-3</v>
      </c>
      <c r="F150" s="3">
        <f t="shared" si="8"/>
        <v>0</v>
      </c>
      <c r="G150" s="5">
        <v>8.7561316509706943E-3</v>
      </c>
      <c r="H150" s="2">
        <v>193.24299999999999</v>
      </c>
      <c r="I150" s="6">
        <f t="shared" si="9"/>
        <v>8.7959513378549452E-3</v>
      </c>
      <c r="J150">
        <f t="shared" si="7"/>
        <v>294568</v>
      </c>
      <c r="K150" s="8">
        <f>(J150+J149)*(I150-I149)/2</f>
        <v>0</v>
      </c>
      <c r="L150" s="8"/>
      <c r="M150" s="8"/>
      <c r="N150" s="8"/>
    </row>
    <row r="151" spans="4:14" x14ac:dyDescent="0.2">
      <c r="D151" s="2">
        <v>14.6</v>
      </c>
      <c r="E151" s="2">
        <v>-4.0000000000000001E-3</v>
      </c>
      <c r="F151" s="3">
        <f t="shared" si="8"/>
        <v>0</v>
      </c>
      <c r="G151" s="5">
        <v>8.7561316509706943E-3</v>
      </c>
      <c r="H151" s="2">
        <v>193.548</v>
      </c>
      <c r="I151" s="6">
        <f t="shared" si="9"/>
        <v>8.7959513378549452E-3</v>
      </c>
      <c r="J151">
        <f t="shared" si="7"/>
        <v>294873</v>
      </c>
      <c r="K151" s="8">
        <f>(J151+J150)*(I151-I150)/2</f>
        <v>0</v>
      </c>
      <c r="L151" s="8"/>
      <c r="M151" s="8"/>
      <c r="N151" s="8"/>
    </row>
    <row r="152" spans="4:14" x14ac:dyDescent="0.2">
      <c r="D152" s="2">
        <v>14.7</v>
      </c>
      <c r="E152" s="2">
        <v>-4.0000000000000001E-3</v>
      </c>
      <c r="F152" s="3">
        <f t="shared" si="8"/>
        <v>0</v>
      </c>
      <c r="G152" s="5">
        <v>8.7561316509706943E-3</v>
      </c>
      <c r="H152" s="2">
        <v>193.12100000000001</v>
      </c>
      <c r="I152" s="6">
        <f t="shared" si="9"/>
        <v>8.7959513378549452E-3</v>
      </c>
      <c r="J152">
        <f t="shared" si="7"/>
        <v>294446</v>
      </c>
      <c r="K152" s="8">
        <f>(J152+J151)*(I152-I151)/2</f>
        <v>0</v>
      </c>
      <c r="L152" s="8"/>
      <c r="M152" s="8"/>
      <c r="N152" s="8"/>
    </row>
    <row r="153" spans="4:14" x14ac:dyDescent="0.2">
      <c r="D153" s="2">
        <v>14.8</v>
      </c>
      <c r="E153" s="2">
        <v>-4.0000000000000001E-3</v>
      </c>
      <c r="F153" s="3">
        <f t="shared" si="8"/>
        <v>0</v>
      </c>
      <c r="G153" s="5">
        <v>8.7561316509706943E-3</v>
      </c>
      <c r="H153" s="2">
        <v>192.38900000000001</v>
      </c>
      <c r="I153" s="6">
        <f t="shared" si="9"/>
        <v>8.7959513378549452E-3</v>
      </c>
      <c r="J153">
        <f t="shared" si="7"/>
        <v>293714</v>
      </c>
      <c r="K153" s="8">
        <f>(J153+J152)*(I153-I152)/2</f>
        <v>0</v>
      </c>
      <c r="L153" s="8"/>
      <c r="M153" s="8"/>
      <c r="N153" s="8"/>
    </row>
    <row r="154" spans="4:14" x14ac:dyDescent="0.2">
      <c r="D154" s="2">
        <v>14.9</v>
      </c>
      <c r="E154" s="2">
        <v>-4.0000000000000001E-3</v>
      </c>
      <c r="F154" s="3">
        <f t="shared" si="8"/>
        <v>0</v>
      </c>
      <c r="G154" s="5">
        <v>8.7561316509706943E-3</v>
      </c>
      <c r="H154" s="2">
        <v>192.69399999999999</v>
      </c>
      <c r="I154" s="6">
        <f t="shared" si="9"/>
        <v>8.7959513378549452E-3</v>
      </c>
      <c r="J154">
        <f t="shared" si="7"/>
        <v>294019</v>
      </c>
      <c r="K154" s="8">
        <f>(J154+J153)*(I154-I153)/2</f>
        <v>0</v>
      </c>
      <c r="L154" s="8"/>
      <c r="M154" s="8"/>
      <c r="N154" s="8"/>
    </row>
    <row r="155" spans="4:14" x14ac:dyDescent="0.2">
      <c r="D155" s="2">
        <v>15</v>
      </c>
      <c r="E155" s="2">
        <v>-4.0000000000000001E-3</v>
      </c>
      <c r="F155" s="3">
        <f t="shared" si="8"/>
        <v>0</v>
      </c>
      <c r="G155" s="5">
        <v>8.7561316509706943E-3</v>
      </c>
      <c r="H155" s="2">
        <v>192.63300000000001</v>
      </c>
      <c r="I155" s="6">
        <f t="shared" si="9"/>
        <v>8.7959513378549452E-3</v>
      </c>
      <c r="J155">
        <f t="shared" si="7"/>
        <v>293958</v>
      </c>
      <c r="K155" s="8">
        <f>(J155+J154)*(I155-I154)/2</f>
        <v>0</v>
      </c>
      <c r="L155" s="8"/>
      <c r="M155" s="8"/>
      <c r="N155" s="8"/>
    </row>
    <row r="156" spans="4:14" x14ac:dyDescent="0.2">
      <c r="D156" s="2">
        <v>15.1</v>
      </c>
      <c r="E156" s="2">
        <v>-4.0000000000000001E-3</v>
      </c>
      <c r="F156" s="3">
        <f t="shared" si="8"/>
        <v>0</v>
      </c>
      <c r="G156" s="5">
        <v>8.7561316509706943E-3</v>
      </c>
      <c r="H156" s="2">
        <v>192.20599999999999</v>
      </c>
      <c r="I156" s="6">
        <f t="shared" si="9"/>
        <v>8.7959513378549452E-3</v>
      </c>
      <c r="J156">
        <f t="shared" si="7"/>
        <v>293531</v>
      </c>
      <c r="K156" s="8">
        <f>(J156+J155)*(I156-I155)/2</f>
        <v>0</v>
      </c>
      <c r="L156" s="8"/>
      <c r="M156" s="8"/>
      <c r="N156" s="8"/>
    </row>
    <row r="157" spans="4:14" x14ac:dyDescent="0.2">
      <c r="D157" s="2">
        <v>15.2</v>
      </c>
      <c r="E157" s="2">
        <v>-4.1999999999999997E-3</v>
      </c>
      <c r="F157" s="3">
        <f t="shared" si="8"/>
        <v>-3.0299999999999945E-3</v>
      </c>
      <c r="G157" s="5">
        <v>8.7561316509706943E-3</v>
      </c>
      <c r="H157" s="2">
        <v>191.96100000000001</v>
      </c>
      <c r="I157" s="6">
        <f t="shared" si="9"/>
        <v>8.7957854224929265E-3</v>
      </c>
      <c r="J157">
        <f t="shared" si="7"/>
        <v>293286</v>
      </c>
      <c r="K157" s="8">
        <f>(J157+J156)*(I157-I156)/2</f>
        <v>-4.8680977496866458E-2</v>
      </c>
      <c r="L157" s="8"/>
      <c r="M157" s="8"/>
      <c r="N157" s="8"/>
    </row>
    <row r="158" spans="4:14" x14ac:dyDescent="0.2">
      <c r="D158" s="2">
        <v>15.3</v>
      </c>
      <c r="E158" s="2">
        <v>-4.1999999999999997E-3</v>
      </c>
      <c r="F158" s="3">
        <f t="shared" si="8"/>
        <v>0</v>
      </c>
      <c r="G158" s="5">
        <v>8.7561316509706943E-3</v>
      </c>
      <c r="H158" s="2">
        <v>191.77799999999999</v>
      </c>
      <c r="I158" s="6">
        <f t="shared" si="9"/>
        <v>8.7957854224929265E-3</v>
      </c>
      <c r="J158">
        <f t="shared" si="7"/>
        <v>293103</v>
      </c>
      <c r="K158" s="8">
        <f>(J158+J157)*(I158-I157)/2</f>
        <v>0</v>
      </c>
      <c r="L158" s="8"/>
      <c r="M158" s="8"/>
      <c r="N158" s="8"/>
    </row>
    <row r="159" spans="4:14" x14ac:dyDescent="0.2">
      <c r="D159" s="2">
        <v>15.4</v>
      </c>
      <c r="E159" s="2">
        <v>-4.1999999999999997E-3</v>
      </c>
      <c r="F159" s="3">
        <f t="shared" si="8"/>
        <v>0</v>
      </c>
      <c r="G159" s="5">
        <v>8.7561316509706943E-3</v>
      </c>
      <c r="H159" s="2">
        <v>191.9</v>
      </c>
      <c r="I159" s="6">
        <f t="shared" si="9"/>
        <v>8.7957854224929265E-3</v>
      </c>
      <c r="J159">
        <f t="shared" si="7"/>
        <v>293225</v>
      </c>
      <c r="K159" s="8">
        <f>(J159+J158)*(I159-I158)/2</f>
        <v>0</v>
      </c>
      <c r="L159" s="8"/>
      <c r="M159" s="8"/>
      <c r="N159" s="8"/>
    </row>
    <row r="160" spans="4:14" x14ac:dyDescent="0.2">
      <c r="D160" s="2">
        <v>15.5</v>
      </c>
      <c r="E160" s="2">
        <v>-4.1999999999999997E-3</v>
      </c>
      <c r="F160" s="3">
        <f t="shared" si="8"/>
        <v>0</v>
      </c>
      <c r="G160" s="5">
        <v>8.7561316509706943E-3</v>
      </c>
      <c r="H160" s="2">
        <v>191.77799999999999</v>
      </c>
      <c r="I160" s="6">
        <f t="shared" si="9"/>
        <v>8.7957854224929265E-3</v>
      </c>
      <c r="J160">
        <f t="shared" si="7"/>
        <v>293103</v>
      </c>
      <c r="K160" s="8">
        <f>(J160+J159)*(I160-I159)/2</f>
        <v>0</v>
      </c>
      <c r="L160" s="8"/>
      <c r="M160" s="8"/>
      <c r="N160" s="8"/>
    </row>
    <row r="161" spans="4:14" x14ac:dyDescent="0.2">
      <c r="D161" s="2">
        <v>15.6</v>
      </c>
      <c r="E161" s="2">
        <v>-4.1999999999999997E-3</v>
      </c>
      <c r="F161" s="3">
        <f t="shared" si="8"/>
        <v>0</v>
      </c>
      <c r="G161" s="5">
        <v>8.7561316509706943E-3</v>
      </c>
      <c r="H161" s="2">
        <v>192.20599999999999</v>
      </c>
      <c r="I161" s="6">
        <f t="shared" si="9"/>
        <v>8.7957854224929265E-3</v>
      </c>
      <c r="J161">
        <f t="shared" si="7"/>
        <v>293531</v>
      </c>
      <c r="K161" s="8">
        <f>(J161+J160)*(I161-I160)/2</f>
        <v>0</v>
      </c>
      <c r="L161" s="8"/>
      <c r="M161" s="8"/>
      <c r="N161" s="8"/>
    </row>
    <row r="162" spans="4:14" x14ac:dyDescent="0.2">
      <c r="D162" s="2">
        <v>15.7</v>
      </c>
      <c r="E162" s="2">
        <v>-4.1999999999999997E-3</v>
      </c>
      <c r="F162" s="3">
        <f t="shared" si="8"/>
        <v>0</v>
      </c>
      <c r="G162" s="5">
        <v>8.7561316509706943E-3</v>
      </c>
      <c r="H162" s="2">
        <v>192.38900000000001</v>
      </c>
      <c r="I162" s="6">
        <f t="shared" si="9"/>
        <v>8.7957854224929265E-3</v>
      </c>
      <c r="J162">
        <f t="shared" si="7"/>
        <v>293714</v>
      </c>
      <c r="K162" s="8">
        <f>(J162+J161)*(I162-I161)/2</f>
        <v>0</v>
      </c>
      <c r="L162" s="8"/>
      <c r="M162" s="8"/>
      <c r="N162" s="8"/>
    </row>
    <row r="163" spans="4:14" x14ac:dyDescent="0.2">
      <c r="D163" s="2">
        <v>15.8</v>
      </c>
      <c r="E163" s="2">
        <v>-4.1999999999999997E-3</v>
      </c>
      <c r="F163" s="3">
        <f t="shared" si="8"/>
        <v>0</v>
      </c>
      <c r="G163" s="5">
        <v>8.7561316509706943E-3</v>
      </c>
      <c r="H163" s="2">
        <v>192.20599999999999</v>
      </c>
      <c r="I163" s="6">
        <f t="shared" si="9"/>
        <v>8.7957854224929265E-3</v>
      </c>
      <c r="J163">
        <f t="shared" si="7"/>
        <v>293531</v>
      </c>
      <c r="K163" s="8">
        <f>(J163+J162)*(I163-I162)/2</f>
        <v>0</v>
      </c>
      <c r="L163" s="8"/>
      <c r="M163" s="8"/>
      <c r="N163" s="8"/>
    </row>
    <row r="164" spans="4:14" x14ac:dyDescent="0.2">
      <c r="D164" s="2">
        <v>15.9</v>
      </c>
      <c r="E164" s="2">
        <v>-4.1999999999999997E-3</v>
      </c>
      <c r="F164" s="3">
        <f t="shared" si="8"/>
        <v>0</v>
      </c>
      <c r="G164" s="5">
        <v>8.7561316509706943E-3</v>
      </c>
      <c r="H164" s="2">
        <v>192.02199999999999</v>
      </c>
      <c r="I164" s="6">
        <f t="shared" si="9"/>
        <v>8.7957854224929265E-3</v>
      </c>
      <c r="J164">
        <f t="shared" si="7"/>
        <v>293347</v>
      </c>
      <c r="K164" s="8">
        <f>(J164+J163)*(I164-I163)/2</f>
        <v>0</v>
      </c>
      <c r="L164" s="8"/>
      <c r="M164" s="8"/>
      <c r="N164" s="8"/>
    </row>
    <row r="165" spans="4:14" x14ac:dyDescent="0.2">
      <c r="D165" s="2">
        <v>16</v>
      </c>
      <c r="E165" s="2">
        <v>-4.1999999999999997E-3</v>
      </c>
      <c r="F165" s="3">
        <f t="shared" si="8"/>
        <v>0</v>
      </c>
      <c r="G165" s="5">
        <v>8.7561316509706943E-3</v>
      </c>
      <c r="H165" s="2">
        <v>192.38900000000001</v>
      </c>
      <c r="I165" s="6">
        <f t="shared" si="9"/>
        <v>8.7957854224929265E-3</v>
      </c>
      <c r="J165">
        <f t="shared" si="7"/>
        <v>293714</v>
      </c>
      <c r="K165" s="8">
        <f>(J165+J164)*(I165-I164)/2</f>
        <v>0</v>
      </c>
      <c r="L165" s="8"/>
      <c r="M165" s="8"/>
      <c r="N165" s="8"/>
    </row>
    <row r="166" spans="4:14" x14ac:dyDescent="0.2">
      <c r="D166" s="2">
        <v>16.100000000000001</v>
      </c>
      <c r="E166" s="2">
        <v>-4.1999999999999997E-3</v>
      </c>
      <c r="F166" s="3">
        <f t="shared" si="8"/>
        <v>0</v>
      </c>
      <c r="G166" s="5">
        <v>8.7561316509706943E-3</v>
      </c>
      <c r="H166" s="2">
        <v>192.14500000000001</v>
      </c>
      <c r="I166" s="6">
        <f t="shared" si="9"/>
        <v>8.7957854224929265E-3</v>
      </c>
      <c r="J166">
        <f t="shared" si="7"/>
        <v>293470</v>
      </c>
      <c r="K166" s="8">
        <f>(J166+J165)*(I166-I165)/2</f>
        <v>0</v>
      </c>
      <c r="L166" s="8"/>
      <c r="M166" s="8"/>
      <c r="N166" s="8"/>
    </row>
    <row r="167" spans="4:14" x14ac:dyDescent="0.2">
      <c r="D167" s="2">
        <v>16.2</v>
      </c>
      <c r="E167" s="2">
        <v>-4.1999999999999997E-3</v>
      </c>
      <c r="F167" s="3">
        <f t="shared" si="8"/>
        <v>0</v>
      </c>
      <c r="G167" s="5">
        <v>8.7561316509706943E-3</v>
      </c>
      <c r="H167" s="2">
        <v>191.96100000000001</v>
      </c>
      <c r="I167" s="6">
        <f t="shared" si="9"/>
        <v>8.7957854224929265E-3</v>
      </c>
      <c r="J167">
        <f t="shared" si="7"/>
        <v>293286</v>
      </c>
      <c r="K167" s="8">
        <f>(J167+J166)*(I167-I166)/2</f>
        <v>0</v>
      </c>
      <c r="L167" s="8"/>
      <c r="M167" s="8"/>
      <c r="N167" s="8"/>
    </row>
    <row r="168" spans="4:14" x14ac:dyDescent="0.2">
      <c r="D168" s="2">
        <v>16.3</v>
      </c>
      <c r="E168" s="2">
        <v>-4.1999999999999997E-3</v>
      </c>
      <c r="F168" s="3">
        <f t="shared" si="8"/>
        <v>0</v>
      </c>
      <c r="G168" s="5">
        <v>8.7561316509706943E-3</v>
      </c>
      <c r="H168" s="2">
        <v>191.96100000000001</v>
      </c>
      <c r="I168" s="6">
        <f t="shared" si="9"/>
        <v>8.7957854224929265E-3</v>
      </c>
      <c r="J168">
        <f t="shared" si="7"/>
        <v>293286</v>
      </c>
      <c r="K168" s="8">
        <f>(J168+J167)*(I168-I167)/2</f>
        <v>0</v>
      </c>
      <c r="L168" s="8"/>
      <c r="M168" s="8"/>
      <c r="N168" s="8"/>
    </row>
    <row r="169" spans="4:14" x14ac:dyDescent="0.2">
      <c r="D169" s="2">
        <v>16.399999999999999</v>
      </c>
      <c r="E169" s="2">
        <v>-4.1999999999999997E-3</v>
      </c>
      <c r="F169" s="3">
        <f t="shared" si="8"/>
        <v>0</v>
      </c>
      <c r="G169" s="5">
        <v>8.7561316509706943E-3</v>
      </c>
      <c r="H169" s="2">
        <v>192.14500000000001</v>
      </c>
      <c r="I169" s="6">
        <f t="shared" si="9"/>
        <v>8.7957854224929265E-3</v>
      </c>
      <c r="J169">
        <f t="shared" si="7"/>
        <v>293470</v>
      </c>
      <c r="K169" s="8">
        <f>(J169+J168)*(I169-I168)/2</f>
        <v>0</v>
      </c>
      <c r="L169" s="8"/>
      <c r="M169" s="8"/>
      <c r="N169" s="8"/>
    </row>
    <row r="170" spans="4:14" x14ac:dyDescent="0.2">
      <c r="D170" s="2">
        <v>16.5</v>
      </c>
      <c r="E170" s="2">
        <v>-4.1999999999999997E-3</v>
      </c>
      <c r="F170" s="3">
        <f t="shared" si="8"/>
        <v>0</v>
      </c>
      <c r="G170" s="5">
        <v>8.7561316509706943E-3</v>
      </c>
      <c r="H170" s="2">
        <v>191.77799999999999</v>
      </c>
      <c r="I170" s="6">
        <f t="shared" si="9"/>
        <v>8.7957854224929265E-3</v>
      </c>
      <c r="J170">
        <f t="shared" si="7"/>
        <v>293103</v>
      </c>
      <c r="K170" s="8">
        <f>(J170+J169)*(I170-I169)/2</f>
        <v>0</v>
      </c>
      <c r="L170" s="8"/>
      <c r="M170" s="8"/>
      <c r="N170" s="8"/>
    </row>
    <row r="171" spans="4:14" x14ac:dyDescent="0.2">
      <c r="D171" s="2">
        <v>16.600000000000001</v>
      </c>
      <c r="E171" s="2">
        <v>-4.1999999999999997E-3</v>
      </c>
      <c r="F171" s="3">
        <f t="shared" si="8"/>
        <v>0</v>
      </c>
      <c r="G171" s="5">
        <v>8.7561316509706943E-3</v>
      </c>
      <c r="H171" s="2">
        <v>191.839</v>
      </c>
      <c r="I171" s="6">
        <f t="shared" si="9"/>
        <v>8.7957854224929265E-3</v>
      </c>
      <c r="J171">
        <f t="shared" si="7"/>
        <v>293164</v>
      </c>
      <c r="K171" s="8">
        <f>(J171+J170)*(I171-I170)/2</f>
        <v>0</v>
      </c>
      <c r="L171" s="8"/>
      <c r="M171" s="8"/>
      <c r="N171" s="8"/>
    </row>
    <row r="172" spans="4:14" x14ac:dyDescent="0.2">
      <c r="D172" s="2">
        <v>16.7</v>
      </c>
      <c r="E172" s="2">
        <v>-4.4000000000000003E-3</v>
      </c>
      <c r="F172" s="3">
        <f t="shared" si="8"/>
        <v>-3.3300000000000083E-3</v>
      </c>
      <c r="G172" s="5">
        <v>8.7561316509706943E-3</v>
      </c>
      <c r="H172" s="2">
        <v>191.65600000000001</v>
      </c>
      <c r="I172" s="6">
        <f t="shared" si="9"/>
        <v>8.7956195071309095E-3</v>
      </c>
      <c r="J172">
        <f t="shared" si="7"/>
        <v>292981</v>
      </c>
      <c r="K172" s="8">
        <f>(J172+J171)*(I172-I171)/2</f>
        <v>-4.8625229934719773E-2</v>
      </c>
      <c r="L172" s="8"/>
      <c r="M172" s="8"/>
      <c r="N172" s="8"/>
    </row>
    <row r="173" spans="4:14" x14ac:dyDescent="0.2">
      <c r="D173" s="2">
        <v>16.8</v>
      </c>
      <c r="E173" s="2">
        <v>-4.4000000000000003E-3</v>
      </c>
      <c r="F173" s="3">
        <f t="shared" si="8"/>
        <v>0</v>
      </c>
      <c r="G173" s="5">
        <v>8.7561316509706943E-3</v>
      </c>
      <c r="H173" s="2">
        <v>191.71700000000001</v>
      </c>
      <c r="I173" s="6">
        <f t="shared" si="9"/>
        <v>8.7956195071309095E-3</v>
      </c>
      <c r="J173">
        <f t="shared" si="7"/>
        <v>293042</v>
      </c>
      <c r="K173" s="8">
        <f>(J173+J172)*(I173-I172)/2</f>
        <v>0</v>
      </c>
      <c r="L173" s="8"/>
      <c r="M173" s="8"/>
      <c r="N173" s="8"/>
    </row>
    <row r="174" spans="4:14" x14ac:dyDescent="0.2">
      <c r="D174" s="2">
        <v>16.899999999999999</v>
      </c>
      <c r="E174" s="2">
        <v>-4.4000000000000003E-3</v>
      </c>
      <c r="F174" s="3">
        <f t="shared" si="8"/>
        <v>0</v>
      </c>
      <c r="G174" s="5">
        <v>8.7561316509706943E-3</v>
      </c>
      <c r="H174" s="2">
        <v>191.53399999999999</v>
      </c>
      <c r="I174" s="6">
        <f t="shared" si="9"/>
        <v>8.7956195071309095E-3</v>
      </c>
      <c r="J174">
        <f t="shared" si="7"/>
        <v>292859</v>
      </c>
      <c r="K174" s="8">
        <f>(J174+J173)*(I174-I173)/2</f>
        <v>0</v>
      </c>
      <c r="L174" s="8"/>
      <c r="M174" s="8"/>
      <c r="N174" s="8"/>
    </row>
    <row r="175" spans="4:14" x14ac:dyDescent="0.2">
      <c r="D175" s="2">
        <v>17</v>
      </c>
      <c r="E175" s="2">
        <v>-4.4000000000000003E-3</v>
      </c>
      <c r="F175" s="3">
        <f t="shared" si="8"/>
        <v>0</v>
      </c>
      <c r="G175" s="5">
        <v>8.7561316509706943E-3</v>
      </c>
      <c r="H175" s="2">
        <v>191.22900000000001</v>
      </c>
      <c r="I175" s="6">
        <f t="shared" si="9"/>
        <v>8.7956195071309095E-3</v>
      </c>
      <c r="J175">
        <f t="shared" si="7"/>
        <v>292554</v>
      </c>
      <c r="K175" s="8">
        <f>(J175+J174)*(I175-I174)/2</f>
        <v>0</v>
      </c>
      <c r="L175" s="8"/>
      <c r="M175" s="8"/>
      <c r="N175" s="8"/>
    </row>
    <row r="176" spans="4:14" x14ac:dyDescent="0.2">
      <c r="D176" s="2">
        <v>17.100000000000001</v>
      </c>
      <c r="E176" s="2">
        <v>-4.4000000000000003E-3</v>
      </c>
      <c r="F176" s="3">
        <f t="shared" si="8"/>
        <v>0</v>
      </c>
      <c r="G176" s="5">
        <v>8.7561316509706943E-3</v>
      </c>
      <c r="H176" s="2">
        <v>191.16800000000001</v>
      </c>
      <c r="I176" s="6">
        <f t="shared" si="9"/>
        <v>8.7956195071309095E-3</v>
      </c>
      <c r="J176">
        <f t="shared" si="7"/>
        <v>292493</v>
      </c>
      <c r="K176" s="8">
        <f>(J176+J175)*(I176-I175)/2</f>
        <v>0</v>
      </c>
      <c r="L176" s="8"/>
      <c r="M176" s="8"/>
      <c r="N176" s="8"/>
    </row>
    <row r="177" spans="4:14" x14ac:dyDescent="0.2">
      <c r="D177" s="2">
        <v>17.2</v>
      </c>
      <c r="E177" s="2">
        <v>-4.4000000000000003E-3</v>
      </c>
      <c r="F177" s="3">
        <f t="shared" si="8"/>
        <v>0</v>
      </c>
      <c r="G177" s="5">
        <v>8.7561316509706943E-3</v>
      </c>
      <c r="H177" s="2">
        <v>191.22900000000001</v>
      </c>
      <c r="I177" s="6">
        <f t="shared" si="9"/>
        <v>8.7956195071309095E-3</v>
      </c>
      <c r="J177">
        <f t="shared" si="7"/>
        <v>292554</v>
      </c>
      <c r="K177" s="8">
        <f>(J177+J176)*(I177-I176)/2</f>
        <v>0</v>
      </c>
      <c r="L177" s="8"/>
      <c r="M177" s="8"/>
      <c r="N177" s="8"/>
    </row>
    <row r="178" spans="4:14" x14ac:dyDescent="0.2">
      <c r="D178" s="2">
        <v>17.3</v>
      </c>
      <c r="E178" s="2">
        <v>-4.4000000000000003E-3</v>
      </c>
      <c r="F178" s="3">
        <f t="shared" si="8"/>
        <v>0</v>
      </c>
      <c r="G178" s="5">
        <v>8.7561316509706943E-3</v>
      </c>
      <c r="H178" s="2">
        <v>191.04599999999999</v>
      </c>
      <c r="I178" s="6">
        <f t="shared" si="9"/>
        <v>8.7956195071309095E-3</v>
      </c>
      <c r="J178">
        <f t="shared" si="7"/>
        <v>292371</v>
      </c>
      <c r="K178" s="8">
        <f>(J178+J177)*(I178-I177)/2</f>
        <v>0</v>
      </c>
      <c r="L178" s="8"/>
      <c r="M178" s="8"/>
      <c r="N178" s="8"/>
    </row>
    <row r="179" spans="4:14" x14ac:dyDescent="0.2">
      <c r="D179" s="2">
        <v>17.399999999999999</v>
      </c>
      <c r="E179" s="2">
        <v>-4.4000000000000003E-3</v>
      </c>
      <c r="F179" s="3">
        <f t="shared" si="8"/>
        <v>0</v>
      </c>
      <c r="G179" s="5">
        <v>8.7561316509706943E-3</v>
      </c>
      <c r="H179" s="2">
        <v>191.04599999999999</v>
      </c>
      <c r="I179" s="6">
        <f t="shared" si="9"/>
        <v>8.7956195071309095E-3</v>
      </c>
      <c r="J179">
        <f t="shared" si="7"/>
        <v>292371</v>
      </c>
      <c r="K179" s="8">
        <f>(J179+J178)*(I179-I178)/2</f>
        <v>0</v>
      </c>
      <c r="L179" s="8"/>
      <c r="M179" s="8"/>
      <c r="N179" s="8"/>
    </row>
    <row r="180" spans="4:14" x14ac:dyDescent="0.2">
      <c r="D180" s="2">
        <v>17.5</v>
      </c>
      <c r="E180" s="2">
        <v>-4.4000000000000003E-3</v>
      </c>
      <c r="F180" s="3">
        <f t="shared" si="8"/>
        <v>0</v>
      </c>
      <c r="G180" s="5">
        <v>8.7561316509706943E-3</v>
      </c>
      <c r="H180" s="2">
        <v>190.80199999999999</v>
      </c>
      <c r="I180" s="6">
        <f t="shared" si="9"/>
        <v>8.7956195071309095E-3</v>
      </c>
      <c r="J180">
        <f t="shared" si="7"/>
        <v>292127</v>
      </c>
      <c r="K180" s="8">
        <f>(J180+J179)*(I180-I179)/2</f>
        <v>0</v>
      </c>
      <c r="L180" s="8"/>
      <c r="M180" s="8"/>
      <c r="N180" s="8"/>
    </row>
    <row r="181" spans="4:14" x14ac:dyDescent="0.2">
      <c r="D181" s="2">
        <v>17.600000000000001</v>
      </c>
      <c r="E181" s="2">
        <v>-4.4000000000000003E-3</v>
      </c>
      <c r="F181" s="3">
        <f t="shared" si="8"/>
        <v>0</v>
      </c>
      <c r="G181" s="5">
        <v>8.7561316509706943E-3</v>
      </c>
      <c r="H181" s="2">
        <v>190.80199999999999</v>
      </c>
      <c r="I181" s="6">
        <f t="shared" si="9"/>
        <v>8.7956195071309095E-3</v>
      </c>
      <c r="J181">
        <f t="shared" si="7"/>
        <v>292127</v>
      </c>
      <c r="K181" s="8">
        <f>(J181+J180)*(I181-I180)/2</f>
        <v>0</v>
      </c>
      <c r="L181" s="8"/>
      <c r="M181" s="8"/>
      <c r="N181" s="8"/>
    </row>
    <row r="182" spans="4:14" x14ac:dyDescent="0.2">
      <c r="D182" s="2">
        <v>17.7</v>
      </c>
      <c r="E182" s="2">
        <v>-4.4000000000000003E-3</v>
      </c>
      <c r="F182" s="3">
        <f t="shared" si="8"/>
        <v>0</v>
      </c>
      <c r="G182" s="5">
        <v>8.7561316509706943E-3</v>
      </c>
      <c r="H182" s="2">
        <v>190.74100000000001</v>
      </c>
      <c r="I182" s="6">
        <f t="shared" si="9"/>
        <v>8.7956195071309095E-3</v>
      </c>
      <c r="J182">
        <f t="shared" si="7"/>
        <v>292066</v>
      </c>
      <c r="K182" s="8">
        <f>(J182+J181)*(I182-I181)/2</f>
        <v>0</v>
      </c>
      <c r="L182" s="8"/>
      <c r="M182" s="8"/>
      <c r="N182" s="8"/>
    </row>
    <row r="183" spans="4:14" x14ac:dyDescent="0.2">
      <c r="D183" s="2">
        <v>17.8</v>
      </c>
      <c r="E183" s="2">
        <v>-4.4000000000000003E-3</v>
      </c>
      <c r="F183" s="3">
        <f t="shared" si="8"/>
        <v>0</v>
      </c>
      <c r="G183" s="5">
        <v>8.7561316509706943E-3</v>
      </c>
      <c r="H183" s="2">
        <v>190.74100000000001</v>
      </c>
      <c r="I183" s="6">
        <f t="shared" si="9"/>
        <v>8.7956195071309095E-3</v>
      </c>
      <c r="J183">
        <f t="shared" si="7"/>
        <v>292066</v>
      </c>
      <c r="K183" s="8">
        <f>(J183+J182)*(I183-I182)/2</f>
        <v>0</v>
      </c>
      <c r="L183" s="8"/>
      <c r="M183" s="8"/>
      <c r="N183" s="8"/>
    </row>
    <row r="184" spans="4:14" x14ac:dyDescent="0.2">
      <c r="D184" s="2">
        <v>17.899999999999999</v>
      </c>
      <c r="E184" s="2">
        <v>-4.4000000000000003E-3</v>
      </c>
      <c r="F184" s="3">
        <f t="shared" si="8"/>
        <v>0</v>
      </c>
      <c r="G184" s="5">
        <v>8.7561316509706943E-3</v>
      </c>
      <c r="H184" s="2">
        <v>190.80199999999999</v>
      </c>
      <c r="I184" s="6">
        <f t="shared" si="9"/>
        <v>8.7956195071309095E-3</v>
      </c>
      <c r="J184">
        <f t="shared" si="7"/>
        <v>292127</v>
      </c>
      <c r="K184" s="8">
        <f>(J184+J183)*(I184-I183)/2</f>
        <v>0</v>
      </c>
      <c r="L184" s="8"/>
      <c r="M184" s="8"/>
      <c r="N184" s="8"/>
    </row>
    <row r="185" spans="4:14" x14ac:dyDescent="0.2">
      <c r="D185" s="2">
        <v>18</v>
      </c>
      <c r="E185" s="2">
        <v>-4.4000000000000003E-3</v>
      </c>
      <c r="F185" s="3">
        <f t="shared" si="8"/>
        <v>0</v>
      </c>
      <c r="G185" s="5">
        <v>8.7561316509706943E-3</v>
      </c>
      <c r="H185" s="2">
        <v>190.80199999999999</v>
      </c>
      <c r="I185" s="6">
        <f t="shared" si="9"/>
        <v>8.7956195071309095E-3</v>
      </c>
      <c r="J185">
        <f t="shared" si="7"/>
        <v>292127</v>
      </c>
      <c r="K185" s="8">
        <f>(J185+J184)*(I185-I184)/2</f>
        <v>0</v>
      </c>
      <c r="L185" s="8"/>
      <c r="M185" s="8"/>
      <c r="N185" s="8"/>
    </row>
    <row r="186" spans="4:14" x14ac:dyDescent="0.2">
      <c r="D186" s="2">
        <v>18.100000000000001</v>
      </c>
      <c r="E186" s="2">
        <v>-4.4000000000000003E-3</v>
      </c>
      <c r="F186" s="3">
        <f t="shared" si="8"/>
        <v>0</v>
      </c>
      <c r="G186" s="5">
        <v>8.7561316509706943E-3</v>
      </c>
      <c r="H186" s="2">
        <v>190.92400000000001</v>
      </c>
      <c r="I186" s="6">
        <f t="shared" si="9"/>
        <v>8.7956195071309095E-3</v>
      </c>
      <c r="J186">
        <f t="shared" si="7"/>
        <v>292249</v>
      </c>
      <c r="K186" s="8">
        <f>(J186+J185)*(I186-I185)/2</f>
        <v>0</v>
      </c>
      <c r="L186" s="8"/>
      <c r="M186" s="8"/>
      <c r="N186" s="8"/>
    </row>
    <row r="187" spans="4:14" x14ac:dyDescent="0.2">
      <c r="D187" s="2">
        <v>18.2</v>
      </c>
      <c r="E187" s="2">
        <v>-4.4000000000000003E-3</v>
      </c>
      <c r="F187" s="3">
        <f t="shared" si="8"/>
        <v>0</v>
      </c>
      <c r="G187" s="5">
        <v>8.7561316509706943E-3</v>
      </c>
      <c r="H187" s="2">
        <v>191.29</v>
      </c>
      <c r="I187" s="6">
        <f t="shared" si="9"/>
        <v>8.7956195071309095E-3</v>
      </c>
      <c r="J187">
        <f t="shared" si="7"/>
        <v>292615</v>
      </c>
      <c r="K187" s="8">
        <f>(J187+J186)*(I187-I186)/2</f>
        <v>0</v>
      </c>
      <c r="L187" s="8"/>
      <c r="M187" s="8"/>
      <c r="N187" s="8"/>
    </row>
    <row r="188" spans="4:14" x14ac:dyDescent="0.2">
      <c r="D188" s="2">
        <v>18.3</v>
      </c>
      <c r="E188" s="2">
        <v>-4.4000000000000003E-3</v>
      </c>
      <c r="F188" s="3">
        <f t="shared" si="8"/>
        <v>0</v>
      </c>
      <c r="G188" s="5">
        <v>8.7561316509706943E-3</v>
      </c>
      <c r="H188" s="2">
        <v>191.29</v>
      </c>
      <c r="I188" s="6">
        <f t="shared" si="9"/>
        <v>8.7956195071309095E-3</v>
      </c>
      <c r="J188">
        <f t="shared" si="7"/>
        <v>292615</v>
      </c>
      <c r="K188" s="8">
        <f>(J188+J187)*(I188-I187)/2</f>
        <v>0</v>
      </c>
      <c r="L188" s="8"/>
      <c r="M188" s="8"/>
      <c r="N188" s="8"/>
    </row>
    <row r="189" spans="4:14" x14ac:dyDescent="0.2">
      <c r="D189" s="2">
        <v>18.399999999999999</v>
      </c>
      <c r="E189" s="2">
        <v>-4.4000000000000003E-3</v>
      </c>
      <c r="F189" s="3">
        <f t="shared" si="8"/>
        <v>0</v>
      </c>
      <c r="G189" s="5">
        <v>8.7561316509706943E-3</v>
      </c>
      <c r="H189" s="2">
        <v>191.107</v>
      </c>
      <c r="I189" s="6">
        <f t="shared" si="9"/>
        <v>8.7956195071309095E-3</v>
      </c>
      <c r="J189">
        <f t="shared" si="7"/>
        <v>292432</v>
      </c>
      <c r="K189" s="8">
        <f>(J189+J188)*(I189-I188)/2</f>
        <v>0</v>
      </c>
      <c r="L189" s="8"/>
      <c r="M189" s="8"/>
      <c r="N189" s="8"/>
    </row>
    <row r="190" spans="4:14" x14ac:dyDescent="0.2">
      <c r="D190" s="2">
        <v>18.5</v>
      </c>
      <c r="E190" s="2">
        <v>-4.4000000000000003E-3</v>
      </c>
      <c r="F190" s="3">
        <f t="shared" si="8"/>
        <v>0</v>
      </c>
      <c r="G190" s="5">
        <v>8.7561316509706943E-3</v>
      </c>
      <c r="H190" s="2">
        <v>191.16800000000001</v>
      </c>
      <c r="I190" s="6">
        <f t="shared" si="9"/>
        <v>8.7956195071309095E-3</v>
      </c>
      <c r="J190">
        <f t="shared" si="7"/>
        <v>292493</v>
      </c>
      <c r="K190" s="8">
        <f>(J190+J189)*(I190-I189)/2</f>
        <v>0</v>
      </c>
      <c r="L190" s="8"/>
      <c r="M190" s="8"/>
      <c r="N190" s="8"/>
    </row>
    <row r="191" spans="4:14" x14ac:dyDescent="0.2">
      <c r="D191" s="2">
        <v>18.600000000000001</v>
      </c>
      <c r="E191" s="2">
        <v>-4.4000000000000003E-3</v>
      </c>
      <c r="F191" s="3">
        <f t="shared" si="8"/>
        <v>0</v>
      </c>
      <c r="G191" s="5">
        <v>8.7561316509706943E-3</v>
      </c>
      <c r="H191" s="2">
        <v>191.107</v>
      </c>
      <c r="I191" s="6">
        <f t="shared" si="9"/>
        <v>8.7956195071309095E-3</v>
      </c>
      <c r="J191">
        <f t="shared" si="7"/>
        <v>292432</v>
      </c>
      <c r="K191" s="8">
        <f>(J191+J190)*(I191-I190)/2</f>
        <v>0</v>
      </c>
      <c r="L191" s="8"/>
      <c r="M191" s="8"/>
      <c r="N191" s="8"/>
    </row>
    <row r="192" spans="4:14" x14ac:dyDescent="0.2">
      <c r="D192" s="2">
        <v>18.7</v>
      </c>
      <c r="E192" s="2">
        <v>-4.4000000000000003E-3</v>
      </c>
      <c r="F192" s="3">
        <f t="shared" si="8"/>
        <v>0</v>
      </c>
      <c r="G192" s="5">
        <v>8.7561316509706943E-3</v>
      </c>
      <c r="H192" s="2">
        <v>190.80199999999999</v>
      </c>
      <c r="I192" s="6">
        <f t="shared" si="9"/>
        <v>8.7956195071309095E-3</v>
      </c>
      <c r="J192">
        <f t="shared" si="7"/>
        <v>292127</v>
      </c>
      <c r="K192" s="8">
        <f>(J192+J191)*(I192-I191)/2</f>
        <v>0</v>
      </c>
      <c r="L192" s="8"/>
      <c r="M192" s="8"/>
      <c r="N192" s="8"/>
    </row>
    <row r="193" spans="4:14" x14ac:dyDescent="0.2">
      <c r="D193" s="2">
        <v>18.8</v>
      </c>
      <c r="E193" s="2">
        <v>-4.4000000000000003E-3</v>
      </c>
      <c r="F193" s="3">
        <f t="shared" si="8"/>
        <v>0</v>
      </c>
      <c r="G193" s="5">
        <v>8.7561316509706943E-3</v>
      </c>
      <c r="H193" s="2">
        <v>190.92400000000001</v>
      </c>
      <c r="I193" s="6">
        <f t="shared" si="9"/>
        <v>8.7956195071309095E-3</v>
      </c>
      <c r="J193">
        <f t="shared" si="7"/>
        <v>292249</v>
      </c>
      <c r="K193" s="8">
        <f>(J193+J192)*(I193-I192)/2</f>
        <v>0</v>
      </c>
      <c r="L193" s="8"/>
      <c r="M193" s="8"/>
      <c r="N193" s="8"/>
    </row>
    <row r="194" spans="4:14" x14ac:dyDescent="0.2">
      <c r="D194" s="2">
        <v>18.899999999999999</v>
      </c>
      <c r="E194" s="2">
        <v>-4.4000000000000003E-3</v>
      </c>
      <c r="F194" s="3">
        <f t="shared" si="8"/>
        <v>0</v>
      </c>
      <c r="G194" s="5">
        <v>8.7561316509706943E-3</v>
      </c>
      <c r="H194" s="2">
        <v>191.107</v>
      </c>
      <c r="I194" s="6">
        <f t="shared" si="9"/>
        <v>8.7956195071309095E-3</v>
      </c>
      <c r="J194">
        <f t="shared" si="7"/>
        <v>292432</v>
      </c>
      <c r="K194" s="8">
        <f>(J194+J193)*(I194-I193)/2</f>
        <v>0</v>
      </c>
      <c r="L194" s="8"/>
      <c r="M194" s="8"/>
      <c r="N194" s="8"/>
    </row>
    <row r="195" spans="4:14" x14ac:dyDescent="0.2">
      <c r="D195" s="2">
        <v>19</v>
      </c>
      <c r="E195" s="2">
        <v>-4.4000000000000003E-3</v>
      </c>
      <c r="F195" s="3">
        <f t="shared" si="8"/>
        <v>0</v>
      </c>
      <c r="G195" s="5">
        <v>8.7561316509706943E-3</v>
      </c>
      <c r="H195" s="2">
        <v>190.863</v>
      </c>
      <c r="I195" s="6">
        <f t="shared" si="9"/>
        <v>8.7956195071309095E-3</v>
      </c>
      <c r="J195">
        <f t="shared" si="7"/>
        <v>292188</v>
      </c>
      <c r="K195" s="8">
        <f>(J195+J194)*(I195-I194)/2</f>
        <v>0</v>
      </c>
      <c r="L195" s="8"/>
      <c r="M195" s="8"/>
      <c r="N195" s="8"/>
    </row>
    <row r="196" spans="4:14" x14ac:dyDescent="0.2">
      <c r="D196" s="2">
        <v>19.100000000000001</v>
      </c>
      <c r="E196" s="2">
        <v>-4.4000000000000003E-3</v>
      </c>
      <c r="F196" s="3">
        <f t="shared" si="8"/>
        <v>0</v>
      </c>
      <c r="G196" s="5">
        <v>8.7561316509706943E-3</v>
      </c>
      <c r="H196" s="2">
        <v>190.98500000000001</v>
      </c>
      <c r="I196" s="6">
        <f t="shared" si="9"/>
        <v>8.7956195071309095E-3</v>
      </c>
      <c r="J196">
        <f t="shared" si="7"/>
        <v>292310</v>
      </c>
      <c r="K196" s="8">
        <f>(J196+J195)*(I196-I195)/2</f>
        <v>0</v>
      </c>
      <c r="L196" s="8"/>
      <c r="M196" s="8"/>
      <c r="N196" s="8"/>
    </row>
    <row r="197" spans="4:14" x14ac:dyDescent="0.2">
      <c r="D197" s="2">
        <v>19.2</v>
      </c>
      <c r="E197" s="2">
        <v>-4.4000000000000003E-3</v>
      </c>
      <c r="F197" s="3">
        <f t="shared" si="8"/>
        <v>0</v>
      </c>
      <c r="G197" s="5">
        <v>8.7561316509706943E-3</v>
      </c>
      <c r="H197" s="2">
        <v>191.04599999999999</v>
      </c>
      <c r="I197" s="6">
        <f t="shared" si="9"/>
        <v>8.7956195071309095E-3</v>
      </c>
      <c r="J197">
        <f t="shared" si="7"/>
        <v>292371</v>
      </c>
      <c r="K197" s="8">
        <f>(J197+J196)*(I197-I196)/2</f>
        <v>0</v>
      </c>
      <c r="L197" s="8"/>
      <c r="M197" s="8"/>
      <c r="N197" s="8"/>
    </row>
    <row r="198" spans="4:14" x14ac:dyDescent="0.2">
      <c r="D198" s="2">
        <v>19.3</v>
      </c>
      <c r="E198" s="2">
        <v>-4.4000000000000003E-3</v>
      </c>
      <c r="F198" s="3">
        <f t="shared" si="8"/>
        <v>0</v>
      </c>
      <c r="G198" s="5">
        <v>8.7561316509706943E-3</v>
      </c>
      <c r="H198" s="2">
        <v>190.92400000000001</v>
      </c>
      <c r="I198" s="6">
        <f t="shared" si="9"/>
        <v>8.7956195071309095E-3</v>
      </c>
      <c r="J198">
        <f t="shared" ref="J198:J261" si="10">101325+H198*1000</f>
        <v>292249</v>
      </c>
      <c r="K198" s="8">
        <f>(J198+J197)*(I198-I197)/2</f>
        <v>0</v>
      </c>
      <c r="L198" s="8"/>
      <c r="M198" s="8"/>
      <c r="N198" s="8"/>
    </row>
    <row r="199" spans="4:14" x14ac:dyDescent="0.2">
      <c r="D199" s="2">
        <v>19.399999999999999</v>
      </c>
      <c r="E199" s="2">
        <v>-4.4000000000000003E-3</v>
      </c>
      <c r="F199" s="3">
        <f t="shared" ref="F199:F262" si="11">(E199-E198)*(D199+D198)/2</f>
        <v>0</v>
      </c>
      <c r="G199" s="5">
        <v>8.7561316509706943E-3</v>
      </c>
      <c r="H199" s="2">
        <v>190.80199999999999</v>
      </c>
      <c r="I199" s="6">
        <f t="shared" si="9"/>
        <v>8.7956195071309095E-3</v>
      </c>
      <c r="J199">
        <f t="shared" si="10"/>
        <v>292127</v>
      </c>
      <c r="K199" s="8">
        <f>(J199+J198)*(I199-I198)/2</f>
        <v>0</v>
      </c>
      <c r="L199" s="8"/>
      <c r="M199" s="8"/>
      <c r="N199" s="8"/>
    </row>
    <row r="200" spans="4:14" x14ac:dyDescent="0.2">
      <c r="D200" s="2">
        <v>19.5</v>
      </c>
      <c r="E200" s="2">
        <v>-4.4000000000000003E-3</v>
      </c>
      <c r="F200" s="3">
        <f t="shared" si="11"/>
        <v>0</v>
      </c>
      <c r="G200" s="5">
        <v>8.7561316509706943E-3</v>
      </c>
      <c r="H200" s="2">
        <v>190.80199999999999</v>
      </c>
      <c r="I200" s="6">
        <f t="shared" ref="I200:I263" si="12">(0.052+E200)*0.0325*PI()*0.0325/4+G200</f>
        <v>8.7956195071309095E-3</v>
      </c>
      <c r="J200">
        <f t="shared" si="10"/>
        <v>292127</v>
      </c>
      <c r="K200" s="8">
        <f>(J200+J199)*(I200-I199)/2</f>
        <v>0</v>
      </c>
      <c r="L200" s="8"/>
      <c r="M200" s="8"/>
      <c r="N200" s="8"/>
    </row>
    <row r="201" spans="4:14" x14ac:dyDescent="0.2">
      <c r="D201" s="2">
        <v>19.600000000000001</v>
      </c>
      <c r="E201" s="2">
        <v>-4.7000000000000002E-3</v>
      </c>
      <c r="F201" s="3">
        <f t="shared" si="11"/>
        <v>-5.8649999999999987E-3</v>
      </c>
      <c r="G201" s="5">
        <v>8.7561316509706943E-3</v>
      </c>
      <c r="H201" s="2">
        <v>190.863</v>
      </c>
      <c r="I201" s="6">
        <f t="shared" si="12"/>
        <v>8.7953706340878832E-3</v>
      </c>
      <c r="J201">
        <f t="shared" si="10"/>
        <v>292188</v>
      </c>
      <c r="K201" s="8">
        <f>(J201+J200)*(I201-I200)/2</f>
        <v>-7.2710126067964773E-2</v>
      </c>
      <c r="L201" s="8"/>
      <c r="M201" s="8"/>
      <c r="N201" s="8"/>
    </row>
    <row r="202" spans="4:14" x14ac:dyDescent="0.2">
      <c r="D202" s="2">
        <v>19.7</v>
      </c>
      <c r="E202" s="2">
        <v>-4.7000000000000002E-3</v>
      </c>
      <c r="F202" s="3">
        <f t="shared" si="11"/>
        <v>0</v>
      </c>
      <c r="G202" s="5">
        <v>8.7561316509706943E-3</v>
      </c>
      <c r="H202" s="2">
        <v>190.74100000000001</v>
      </c>
      <c r="I202" s="6">
        <f t="shared" si="12"/>
        <v>8.7953706340878832E-3</v>
      </c>
      <c r="J202">
        <f t="shared" si="10"/>
        <v>292066</v>
      </c>
      <c r="K202" s="8">
        <f>(J202+J201)*(I202-I201)/2</f>
        <v>0</v>
      </c>
      <c r="L202" s="8"/>
      <c r="M202" s="8"/>
      <c r="N202" s="8"/>
    </row>
    <row r="203" spans="4:14" x14ac:dyDescent="0.2">
      <c r="D203" s="2">
        <v>19.8</v>
      </c>
      <c r="E203" s="2">
        <v>-4.7000000000000002E-3</v>
      </c>
      <c r="F203" s="3">
        <f t="shared" si="11"/>
        <v>0</v>
      </c>
      <c r="G203" s="5">
        <v>8.7561316509706943E-3</v>
      </c>
      <c r="H203" s="2">
        <v>190.80199999999999</v>
      </c>
      <c r="I203" s="6">
        <f t="shared" si="12"/>
        <v>8.7953706340878832E-3</v>
      </c>
      <c r="J203">
        <f t="shared" si="10"/>
        <v>292127</v>
      </c>
      <c r="K203" s="8">
        <f>(J203+J202)*(I203-I202)/2</f>
        <v>0</v>
      </c>
      <c r="L203" s="8"/>
      <c r="M203" s="8"/>
      <c r="N203" s="8"/>
    </row>
    <row r="204" spans="4:14" x14ac:dyDescent="0.2">
      <c r="D204" s="2">
        <v>19.899999999999999</v>
      </c>
      <c r="E204" s="2">
        <v>-4.7000000000000002E-3</v>
      </c>
      <c r="F204" s="3">
        <f t="shared" si="11"/>
        <v>0</v>
      </c>
      <c r="G204" s="5">
        <v>8.7561316509706943E-3</v>
      </c>
      <c r="H204" s="2">
        <v>190.74100000000001</v>
      </c>
      <c r="I204" s="6">
        <f t="shared" si="12"/>
        <v>8.7953706340878832E-3</v>
      </c>
      <c r="J204">
        <f t="shared" si="10"/>
        <v>292066</v>
      </c>
      <c r="K204" s="8">
        <f>(J204+J203)*(I204-I203)/2</f>
        <v>0</v>
      </c>
      <c r="L204" s="8"/>
      <c r="M204" s="8"/>
      <c r="N204" s="8"/>
    </row>
    <row r="205" spans="4:14" x14ac:dyDescent="0.2">
      <c r="D205" s="2">
        <v>20</v>
      </c>
      <c r="E205" s="2">
        <v>-4.7000000000000002E-3</v>
      </c>
      <c r="F205" s="3">
        <f t="shared" si="11"/>
        <v>0</v>
      </c>
      <c r="G205" s="5">
        <v>8.7561316509706943E-3</v>
      </c>
      <c r="H205" s="2">
        <v>190.80199999999999</v>
      </c>
      <c r="I205" s="6">
        <f t="shared" si="12"/>
        <v>8.7953706340878832E-3</v>
      </c>
      <c r="J205">
        <f t="shared" si="10"/>
        <v>292127</v>
      </c>
      <c r="K205" s="8">
        <f>(J205+J204)*(I205-I204)/2</f>
        <v>0</v>
      </c>
      <c r="L205" s="8"/>
      <c r="M205" s="8"/>
      <c r="N205" s="8"/>
    </row>
    <row r="206" spans="4:14" x14ac:dyDescent="0.2">
      <c r="D206" s="2">
        <v>20.100000000000001</v>
      </c>
      <c r="E206" s="2">
        <v>-4.7000000000000002E-3</v>
      </c>
      <c r="F206" s="3">
        <f t="shared" si="11"/>
        <v>0</v>
      </c>
      <c r="G206" s="5">
        <v>8.7561316509706943E-3</v>
      </c>
      <c r="H206" s="2">
        <v>190.80199999999999</v>
      </c>
      <c r="I206" s="6">
        <f t="shared" si="12"/>
        <v>8.7953706340878832E-3</v>
      </c>
      <c r="J206">
        <f t="shared" si="10"/>
        <v>292127</v>
      </c>
      <c r="K206" s="8">
        <f>(J206+J205)*(I206-I205)/2</f>
        <v>0</v>
      </c>
      <c r="L206" s="8"/>
      <c r="M206" s="8"/>
      <c r="N206" s="8"/>
    </row>
    <row r="207" spans="4:14" x14ac:dyDescent="0.2">
      <c r="D207" s="2">
        <v>20.2</v>
      </c>
      <c r="E207" s="2">
        <v>-4.7000000000000002E-3</v>
      </c>
      <c r="F207" s="3">
        <f t="shared" si="11"/>
        <v>0</v>
      </c>
      <c r="G207" s="5">
        <v>8.7561316509706943E-3</v>
      </c>
      <c r="H207" s="2">
        <v>190.80199999999999</v>
      </c>
      <c r="I207" s="6">
        <f t="shared" si="12"/>
        <v>8.7953706340878832E-3</v>
      </c>
      <c r="J207">
        <f t="shared" si="10"/>
        <v>292127</v>
      </c>
      <c r="K207" s="8">
        <f>(J207+J206)*(I207-I206)/2</f>
        <v>0</v>
      </c>
      <c r="L207" s="8"/>
      <c r="M207" s="8"/>
      <c r="N207" s="8"/>
    </row>
    <row r="208" spans="4:14" x14ac:dyDescent="0.2">
      <c r="D208" s="2">
        <v>20.3</v>
      </c>
      <c r="E208" s="2">
        <v>-4.7000000000000002E-3</v>
      </c>
      <c r="F208" s="3">
        <f t="shared" si="11"/>
        <v>0</v>
      </c>
      <c r="G208" s="5">
        <v>8.7561316509706943E-3</v>
      </c>
      <c r="H208" s="2">
        <v>190.863</v>
      </c>
      <c r="I208" s="6">
        <f t="shared" si="12"/>
        <v>8.7953706340878832E-3</v>
      </c>
      <c r="J208">
        <f t="shared" si="10"/>
        <v>292188</v>
      </c>
      <c r="K208" s="8">
        <f>(J208+J207)*(I208-I207)/2</f>
        <v>0</v>
      </c>
      <c r="L208" s="8"/>
      <c r="M208" s="8"/>
      <c r="N208" s="8"/>
    </row>
    <row r="209" spans="4:14" x14ac:dyDescent="0.2">
      <c r="D209" s="2">
        <v>20.399999999999999</v>
      </c>
      <c r="E209" s="2">
        <v>-4.7000000000000002E-3</v>
      </c>
      <c r="F209" s="3">
        <f t="shared" si="11"/>
        <v>0</v>
      </c>
      <c r="G209" s="5">
        <v>8.7561316509706943E-3</v>
      </c>
      <c r="H209" s="2">
        <v>190.863</v>
      </c>
      <c r="I209" s="6">
        <f t="shared" si="12"/>
        <v>8.7953706340878832E-3</v>
      </c>
      <c r="J209">
        <f t="shared" si="10"/>
        <v>292188</v>
      </c>
      <c r="K209" s="8">
        <f>(J209+J208)*(I209-I208)/2</f>
        <v>0</v>
      </c>
      <c r="L209" s="8"/>
      <c r="M209" s="8"/>
      <c r="N209" s="8"/>
    </row>
    <row r="210" spans="4:14" x14ac:dyDescent="0.2">
      <c r="D210" s="2">
        <v>20.5</v>
      </c>
      <c r="E210" s="2">
        <v>-4.7000000000000002E-3</v>
      </c>
      <c r="F210" s="3">
        <f t="shared" si="11"/>
        <v>0</v>
      </c>
      <c r="G210" s="5">
        <v>8.7561316509706943E-3</v>
      </c>
      <c r="H210" s="2">
        <v>190.98500000000001</v>
      </c>
      <c r="I210" s="6">
        <f t="shared" si="12"/>
        <v>8.7953706340878832E-3</v>
      </c>
      <c r="J210">
        <f t="shared" si="10"/>
        <v>292310</v>
      </c>
      <c r="K210" s="8">
        <f>(J210+J209)*(I210-I209)/2</f>
        <v>0</v>
      </c>
      <c r="L210" s="8"/>
      <c r="M210" s="8"/>
      <c r="N210" s="8"/>
    </row>
    <row r="211" spans="4:14" x14ac:dyDescent="0.2">
      <c r="D211" s="2">
        <v>20.6</v>
      </c>
      <c r="E211" s="2">
        <v>-4.7000000000000002E-3</v>
      </c>
      <c r="F211" s="3">
        <f t="shared" si="11"/>
        <v>0</v>
      </c>
      <c r="G211" s="5">
        <v>8.7561316509706943E-3</v>
      </c>
      <c r="H211" s="2">
        <v>191.22900000000001</v>
      </c>
      <c r="I211" s="6">
        <f t="shared" si="12"/>
        <v>8.7953706340878832E-3</v>
      </c>
      <c r="J211">
        <f t="shared" si="10"/>
        <v>292554</v>
      </c>
      <c r="K211" s="8">
        <f>(J211+J210)*(I211-I210)/2</f>
        <v>0</v>
      </c>
      <c r="L211" s="8"/>
      <c r="M211" s="8"/>
      <c r="N211" s="8"/>
    </row>
    <row r="212" spans="4:14" x14ac:dyDescent="0.2">
      <c r="D212" s="2">
        <v>20.7</v>
      </c>
      <c r="E212" s="2">
        <v>-4.7000000000000002E-3</v>
      </c>
      <c r="F212" s="3">
        <f t="shared" si="11"/>
        <v>0</v>
      </c>
      <c r="G212" s="5">
        <v>8.7561316509706943E-3</v>
      </c>
      <c r="H212" s="2">
        <v>190.98500000000001</v>
      </c>
      <c r="I212" s="6">
        <f t="shared" si="12"/>
        <v>8.7953706340878832E-3</v>
      </c>
      <c r="J212">
        <f t="shared" si="10"/>
        <v>292310</v>
      </c>
      <c r="K212" s="8">
        <f>(J212+J211)*(I212-I211)/2</f>
        <v>0</v>
      </c>
      <c r="L212" s="8"/>
      <c r="M212" s="8"/>
      <c r="N212" s="8"/>
    </row>
    <row r="213" spans="4:14" x14ac:dyDescent="0.2">
      <c r="D213" s="2">
        <v>20.8</v>
      </c>
      <c r="E213" s="2">
        <v>-4.7000000000000002E-3</v>
      </c>
      <c r="F213" s="3">
        <f t="shared" si="11"/>
        <v>0</v>
      </c>
      <c r="G213" s="5">
        <v>8.7561316509706943E-3</v>
      </c>
      <c r="H213" s="2">
        <v>191.22900000000001</v>
      </c>
      <c r="I213" s="6">
        <f t="shared" si="12"/>
        <v>8.7953706340878832E-3</v>
      </c>
      <c r="J213">
        <f t="shared" si="10"/>
        <v>292554</v>
      </c>
      <c r="K213" s="8">
        <f>(J213+J212)*(I213-I212)/2</f>
        <v>0</v>
      </c>
      <c r="L213" s="8"/>
      <c r="M213" s="8"/>
      <c r="N213" s="8"/>
    </row>
    <row r="214" spans="4:14" x14ac:dyDescent="0.2">
      <c r="D214" s="2">
        <v>20.9</v>
      </c>
      <c r="E214" s="2">
        <v>-4.7000000000000002E-3</v>
      </c>
      <c r="F214" s="3">
        <f t="shared" si="11"/>
        <v>0</v>
      </c>
      <c r="G214" s="5">
        <v>8.7561316509706943E-3</v>
      </c>
      <c r="H214" s="2">
        <v>191.351</v>
      </c>
      <c r="I214" s="6">
        <f t="shared" si="12"/>
        <v>8.7953706340878832E-3</v>
      </c>
      <c r="J214">
        <f t="shared" si="10"/>
        <v>292676</v>
      </c>
      <c r="K214" s="8">
        <f>(J214+J213)*(I214-I213)/2</f>
        <v>0</v>
      </c>
      <c r="L214" s="8"/>
      <c r="M214" s="8"/>
      <c r="N214" s="8"/>
    </row>
    <row r="215" spans="4:14" x14ac:dyDescent="0.2">
      <c r="D215" s="2">
        <v>21</v>
      </c>
      <c r="E215" s="2">
        <v>-4.7000000000000002E-3</v>
      </c>
      <c r="F215" s="3">
        <f t="shared" si="11"/>
        <v>0</v>
      </c>
      <c r="G215" s="5">
        <v>8.7561316509706943E-3</v>
      </c>
      <c r="H215" s="2">
        <v>191.41200000000001</v>
      </c>
      <c r="I215" s="6">
        <f t="shared" si="12"/>
        <v>8.7953706340878832E-3</v>
      </c>
      <c r="J215">
        <f t="shared" si="10"/>
        <v>292737</v>
      </c>
      <c r="K215" s="8">
        <f>(J215+J214)*(I215-I214)/2</f>
        <v>0</v>
      </c>
      <c r="L215" s="8"/>
      <c r="M215" s="8"/>
      <c r="N215" s="8"/>
    </row>
    <row r="216" spans="4:14" x14ac:dyDescent="0.2">
      <c r="D216" s="2">
        <v>21.1</v>
      </c>
      <c r="E216" s="2">
        <v>-4.7000000000000002E-3</v>
      </c>
      <c r="F216" s="3">
        <f t="shared" si="11"/>
        <v>0</v>
      </c>
      <c r="G216" s="5">
        <v>8.7561316509706943E-3</v>
      </c>
      <c r="H216" s="2">
        <v>191.41200000000001</v>
      </c>
      <c r="I216" s="6">
        <f t="shared" si="12"/>
        <v>8.7953706340878832E-3</v>
      </c>
      <c r="J216">
        <f t="shared" si="10"/>
        <v>292737</v>
      </c>
      <c r="K216" s="8">
        <f>(J216+J215)*(I216-I215)/2</f>
        <v>0</v>
      </c>
      <c r="L216" s="8"/>
      <c r="M216" s="8"/>
      <c r="N216" s="8"/>
    </row>
    <row r="217" spans="4:14" x14ac:dyDescent="0.2">
      <c r="D217" s="2">
        <v>21.2</v>
      </c>
      <c r="E217" s="2">
        <v>-4.7000000000000002E-3</v>
      </c>
      <c r="F217" s="3">
        <f t="shared" si="11"/>
        <v>0</v>
      </c>
      <c r="G217" s="5">
        <v>8.7561316509706943E-3</v>
      </c>
      <c r="H217" s="2">
        <v>191.41200000000001</v>
      </c>
      <c r="I217" s="6">
        <f t="shared" si="12"/>
        <v>8.7953706340878832E-3</v>
      </c>
      <c r="J217">
        <f t="shared" si="10"/>
        <v>292737</v>
      </c>
      <c r="K217" s="8">
        <f>(J217+J216)*(I217-I216)/2</f>
        <v>0</v>
      </c>
      <c r="L217" s="8"/>
      <c r="M217" s="8"/>
      <c r="N217" s="8"/>
    </row>
    <row r="218" spans="4:14" x14ac:dyDescent="0.2">
      <c r="D218" s="2">
        <v>21.3</v>
      </c>
      <c r="E218" s="2">
        <v>-4.7000000000000002E-3</v>
      </c>
      <c r="F218" s="3">
        <f t="shared" si="11"/>
        <v>0</v>
      </c>
      <c r="G218" s="5">
        <v>8.7561316509706943E-3</v>
      </c>
      <c r="H218" s="2">
        <v>191.29</v>
      </c>
      <c r="I218" s="6">
        <f t="shared" si="12"/>
        <v>8.7953706340878832E-3</v>
      </c>
      <c r="J218">
        <f t="shared" si="10"/>
        <v>292615</v>
      </c>
      <c r="K218" s="8">
        <f>(J218+J217)*(I218-I217)/2</f>
        <v>0</v>
      </c>
      <c r="L218" s="8"/>
      <c r="M218" s="8"/>
      <c r="N218" s="8"/>
    </row>
    <row r="219" spans="4:14" x14ac:dyDescent="0.2">
      <c r="D219" s="2">
        <v>21.4</v>
      </c>
      <c r="E219" s="2">
        <v>-4.7000000000000002E-3</v>
      </c>
      <c r="F219" s="3">
        <f t="shared" si="11"/>
        <v>0</v>
      </c>
      <c r="G219" s="5">
        <v>8.7561316509706943E-3</v>
      </c>
      <c r="H219" s="2">
        <v>191.29</v>
      </c>
      <c r="I219" s="6">
        <f t="shared" si="12"/>
        <v>8.7953706340878832E-3</v>
      </c>
      <c r="J219">
        <f t="shared" si="10"/>
        <v>292615</v>
      </c>
      <c r="K219" s="8">
        <f>(J219+J218)*(I219-I218)/2</f>
        <v>0</v>
      </c>
      <c r="L219" s="8"/>
      <c r="M219" s="8"/>
      <c r="N219" s="8"/>
    </row>
    <row r="220" spans="4:14" x14ac:dyDescent="0.2">
      <c r="D220" s="2">
        <v>21.5</v>
      </c>
      <c r="E220" s="2">
        <v>-4.7000000000000002E-3</v>
      </c>
      <c r="F220" s="3">
        <f t="shared" si="11"/>
        <v>0</v>
      </c>
      <c r="G220" s="5">
        <v>8.7561316509706943E-3</v>
      </c>
      <c r="H220" s="2">
        <v>191.107</v>
      </c>
      <c r="I220" s="6">
        <f t="shared" si="12"/>
        <v>8.7953706340878832E-3</v>
      </c>
      <c r="J220">
        <f t="shared" si="10"/>
        <v>292432</v>
      </c>
      <c r="K220" s="8">
        <f>(J220+J219)*(I220-I219)/2</f>
        <v>0</v>
      </c>
      <c r="L220" s="8"/>
      <c r="M220" s="8"/>
      <c r="N220" s="8"/>
    </row>
    <row r="221" spans="4:14" x14ac:dyDescent="0.2">
      <c r="D221" s="2">
        <v>21.6</v>
      </c>
      <c r="E221" s="2">
        <v>-4.7000000000000002E-3</v>
      </c>
      <c r="F221" s="3">
        <f t="shared" si="11"/>
        <v>0</v>
      </c>
      <c r="G221" s="5">
        <v>8.7561316509706943E-3</v>
      </c>
      <c r="H221" s="2">
        <v>191.22900000000001</v>
      </c>
      <c r="I221" s="6">
        <f t="shared" si="12"/>
        <v>8.7953706340878832E-3</v>
      </c>
      <c r="J221">
        <f t="shared" si="10"/>
        <v>292554</v>
      </c>
      <c r="K221" s="8">
        <f>(J221+J220)*(I221-I220)/2</f>
        <v>0</v>
      </c>
      <c r="L221" s="8"/>
      <c r="M221" s="8"/>
      <c r="N221" s="8"/>
    </row>
    <row r="222" spans="4:14" x14ac:dyDescent="0.2">
      <c r="D222" s="2">
        <v>21.7</v>
      </c>
      <c r="E222" s="2">
        <v>-4.7000000000000002E-3</v>
      </c>
      <c r="F222" s="3">
        <f t="shared" si="11"/>
        <v>0</v>
      </c>
      <c r="G222" s="5">
        <v>8.7561316509706943E-3</v>
      </c>
      <c r="H222" s="2">
        <v>191.29</v>
      </c>
      <c r="I222" s="6">
        <f t="shared" si="12"/>
        <v>8.7953706340878832E-3</v>
      </c>
      <c r="J222">
        <f t="shared" si="10"/>
        <v>292615</v>
      </c>
      <c r="K222" s="8">
        <f>(J222+J221)*(I222-I221)/2</f>
        <v>0</v>
      </c>
      <c r="L222" s="8"/>
      <c r="M222" s="8"/>
      <c r="N222" s="8"/>
    </row>
    <row r="223" spans="4:14" x14ac:dyDescent="0.2">
      <c r="D223" s="2">
        <v>21.8</v>
      </c>
      <c r="E223" s="2">
        <v>-4.7000000000000002E-3</v>
      </c>
      <c r="F223" s="3">
        <f t="shared" si="11"/>
        <v>0</v>
      </c>
      <c r="G223" s="5">
        <v>8.7561316509706943E-3</v>
      </c>
      <c r="H223" s="2">
        <v>191.16800000000001</v>
      </c>
      <c r="I223" s="6">
        <f t="shared" si="12"/>
        <v>8.7953706340878832E-3</v>
      </c>
      <c r="J223">
        <f t="shared" si="10"/>
        <v>292493</v>
      </c>
      <c r="K223" s="8">
        <f>(J223+J222)*(I223-I222)/2</f>
        <v>0</v>
      </c>
      <c r="L223" s="8"/>
      <c r="M223" s="8"/>
      <c r="N223" s="8"/>
    </row>
    <row r="224" spans="4:14" x14ac:dyDescent="0.2">
      <c r="D224" s="2">
        <v>21.9</v>
      </c>
      <c r="E224" s="2">
        <v>-4.7000000000000002E-3</v>
      </c>
      <c r="F224" s="3">
        <f t="shared" si="11"/>
        <v>0</v>
      </c>
      <c r="G224" s="5">
        <v>8.7561316509706943E-3</v>
      </c>
      <c r="H224" s="2">
        <v>191.29</v>
      </c>
      <c r="I224" s="6">
        <f t="shared" si="12"/>
        <v>8.7953706340878832E-3</v>
      </c>
      <c r="J224">
        <f t="shared" si="10"/>
        <v>292615</v>
      </c>
      <c r="K224" s="8">
        <f>(J224+J223)*(I224-I223)/2</f>
        <v>0</v>
      </c>
      <c r="L224" s="8"/>
      <c r="M224" s="8"/>
      <c r="N224" s="8"/>
    </row>
    <row r="225" spans="4:14" x14ac:dyDescent="0.2">
      <c r="D225" s="2">
        <v>22</v>
      </c>
      <c r="E225" s="2">
        <v>-4.7000000000000002E-3</v>
      </c>
      <c r="F225" s="3">
        <f t="shared" si="11"/>
        <v>0</v>
      </c>
      <c r="G225" s="5">
        <v>8.7561316509706943E-3</v>
      </c>
      <c r="H225" s="2">
        <v>191.22900000000001</v>
      </c>
      <c r="I225" s="6">
        <f t="shared" si="12"/>
        <v>8.7953706340878832E-3</v>
      </c>
      <c r="J225">
        <f t="shared" si="10"/>
        <v>292554</v>
      </c>
      <c r="K225" s="8">
        <f>(J225+J224)*(I225-I224)/2</f>
        <v>0</v>
      </c>
      <c r="L225" s="8"/>
      <c r="M225" s="8"/>
      <c r="N225" s="8"/>
    </row>
    <row r="226" spans="4:14" x14ac:dyDescent="0.2">
      <c r="D226" s="2">
        <v>22.1</v>
      </c>
      <c r="E226" s="2">
        <v>-4.7000000000000002E-3</v>
      </c>
      <c r="F226" s="3">
        <f t="shared" si="11"/>
        <v>0</v>
      </c>
      <c r="G226" s="5">
        <v>8.7561316509706943E-3</v>
      </c>
      <c r="H226" s="2">
        <v>191.29</v>
      </c>
      <c r="I226" s="6">
        <f t="shared" si="12"/>
        <v>8.7953706340878832E-3</v>
      </c>
      <c r="J226">
        <f t="shared" si="10"/>
        <v>292615</v>
      </c>
      <c r="K226" s="8">
        <f>(J226+J225)*(I226-I225)/2</f>
        <v>0</v>
      </c>
      <c r="L226" s="8"/>
      <c r="M226" s="8"/>
      <c r="N226" s="8"/>
    </row>
    <row r="227" spans="4:14" x14ac:dyDescent="0.2">
      <c r="D227" s="2">
        <v>22.2</v>
      </c>
      <c r="E227" s="2">
        <v>-4.7000000000000002E-3</v>
      </c>
      <c r="F227" s="3">
        <f t="shared" si="11"/>
        <v>0</v>
      </c>
      <c r="G227" s="5">
        <v>8.7561316509706943E-3</v>
      </c>
      <c r="H227" s="2">
        <v>190.92400000000001</v>
      </c>
      <c r="I227" s="6">
        <f t="shared" si="12"/>
        <v>8.7953706340878832E-3</v>
      </c>
      <c r="J227">
        <f t="shared" si="10"/>
        <v>292249</v>
      </c>
      <c r="K227" s="8">
        <f>(J227+J226)*(I227-I226)/2</f>
        <v>0</v>
      </c>
      <c r="L227" s="8"/>
      <c r="M227" s="8"/>
      <c r="N227" s="8"/>
    </row>
    <row r="228" spans="4:14" x14ac:dyDescent="0.2">
      <c r="D228" s="2">
        <v>22.3</v>
      </c>
      <c r="E228" s="2">
        <v>-4.7000000000000002E-3</v>
      </c>
      <c r="F228" s="3">
        <f t="shared" si="11"/>
        <v>0</v>
      </c>
      <c r="G228" s="5">
        <v>8.7561316509706943E-3</v>
      </c>
      <c r="H228" s="2">
        <v>191.107</v>
      </c>
      <c r="I228" s="6">
        <f t="shared" si="12"/>
        <v>8.7953706340878832E-3</v>
      </c>
      <c r="J228">
        <f t="shared" si="10"/>
        <v>292432</v>
      </c>
      <c r="K228" s="8">
        <f>(J228+J227)*(I228-I227)/2</f>
        <v>0</v>
      </c>
      <c r="L228" s="8"/>
      <c r="M228" s="8"/>
      <c r="N228" s="8"/>
    </row>
    <row r="229" spans="4:14" x14ac:dyDescent="0.2">
      <c r="D229" s="2">
        <v>22.4</v>
      </c>
      <c r="E229" s="2">
        <v>-4.7000000000000002E-3</v>
      </c>
      <c r="F229" s="3">
        <f t="shared" si="11"/>
        <v>0</v>
      </c>
      <c r="G229" s="5">
        <v>8.7561316509706943E-3</v>
      </c>
      <c r="H229" s="2">
        <v>190.863</v>
      </c>
      <c r="I229" s="6">
        <f t="shared" si="12"/>
        <v>8.7953706340878832E-3</v>
      </c>
      <c r="J229">
        <f t="shared" si="10"/>
        <v>292188</v>
      </c>
      <c r="K229" s="8">
        <f>(J229+J228)*(I229-I228)/2</f>
        <v>0</v>
      </c>
      <c r="L229" s="8"/>
      <c r="M229" s="8"/>
      <c r="N229" s="8"/>
    </row>
    <row r="230" spans="4:14" x14ac:dyDescent="0.2">
      <c r="D230" s="2">
        <v>22.5</v>
      </c>
      <c r="E230" s="2">
        <v>-4.7000000000000002E-3</v>
      </c>
      <c r="F230" s="3">
        <f t="shared" si="11"/>
        <v>0</v>
      </c>
      <c r="G230" s="5">
        <v>8.7561316509706943E-3</v>
      </c>
      <c r="H230" s="2">
        <v>190.68</v>
      </c>
      <c r="I230" s="6">
        <f t="shared" si="12"/>
        <v>8.7953706340878832E-3</v>
      </c>
      <c r="J230">
        <f t="shared" si="10"/>
        <v>292005</v>
      </c>
      <c r="K230" s="8">
        <f>(J230+J229)*(I230-I229)/2</f>
        <v>0</v>
      </c>
      <c r="L230" s="8"/>
      <c r="M230" s="8"/>
      <c r="N230" s="8"/>
    </row>
    <row r="231" spans="4:14" x14ac:dyDescent="0.2">
      <c r="D231" s="2">
        <v>22.6</v>
      </c>
      <c r="E231" s="2">
        <v>-4.7000000000000002E-3</v>
      </c>
      <c r="F231" s="3">
        <f t="shared" si="11"/>
        <v>0</v>
      </c>
      <c r="G231" s="5">
        <v>8.7561316509706943E-3</v>
      </c>
      <c r="H231" s="2">
        <v>190.74100000000001</v>
      </c>
      <c r="I231" s="6">
        <f t="shared" si="12"/>
        <v>8.7953706340878832E-3</v>
      </c>
      <c r="J231">
        <f t="shared" si="10"/>
        <v>292066</v>
      </c>
      <c r="K231" s="8">
        <f>(J231+J230)*(I231-I230)/2</f>
        <v>0</v>
      </c>
      <c r="L231" s="8"/>
      <c r="M231" s="8"/>
      <c r="N231" s="8"/>
    </row>
    <row r="232" spans="4:14" x14ac:dyDescent="0.2">
      <c r="D232" s="2">
        <v>22.7</v>
      </c>
      <c r="E232" s="2">
        <v>-4.7000000000000002E-3</v>
      </c>
      <c r="F232" s="3">
        <f t="shared" si="11"/>
        <v>0</v>
      </c>
      <c r="G232" s="5">
        <v>8.7561316509706943E-3</v>
      </c>
      <c r="H232" s="2">
        <v>190.68</v>
      </c>
      <c r="I232" s="6">
        <f t="shared" si="12"/>
        <v>8.7953706340878832E-3</v>
      </c>
      <c r="J232">
        <f t="shared" si="10"/>
        <v>292005</v>
      </c>
      <c r="K232" s="8">
        <f>(J232+J231)*(I232-I231)/2</f>
        <v>0</v>
      </c>
      <c r="L232" s="8"/>
      <c r="M232" s="8"/>
      <c r="N232" s="8"/>
    </row>
    <row r="233" spans="4:14" x14ac:dyDescent="0.2">
      <c r="D233" s="2">
        <v>22.8</v>
      </c>
      <c r="E233" s="2">
        <v>-4.7000000000000002E-3</v>
      </c>
      <c r="F233" s="3">
        <f t="shared" si="11"/>
        <v>0</v>
      </c>
      <c r="G233" s="5">
        <v>8.7561316509706943E-3</v>
      </c>
      <c r="H233" s="2">
        <v>190.49700000000001</v>
      </c>
      <c r="I233" s="6">
        <f t="shared" si="12"/>
        <v>8.7953706340878832E-3</v>
      </c>
      <c r="J233">
        <f t="shared" si="10"/>
        <v>291822</v>
      </c>
      <c r="K233" s="8">
        <f>(J233+J232)*(I233-I232)/2</f>
        <v>0</v>
      </c>
      <c r="L233" s="8"/>
      <c r="M233" s="8"/>
      <c r="N233" s="8"/>
    </row>
    <row r="234" spans="4:14" x14ac:dyDescent="0.2">
      <c r="D234" s="2">
        <v>22.9</v>
      </c>
      <c r="E234" s="2">
        <v>-4.7000000000000002E-3</v>
      </c>
      <c r="F234" s="3">
        <f t="shared" si="11"/>
        <v>0</v>
      </c>
      <c r="G234" s="5">
        <v>8.7561316509706943E-3</v>
      </c>
      <c r="H234" s="2">
        <v>190.68</v>
      </c>
      <c r="I234" s="6">
        <f t="shared" si="12"/>
        <v>8.7953706340878832E-3</v>
      </c>
      <c r="J234">
        <f t="shared" si="10"/>
        <v>292005</v>
      </c>
      <c r="K234" s="8">
        <f>(J234+J233)*(I234-I233)/2</f>
        <v>0</v>
      </c>
      <c r="L234" s="8"/>
      <c r="M234" s="8"/>
      <c r="N234" s="8"/>
    </row>
    <row r="235" spans="4:14" x14ac:dyDescent="0.2">
      <c r="D235" s="2">
        <v>23</v>
      </c>
      <c r="E235" s="2">
        <v>-4.7000000000000002E-3</v>
      </c>
      <c r="F235" s="3">
        <f t="shared" si="11"/>
        <v>0</v>
      </c>
      <c r="G235" s="5">
        <v>8.7561316509706943E-3</v>
      </c>
      <c r="H235" s="2">
        <v>190.49700000000001</v>
      </c>
      <c r="I235" s="6">
        <f t="shared" si="12"/>
        <v>8.7953706340878832E-3</v>
      </c>
      <c r="J235">
        <f t="shared" si="10"/>
        <v>291822</v>
      </c>
      <c r="K235" s="8">
        <f>(J235+J234)*(I235-I234)/2</f>
        <v>0</v>
      </c>
      <c r="L235" s="8"/>
      <c r="M235" s="8"/>
      <c r="N235" s="8"/>
    </row>
    <row r="236" spans="4:14" x14ac:dyDescent="0.2">
      <c r="D236" s="2">
        <v>23.1</v>
      </c>
      <c r="E236" s="2">
        <v>-4.7000000000000002E-3</v>
      </c>
      <c r="F236" s="3">
        <f t="shared" si="11"/>
        <v>0</v>
      </c>
      <c r="G236" s="5">
        <v>8.7561316509706943E-3</v>
      </c>
      <c r="H236" s="2">
        <v>190.435</v>
      </c>
      <c r="I236" s="6">
        <f t="shared" si="12"/>
        <v>8.7953706340878832E-3</v>
      </c>
      <c r="J236">
        <f t="shared" si="10"/>
        <v>291760</v>
      </c>
      <c r="K236" s="8">
        <f>(J236+J235)*(I236-I235)/2</f>
        <v>0</v>
      </c>
      <c r="L236" s="8"/>
      <c r="M236" s="8"/>
      <c r="N236" s="8"/>
    </row>
    <row r="237" spans="4:14" x14ac:dyDescent="0.2">
      <c r="D237" s="2">
        <v>23.2</v>
      </c>
      <c r="E237" s="2">
        <v>-4.7000000000000002E-3</v>
      </c>
      <c r="F237" s="3">
        <f t="shared" si="11"/>
        <v>0</v>
      </c>
      <c r="G237" s="5">
        <v>8.7561316509706943E-3</v>
      </c>
      <c r="H237" s="2">
        <v>190.619</v>
      </c>
      <c r="I237" s="6">
        <f t="shared" si="12"/>
        <v>8.7953706340878832E-3</v>
      </c>
      <c r="J237">
        <f t="shared" si="10"/>
        <v>291944</v>
      </c>
      <c r="K237" s="8">
        <f>(J237+J236)*(I237-I236)/2</f>
        <v>0</v>
      </c>
      <c r="L237" s="8"/>
      <c r="M237" s="8"/>
      <c r="N237" s="8"/>
    </row>
    <row r="238" spans="4:14" x14ac:dyDescent="0.2">
      <c r="D238" s="2">
        <v>23.3</v>
      </c>
      <c r="E238" s="2">
        <v>-4.8999999999999998E-3</v>
      </c>
      <c r="F238" s="3">
        <f t="shared" si="11"/>
        <v>-4.6499999999999918E-3</v>
      </c>
      <c r="G238" s="5">
        <v>8.7561316509706943E-3</v>
      </c>
      <c r="H238" s="2">
        <v>190.619</v>
      </c>
      <c r="I238" s="6">
        <f t="shared" si="12"/>
        <v>8.7952047187258645E-3</v>
      </c>
      <c r="J238">
        <f t="shared" si="10"/>
        <v>291944</v>
      </c>
      <c r="K238" s="8">
        <f>(J238+J237)*(I238-I237)/2</f>
        <v>-4.8437994449190058E-2</v>
      </c>
      <c r="L238" s="8"/>
      <c r="M238" s="8"/>
      <c r="N238" s="8"/>
    </row>
    <row r="239" spans="4:14" x14ac:dyDescent="0.2">
      <c r="D239" s="2">
        <v>23.4</v>
      </c>
      <c r="E239" s="2">
        <v>-4.8999999999999998E-3</v>
      </c>
      <c r="F239" s="3">
        <f t="shared" si="11"/>
        <v>0</v>
      </c>
      <c r="G239" s="5">
        <v>8.7561316509706943E-3</v>
      </c>
      <c r="H239" s="2">
        <v>190.619</v>
      </c>
      <c r="I239" s="6">
        <f t="shared" si="12"/>
        <v>8.7952047187258645E-3</v>
      </c>
      <c r="J239">
        <f t="shared" si="10"/>
        <v>291944</v>
      </c>
      <c r="K239" s="8">
        <f>(J239+J238)*(I239-I238)/2</f>
        <v>0</v>
      </c>
      <c r="L239" s="8"/>
      <c r="M239" s="8"/>
      <c r="N239" s="8"/>
    </row>
    <row r="240" spans="4:14" x14ac:dyDescent="0.2">
      <c r="D240" s="2">
        <v>23.5</v>
      </c>
      <c r="E240" s="2">
        <v>-4.8999999999999998E-3</v>
      </c>
      <c r="F240" s="3">
        <f t="shared" si="11"/>
        <v>0</v>
      </c>
      <c r="G240" s="5">
        <v>8.7561316509706943E-3</v>
      </c>
      <c r="H240" s="2">
        <v>190.80199999999999</v>
      </c>
      <c r="I240" s="6">
        <f t="shared" si="12"/>
        <v>8.7952047187258645E-3</v>
      </c>
      <c r="J240">
        <f t="shared" si="10"/>
        <v>292127</v>
      </c>
      <c r="K240" s="8">
        <f>(J240+J239)*(I240-I239)/2</f>
        <v>0</v>
      </c>
      <c r="L240" s="8"/>
      <c r="M240" s="8"/>
      <c r="N240" s="8"/>
    </row>
    <row r="241" spans="4:14" x14ac:dyDescent="0.2">
      <c r="D241" s="2">
        <v>23.6</v>
      </c>
      <c r="E241" s="2">
        <v>-4.8999999999999998E-3</v>
      </c>
      <c r="F241" s="3">
        <f t="shared" si="11"/>
        <v>0</v>
      </c>
      <c r="G241" s="5">
        <v>8.7561316509706943E-3</v>
      </c>
      <c r="H241" s="2">
        <v>191.29</v>
      </c>
      <c r="I241" s="6">
        <f t="shared" si="12"/>
        <v>8.7952047187258645E-3</v>
      </c>
      <c r="J241">
        <f t="shared" si="10"/>
        <v>292615</v>
      </c>
      <c r="K241" s="8">
        <f>(J241+J240)*(I241-I240)/2</f>
        <v>0</v>
      </c>
      <c r="L241" s="8"/>
      <c r="M241" s="8"/>
      <c r="N241" s="8"/>
    </row>
    <row r="242" spans="4:14" x14ac:dyDescent="0.2">
      <c r="D242" s="2">
        <v>23.7</v>
      </c>
      <c r="E242" s="2">
        <v>-4.8999999999999998E-3</v>
      </c>
      <c r="F242" s="3">
        <f t="shared" si="11"/>
        <v>0</v>
      </c>
      <c r="G242" s="5">
        <v>8.7561316509706943E-3</v>
      </c>
      <c r="H242" s="2">
        <v>191.65600000000001</v>
      </c>
      <c r="I242" s="6">
        <f t="shared" si="12"/>
        <v>8.7952047187258645E-3</v>
      </c>
      <c r="J242">
        <f t="shared" si="10"/>
        <v>292981</v>
      </c>
      <c r="K242" s="8">
        <f>(J242+J241)*(I242-I241)/2</f>
        <v>0</v>
      </c>
      <c r="L242" s="8"/>
      <c r="M242" s="8"/>
      <c r="N242" s="8"/>
    </row>
    <row r="243" spans="4:14" x14ac:dyDescent="0.2">
      <c r="D243" s="2">
        <v>23.8</v>
      </c>
      <c r="E243" s="2">
        <v>-4.8999999999999998E-3</v>
      </c>
      <c r="F243" s="3">
        <f t="shared" si="11"/>
        <v>0</v>
      </c>
      <c r="G243" s="5">
        <v>8.7561316509706943E-3</v>
      </c>
      <c r="H243" s="2">
        <v>192.02199999999999</v>
      </c>
      <c r="I243" s="6">
        <f t="shared" si="12"/>
        <v>8.7952047187258645E-3</v>
      </c>
      <c r="J243">
        <f t="shared" si="10"/>
        <v>293347</v>
      </c>
      <c r="K243" s="8">
        <f>(J243+J242)*(I243-I242)/2</f>
        <v>0</v>
      </c>
      <c r="L243" s="8"/>
      <c r="M243" s="8"/>
      <c r="N243" s="8"/>
    </row>
    <row r="244" spans="4:14" x14ac:dyDescent="0.2">
      <c r="D244" s="2">
        <v>23.9</v>
      </c>
      <c r="E244" s="2">
        <v>-4.8999999999999998E-3</v>
      </c>
      <c r="F244" s="3">
        <f t="shared" si="11"/>
        <v>0</v>
      </c>
      <c r="G244" s="5">
        <v>8.7561316509706943E-3</v>
      </c>
      <c r="H244" s="2">
        <v>192.267</v>
      </c>
      <c r="I244" s="6">
        <f t="shared" si="12"/>
        <v>8.7952047187258645E-3</v>
      </c>
      <c r="J244">
        <f t="shared" si="10"/>
        <v>293592</v>
      </c>
      <c r="K244" s="8">
        <f>(J244+J243)*(I244-I243)/2</f>
        <v>0</v>
      </c>
      <c r="L244" s="8"/>
      <c r="M244" s="8"/>
      <c r="N244" s="8"/>
    </row>
    <row r="245" spans="4:14" x14ac:dyDescent="0.2">
      <c r="D245" s="2">
        <v>24</v>
      </c>
      <c r="E245" s="2">
        <v>-4.8999999999999998E-3</v>
      </c>
      <c r="F245" s="3">
        <f t="shared" si="11"/>
        <v>0</v>
      </c>
      <c r="G245" s="5">
        <v>8.7561316509706943E-3</v>
      </c>
      <c r="H245" s="2">
        <v>194.89099999999999</v>
      </c>
      <c r="I245" s="6">
        <f t="shared" si="12"/>
        <v>8.7952047187258645E-3</v>
      </c>
      <c r="J245">
        <f t="shared" si="10"/>
        <v>296216</v>
      </c>
      <c r="K245" s="8">
        <f>(J245+J244)*(I245-I244)/2</f>
        <v>0</v>
      </c>
      <c r="L245" s="8"/>
      <c r="M245" s="8"/>
      <c r="N245" s="8"/>
    </row>
    <row r="246" spans="4:14" x14ac:dyDescent="0.2">
      <c r="D246" s="2">
        <v>24.1</v>
      </c>
      <c r="E246" s="2">
        <v>-4.8999999999999998E-3</v>
      </c>
      <c r="F246" s="3">
        <f t="shared" si="11"/>
        <v>0</v>
      </c>
      <c r="G246" s="5">
        <v>8.7561316509706943E-3</v>
      </c>
      <c r="H246" s="2">
        <v>205.93899999999999</v>
      </c>
      <c r="I246" s="6">
        <f t="shared" si="12"/>
        <v>8.7952047187258645E-3</v>
      </c>
      <c r="J246">
        <f t="shared" si="10"/>
        <v>307264</v>
      </c>
      <c r="K246" s="8">
        <f>(J246+J245)*(I246-I245)/2</f>
        <v>0</v>
      </c>
      <c r="L246" s="8"/>
      <c r="M246" s="8"/>
      <c r="N246" s="8"/>
    </row>
    <row r="247" spans="4:14" x14ac:dyDescent="0.2">
      <c r="D247" s="2">
        <v>24.2</v>
      </c>
      <c r="E247" s="2">
        <v>-4.8999999999999998E-3</v>
      </c>
      <c r="F247" s="3">
        <f t="shared" si="11"/>
        <v>0</v>
      </c>
      <c r="G247" s="5">
        <v>8.7561316509706943E-3</v>
      </c>
      <c r="H247" s="2">
        <v>219.30600000000001</v>
      </c>
      <c r="I247" s="6">
        <f t="shared" si="12"/>
        <v>8.7952047187258645E-3</v>
      </c>
      <c r="J247">
        <f t="shared" si="10"/>
        <v>320631</v>
      </c>
      <c r="K247" s="8">
        <f>(J247+J246)*(I247-I246)/2</f>
        <v>0</v>
      </c>
      <c r="L247" s="8"/>
      <c r="M247" s="8"/>
      <c r="N247" s="8"/>
    </row>
    <row r="248" spans="4:14" x14ac:dyDescent="0.2">
      <c r="D248" s="2">
        <v>24.3</v>
      </c>
      <c r="E248" s="2">
        <v>-4.8999999999999998E-3</v>
      </c>
      <c r="F248" s="3">
        <f t="shared" si="11"/>
        <v>0</v>
      </c>
      <c r="G248" s="5">
        <v>8.7561316509706943E-3</v>
      </c>
      <c r="H248" s="2">
        <v>235.66399999999999</v>
      </c>
      <c r="I248" s="6">
        <f t="shared" si="12"/>
        <v>8.7952047187258645E-3</v>
      </c>
      <c r="J248">
        <f t="shared" si="10"/>
        <v>336989</v>
      </c>
      <c r="K248" s="8">
        <f>(J248+J247)*(I248-I247)/2</f>
        <v>0</v>
      </c>
      <c r="L248" s="8"/>
      <c r="M248" s="8"/>
      <c r="N248" s="8"/>
    </row>
    <row r="249" spans="4:14" x14ac:dyDescent="0.2">
      <c r="D249" s="2">
        <v>24.4</v>
      </c>
      <c r="E249" s="2">
        <v>-4.8999999999999998E-3</v>
      </c>
      <c r="F249" s="3">
        <f t="shared" si="11"/>
        <v>0</v>
      </c>
      <c r="G249" s="5">
        <v>8.7561316509706943E-3</v>
      </c>
      <c r="H249" s="2">
        <v>252.93700000000001</v>
      </c>
      <c r="I249" s="6">
        <f t="shared" si="12"/>
        <v>8.7952047187258645E-3</v>
      </c>
      <c r="J249">
        <f t="shared" si="10"/>
        <v>354262</v>
      </c>
      <c r="K249" s="8">
        <f>(J249+J248)*(I249-I248)/2</f>
        <v>0</v>
      </c>
      <c r="L249" s="8"/>
      <c r="M249" s="8"/>
      <c r="N249" s="8"/>
    </row>
    <row r="250" spans="4:14" x14ac:dyDescent="0.2">
      <c r="D250" s="2">
        <v>24.5</v>
      </c>
      <c r="E250" s="2">
        <v>-4.4000000000000003E-3</v>
      </c>
      <c r="F250" s="3">
        <f t="shared" si="11"/>
        <v>1.2224999999999989E-2</v>
      </c>
      <c r="G250" s="5">
        <v>8.7561316509706943E-3</v>
      </c>
      <c r="H250" s="2">
        <v>249.39699999999999</v>
      </c>
      <c r="I250" s="6">
        <f t="shared" si="12"/>
        <v>8.7956195071309095E-3</v>
      </c>
      <c r="J250">
        <f t="shared" si="10"/>
        <v>350722</v>
      </c>
      <c r="K250" s="8">
        <f>(J250+J249)*(I250-I249)/2</f>
        <v>0.14620959447113568</v>
      </c>
      <c r="L250" s="8"/>
      <c r="M250" s="8"/>
      <c r="N250" s="8"/>
    </row>
    <row r="251" spans="4:14" x14ac:dyDescent="0.2">
      <c r="D251" s="2">
        <v>24.6</v>
      </c>
      <c r="E251" s="2">
        <v>-4.0000000000000001E-3</v>
      </c>
      <c r="F251" s="3">
        <f t="shared" si="11"/>
        <v>9.8200000000000041E-3</v>
      </c>
      <c r="G251" s="5">
        <v>8.7561316509706943E-3</v>
      </c>
      <c r="H251" s="2">
        <v>248.54300000000001</v>
      </c>
      <c r="I251" s="6">
        <f t="shared" si="12"/>
        <v>8.7959513378549452E-3</v>
      </c>
      <c r="J251">
        <f t="shared" si="10"/>
        <v>349868</v>
      </c>
      <c r="K251" s="8">
        <f>(J251+J250)*(I251-I250)/2</f>
        <v>0.11623864347607986</v>
      </c>
      <c r="L251" s="8"/>
      <c r="M251" s="8"/>
      <c r="N251" s="8"/>
    </row>
    <row r="252" spans="4:14" x14ac:dyDescent="0.2">
      <c r="D252" s="2">
        <v>24.7</v>
      </c>
      <c r="E252" s="2">
        <v>-3.5000000000000001E-3</v>
      </c>
      <c r="F252" s="3">
        <f t="shared" si="11"/>
        <v>1.2324999999999999E-2</v>
      </c>
      <c r="G252" s="5">
        <v>8.7561316509706943E-3</v>
      </c>
      <c r="H252" s="2">
        <v>248.054</v>
      </c>
      <c r="I252" s="6">
        <f t="shared" si="12"/>
        <v>8.7963661262599885E-3</v>
      </c>
      <c r="J252">
        <f t="shared" si="10"/>
        <v>349379</v>
      </c>
      <c r="K252" s="8">
        <f>(J252+J251)*(I252-I251)/2</f>
        <v>0.14501977393065749</v>
      </c>
      <c r="L252" s="8"/>
      <c r="M252" s="8"/>
      <c r="N252" s="8"/>
    </row>
    <row r="253" spans="4:14" x14ac:dyDescent="0.2">
      <c r="D253" s="2">
        <v>24.8</v>
      </c>
      <c r="E253" s="2">
        <v>-2.8999999999999998E-3</v>
      </c>
      <c r="F253" s="3">
        <f t="shared" si="11"/>
        <v>1.4850000000000007E-2</v>
      </c>
      <c r="G253" s="5">
        <v>8.7561316509706943E-3</v>
      </c>
      <c r="H253" s="2">
        <v>249.51900000000001</v>
      </c>
      <c r="I253" s="6">
        <f t="shared" si="12"/>
        <v>8.7968638723460429E-3</v>
      </c>
      <c r="J253">
        <f t="shared" si="10"/>
        <v>350844</v>
      </c>
      <c r="K253" s="8">
        <f>(J253+J252)*(I253-I252)/2</f>
        <v>0.17426662880763263</v>
      </c>
      <c r="L253" s="8"/>
      <c r="M253" s="8"/>
      <c r="N253" s="8"/>
    </row>
    <row r="254" spans="4:14" x14ac:dyDescent="0.2">
      <c r="D254" s="2">
        <v>24.9</v>
      </c>
      <c r="E254" s="2">
        <v>-2.3999999999999998E-3</v>
      </c>
      <c r="F254" s="3">
        <f t="shared" si="11"/>
        <v>1.2425E-2</v>
      </c>
      <c r="G254" s="5">
        <v>8.7561316509706943E-3</v>
      </c>
      <c r="H254" s="2">
        <v>248.54300000000001</v>
      </c>
      <c r="I254" s="6">
        <f t="shared" si="12"/>
        <v>8.7972786607510862E-3</v>
      </c>
      <c r="J254">
        <f t="shared" si="10"/>
        <v>349868</v>
      </c>
      <c r="K254" s="8">
        <f>(J254+J253)*(I254-I253)/2</f>
        <v>0.1453236064373517</v>
      </c>
      <c r="L254" s="8"/>
      <c r="M254" s="8"/>
      <c r="N254" s="8"/>
    </row>
    <row r="255" spans="4:14" x14ac:dyDescent="0.2">
      <c r="D255" s="2">
        <v>25</v>
      </c>
      <c r="E255" s="2">
        <v>-1.8E-3</v>
      </c>
      <c r="F255" s="3">
        <f t="shared" si="11"/>
        <v>1.4969999999999995E-2</v>
      </c>
      <c r="G255" s="5">
        <v>8.7561316509706943E-3</v>
      </c>
      <c r="H255" s="2">
        <v>248.482</v>
      </c>
      <c r="I255" s="6">
        <f t="shared" si="12"/>
        <v>8.7977764068371406E-3</v>
      </c>
      <c r="J255">
        <f t="shared" si="10"/>
        <v>349807</v>
      </c>
      <c r="K255" s="8">
        <f>(J255+J254)*(I255-I254)/2</f>
        <v>0.17413024638005373</v>
      </c>
      <c r="L255" s="8"/>
      <c r="M255" s="8"/>
      <c r="N255" s="8"/>
    </row>
    <row r="256" spans="4:14" x14ac:dyDescent="0.2">
      <c r="D256" s="2">
        <v>25.1</v>
      </c>
      <c r="E256" s="2">
        <v>-1.1000000000000001E-3</v>
      </c>
      <c r="F256" s="3">
        <f t="shared" si="11"/>
        <v>1.7534999999999999E-2</v>
      </c>
      <c r="G256" s="5">
        <v>8.7561316509706943E-3</v>
      </c>
      <c r="H256" s="2">
        <v>247.44399999999999</v>
      </c>
      <c r="I256" s="6">
        <f t="shared" si="12"/>
        <v>8.7983571106042026E-3</v>
      </c>
      <c r="J256">
        <f t="shared" si="10"/>
        <v>348769</v>
      </c>
      <c r="K256" s="8">
        <f>(J256+J255)*(I256-I255)/2</f>
        <v>0.20283285738955639</v>
      </c>
      <c r="L256" s="8"/>
      <c r="M256" s="8"/>
      <c r="N256" s="8"/>
    </row>
    <row r="257" spans="4:14" x14ac:dyDescent="0.2">
      <c r="D257" s="2">
        <v>25.2</v>
      </c>
      <c r="E257" s="3">
        <v>-4.4333000000000003E-4</v>
      </c>
      <c r="F257" s="3">
        <f t="shared" si="11"/>
        <v>1.6515250499999998E-2</v>
      </c>
      <c r="G257" s="5">
        <v>8.7561316509706943E-3</v>
      </c>
      <c r="H257" s="2">
        <v>248.84800000000001</v>
      </c>
      <c r="I257" s="6">
        <f t="shared" si="12"/>
        <v>8.7989018688080824E-3</v>
      </c>
      <c r="J257">
        <f t="shared" si="10"/>
        <v>350173</v>
      </c>
      <c r="K257" s="8">
        <f>(J257+J256)*(I257-I256)/2</f>
        <v>0.19037719426807076</v>
      </c>
      <c r="L257" s="8"/>
      <c r="M257" s="8"/>
      <c r="N257" s="8"/>
    </row>
    <row r="258" spans="4:14" x14ac:dyDescent="0.2">
      <c r="D258" s="2">
        <v>25.3</v>
      </c>
      <c r="E258" s="2">
        <v>0</v>
      </c>
      <c r="F258" s="3">
        <f t="shared" si="11"/>
        <v>1.1194082500000001E-2</v>
      </c>
      <c r="G258" s="5">
        <v>8.7561316509706943E-3</v>
      </c>
      <c r="H258" s="2">
        <v>250.191</v>
      </c>
      <c r="I258" s="6">
        <f t="shared" si="12"/>
        <v>8.7992696450952985E-3</v>
      </c>
      <c r="J258">
        <f t="shared" si="10"/>
        <v>351516</v>
      </c>
      <c r="K258" s="8">
        <f>(J258+J257)*(I258-I257)/2</f>
        <v>0.12903228760021762</v>
      </c>
      <c r="L258" s="8"/>
      <c r="M258" s="8"/>
      <c r="N258" s="8"/>
    </row>
    <row r="259" spans="4:14" x14ac:dyDescent="0.2">
      <c r="D259" s="2">
        <v>25.4</v>
      </c>
      <c r="E259" s="3">
        <v>8.8666999999999999E-4</v>
      </c>
      <c r="F259" s="3">
        <f t="shared" si="11"/>
        <v>2.2477084500000001E-2</v>
      </c>
      <c r="G259" s="5">
        <v>8.7561316509706943E-3</v>
      </c>
      <c r="H259" s="2">
        <v>249.458</v>
      </c>
      <c r="I259" s="6">
        <f t="shared" si="12"/>
        <v>8.8000052059655012E-3</v>
      </c>
      <c r="J259">
        <f t="shared" si="10"/>
        <v>350783</v>
      </c>
      <c r="K259" s="8">
        <f>(J259+J258)*(I259-I258)/2</f>
        <v>0.25829183179123733</v>
      </c>
      <c r="L259" s="8"/>
      <c r="M259" s="8"/>
      <c r="N259" s="8"/>
    </row>
    <row r="260" spans="4:14" x14ac:dyDescent="0.2">
      <c r="D260" s="2">
        <v>25.5</v>
      </c>
      <c r="E260" s="2">
        <v>1.6000000000000001E-3</v>
      </c>
      <c r="F260" s="3">
        <f t="shared" si="11"/>
        <v>1.8154248500000001E-2</v>
      </c>
      <c r="G260" s="5">
        <v>8.7561316509706943E-3</v>
      </c>
      <c r="H260" s="2">
        <v>252.44900000000001</v>
      </c>
      <c r="I260" s="6">
        <f t="shared" si="12"/>
        <v>8.8005969679914413E-3</v>
      </c>
      <c r="J260">
        <f t="shared" si="10"/>
        <v>353774</v>
      </c>
      <c r="K260" s="8">
        <f>(J260+J259)*(I260-I259)/2</f>
        <v>0.20846503885512238</v>
      </c>
      <c r="L260" s="8"/>
      <c r="M260" s="8"/>
      <c r="N260" s="8"/>
    </row>
    <row r="261" spans="4:14" x14ac:dyDescent="0.2">
      <c r="D261" s="2">
        <v>25.6</v>
      </c>
      <c r="E261" s="2">
        <v>2.3999999999999998E-3</v>
      </c>
      <c r="F261" s="3">
        <f t="shared" si="11"/>
        <v>2.0439999999999993E-2</v>
      </c>
      <c r="G261" s="5">
        <v>8.7561316509706943E-3</v>
      </c>
      <c r="H261" s="2">
        <v>248.90899999999999</v>
      </c>
      <c r="I261" s="6">
        <f t="shared" si="12"/>
        <v>8.8012606294395109E-3</v>
      </c>
      <c r="J261">
        <f t="shared" si="10"/>
        <v>350234</v>
      </c>
      <c r="K261" s="8">
        <f>(J261+J260)*(I261-I260)/2</f>
        <v>0.23361148436630305</v>
      </c>
      <c r="L261" s="8"/>
      <c r="M261" s="8"/>
      <c r="N261" s="8"/>
    </row>
    <row r="262" spans="4:14" x14ac:dyDescent="0.2">
      <c r="D262" s="2">
        <v>25.7</v>
      </c>
      <c r="E262" s="2">
        <v>3.0999999999999999E-3</v>
      </c>
      <c r="F262" s="3">
        <f t="shared" si="11"/>
        <v>1.7955000000000002E-2</v>
      </c>
      <c r="G262" s="5">
        <v>8.7561316509706943E-3</v>
      </c>
      <c r="H262" s="2">
        <v>250.31299999999999</v>
      </c>
      <c r="I262" s="6">
        <f t="shared" si="12"/>
        <v>8.8018413332065729E-3</v>
      </c>
      <c r="J262">
        <f t="shared" ref="J262:J325" si="13">101325+H262*1000</f>
        <v>351638</v>
      </c>
      <c r="K262" s="8">
        <f>(J262+J261)*(I262-I261)/2</f>
        <v>0.20378985719767459</v>
      </c>
      <c r="L262" s="8"/>
      <c r="M262" s="8"/>
      <c r="N262" s="8"/>
    </row>
    <row r="263" spans="4:14" x14ac:dyDescent="0.2">
      <c r="D263" s="2">
        <v>25.8</v>
      </c>
      <c r="E263" s="2">
        <v>4.0000000000000001E-3</v>
      </c>
      <c r="F263" s="3">
        <f t="shared" ref="F263:F326" si="14">(E263-E262)*(D263+D262)/2</f>
        <v>2.3175000000000005E-2</v>
      </c>
      <c r="G263" s="5">
        <v>8.7561316509706943E-3</v>
      </c>
      <c r="H263" s="2">
        <v>251.77799999999999</v>
      </c>
      <c r="I263" s="6">
        <f t="shared" si="12"/>
        <v>8.8025879523356537E-3</v>
      </c>
      <c r="J263">
        <f t="shared" si="13"/>
        <v>353103</v>
      </c>
      <c r="K263" s="8">
        <f>(J263+J262)*(I263-I262)/2</f>
        <v>0.26308655582373863</v>
      </c>
      <c r="L263" s="8"/>
      <c r="M263" s="8"/>
      <c r="N263" s="8"/>
    </row>
    <row r="264" spans="4:14" x14ac:dyDescent="0.2">
      <c r="D264" s="2">
        <v>25.9</v>
      </c>
      <c r="E264" s="2">
        <v>4.7000000000000002E-3</v>
      </c>
      <c r="F264" s="3">
        <f t="shared" si="14"/>
        <v>1.8095000000000003E-2</v>
      </c>
      <c r="G264" s="5">
        <v>8.7561316509706943E-3</v>
      </c>
      <c r="H264" s="2">
        <v>246.95599999999999</v>
      </c>
      <c r="I264" s="6">
        <f t="shared" ref="I264:I327" si="15">(0.052+E264)*0.0325*PI()*0.0325/4+G264</f>
        <v>8.8031686561027157E-3</v>
      </c>
      <c r="J264">
        <f t="shared" si="13"/>
        <v>348281</v>
      </c>
      <c r="K264" s="8">
        <f>(J264+J263)*(I264-I263)/2</f>
        <v>0.20364816547851144</v>
      </c>
      <c r="L264" s="8"/>
      <c r="M264" s="8"/>
      <c r="N264" s="8"/>
    </row>
    <row r="265" spans="4:14" x14ac:dyDescent="0.2">
      <c r="D265" s="2">
        <v>26</v>
      </c>
      <c r="E265" s="2">
        <v>5.3E-3</v>
      </c>
      <c r="F265" s="3">
        <f t="shared" si="14"/>
        <v>1.5569999999999995E-2</v>
      </c>
      <c r="G265" s="5">
        <v>8.7561316509706943E-3</v>
      </c>
      <c r="H265" s="2">
        <v>246.95599999999999</v>
      </c>
      <c r="I265" s="6">
        <f t="shared" si="15"/>
        <v>8.8036664021887683E-3</v>
      </c>
      <c r="J265">
        <f t="shared" si="13"/>
        <v>348281</v>
      </c>
      <c r="K265" s="8">
        <f>(J265+J264)*(I265-I264)/2</f>
        <v>0.17335550459650589</v>
      </c>
      <c r="L265" s="8"/>
      <c r="M265" s="8"/>
      <c r="N265" s="8"/>
    </row>
    <row r="266" spans="4:14" x14ac:dyDescent="0.2">
      <c r="D266" s="2">
        <v>26.1</v>
      </c>
      <c r="E266" s="2">
        <v>5.7999999999999996E-3</v>
      </c>
      <c r="F266" s="3">
        <f t="shared" si="14"/>
        <v>1.302499999999999E-2</v>
      </c>
      <c r="G266" s="5">
        <v>8.7561316509706943E-3</v>
      </c>
      <c r="H266" s="2">
        <v>250.00800000000001</v>
      </c>
      <c r="I266" s="6">
        <f t="shared" si="15"/>
        <v>8.8040811905938134E-3</v>
      </c>
      <c r="J266">
        <f t="shared" si="13"/>
        <v>351333</v>
      </c>
      <c r="K266" s="8">
        <f>(J266+J265)*(I266-I265)/2</f>
        <v>0.14509588760358977</v>
      </c>
      <c r="L266" s="8"/>
      <c r="M266" s="8"/>
      <c r="N266" s="8"/>
    </row>
    <row r="267" spans="4:14" x14ac:dyDescent="0.2">
      <c r="D267" s="2">
        <v>26.2</v>
      </c>
      <c r="E267" s="2">
        <v>6.0000000000000001E-3</v>
      </c>
      <c r="F267" s="3">
        <f t="shared" si="14"/>
        <v>5.2300000000000133E-3</v>
      </c>
      <c r="G267" s="5">
        <v>8.7561316509706943E-3</v>
      </c>
      <c r="H267" s="2">
        <v>250.31299999999999</v>
      </c>
      <c r="I267" s="6">
        <f t="shared" si="15"/>
        <v>8.8042471059558303E-3</v>
      </c>
      <c r="J267">
        <f t="shared" si="13"/>
        <v>351638</v>
      </c>
      <c r="K267" s="8">
        <f>(J267+J266)*(I267-I266)/2</f>
        <v>5.8316843976217309E-2</v>
      </c>
      <c r="L267" s="8"/>
      <c r="M267" s="8"/>
      <c r="N267" s="8"/>
    </row>
    <row r="268" spans="4:14" x14ac:dyDescent="0.2">
      <c r="D268" s="2">
        <v>26.3</v>
      </c>
      <c r="E268" s="2">
        <v>6.4000000000000003E-3</v>
      </c>
      <c r="F268" s="3">
        <f t="shared" si="14"/>
        <v>1.0500000000000004E-2</v>
      </c>
      <c r="G268" s="5">
        <v>8.7561316509706943E-3</v>
      </c>
      <c r="H268" s="2">
        <v>250.31299999999999</v>
      </c>
      <c r="I268" s="6">
        <f t="shared" si="15"/>
        <v>8.804578936679866E-3</v>
      </c>
      <c r="J268">
        <f t="shared" si="13"/>
        <v>351638</v>
      </c>
      <c r="K268" s="8">
        <f>(J268+J267)*(I268-I267)/2</f>
        <v>0.11668429213845978</v>
      </c>
      <c r="L268" s="8"/>
      <c r="M268" s="8"/>
      <c r="N268" s="8"/>
    </row>
    <row r="269" spans="4:14" x14ac:dyDescent="0.2">
      <c r="D269" s="2">
        <v>26.4</v>
      </c>
      <c r="E269" s="2">
        <v>6.8999999999999999E-3</v>
      </c>
      <c r="F269" s="3">
        <f t="shared" si="14"/>
        <v>1.3174999999999989E-2</v>
      </c>
      <c r="G269" s="5">
        <v>8.7561316509706943E-3</v>
      </c>
      <c r="H269" s="2">
        <v>249.33600000000001</v>
      </c>
      <c r="I269" s="6">
        <f t="shared" si="15"/>
        <v>8.8049937250849111E-3</v>
      </c>
      <c r="J269">
        <f t="shared" si="13"/>
        <v>350661</v>
      </c>
      <c r="K269" s="8">
        <f>(J269+J268)*(I269-I268)/2</f>
        <v>0.14565274103736273</v>
      </c>
      <c r="L269" s="8"/>
      <c r="M269" s="8"/>
      <c r="N269" s="8"/>
    </row>
    <row r="270" spans="4:14" x14ac:dyDescent="0.2">
      <c r="D270" s="2">
        <v>26.5</v>
      </c>
      <c r="E270" s="2">
        <v>7.3000000000000001E-3</v>
      </c>
      <c r="F270" s="3">
        <f t="shared" si="14"/>
        <v>1.0580000000000004E-2</v>
      </c>
      <c r="G270" s="5">
        <v>8.7561316509706943E-3</v>
      </c>
      <c r="H270" s="2">
        <v>248.66499999999999</v>
      </c>
      <c r="I270" s="6">
        <f t="shared" si="15"/>
        <v>8.805325555808945E-3</v>
      </c>
      <c r="J270">
        <f t="shared" si="13"/>
        <v>349990</v>
      </c>
      <c r="K270" s="8">
        <f>(J270+J269)*(I270-I269)/2</f>
        <v>0.11624876431255524</v>
      </c>
      <c r="L270" s="8"/>
      <c r="M270" s="8"/>
      <c r="N270" s="8"/>
    </row>
    <row r="271" spans="4:14" x14ac:dyDescent="0.2">
      <c r="D271" s="2">
        <v>26.6</v>
      </c>
      <c r="E271" s="2">
        <v>7.7999999999999996E-3</v>
      </c>
      <c r="F271" s="3">
        <f t="shared" si="14"/>
        <v>1.327499999999999E-2</v>
      </c>
      <c r="G271" s="5">
        <v>8.7561316509706943E-3</v>
      </c>
      <c r="H271" s="2">
        <v>251.22800000000001</v>
      </c>
      <c r="I271" s="6">
        <f t="shared" si="15"/>
        <v>8.80574034421399E-3</v>
      </c>
      <c r="J271">
        <f t="shared" si="13"/>
        <v>352553</v>
      </c>
      <c r="K271" s="8">
        <f>(J271+J270)*(I271-I270)/2</f>
        <v>0.14570334522277822</v>
      </c>
      <c r="L271" s="8"/>
      <c r="M271" s="8"/>
      <c r="N271" s="8"/>
    </row>
    <row r="272" spans="4:14" x14ac:dyDescent="0.2">
      <c r="D272" s="2">
        <v>26.7</v>
      </c>
      <c r="E272" s="2">
        <v>8.2000000000000007E-3</v>
      </c>
      <c r="F272" s="3">
        <f t="shared" si="14"/>
        <v>1.0660000000000027E-2</v>
      </c>
      <c r="G272" s="5">
        <v>8.7561316509706943E-3</v>
      </c>
      <c r="H272" s="2">
        <v>249.39699999999999</v>
      </c>
      <c r="I272" s="6">
        <f t="shared" si="15"/>
        <v>8.8060721749380257E-3</v>
      </c>
      <c r="J272">
        <f t="shared" si="13"/>
        <v>350722</v>
      </c>
      <c r="K272" s="8">
        <f>(J272+J271)*(I272-I271)/2</f>
        <v>0.11668412622309776</v>
      </c>
      <c r="L272" s="8"/>
      <c r="M272" s="8"/>
      <c r="N272" s="8"/>
    </row>
    <row r="273" spans="4:14" x14ac:dyDescent="0.2">
      <c r="D273" s="2">
        <v>26.8</v>
      </c>
      <c r="E273" s="2">
        <v>8.3999999999999995E-3</v>
      </c>
      <c r="F273" s="3">
        <f t="shared" si="14"/>
        <v>5.3499999999999676E-3</v>
      </c>
      <c r="G273" s="5">
        <v>8.7561316509706943E-3</v>
      </c>
      <c r="H273" s="2">
        <v>249.82499999999999</v>
      </c>
      <c r="I273" s="6">
        <f t="shared" si="15"/>
        <v>8.8062380903000427E-3</v>
      </c>
      <c r="J273">
        <f t="shared" si="13"/>
        <v>351150</v>
      </c>
      <c r="K273" s="8">
        <f>(J273+J272)*(I273-I272)/2</f>
        <v>5.8225673484788978E-2</v>
      </c>
      <c r="L273" s="8"/>
      <c r="M273" s="8"/>
      <c r="N273" s="8"/>
    </row>
    <row r="274" spans="4:14" x14ac:dyDescent="0.2">
      <c r="D274" s="2">
        <v>26.9</v>
      </c>
      <c r="E274" s="2">
        <v>8.8999999999999999E-3</v>
      </c>
      <c r="F274" s="3">
        <f t="shared" si="14"/>
        <v>1.3425000000000013E-2</v>
      </c>
      <c r="G274" s="5">
        <v>8.7561316509706943E-3</v>
      </c>
      <c r="H274" s="2">
        <v>247.322</v>
      </c>
      <c r="I274" s="6">
        <f t="shared" si="15"/>
        <v>8.8066528787050877E-3</v>
      </c>
      <c r="J274">
        <f t="shared" si="13"/>
        <v>348647</v>
      </c>
      <c r="K274" s="8">
        <f>(J274+J273)*(I274-I273)/2</f>
        <v>0.14513384074265137</v>
      </c>
      <c r="L274" s="8"/>
      <c r="M274" s="8"/>
      <c r="N274" s="8"/>
    </row>
    <row r="275" spans="4:14" x14ac:dyDescent="0.2">
      <c r="D275" s="2">
        <v>27</v>
      </c>
      <c r="E275" s="2">
        <v>9.1000000000000004E-3</v>
      </c>
      <c r="F275" s="3">
        <f t="shared" si="14"/>
        <v>5.3900000000000137E-3</v>
      </c>
      <c r="G275" s="5">
        <v>8.7561316509706943E-3</v>
      </c>
      <c r="H275" s="2">
        <v>250.374</v>
      </c>
      <c r="I275" s="6">
        <f t="shared" si="15"/>
        <v>8.8068187940671047E-3</v>
      </c>
      <c r="J275">
        <f t="shared" si="13"/>
        <v>351699</v>
      </c>
      <c r="K275" s="8">
        <f>(J275+J274)*(I275-I274)/2</f>
        <v>5.8099080063570029E-2</v>
      </c>
      <c r="L275" s="8"/>
      <c r="M275" s="8"/>
      <c r="N275" s="8"/>
    </row>
    <row r="276" spans="4:14" x14ac:dyDescent="0.2">
      <c r="D276" s="2">
        <v>27.1</v>
      </c>
      <c r="E276" s="2">
        <v>9.4999999999999998E-3</v>
      </c>
      <c r="F276" s="3">
        <f t="shared" si="14"/>
        <v>1.0819999999999982E-2</v>
      </c>
      <c r="G276" s="5">
        <v>8.7561316509706943E-3</v>
      </c>
      <c r="H276" s="2">
        <v>250.06899999999999</v>
      </c>
      <c r="I276" s="6">
        <f t="shared" si="15"/>
        <v>8.8071506247911404E-3</v>
      </c>
      <c r="J276">
        <f t="shared" si="13"/>
        <v>351394</v>
      </c>
      <c r="K276" s="8">
        <f>(J276+J275)*(I276-I275)/2</f>
        <v>0.11665392962721052</v>
      </c>
      <c r="L276" s="8"/>
      <c r="M276" s="8"/>
      <c r="N276" s="8"/>
    </row>
    <row r="277" spans="4:14" x14ac:dyDescent="0.2">
      <c r="D277" s="2">
        <v>27.2</v>
      </c>
      <c r="E277" s="2">
        <v>9.7999999999999997E-3</v>
      </c>
      <c r="F277" s="3">
        <f t="shared" si="14"/>
        <v>8.1449999999999977E-3</v>
      </c>
      <c r="G277" s="5">
        <v>8.7561316509706943E-3</v>
      </c>
      <c r="H277" s="2">
        <v>250.13</v>
      </c>
      <c r="I277" s="6">
        <f t="shared" si="15"/>
        <v>8.8073994978341667E-3</v>
      </c>
      <c r="J277">
        <f t="shared" si="13"/>
        <v>351455</v>
      </c>
      <c r="K277" s="8">
        <f>(J277+J276)*(I277-I276)/2</f>
        <v>8.7460084709006222E-2</v>
      </c>
      <c r="L277" s="8"/>
      <c r="M277" s="8"/>
      <c r="N277" s="8"/>
    </row>
    <row r="278" spans="4:14" x14ac:dyDescent="0.2">
      <c r="D278" s="2">
        <v>27.3</v>
      </c>
      <c r="E278" s="2">
        <v>0.01</v>
      </c>
      <c r="F278" s="3">
        <f t="shared" si="14"/>
        <v>5.4500000000000139E-3</v>
      </c>
      <c r="G278" s="5">
        <v>8.7561316509706943E-3</v>
      </c>
      <c r="H278" s="2">
        <v>250.49600000000001</v>
      </c>
      <c r="I278" s="6">
        <f t="shared" si="15"/>
        <v>8.8075654131961854E-3</v>
      </c>
      <c r="J278">
        <f t="shared" si="13"/>
        <v>351821</v>
      </c>
      <c r="K278" s="8">
        <f>(J278+J277)*(I278-I277)/2</f>
        <v>5.8342146069534889E-2</v>
      </c>
      <c r="L278" s="8"/>
      <c r="M278" s="8"/>
      <c r="N278" s="8"/>
    </row>
    <row r="279" spans="4:14" x14ac:dyDescent="0.2">
      <c r="D279" s="2">
        <v>27.4</v>
      </c>
      <c r="E279" s="2">
        <v>1.0200000000000001E-2</v>
      </c>
      <c r="F279" s="3">
        <f t="shared" si="14"/>
        <v>5.4700000000000148E-3</v>
      </c>
      <c r="G279" s="5">
        <v>8.7561316509706943E-3</v>
      </c>
      <c r="H279" s="2">
        <v>251.04499999999999</v>
      </c>
      <c r="I279" s="6">
        <f t="shared" si="15"/>
        <v>8.8077313285582024E-3</v>
      </c>
      <c r="J279">
        <f t="shared" si="13"/>
        <v>352370</v>
      </c>
      <c r="K279" s="8">
        <f>(J279+J278)*(I279-I278)/2</f>
        <v>5.841805234704766E-2</v>
      </c>
      <c r="L279" s="8"/>
      <c r="M279" s="8"/>
      <c r="N279" s="8"/>
    </row>
    <row r="280" spans="4:14" x14ac:dyDescent="0.2">
      <c r="D280" s="2">
        <v>27.5</v>
      </c>
      <c r="E280" s="2">
        <v>1.06E-2</v>
      </c>
      <c r="F280" s="3">
        <f t="shared" si="14"/>
        <v>1.0979999999999981E-2</v>
      </c>
      <c r="G280" s="5">
        <v>8.7561316509706943E-3</v>
      </c>
      <c r="H280" s="2">
        <v>246.46700000000001</v>
      </c>
      <c r="I280" s="6">
        <f t="shared" si="15"/>
        <v>8.8080631592822381E-3</v>
      </c>
      <c r="J280">
        <f t="shared" si="13"/>
        <v>347792</v>
      </c>
      <c r="K280" s="8">
        <f>(J280+J279)*(I280-I279)/2</f>
        <v>0.11616763170113623</v>
      </c>
      <c r="L280" s="8"/>
      <c r="M280" s="8"/>
      <c r="N280" s="8"/>
    </row>
    <row r="281" spans="4:14" x14ac:dyDescent="0.2">
      <c r="D281" s="2">
        <v>27.6</v>
      </c>
      <c r="E281" s="2">
        <v>1.09E-2</v>
      </c>
      <c r="F281" s="3">
        <f t="shared" si="14"/>
        <v>8.264999999999998E-3</v>
      </c>
      <c r="G281" s="5">
        <v>8.7561316509706943E-3</v>
      </c>
      <c r="H281" s="2">
        <v>247.078</v>
      </c>
      <c r="I281" s="6">
        <f t="shared" si="15"/>
        <v>8.8083120323252644E-3</v>
      </c>
      <c r="J281">
        <f t="shared" si="13"/>
        <v>348403</v>
      </c>
      <c r="K281" s="8">
        <f>(J281+J280)*(I281-I280)/2</f>
        <v>8.663208409485762E-2</v>
      </c>
      <c r="L281" s="8"/>
      <c r="M281" s="8"/>
      <c r="N281" s="8"/>
    </row>
    <row r="282" spans="4:14" x14ac:dyDescent="0.2">
      <c r="D282" s="2">
        <v>27.7</v>
      </c>
      <c r="E282" s="2">
        <v>1.11E-2</v>
      </c>
      <c r="F282" s="3">
        <f t="shared" si="14"/>
        <v>5.5300000000000141E-3</v>
      </c>
      <c r="G282" s="5">
        <v>8.7561316509706943E-3</v>
      </c>
      <c r="H282" s="2">
        <v>250.74</v>
      </c>
      <c r="I282" s="6">
        <f t="shared" si="15"/>
        <v>8.8084779476872814E-3</v>
      </c>
      <c r="J282">
        <f t="shared" si="13"/>
        <v>352065</v>
      </c>
      <c r="K282" s="8">
        <f>(J282+J281)*(I282-I281)/2</f>
        <v>5.8109200900653066E-2</v>
      </c>
      <c r="L282" s="8"/>
      <c r="M282" s="8"/>
      <c r="N282" s="8"/>
    </row>
    <row r="283" spans="4:14" x14ac:dyDescent="0.2">
      <c r="D283" s="2">
        <v>27.8</v>
      </c>
      <c r="E283" s="2">
        <v>1.1299999999999999E-2</v>
      </c>
      <c r="F283" s="3">
        <f t="shared" si="14"/>
        <v>5.5499999999999664E-3</v>
      </c>
      <c r="G283" s="5">
        <v>8.7561316509706943E-3</v>
      </c>
      <c r="H283" s="2">
        <v>252.327</v>
      </c>
      <c r="I283" s="6">
        <f t="shared" si="15"/>
        <v>8.8086438630493001E-3</v>
      </c>
      <c r="J283">
        <f t="shared" si="13"/>
        <v>353652</v>
      </c>
      <c r="K283" s="8">
        <f>(J283+J282)*(I283-I282)/2</f>
        <v>5.8544645768878724E-2</v>
      </c>
      <c r="L283" s="8"/>
      <c r="M283" s="8"/>
      <c r="N283" s="8"/>
    </row>
    <row r="284" spans="4:14" x14ac:dyDescent="0.2">
      <c r="D284" s="2">
        <v>27.9</v>
      </c>
      <c r="E284" s="2">
        <v>1.15E-2</v>
      </c>
      <c r="F284" s="3">
        <f t="shared" si="14"/>
        <v>5.570000000000015E-3</v>
      </c>
      <c r="G284" s="5">
        <v>8.7561316509706943E-3</v>
      </c>
      <c r="H284" s="2">
        <v>251.9</v>
      </c>
      <c r="I284" s="6">
        <f t="shared" si="15"/>
        <v>8.8088097784113171E-3</v>
      </c>
      <c r="J284">
        <f t="shared" si="13"/>
        <v>353225</v>
      </c>
      <c r="K284" s="8">
        <f>(J284+J283)*(I284-I283)/2</f>
        <v>5.8640876678236455E-2</v>
      </c>
      <c r="L284" s="8"/>
      <c r="M284" s="8"/>
      <c r="N284" s="8"/>
    </row>
    <row r="285" spans="4:14" x14ac:dyDescent="0.2">
      <c r="D285" s="2">
        <v>28</v>
      </c>
      <c r="E285" s="2">
        <v>1.17E-2</v>
      </c>
      <c r="F285" s="3">
        <f t="shared" si="14"/>
        <v>5.5900000000000142E-3</v>
      </c>
      <c r="G285" s="5">
        <v>8.7561316509706943E-3</v>
      </c>
      <c r="H285" s="2">
        <v>253.67</v>
      </c>
      <c r="I285" s="6">
        <f t="shared" si="15"/>
        <v>8.8089756937733358E-3</v>
      </c>
      <c r="J285">
        <f t="shared" si="13"/>
        <v>354995</v>
      </c>
      <c r="K285" s="8">
        <f>(J285+J284)*(I285-I284)/2</f>
        <v>5.8752288844445139E-2</v>
      </c>
      <c r="L285" s="8"/>
      <c r="M285" s="8"/>
      <c r="N285" s="8"/>
    </row>
    <row r="286" spans="4:14" x14ac:dyDescent="0.2">
      <c r="D286" s="2">
        <v>28.1</v>
      </c>
      <c r="E286" s="2">
        <v>1.17E-2</v>
      </c>
      <c r="F286" s="3">
        <f t="shared" si="14"/>
        <v>0</v>
      </c>
      <c r="G286" s="5">
        <v>8.7561316509706943E-3</v>
      </c>
      <c r="H286" s="2">
        <v>256.72199999999998</v>
      </c>
      <c r="I286" s="6">
        <f t="shared" si="15"/>
        <v>8.8089756937733358E-3</v>
      </c>
      <c r="J286">
        <f t="shared" si="13"/>
        <v>358047</v>
      </c>
      <c r="K286" s="8">
        <f>(J286+J285)*(I286-I285)/2</f>
        <v>0</v>
      </c>
      <c r="L286" s="8"/>
      <c r="M286" s="8"/>
      <c r="N286" s="8"/>
    </row>
    <row r="287" spans="4:14" x14ac:dyDescent="0.2">
      <c r="D287" s="2">
        <v>28.2</v>
      </c>
      <c r="E287" s="2">
        <v>1.2200000000000001E-2</v>
      </c>
      <c r="F287" s="3">
        <f t="shared" si="14"/>
        <v>1.4075000000000011E-2</v>
      </c>
      <c r="G287" s="5">
        <v>8.7561316509706943E-3</v>
      </c>
      <c r="H287" s="2">
        <v>250.31299999999999</v>
      </c>
      <c r="I287" s="6">
        <f t="shared" si="15"/>
        <v>8.8093904821783791E-3</v>
      </c>
      <c r="J287">
        <f t="shared" si="13"/>
        <v>351638</v>
      </c>
      <c r="K287" s="8">
        <f>(J287+J286)*(I287-I286)/2</f>
        <v>0.14718455461657851</v>
      </c>
      <c r="L287" s="8"/>
      <c r="M287" s="8"/>
      <c r="N287" s="8"/>
    </row>
    <row r="288" spans="4:14" x14ac:dyDescent="0.2">
      <c r="D288" s="2">
        <v>28.3</v>
      </c>
      <c r="E288" s="2">
        <v>1.2200000000000001E-2</v>
      </c>
      <c r="F288" s="3">
        <f t="shared" si="14"/>
        <v>0</v>
      </c>
      <c r="G288" s="5">
        <v>8.7561316509706943E-3</v>
      </c>
      <c r="H288" s="2">
        <v>251.77799999999999</v>
      </c>
      <c r="I288" s="6">
        <f t="shared" si="15"/>
        <v>8.8093904821783791E-3</v>
      </c>
      <c r="J288">
        <f t="shared" si="13"/>
        <v>353103</v>
      </c>
      <c r="K288" s="8">
        <f>(J288+J287)*(I288-I287)/2</f>
        <v>0</v>
      </c>
      <c r="L288" s="8"/>
      <c r="M288" s="8"/>
      <c r="N288" s="8"/>
    </row>
    <row r="289" spans="4:14" x14ac:dyDescent="0.2">
      <c r="D289" s="2">
        <v>28.4</v>
      </c>
      <c r="E289" s="2">
        <v>1.24E-2</v>
      </c>
      <c r="F289" s="3">
        <f t="shared" si="14"/>
        <v>5.6699999999999659E-3</v>
      </c>
      <c r="G289" s="5">
        <v>8.7561316509706943E-3</v>
      </c>
      <c r="H289" s="2">
        <v>249.39699999999999</v>
      </c>
      <c r="I289" s="6">
        <f t="shared" si="15"/>
        <v>8.8095563975403978E-3</v>
      </c>
      <c r="J289">
        <f t="shared" si="13"/>
        <v>350722</v>
      </c>
      <c r="K289" s="8">
        <f>(J289+J288)*(I289-I288)/2</f>
        <v>5.8387689836409025E-2</v>
      </c>
      <c r="L289" s="8"/>
      <c r="M289" s="8"/>
      <c r="N289" s="8"/>
    </row>
    <row r="290" spans="4:14" x14ac:dyDescent="0.2">
      <c r="D290" s="2">
        <v>28.5</v>
      </c>
      <c r="E290" s="2">
        <v>1.26E-2</v>
      </c>
      <c r="F290" s="3">
        <f t="shared" si="14"/>
        <v>5.6900000000000145E-3</v>
      </c>
      <c r="G290" s="5">
        <v>8.7561316509706943E-3</v>
      </c>
      <c r="H290" s="2">
        <v>250.435</v>
      </c>
      <c r="I290" s="6">
        <f t="shared" si="15"/>
        <v>8.8097223129024148E-3</v>
      </c>
      <c r="J290">
        <f t="shared" si="13"/>
        <v>351760</v>
      </c>
      <c r="K290" s="8">
        <f>(J290+J289)*(I290-I289)/2</f>
        <v>5.8276277670204157E-2</v>
      </c>
      <c r="L290" s="8"/>
      <c r="M290" s="8"/>
      <c r="N290" s="8"/>
    </row>
    <row r="291" spans="4:14" x14ac:dyDescent="0.2">
      <c r="D291" s="2">
        <v>28.6</v>
      </c>
      <c r="E291" s="2">
        <v>1.26E-2</v>
      </c>
      <c r="F291" s="3">
        <f t="shared" si="14"/>
        <v>0</v>
      </c>
      <c r="G291" s="5">
        <v>8.7561316509706943E-3</v>
      </c>
      <c r="H291" s="2">
        <v>250.679</v>
      </c>
      <c r="I291" s="6">
        <f t="shared" si="15"/>
        <v>8.8097223129024148E-3</v>
      </c>
      <c r="J291">
        <f t="shared" si="13"/>
        <v>352004</v>
      </c>
      <c r="K291" s="8">
        <f>(J291+J290)*(I291-I290)/2</f>
        <v>0</v>
      </c>
      <c r="L291" s="8"/>
      <c r="M291" s="8"/>
      <c r="N291" s="8"/>
    </row>
    <row r="292" spans="4:14" x14ac:dyDescent="0.2">
      <c r="D292" s="2">
        <v>28.7</v>
      </c>
      <c r="E292" s="2">
        <v>1.29E-2</v>
      </c>
      <c r="F292" s="3">
        <f t="shared" si="14"/>
        <v>8.5949999999999967E-3</v>
      </c>
      <c r="G292" s="5">
        <v>8.7561316509706943E-3</v>
      </c>
      <c r="H292" s="2">
        <v>252.75399999999999</v>
      </c>
      <c r="I292" s="6">
        <f t="shared" si="15"/>
        <v>8.8099711859454411E-3</v>
      </c>
      <c r="J292">
        <f t="shared" si="13"/>
        <v>354079</v>
      </c>
      <c r="K292" s="8">
        <f>(J292+J291)*(I292-I291)/2</f>
        <v>8.7862512419579791E-2</v>
      </c>
      <c r="L292" s="8"/>
      <c r="M292" s="8"/>
      <c r="N292" s="8"/>
    </row>
    <row r="293" spans="4:14" x14ac:dyDescent="0.2">
      <c r="D293" s="2">
        <v>28.8</v>
      </c>
      <c r="E293" s="2">
        <v>1.29E-2</v>
      </c>
      <c r="F293" s="3">
        <f t="shared" si="14"/>
        <v>0</v>
      </c>
      <c r="G293" s="5">
        <v>8.7561316509706943E-3</v>
      </c>
      <c r="H293" s="2">
        <v>252.876</v>
      </c>
      <c r="I293" s="6">
        <f t="shared" si="15"/>
        <v>8.8099711859454411E-3</v>
      </c>
      <c r="J293">
        <f t="shared" si="13"/>
        <v>354201</v>
      </c>
      <c r="K293" s="8">
        <f>(J293+J292)*(I293-I292)/2</f>
        <v>0</v>
      </c>
      <c r="L293" s="8"/>
      <c r="M293" s="8"/>
      <c r="N293" s="8"/>
    </row>
    <row r="294" spans="4:14" x14ac:dyDescent="0.2">
      <c r="D294" s="2">
        <v>28.9</v>
      </c>
      <c r="E294" s="2">
        <v>1.3100000000000001E-2</v>
      </c>
      <c r="F294" s="3">
        <f t="shared" si="14"/>
        <v>5.7700000000000156E-3</v>
      </c>
      <c r="G294" s="5">
        <v>8.7561316509706943E-3</v>
      </c>
      <c r="H294" s="2">
        <v>252.44900000000001</v>
      </c>
      <c r="I294" s="6">
        <f t="shared" si="15"/>
        <v>8.8101371013074598E-3</v>
      </c>
      <c r="J294">
        <f t="shared" si="13"/>
        <v>353774</v>
      </c>
      <c r="K294" s="8">
        <f>(J294+J293)*(I294-I293)/2</f>
        <v>5.8731964212597847E-2</v>
      </c>
      <c r="L294" s="8"/>
      <c r="M294" s="8"/>
      <c r="N294" s="8"/>
    </row>
    <row r="295" spans="4:14" x14ac:dyDescent="0.2">
      <c r="D295" s="2">
        <v>29</v>
      </c>
      <c r="E295" s="2">
        <v>1.3100000000000001E-2</v>
      </c>
      <c r="F295" s="3">
        <f t="shared" si="14"/>
        <v>0</v>
      </c>
      <c r="G295" s="5">
        <v>8.7561316509706943E-3</v>
      </c>
      <c r="H295" s="2">
        <v>252.14400000000001</v>
      </c>
      <c r="I295" s="6">
        <f t="shared" si="15"/>
        <v>8.8101371013074598E-3</v>
      </c>
      <c r="J295">
        <f t="shared" si="13"/>
        <v>353469</v>
      </c>
      <c r="K295" s="8">
        <f>(J295+J294)*(I295-I294)/2</f>
        <v>0</v>
      </c>
      <c r="L295" s="8"/>
      <c r="M295" s="8"/>
      <c r="N295" s="8"/>
    </row>
    <row r="296" spans="4:14" x14ac:dyDescent="0.2">
      <c r="D296" s="2">
        <v>29.1</v>
      </c>
      <c r="E296" s="2">
        <v>1.3299999999999999E-2</v>
      </c>
      <c r="F296" s="3">
        <f t="shared" si="14"/>
        <v>5.8099999999999654E-3</v>
      </c>
      <c r="G296" s="5">
        <v>8.7561316509706943E-3</v>
      </c>
      <c r="H296" s="2">
        <v>254.524</v>
      </c>
      <c r="I296" s="6">
        <f t="shared" si="15"/>
        <v>8.8103030166694768E-3</v>
      </c>
      <c r="J296">
        <f t="shared" si="13"/>
        <v>355849</v>
      </c>
      <c r="K296" s="8">
        <f>(J296+J295)*(I296-I295)/2</f>
        <v>5.8843376377578173E-2</v>
      </c>
      <c r="L296" s="8"/>
      <c r="M296" s="8"/>
      <c r="N296" s="8"/>
    </row>
    <row r="297" spans="4:14" x14ac:dyDescent="0.2">
      <c r="D297" s="2">
        <v>29.2</v>
      </c>
      <c r="E297" s="2">
        <v>1.3299999999999999E-2</v>
      </c>
      <c r="F297" s="3">
        <f t="shared" si="14"/>
        <v>0</v>
      </c>
      <c r="G297" s="5">
        <v>8.7561316509706943E-3</v>
      </c>
      <c r="H297" s="2">
        <v>253.304</v>
      </c>
      <c r="I297" s="6">
        <f t="shared" si="15"/>
        <v>8.8103030166694768E-3</v>
      </c>
      <c r="J297">
        <f t="shared" si="13"/>
        <v>354629</v>
      </c>
      <c r="K297" s="8">
        <f>(J297+J296)*(I297-I296)/2</f>
        <v>0</v>
      </c>
      <c r="L297" s="8"/>
      <c r="M297" s="8"/>
      <c r="N297" s="8"/>
    </row>
    <row r="298" spans="4:14" x14ac:dyDescent="0.2">
      <c r="D298" s="2">
        <v>29.3</v>
      </c>
      <c r="E298" s="2">
        <v>1.3299999999999999E-2</v>
      </c>
      <c r="F298" s="3">
        <f t="shared" si="14"/>
        <v>0</v>
      </c>
      <c r="G298" s="5">
        <v>8.7561316509706943E-3</v>
      </c>
      <c r="H298" s="2">
        <v>253.792</v>
      </c>
      <c r="I298" s="6">
        <f t="shared" si="15"/>
        <v>8.8103030166694768E-3</v>
      </c>
      <c r="J298">
        <f t="shared" si="13"/>
        <v>355117</v>
      </c>
      <c r="K298" s="8">
        <f>(J298+J297)*(I298-I297)/2</f>
        <v>0</v>
      </c>
      <c r="L298" s="8"/>
      <c r="M298" s="8"/>
      <c r="N298" s="8"/>
    </row>
    <row r="299" spans="4:14" x14ac:dyDescent="0.2">
      <c r="D299" s="2">
        <v>29.4</v>
      </c>
      <c r="E299" s="2">
        <v>1.35E-2</v>
      </c>
      <c r="F299" s="3">
        <f t="shared" si="14"/>
        <v>5.8700000000000158E-3</v>
      </c>
      <c r="G299" s="5">
        <v>8.7561316509706943E-3</v>
      </c>
      <c r="H299" s="2">
        <v>252.876</v>
      </c>
      <c r="I299" s="6">
        <f t="shared" si="15"/>
        <v>8.8104689320314955E-3</v>
      </c>
      <c r="J299">
        <f t="shared" si="13"/>
        <v>354201</v>
      </c>
      <c r="K299" s="8">
        <f>(J299+J298)*(I299-I298)/2</f>
        <v>5.884337637819341E-2</v>
      </c>
      <c r="L299" s="8"/>
      <c r="M299" s="8"/>
      <c r="N299" s="8"/>
    </row>
    <row r="300" spans="4:14" x14ac:dyDescent="0.2">
      <c r="D300" s="2">
        <v>29.5</v>
      </c>
      <c r="E300" s="2">
        <v>1.35E-2</v>
      </c>
      <c r="F300" s="3">
        <f t="shared" si="14"/>
        <v>0</v>
      </c>
      <c r="G300" s="5">
        <v>8.7561316509706943E-3</v>
      </c>
      <c r="H300" s="2">
        <v>252.69300000000001</v>
      </c>
      <c r="I300" s="6">
        <f t="shared" si="15"/>
        <v>8.8104689320314955E-3</v>
      </c>
      <c r="J300">
        <f t="shared" si="13"/>
        <v>354018</v>
      </c>
      <c r="K300" s="8">
        <f>(J300+J299)*(I300-I299)/2</f>
        <v>0</v>
      </c>
      <c r="L300" s="8"/>
      <c r="M300" s="8"/>
      <c r="N300" s="8"/>
    </row>
    <row r="301" spans="4:14" x14ac:dyDescent="0.2">
      <c r="D301" s="2">
        <v>29.6</v>
      </c>
      <c r="E301" s="2">
        <v>1.37E-2</v>
      </c>
      <c r="F301" s="3">
        <f t="shared" si="14"/>
        <v>5.9100000000000159E-3</v>
      </c>
      <c r="G301" s="5">
        <v>8.7561316509706943E-3</v>
      </c>
      <c r="H301" s="2">
        <v>254.21899999999999</v>
      </c>
      <c r="I301" s="6">
        <f t="shared" si="15"/>
        <v>8.8106348473935125E-3</v>
      </c>
      <c r="J301">
        <f t="shared" si="13"/>
        <v>355544</v>
      </c>
      <c r="K301" s="8">
        <f>(J301+J300)*(I301-I300)/2</f>
        <v>5.8863618051744247E-2</v>
      </c>
      <c r="L301" s="8"/>
      <c r="M301" s="8"/>
      <c r="N301" s="8"/>
    </row>
    <row r="302" spans="4:14" x14ac:dyDescent="0.2">
      <c r="D302" s="2">
        <v>29.7</v>
      </c>
      <c r="E302" s="2">
        <v>1.37E-2</v>
      </c>
      <c r="F302" s="3">
        <f t="shared" si="14"/>
        <v>0</v>
      </c>
      <c r="G302" s="5">
        <v>8.7561316509706943E-3</v>
      </c>
      <c r="H302" s="2">
        <v>255.25700000000001</v>
      </c>
      <c r="I302" s="6">
        <f t="shared" si="15"/>
        <v>8.8106348473935125E-3</v>
      </c>
      <c r="J302">
        <f t="shared" si="13"/>
        <v>356582</v>
      </c>
      <c r="K302" s="8">
        <f>(J302+J301)*(I302-I301)/2</f>
        <v>0</v>
      </c>
      <c r="L302" s="8"/>
      <c r="M302" s="8"/>
      <c r="N302" s="8"/>
    </row>
    <row r="303" spans="4:14" x14ac:dyDescent="0.2">
      <c r="D303" s="2">
        <v>29.8</v>
      </c>
      <c r="E303" s="2">
        <v>1.37E-2</v>
      </c>
      <c r="F303" s="3">
        <f t="shared" si="14"/>
        <v>0</v>
      </c>
      <c r="G303" s="5">
        <v>8.7561316509706943E-3</v>
      </c>
      <c r="H303" s="2">
        <v>252.75399999999999</v>
      </c>
      <c r="I303" s="6">
        <f t="shared" si="15"/>
        <v>8.8106348473935125E-3</v>
      </c>
      <c r="J303">
        <f t="shared" si="13"/>
        <v>354079</v>
      </c>
      <c r="K303" s="8">
        <f>(J303+J302)*(I303-I302)/2</f>
        <v>0</v>
      </c>
      <c r="L303" s="8"/>
      <c r="M303" s="8"/>
      <c r="N303" s="8"/>
    </row>
    <row r="304" spans="4:14" x14ac:dyDescent="0.2">
      <c r="D304" s="2">
        <v>29.9</v>
      </c>
      <c r="E304" s="2">
        <v>1.4E-2</v>
      </c>
      <c r="F304" s="3">
        <f t="shared" si="14"/>
        <v>8.9549999999999977E-3</v>
      </c>
      <c r="G304" s="5">
        <v>8.7561316509706943E-3</v>
      </c>
      <c r="H304" s="2">
        <v>251.53399999999999</v>
      </c>
      <c r="I304" s="6">
        <f t="shared" si="15"/>
        <v>8.8108837204365388E-3</v>
      </c>
      <c r="J304">
        <f t="shared" si="13"/>
        <v>352859</v>
      </c>
      <c r="K304" s="8">
        <f>(J304+J303)*(I304-I303)/2</f>
        <v>8.796890564547355E-2</v>
      </c>
      <c r="L304" s="8"/>
      <c r="M304" s="8"/>
      <c r="N304" s="8"/>
    </row>
    <row r="305" spans="4:14" x14ac:dyDescent="0.2">
      <c r="D305" s="2">
        <v>30</v>
      </c>
      <c r="E305" s="2">
        <v>1.4E-2</v>
      </c>
      <c r="F305" s="3">
        <f t="shared" si="14"/>
        <v>0</v>
      </c>
      <c r="G305" s="5">
        <v>8.7561316509706943E-3</v>
      </c>
      <c r="H305" s="2">
        <v>249.09200000000001</v>
      </c>
      <c r="I305" s="6">
        <f t="shared" si="15"/>
        <v>8.8108837204365388E-3</v>
      </c>
      <c r="J305">
        <f t="shared" si="13"/>
        <v>350417</v>
      </c>
      <c r="K305" s="8">
        <f>(J305+J304)*(I305-I304)/2</f>
        <v>0</v>
      </c>
      <c r="L305" s="8"/>
      <c r="M305" s="8"/>
      <c r="N305" s="8"/>
    </row>
    <row r="306" spans="4:14" x14ac:dyDescent="0.2">
      <c r="D306" s="2">
        <v>30.1</v>
      </c>
      <c r="E306" s="2">
        <v>1.4200000000000001E-2</v>
      </c>
      <c r="F306" s="3">
        <f t="shared" si="14"/>
        <v>6.0100000000000162E-3</v>
      </c>
      <c r="G306" s="5">
        <v>8.7561316509706943E-3</v>
      </c>
      <c r="H306" s="2">
        <v>250.923</v>
      </c>
      <c r="I306" s="6">
        <f t="shared" si="15"/>
        <v>8.8110496357985575E-3</v>
      </c>
      <c r="J306">
        <f t="shared" si="13"/>
        <v>352248</v>
      </c>
      <c r="K306" s="8">
        <f>(J306+J305)*(I306-I305)/2</f>
        <v>5.8291458926438174E-2</v>
      </c>
      <c r="L306" s="8"/>
      <c r="M306" s="8"/>
      <c r="N306" s="8"/>
    </row>
    <row r="307" spans="4:14" x14ac:dyDescent="0.2">
      <c r="D307" s="2">
        <v>30.2</v>
      </c>
      <c r="E307" s="2">
        <v>1.4200000000000001E-2</v>
      </c>
      <c r="F307" s="3">
        <f t="shared" si="14"/>
        <v>0</v>
      </c>
      <c r="G307" s="5">
        <v>8.7561316509706943E-3</v>
      </c>
      <c r="H307" s="2">
        <v>252.26599999999999</v>
      </c>
      <c r="I307" s="6">
        <f t="shared" si="15"/>
        <v>8.8110496357985575E-3</v>
      </c>
      <c r="J307">
        <f t="shared" si="13"/>
        <v>353591</v>
      </c>
      <c r="K307" s="8">
        <f>(J307+J306)*(I307-I306)/2</f>
        <v>0</v>
      </c>
      <c r="L307" s="8"/>
      <c r="M307" s="8"/>
      <c r="N307" s="8"/>
    </row>
    <row r="308" spans="4:14" x14ac:dyDescent="0.2">
      <c r="D308" s="2">
        <v>30.3</v>
      </c>
      <c r="E308" s="2">
        <v>1.4200000000000001E-2</v>
      </c>
      <c r="F308" s="3">
        <f t="shared" si="14"/>
        <v>0</v>
      </c>
      <c r="G308" s="5">
        <v>8.7561316509706943E-3</v>
      </c>
      <c r="H308" s="2">
        <v>250.61799999999999</v>
      </c>
      <c r="I308" s="6">
        <f t="shared" si="15"/>
        <v>8.8110496357985575E-3</v>
      </c>
      <c r="J308">
        <f t="shared" si="13"/>
        <v>351943</v>
      </c>
      <c r="K308" s="8">
        <f>(J308+J307)*(I308-I307)/2</f>
        <v>0</v>
      </c>
      <c r="L308" s="8"/>
      <c r="M308" s="8"/>
      <c r="N308" s="8"/>
    </row>
    <row r="309" spans="4:14" x14ac:dyDescent="0.2">
      <c r="D309" s="2">
        <v>30.4</v>
      </c>
      <c r="E309" s="2">
        <v>1.44E-2</v>
      </c>
      <c r="F309" s="3">
        <f t="shared" si="14"/>
        <v>6.0699999999999634E-3</v>
      </c>
      <c r="G309" s="5">
        <v>8.7561316509706943E-3</v>
      </c>
      <c r="H309" s="2">
        <v>249.458</v>
      </c>
      <c r="I309" s="6">
        <f t="shared" si="15"/>
        <v>8.8112155511605745E-3</v>
      </c>
      <c r="J309">
        <f t="shared" si="13"/>
        <v>350783</v>
      </c>
      <c r="K309" s="8">
        <f>(J309+J308)*(I309-I308)/2</f>
        <v>5.8296519344370225E-2</v>
      </c>
      <c r="L309" s="8"/>
      <c r="M309" s="8"/>
      <c r="N309" s="8"/>
    </row>
    <row r="310" spans="4:14" x14ac:dyDescent="0.2">
      <c r="D310" s="2">
        <v>30.5</v>
      </c>
      <c r="E310" s="2">
        <v>1.44E-2</v>
      </c>
      <c r="F310" s="3">
        <f t="shared" si="14"/>
        <v>0</v>
      </c>
      <c r="G310" s="5">
        <v>8.7561316509706943E-3</v>
      </c>
      <c r="H310" s="2">
        <v>250.80099999999999</v>
      </c>
      <c r="I310" s="6">
        <f t="shared" si="15"/>
        <v>8.8112155511605745E-3</v>
      </c>
      <c r="J310">
        <f t="shared" si="13"/>
        <v>352126</v>
      </c>
      <c r="K310" s="8">
        <f>(J310+J309)*(I310-I309)/2</f>
        <v>0</v>
      </c>
      <c r="L310" s="8"/>
      <c r="M310" s="8"/>
      <c r="N310" s="8"/>
    </row>
    <row r="311" spans="4:14" x14ac:dyDescent="0.2">
      <c r="D311" s="2">
        <v>30.6</v>
      </c>
      <c r="E311" s="2">
        <v>1.44E-2</v>
      </c>
      <c r="F311" s="3">
        <f t="shared" si="14"/>
        <v>0</v>
      </c>
      <c r="G311" s="5">
        <v>8.7561316509706943E-3</v>
      </c>
      <c r="H311" s="2">
        <v>250.435</v>
      </c>
      <c r="I311" s="6">
        <f t="shared" si="15"/>
        <v>8.8112155511605745E-3</v>
      </c>
      <c r="J311">
        <f t="shared" si="13"/>
        <v>351760</v>
      </c>
      <c r="K311" s="8">
        <f>(J311+J310)*(I311-I310)/2</f>
        <v>0</v>
      </c>
      <c r="L311" s="8"/>
      <c r="M311" s="8"/>
      <c r="N311" s="8"/>
    </row>
    <row r="312" spans="4:14" x14ac:dyDescent="0.2">
      <c r="D312" s="2">
        <v>30.7</v>
      </c>
      <c r="E312" s="2">
        <v>1.44E-2</v>
      </c>
      <c r="F312" s="3">
        <f t="shared" si="14"/>
        <v>0</v>
      </c>
      <c r="G312" s="5">
        <v>8.7561316509706943E-3</v>
      </c>
      <c r="H312" s="2">
        <v>250.679</v>
      </c>
      <c r="I312" s="6">
        <f t="shared" si="15"/>
        <v>8.8112155511605745E-3</v>
      </c>
      <c r="J312">
        <f t="shared" si="13"/>
        <v>352004</v>
      </c>
      <c r="K312" s="8">
        <f>(J312+J311)*(I312-I311)/2</f>
        <v>0</v>
      </c>
      <c r="L312" s="8"/>
      <c r="M312" s="8"/>
      <c r="N312" s="8"/>
    </row>
    <row r="313" spans="4:14" x14ac:dyDescent="0.2">
      <c r="D313" s="2">
        <v>30.8</v>
      </c>
      <c r="E313" s="2">
        <v>1.46E-2</v>
      </c>
      <c r="F313" s="3">
        <f t="shared" si="14"/>
        <v>6.1500000000000166E-3</v>
      </c>
      <c r="G313" s="5">
        <v>8.7561316509706943E-3</v>
      </c>
      <c r="H313" s="2">
        <v>250.679</v>
      </c>
      <c r="I313" s="6">
        <f t="shared" si="15"/>
        <v>8.8113814665225915E-3</v>
      </c>
      <c r="J313">
        <f t="shared" si="13"/>
        <v>352004</v>
      </c>
      <c r="K313" s="8">
        <f>(J313+J312)*(I313-I312)/2</f>
        <v>5.8402871091423107E-2</v>
      </c>
      <c r="L313" s="8"/>
      <c r="M313" s="8"/>
      <c r="N313" s="8"/>
    </row>
    <row r="314" spans="4:14" x14ac:dyDescent="0.2">
      <c r="D314" s="2">
        <v>30.9</v>
      </c>
      <c r="E314" s="2">
        <v>1.46E-2</v>
      </c>
      <c r="F314" s="3">
        <f t="shared" si="14"/>
        <v>0</v>
      </c>
      <c r="G314" s="5">
        <v>8.7561316509706943E-3</v>
      </c>
      <c r="H314" s="2">
        <v>250.923</v>
      </c>
      <c r="I314" s="6">
        <f t="shared" si="15"/>
        <v>8.8113814665225915E-3</v>
      </c>
      <c r="J314">
        <f t="shared" si="13"/>
        <v>352248</v>
      </c>
      <c r="K314" s="8">
        <f>(J314+J313)*(I314-I313)/2</f>
        <v>0</v>
      </c>
      <c r="L314" s="8"/>
      <c r="M314" s="8"/>
      <c r="N314" s="8"/>
    </row>
    <row r="315" spans="4:14" x14ac:dyDescent="0.2">
      <c r="D315" s="2">
        <v>31</v>
      </c>
      <c r="E315" s="2">
        <v>1.46E-2</v>
      </c>
      <c r="F315" s="3">
        <f t="shared" si="14"/>
        <v>0</v>
      </c>
      <c r="G315" s="5">
        <v>8.7561316509706943E-3</v>
      </c>
      <c r="H315" s="2">
        <v>252.14400000000001</v>
      </c>
      <c r="I315" s="6">
        <f t="shared" si="15"/>
        <v>8.8113814665225915E-3</v>
      </c>
      <c r="J315">
        <f t="shared" si="13"/>
        <v>353469</v>
      </c>
      <c r="K315" s="8">
        <f>(J315+J314)*(I315-I314)/2</f>
        <v>0</v>
      </c>
      <c r="L315" s="8"/>
      <c r="M315" s="8"/>
      <c r="N315" s="8"/>
    </row>
    <row r="316" spans="4:14" x14ac:dyDescent="0.2">
      <c r="D316" s="2">
        <v>31.1</v>
      </c>
      <c r="E316" s="2">
        <v>1.46E-2</v>
      </c>
      <c r="F316" s="3">
        <f t="shared" si="14"/>
        <v>0</v>
      </c>
      <c r="G316" s="5">
        <v>8.7561316509706943E-3</v>
      </c>
      <c r="H316" s="2">
        <v>253.48699999999999</v>
      </c>
      <c r="I316" s="6">
        <f t="shared" si="15"/>
        <v>8.8113814665225915E-3</v>
      </c>
      <c r="J316">
        <f t="shared" si="13"/>
        <v>354812</v>
      </c>
      <c r="K316" s="8">
        <f>(J316+J315)*(I316-I315)/2</f>
        <v>0</v>
      </c>
      <c r="L316" s="8"/>
      <c r="M316" s="8"/>
      <c r="N316" s="8"/>
    </row>
    <row r="317" spans="4:14" x14ac:dyDescent="0.2">
      <c r="D317" s="2">
        <v>31.2</v>
      </c>
      <c r="E317" s="2">
        <v>1.49E-2</v>
      </c>
      <c r="F317" s="3">
        <f t="shared" si="14"/>
        <v>9.3449999999999974E-3</v>
      </c>
      <c r="G317" s="5">
        <v>8.7561316509706943E-3</v>
      </c>
      <c r="H317" s="2">
        <v>252.26599999999999</v>
      </c>
      <c r="I317" s="6">
        <f t="shared" si="15"/>
        <v>8.8116303395656195E-3</v>
      </c>
      <c r="J317">
        <f t="shared" si="13"/>
        <v>353591</v>
      </c>
      <c r="K317" s="8">
        <f>(J317+J316)*(I317-I316)/2</f>
        <v>8.8151205150104772E-2</v>
      </c>
      <c r="L317" s="8"/>
      <c r="M317" s="8"/>
      <c r="N317" s="8"/>
    </row>
    <row r="318" spans="4:14" x14ac:dyDescent="0.2">
      <c r="D318" s="2">
        <v>31.3</v>
      </c>
      <c r="E318" s="2">
        <v>1.49E-2</v>
      </c>
      <c r="F318" s="3">
        <f t="shared" si="14"/>
        <v>0</v>
      </c>
      <c r="G318" s="5">
        <v>8.7561316509706943E-3</v>
      </c>
      <c r="H318" s="2">
        <v>251.04499999999999</v>
      </c>
      <c r="I318" s="6">
        <f t="shared" si="15"/>
        <v>8.8116303395656195E-3</v>
      </c>
      <c r="J318">
        <f t="shared" si="13"/>
        <v>352370</v>
      </c>
      <c r="K318" s="8">
        <f>(J318+J317)*(I318-I317)/2</f>
        <v>0</v>
      </c>
      <c r="L318" s="8"/>
      <c r="M318" s="8"/>
      <c r="N318" s="8"/>
    </row>
    <row r="319" spans="4:14" x14ac:dyDescent="0.2">
      <c r="D319" s="2">
        <v>31.4</v>
      </c>
      <c r="E319" s="2">
        <v>1.5100000000000001E-2</v>
      </c>
      <c r="F319" s="3">
        <f t="shared" si="14"/>
        <v>6.2700000000000169E-3</v>
      </c>
      <c r="G319" s="5">
        <v>8.7561316509706943E-3</v>
      </c>
      <c r="H319" s="2">
        <v>250.49600000000001</v>
      </c>
      <c r="I319" s="6">
        <f t="shared" si="15"/>
        <v>8.8117962549276365E-3</v>
      </c>
      <c r="J319">
        <f t="shared" si="13"/>
        <v>351821</v>
      </c>
      <c r="K319" s="8">
        <f>(J319+J318)*(I319-I318)/2</f>
        <v>5.841805234704766E-2</v>
      </c>
      <c r="L319" s="8"/>
      <c r="M319" s="8"/>
      <c r="N319" s="8"/>
    </row>
    <row r="320" spans="4:14" x14ac:dyDescent="0.2">
      <c r="D320" s="2">
        <v>31.5</v>
      </c>
      <c r="E320" s="2">
        <v>1.5100000000000001E-2</v>
      </c>
      <c r="F320" s="3">
        <f t="shared" si="14"/>
        <v>0</v>
      </c>
      <c r="G320" s="5">
        <v>8.7561316509706943E-3</v>
      </c>
      <c r="H320" s="2">
        <v>249.09200000000001</v>
      </c>
      <c r="I320" s="6">
        <f t="shared" si="15"/>
        <v>8.8117962549276365E-3</v>
      </c>
      <c r="J320">
        <f t="shared" si="13"/>
        <v>350417</v>
      </c>
      <c r="K320" s="8">
        <f>(J320+J319)*(I320-I319)/2</f>
        <v>0</v>
      </c>
      <c r="L320" s="8"/>
      <c r="M320" s="8"/>
      <c r="N320" s="8"/>
    </row>
    <row r="321" spans="4:14" x14ac:dyDescent="0.2">
      <c r="D321" s="2">
        <v>31.6</v>
      </c>
      <c r="E321" s="2">
        <v>1.5100000000000001E-2</v>
      </c>
      <c r="F321" s="3">
        <f t="shared" si="14"/>
        <v>0</v>
      </c>
      <c r="G321" s="5">
        <v>8.7561316509706943E-3</v>
      </c>
      <c r="H321" s="2">
        <v>248.36</v>
      </c>
      <c r="I321" s="6">
        <f t="shared" si="15"/>
        <v>8.8117962549276365E-3</v>
      </c>
      <c r="J321">
        <f t="shared" si="13"/>
        <v>349685</v>
      </c>
      <c r="K321" s="8">
        <f>(J321+J320)*(I321-I320)/2</f>
        <v>0</v>
      </c>
      <c r="L321" s="8"/>
      <c r="M321" s="8"/>
      <c r="N321" s="8"/>
    </row>
    <row r="322" spans="4:14" x14ac:dyDescent="0.2">
      <c r="D322" s="2">
        <v>31.7</v>
      </c>
      <c r="E322" s="2">
        <v>1.5100000000000001E-2</v>
      </c>
      <c r="F322" s="3">
        <f t="shared" si="14"/>
        <v>0</v>
      </c>
      <c r="G322" s="5">
        <v>8.7561316509706943E-3</v>
      </c>
      <c r="H322" s="2">
        <v>249.82499999999999</v>
      </c>
      <c r="I322" s="6">
        <f t="shared" si="15"/>
        <v>8.8117962549276365E-3</v>
      </c>
      <c r="J322">
        <f t="shared" si="13"/>
        <v>351150</v>
      </c>
      <c r="K322" s="8">
        <f>(J322+J321)*(I322-I321)/2</f>
        <v>0</v>
      </c>
      <c r="L322" s="8"/>
      <c r="M322" s="8"/>
      <c r="N322" s="8"/>
    </row>
    <row r="323" spans="4:14" x14ac:dyDescent="0.2">
      <c r="D323" s="2">
        <v>31.8</v>
      </c>
      <c r="E323" s="2">
        <v>1.5299999999999999E-2</v>
      </c>
      <c r="F323" s="3">
        <f t="shared" si="14"/>
        <v>6.3499999999999616E-3</v>
      </c>
      <c r="G323" s="5">
        <v>8.7561316509706943E-3</v>
      </c>
      <c r="H323" s="2">
        <v>250.374</v>
      </c>
      <c r="I323" s="6">
        <f t="shared" si="15"/>
        <v>8.8119621702896535E-3</v>
      </c>
      <c r="J323">
        <f t="shared" si="13"/>
        <v>351699</v>
      </c>
      <c r="K323" s="8">
        <f>(J323+J322)*(I323-I322)/2</f>
        <v>5.8306723139134271E-2</v>
      </c>
      <c r="L323" s="8"/>
      <c r="M323" s="8"/>
      <c r="N323" s="8"/>
    </row>
    <row r="324" spans="4:14" x14ac:dyDescent="0.2">
      <c r="D324" s="2">
        <v>31.9</v>
      </c>
      <c r="E324" s="2">
        <v>1.5299999999999999E-2</v>
      </c>
      <c r="F324" s="3">
        <f t="shared" si="14"/>
        <v>0</v>
      </c>
      <c r="G324" s="5">
        <v>8.7561316509706943E-3</v>
      </c>
      <c r="H324" s="2">
        <v>250.06899999999999</v>
      </c>
      <c r="I324" s="6">
        <f t="shared" si="15"/>
        <v>8.8119621702896535E-3</v>
      </c>
      <c r="J324">
        <f t="shared" si="13"/>
        <v>351394</v>
      </c>
      <c r="K324" s="8">
        <f>(J324+J323)*(I324-I323)/2</f>
        <v>0</v>
      </c>
      <c r="L324" s="8"/>
      <c r="M324" s="8"/>
      <c r="N324" s="8"/>
    </row>
    <row r="325" spans="4:14" x14ac:dyDescent="0.2">
      <c r="D325" s="2">
        <v>32</v>
      </c>
      <c r="E325" s="2">
        <v>1.5299999999999999E-2</v>
      </c>
      <c r="F325" s="3">
        <f t="shared" si="14"/>
        <v>0</v>
      </c>
      <c r="G325" s="5">
        <v>8.7561316509706943E-3</v>
      </c>
      <c r="H325" s="2">
        <v>250.00800000000001</v>
      </c>
      <c r="I325" s="6">
        <f t="shared" si="15"/>
        <v>8.8119621702896535E-3</v>
      </c>
      <c r="J325">
        <f t="shared" si="13"/>
        <v>351333</v>
      </c>
      <c r="K325" s="8">
        <f>(J325+J324)*(I325-I324)/2</f>
        <v>0</v>
      </c>
      <c r="L325" s="8"/>
      <c r="M325" s="8"/>
      <c r="N325" s="8"/>
    </row>
    <row r="326" spans="4:14" x14ac:dyDescent="0.2">
      <c r="D326" s="2">
        <v>32.1</v>
      </c>
      <c r="E326" s="2">
        <v>1.5299999999999999E-2</v>
      </c>
      <c r="F326" s="3">
        <f t="shared" si="14"/>
        <v>0</v>
      </c>
      <c r="G326" s="5">
        <v>8.7561316509706943E-3</v>
      </c>
      <c r="H326" s="2">
        <v>249.27500000000001</v>
      </c>
      <c r="I326" s="6">
        <f t="shared" si="15"/>
        <v>8.8119621702896535E-3</v>
      </c>
      <c r="J326">
        <f t="shared" ref="J326:J389" si="16">101325+H326*1000</f>
        <v>350600</v>
      </c>
      <c r="K326" s="8">
        <f>(J326+J325)*(I326-I325)/2</f>
        <v>0</v>
      </c>
      <c r="L326" s="8"/>
      <c r="M326" s="8"/>
      <c r="N326" s="8"/>
    </row>
    <row r="327" spans="4:14" x14ac:dyDescent="0.2">
      <c r="D327" s="2">
        <v>32.200000000000003</v>
      </c>
      <c r="E327" s="2">
        <v>1.5299999999999999E-2</v>
      </c>
      <c r="F327" s="3">
        <f t="shared" ref="F327:F390" si="17">(E327-E326)*(D327+D326)/2</f>
        <v>0</v>
      </c>
      <c r="G327" s="5">
        <v>8.7561316509706943E-3</v>
      </c>
      <c r="H327" s="2">
        <v>248.90899999999999</v>
      </c>
      <c r="I327" s="6">
        <f t="shared" si="15"/>
        <v>8.8119621702896535E-3</v>
      </c>
      <c r="J327">
        <f t="shared" si="16"/>
        <v>350234</v>
      </c>
      <c r="K327" s="8">
        <f>(J327+J326)*(I327-I326)/2</f>
        <v>0</v>
      </c>
      <c r="L327" s="8"/>
      <c r="M327" s="8"/>
      <c r="N327" s="8"/>
    </row>
    <row r="328" spans="4:14" x14ac:dyDescent="0.2">
      <c r="D328" s="2">
        <v>32.299999999999997</v>
      </c>
      <c r="E328" s="2">
        <v>1.5299999999999999E-2</v>
      </c>
      <c r="F328" s="3">
        <f t="shared" si="17"/>
        <v>0</v>
      </c>
      <c r="G328" s="5">
        <v>8.7561316509706943E-3</v>
      </c>
      <c r="H328" s="2">
        <v>248.97</v>
      </c>
      <c r="I328" s="6">
        <f t="shared" ref="I328:I391" si="18">(0.052+E328)*0.0325*PI()*0.0325/4+G328</f>
        <v>8.8119621702896535E-3</v>
      </c>
      <c r="J328">
        <f t="shared" si="16"/>
        <v>350295</v>
      </c>
      <c r="K328" s="8">
        <f>(J328+J327)*(I328-I327)/2</f>
        <v>0</v>
      </c>
      <c r="L328" s="8"/>
      <c r="M328" s="8"/>
      <c r="N328" s="8"/>
    </row>
    <row r="329" spans="4:14" x14ac:dyDescent="0.2">
      <c r="D329" s="2">
        <v>32.4</v>
      </c>
      <c r="E329" s="2">
        <v>1.5299999999999999E-2</v>
      </c>
      <c r="F329" s="3">
        <f t="shared" si="17"/>
        <v>0</v>
      </c>
      <c r="G329" s="5">
        <v>8.7561316509706943E-3</v>
      </c>
      <c r="H329" s="2">
        <v>248.90899999999999</v>
      </c>
      <c r="I329" s="6">
        <f t="shared" si="18"/>
        <v>8.8119621702896535E-3</v>
      </c>
      <c r="J329">
        <f t="shared" si="16"/>
        <v>350234</v>
      </c>
      <c r="K329" s="8">
        <f>(J329+J328)*(I329-I328)/2</f>
        <v>0</v>
      </c>
      <c r="L329" s="8"/>
      <c r="M329" s="8"/>
      <c r="N329" s="8"/>
    </row>
    <row r="330" spans="4:14" x14ac:dyDescent="0.2">
      <c r="D330" s="2">
        <v>32.5</v>
      </c>
      <c r="E330" s="2">
        <v>1.55E-2</v>
      </c>
      <c r="F330" s="3">
        <f t="shared" si="17"/>
        <v>6.4900000000000175E-3</v>
      </c>
      <c r="G330" s="5">
        <v>8.7561316509706943E-3</v>
      </c>
      <c r="H330" s="2">
        <v>249.03100000000001</v>
      </c>
      <c r="I330" s="6">
        <f t="shared" si="18"/>
        <v>8.8121280856516722E-3</v>
      </c>
      <c r="J330">
        <f t="shared" si="16"/>
        <v>350356</v>
      </c>
      <c r="K330" s="8">
        <f>(J330+J329)*(I330-I329)/2</f>
        <v>5.8119321738343763E-2</v>
      </c>
      <c r="L330" s="8"/>
      <c r="M330" s="8"/>
      <c r="N330" s="8"/>
    </row>
    <row r="331" spans="4:14" x14ac:dyDescent="0.2">
      <c r="D331" s="2">
        <v>32.6</v>
      </c>
      <c r="E331" s="2">
        <v>1.55E-2</v>
      </c>
      <c r="F331" s="3">
        <f t="shared" si="17"/>
        <v>0</v>
      </c>
      <c r="G331" s="5">
        <v>8.7561316509706943E-3</v>
      </c>
      <c r="H331" s="2">
        <v>249.27500000000001</v>
      </c>
      <c r="I331" s="6">
        <f t="shared" si="18"/>
        <v>8.8121280856516722E-3</v>
      </c>
      <c r="J331">
        <f t="shared" si="16"/>
        <v>350600</v>
      </c>
      <c r="K331" s="8">
        <f>(J331+J330)*(I331-I330)/2</f>
        <v>0</v>
      </c>
      <c r="L331" s="8"/>
      <c r="M331" s="8"/>
      <c r="N331" s="8"/>
    </row>
    <row r="332" spans="4:14" x14ac:dyDescent="0.2">
      <c r="D332" s="2">
        <v>32.700000000000003</v>
      </c>
      <c r="E332" s="2">
        <v>1.55E-2</v>
      </c>
      <c r="F332" s="3">
        <f t="shared" si="17"/>
        <v>0</v>
      </c>
      <c r="G332" s="5">
        <v>8.7561316509706943E-3</v>
      </c>
      <c r="H332" s="2">
        <v>249.886</v>
      </c>
      <c r="I332" s="6">
        <f t="shared" si="18"/>
        <v>8.8121280856516722E-3</v>
      </c>
      <c r="J332">
        <f t="shared" si="16"/>
        <v>351211</v>
      </c>
      <c r="K332" s="8">
        <f>(J332+J331)*(I332-I331)/2</f>
        <v>0</v>
      </c>
      <c r="L332" s="8"/>
      <c r="M332" s="8"/>
      <c r="N332" s="8"/>
    </row>
    <row r="333" spans="4:14" x14ac:dyDescent="0.2">
      <c r="D333" s="2">
        <v>32.799999999999997</v>
      </c>
      <c r="E333" s="2">
        <v>1.55E-2</v>
      </c>
      <c r="F333" s="3">
        <f t="shared" si="17"/>
        <v>0</v>
      </c>
      <c r="G333" s="5">
        <v>8.7561316509706943E-3</v>
      </c>
      <c r="H333" s="2">
        <v>250.00800000000001</v>
      </c>
      <c r="I333" s="6">
        <f t="shared" si="18"/>
        <v>8.8121280856516722E-3</v>
      </c>
      <c r="J333">
        <f t="shared" si="16"/>
        <v>351333</v>
      </c>
      <c r="K333" s="8">
        <f>(J333+J332)*(I333-I332)/2</f>
        <v>0</v>
      </c>
      <c r="L333" s="8"/>
      <c r="M333" s="8"/>
      <c r="N333" s="8"/>
    </row>
    <row r="334" spans="4:14" x14ac:dyDescent="0.2">
      <c r="D334" s="2">
        <v>32.9</v>
      </c>
      <c r="E334" s="2">
        <v>1.55E-2</v>
      </c>
      <c r="F334" s="3">
        <f t="shared" si="17"/>
        <v>0</v>
      </c>
      <c r="G334" s="5">
        <v>8.7561316509706943E-3</v>
      </c>
      <c r="H334" s="2">
        <v>249.886</v>
      </c>
      <c r="I334" s="6">
        <f t="shared" si="18"/>
        <v>8.8121280856516722E-3</v>
      </c>
      <c r="J334">
        <f t="shared" si="16"/>
        <v>351211</v>
      </c>
      <c r="K334" s="8">
        <f>(J334+J333)*(I334-I333)/2</f>
        <v>0</v>
      </c>
      <c r="L334" s="8"/>
      <c r="M334" s="8"/>
      <c r="N334" s="8"/>
    </row>
    <row r="335" spans="4:14" x14ac:dyDescent="0.2">
      <c r="D335" s="2">
        <v>33</v>
      </c>
      <c r="E335" s="2">
        <v>1.55E-2</v>
      </c>
      <c r="F335" s="3">
        <f t="shared" si="17"/>
        <v>0</v>
      </c>
      <c r="G335" s="5">
        <v>8.7561316509706943E-3</v>
      </c>
      <c r="H335" s="2">
        <v>248.84800000000001</v>
      </c>
      <c r="I335" s="6">
        <f t="shared" si="18"/>
        <v>8.8121280856516722E-3</v>
      </c>
      <c r="J335">
        <f t="shared" si="16"/>
        <v>350173</v>
      </c>
      <c r="K335" s="8">
        <f>(J335+J334)*(I335-I334)/2</f>
        <v>0</v>
      </c>
      <c r="L335" s="8"/>
      <c r="M335" s="8"/>
      <c r="N335" s="8"/>
    </row>
    <row r="336" spans="4:14" x14ac:dyDescent="0.2">
      <c r="D336" s="2">
        <v>33.1</v>
      </c>
      <c r="E336" s="2">
        <v>1.55E-2</v>
      </c>
      <c r="F336" s="3">
        <f t="shared" si="17"/>
        <v>0</v>
      </c>
      <c r="G336" s="5">
        <v>8.7561316509706943E-3</v>
      </c>
      <c r="H336" s="2">
        <v>248.42099999999999</v>
      </c>
      <c r="I336" s="6">
        <f t="shared" si="18"/>
        <v>8.8121280856516722E-3</v>
      </c>
      <c r="J336">
        <f t="shared" si="16"/>
        <v>349746</v>
      </c>
      <c r="K336" s="8">
        <f>(J336+J335)*(I336-I335)/2</f>
        <v>0</v>
      </c>
      <c r="L336" s="8"/>
      <c r="M336" s="8"/>
      <c r="N336" s="8"/>
    </row>
    <row r="337" spans="4:14" x14ac:dyDescent="0.2">
      <c r="D337" s="2">
        <v>33.200000000000003</v>
      </c>
      <c r="E337" s="2">
        <v>1.55E-2</v>
      </c>
      <c r="F337" s="3">
        <f t="shared" si="17"/>
        <v>0</v>
      </c>
      <c r="G337" s="5">
        <v>8.7561316509706943E-3</v>
      </c>
      <c r="H337" s="2">
        <v>248.11500000000001</v>
      </c>
      <c r="I337" s="6">
        <f t="shared" si="18"/>
        <v>8.8121280856516722E-3</v>
      </c>
      <c r="J337">
        <f t="shared" si="16"/>
        <v>349440</v>
      </c>
      <c r="K337" s="8">
        <f>(J337+J336)*(I337-I336)/2</f>
        <v>0</v>
      </c>
      <c r="L337" s="8"/>
      <c r="M337" s="8"/>
      <c r="N337" s="8"/>
    </row>
    <row r="338" spans="4:14" x14ac:dyDescent="0.2">
      <c r="D338" s="2">
        <v>33.299999999999997</v>
      </c>
      <c r="E338" s="2">
        <v>1.55E-2</v>
      </c>
      <c r="F338" s="3">
        <f t="shared" si="17"/>
        <v>0</v>
      </c>
      <c r="G338" s="5">
        <v>8.7561316509706943E-3</v>
      </c>
      <c r="H338" s="2">
        <v>247.566</v>
      </c>
      <c r="I338" s="6">
        <f t="shared" si="18"/>
        <v>8.8121280856516722E-3</v>
      </c>
      <c r="J338">
        <f t="shared" si="16"/>
        <v>348891</v>
      </c>
      <c r="K338" s="8">
        <f>(J338+J337)*(I338-I337)/2</f>
        <v>0</v>
      </c>
      <c r="L338" s="8"/>
      <c r="M338" s="8"/>
      <c r="N338" s="8"/>
    </row>
    <row r="339" spans="4:14" x14ac:dyDescent="0.2">
      <c r="D339" s="2">
        <v>33.4</v>
      </c>
      <c r="E339" s="2">
        <v>1.55E-2</v>
      </c>
      <c r="F339" s="3">
        <f t="shared" si="17"/>
        <v>0</v>
      </c>
      <c r="G339" s="5">
        <v>8.7561316509706943E-3</v>
      </c>
      <c r="H339" s="2">
        <v>247.322</v>
      </c>
      <c r="I339" s="6">
        <f t="shared" si="18"/>
        <v>8.8121280856516722E-3</v>
      </c>
      <c r="J339">
        <f t="shared" si="16"/>
        <v>348647</v>
      </c>
      <c r="K339" s="8">
        <f>(J339+J338)*(I339-I338)/2</f>
        <v>0</v>
      </c>
      <c r="L339" s="8"/>
      <c r="M339" s="8"/>
      <c r="N339" s="8"/>
    </row>
    <row r="340" spans="4:14" x14ac:dyDescent="0.2">
      <c r="D340" s="2">
        <v>33.5</v>
      </c>
      <c r="E340" s="2">
        <v>1.5699999999999999E-2</v>
      </c>
      <c r="F340" s="3">
        <f t="shared" si="17"/>
        <v>6.6899999999999599E-3</v>
      </c>
      <c r="G340" s="5">
        <v>8.7561316509706943E-3</v>
      </c>
      <c r="H340" s="2">
        <v>247.261</v>
      </c>
      <c r="I340" s="6">
        <f t="shared" si="18"/>
        <v>8.8122940010136892E-3</v>
      </c>
      <c r="J340">
        <f t="shared" si="16"/>
        <v>348586</v>
      </c>
      <c r="K340" s="8">
        <f>(J340+J339)*(I340-I339)/2</f>
        <v>5.7840832802590607E-2</v>
      </c>
      <c r="L340" s="8"/>
      <c r="M340" s="8"/>
      <c r="N340" s="8"/>
    </row>
    <row r="341" spans="4:14" x14ac:dyDescent="0.2">
      <c r="D341" s="2">
        <v>33.6</v>
      </c>
      <c r="E341" s="2">
        <v>1.5699999999999999E-2</v>
      </c>
      <c r="F341" s="3">
        <f t="shared" si="17"/>
        <v>0</v>
      </c>
      <c r="G341" s="5">
        <v>8.7561316509706943E-3</v>
      </c>
      <c r="H341" s="2">
        <v>247.38300000000001</v>
      </c>
      <c r="I341" s="6">
        <f t="shared" si="18"/>
        <v>8.8122940010136892E-3</v>
      </c>
      <c r="J341">
        <f t="shared" si="16"/>
        <v>348708</v>
      </c>
      <c r="K341" s="8">
        <f>(J341+J340)*(I341-I340)/2</f>
        <v>0</v>
      </c>
      <c r="L341" s="8"/>
      <c r="M341" s="8"/>
      <c r="N341" s="8"/>
    </row>
    <row r="342" spans="4:14" x14ac:dyDescent="0.2">
      <c r="D342" s="2">
        <v>33.700000000000003</v>
      </c>
      <c r="E342" s="2">
        <v>1.5699999999999999E-2</v>
      </c>
      <c r="F342" s="3">
        <f t="shared" si="17"/>
        <v>0</v>
      </c>
      <c r="G342" s="5">
        <v>8.7561316509706943E-3</v>
      </c>
      <c r="H342" s="2">
        <v>247.749</v>
      </c>
      <c r="I342" s="6">
        <f t="shared" si="18"/>
        <v>8.8122940010136892E-3</v>
      </c>
      <c r="J342">
        <f t="shared" si="16"/>
        <v>349074</v>
      </c>
      <c r="K342" s="8">
        <f>(J342+J341)*(I342-I341)/2</f>
        <v>0</v>
      </c>
      <c r="L342" s="8"/>
      <c r="M342" s="8"/>
      <c r="N342" s="8"/>
    </row>
    <row r="343" spans="4:14" x14ac:dyDescent="0.2">
      <c r="D343" s="2">
        <v>33.799999999999997</v>
      </c>
      <c r="E343" s="2">
        <v>1.5699999999999999E-2</v>
      </c>
      <c r="F343" s="3">
        <f t="shared" si="17"/>
        <v>0</v>
      </c>
      <c r="G343" s="5">
        <v>8.7561316509706943E-3</v>
      </c>
      <c r="H343" s="2">
        <v>248.238</v>
      </c>
      <c r="I343" s="6">
        <f t="shared" si="18"/>
        <v>8.8122940010136892E-3</v>
      </c>
      <c r="J343">
        <f t="shared" si="16"/>
        <v>349563</v>
      </c>
      <c r="K343" s="8">
        <f>(J343+J342)*(I343-I342)/2</f>
        <v>0</v>
      </c>
      <c r="L343" s="8"/>
      <c r="M343" s="8"/>
      <c r="N343" s="8"/>
    </row>
    <row r="344" spans="4:14" x14ac:dyDescent="0.2">
      <c r="D344" s="2">
        <v>33.9</v>
      </c>
      <c r="E344" s="2">
        <v>1.5699999999999999E-2</v>
      </c>
      <c r="F344" s="3">
        <f t="shared" si="17"/>
        <v>0</v>
      </c>
      <c r="G344" s="5">
        <v>8.7561316509706943E-3</v>
      </c>
      <c r="H344" s="2">
        <v>248.42099999999999</v>
      </c>
      <c r="I344" s="6">
        <f t="shared" si="18"/>
        <v>8.8122940010136892E-3</v>
      </c>
      <c r="J344">
        <f t="shared" si="16"/>
        <v>349746</v>
      </c>
      <c r="K344" s="8">
        <f>(J344+J343)*(I344-I343)/2</f>
        <v>0</v>
      </c>
      <c r="L344" s="8"/>
      <c r="M344" s="8"/>
      <c r="N344" s="8"/>
    </row>
    <row r="345" spans="4:14" x14ac:dyDescent="0.2">
      <c r="D345" s="2">
        <v>34</v>
      </c>
      <c r="E345" s="2">
        <v>1.5699999999999999E-2</v>
      </c>
      <c r="F345" s="3">
        <f t="shared" si="17"/>
        <v>0</v>
      </c>
      <c r="G345" s="5">
        <v>8.7561316509706943E-3</v>
      </c>
      <c r="H345" s="2">
        <v>248.54300000000001</v>
      </c>
      <c r="I345" s="6">
        <f t="shared" si="18"/>
        <v>8.8122940010136892E-3</v>
      </c>
      <c r="J345">
        <f t="shared" si="16"/>
        <v>349868</v>
      </c>
      <c r="K345" s="8">
        <f>(J345+J344)*(I345-I344)/2</f>
        <v>0</v>
      </c>
      <c r="L345" s="8"/>
      <c r="M345" s="8"/>
      <c r="N345" s="8"/>
    </row>
    <row r="346" spans="4:14" x14ac:dyDescent="0.2">
      <c r="D346" s="2">
        <v>34.1</v>
      </c>
      <c r="E346" s="2">
        <v>1.5699999999999999E-2</v>
      </c>
      <c r="F346" s="3">
        <f t="shared" si="17"/>
        <v>0</v>
      </c>
      <c r="G346" s="5">
        <v>8.7561316509706943E-3</v>
      </c>
      <c r="H346" s="2">
        <v>248.84800000000001</v>
      </c>
      <c r="I346" s="6">
        <f t="shared" si="18"/>
        <v>8.8122940010136892E-3</v>
      </c>
      <c r="J346">
        <f t="shared" si="16"/>
        <v>350173</v>
      </c>
      <c r="K346" s="8">
        <f>(J346+J345)*(I346-I345)/2</f>
        <v>0</v>
      </c>
      <c r="L346" s="8"/>
      <c r="M346" s="8"/>
      <c r="N346" s="8"/>
    </row>
    <row r="347" spans="4:14" x14ac:dyDescent="0.2">
      <c r="D347" s="2">
        <v>34.200000000000003</v>
      </c>
      <c r="E347" s="2">
        <v>1.5699999999999999E-2</v>
      </c>
      <c r="F347" s="3">
        <f t="shared" si="17"/>
        <v>0</v>
      </c>
      <c r="G347" s="5">
        <v>8.7561316509706943E-3</v>
      </c>
      <c r="H347" s="2">
        <v>248.90899999999999</v>
      </c>
      <c r="I347" s="6">
        <f t="shared" si="18"/>
        <v>8.8122940010136892E-3</v>
      </c>
      <c r="J347">
        <f t="shared" si="16"/>
        <v>350234</v>
      </c>
      <c r="K347" s="8">
        <f>(J347+J346)*(I347-I346)/2</f>
        <v>0</v>
      </c>
      <c r="L347" s="8"/>
      <c r="M347" s="8"/>
      <c r="N347" s="8"/>
    </row>
    <row r="348" spans="4:14" x14ac:dyDescent="0.2">
      <c r="D348" s="2">
        <v>34.299999999999997</v>
      </c>
      <c r="E348" s="2">
        <v>1.5699999999999999E-2</v>
      </c>
      <c r="F348" s="3">
        <f t="shared" si="17"/>
        <v>0</v>
      </c>
      <c r="G348" s="5">
        <v>8.7561316509706943E-3</v>
      </c>
      <c r="H348" s="2">
        <v>248.90899999999999</v>
      </c>
      <c r="I348" s="6">
        <f t="shared" si="18"/>
        <v>8.8122940010136892E-3</v>
      </c>
      <c r="J348">
        <f t="shared" si="16"/>
        <v>350234</v>
      </c>
      <c r="K348" s="8">
        <f>(J348+J347)*(I348-I347)/2</f>
        <v>0</v>
      </c>
      <c r="L348" s="8"/>
      <c r="M348" s="8"/>
      <c r="N348" s="8"/>
    </row>
    <row r="349" spans="4:14" x14ac:dyDescent="0.2">
      <c r="D349" s="2">
        <v>34.4</v>
      </c>
      <c r="E349" s="2">
        <v>1.5699999999999999E-2</v>
      </c>
      <c r="F349" s="3">
        <f t="shared" si="17"/>
        <v>0</v>
      </c>
      <c r="G349" s="5">
        <v>8.7561316509706943E-3</v>
      </c>
      <c r="H349" s="2">
        <v>248.84800000000001</v>
      </c>
      <c r="I349" s="6">
        <f t="shared" si="18"/>
        <v>8.8122940010136892E-3</v>
      </c>
      <c r="J349">
        <f t="shared" si="16"/>
        <v>350173</v>
      </c>
      <c r="K349" s="8">
        <f>(J349+J348)*(I349-I348)/2</f>
        <v>0</v>
      </c>
      <c r="L349" s="8"/>
      <c r="M349" s="8"/>
      <c r="N349" s="8"/>
    </row>
    <row r="350" spans="4:14" x14ac:dyDescent="0.2">
      <c r="D350" s="2">
        <v>34.5</v>
      </c>
      <c r="E350" s="2">
        <v>1.5699999999999999E-2</v>
      </c>
      <c r="F350" s="3">
        <f t="shared" si="17"/>
        <v>0</v>
      </c>
      <c r="G350" s="5">
        <v>8.7561316509706943E-3</v>
      </c>
      <c r="H350" s="2">
        <v>248.78700000000001</v>
      </c>
      <c r="I350" s="6">
        <f t="shared" si="18"/>
        <v>8.8122940010136892E-3</v>
      </c>
      <c r="J350">
        <f t="shared" si="16"/>
        <v>350112</v>
      </c>
      <c r="K350" s="8">
        <f>(J350+J349)*(I350-I349)/2</f>
        <v>0</v>
      </c>
      <c r="L350" s="8"/>
      <c r="M350" s="8"/>
      <c r="N350" s="8"/>
    </row>
    <row r="351" spans="4:14" x14ac:dyDescent="0.2">
      <c r="D351" s="2">
        <v>34.6</v>
      </c>
      <c r="E351" s="2">
        <v>1.5699999999999999E-2</v>
      </c>
      <c r="F351" s="3">
        <f t="shared" si="17"/>
        <v>0</v>
      </c>
      <c r="G351" s="5">
        <v>8.7561316509706943E-3</v>
      </c>
      <c r="H351" s="2">
        <v>248.54300000000001</v>
      </c>
      <c r="I351" s="6">
        <f t="shared" si="18"/>
        <v>8.8122940010136892E-3</v>
      </c>
      <c r="J351">
        <f t="shared" si="16"/>
        <v>349868</v>
      </c>
      <c r="K351" s="8">
        <f>(J351+J350)*(I351-I350)/2</f>
        <v>0</v>
      </c>
      <c r="L351" s="8"/>
      <c r="M351" s="8"/>
      <c r="N351" s="8"/>
    </row>
    <row r="352" spans="4:14" x14ac:dyDescent="0.2">
      <c r="D352" s="2">
        <v>34.700000000000003</v>
      </c>
      <c r="E352" s="2">
        <v>1.5699999999999999E-2</v>
      </c>
      <c r="F352" s="3">
        <f t="shared" si="17"/>
        <v>0</v>
      </c>
      <c r="G352" s="5">
        <v>8.7561316509706943E-3</v>
      </c>
      <c r="H352" s="2">
        <v>248.42099999999999</v>
      </c>
      <c r="I352" s="6">
        <f t="shared" si="18"/>
        <v>8.8122940010136892E-3</v>
      </c>
      <c r="J352">
        <f t="shared" si="16"/>
        <v>349746</v>
      </c>
      <c r="K352" s="8">
        <f>(J352+J351)*(I352-I351)/2</f>
        <v>0</v>
      </c>
      <c r="L352" s="8"/>
      <c r="M352" s="8"/>
      <c r="N352" s="8"/>
    </row>
    <row r="353" spans="4:14" x14ac:dyDescent="0.2">
      <c r="D353" s="2">
        <v>34.799999999999997</v>
      </c>
      <c r="E353" s="2">
        <v>1.5699999999999999E-2</v>
      </c>
      <c r="F353" s="3">
        <f t="shared" si="17"/>
        <v>0</v>
      </c>
      <c r="G353" s="5">
        <v>8.7561316509706943E-3</v>
      </c>
      <c r="H353" s="2">
        <v>248.11500000000001</v>
      </c>
      <c r="I353" s="6">
        <f t="shared" si="18"/>
        <v>8.8122940010136892E-3</v>
      </c>
      <c r="J353">
        <f t="shared" si="16"/>
        <v>349440</v>
      </c>
      <c r="K353" s="8">
        <f>(J353+J352)*(I353-I352)/2</f>
        <v>0</v>
      </c>
      <c r="L353" s="8"/>
      <c r="M353" s="8"/>
      <c r="N353" s="8"/>
    </row>
    <row r="354" spans="4:14" x14ac:dyDescent="0.2">
      <c r="D354" s="2">
        <v>34.9</v>
      </c>
      <c r="E354" s="2">
        <v>1.5699999999999999E-2</v>
      </c>
      <c r="F354" s="3">
        <f t="shared" si="17"/>
        <v>0</v>
      </c>
      <c r="G354" s="5">
        <v>8.7561316509706943E-3</v>
      </c>
      <c r="H354" s="2">
        <v>247.93199999999999</v>
      </c>
      <c r="I354" s="6">
        <f t="shared" si="18"/>
        <v>8.8122940010136892E-3</v>
      </c>
      <c r="J354">
        <f t="shared" si="16"/>
        <v>349257</v>
      </c>
      <c r="K354" s="8">
        <f>(J354+J353)*(I354-I353)/2</f>
        <v>0</v>
      </c>
      <c r="L354" s="8"/>
      <c r="M354" s="8"/>
      <c r="N354" s="8"/>
    </row>
    <row r="355" spans="4:14" x14ac:dyDescent="0.2">
      <c r="D355" s="2">
        <v>35</v>
      </c>
      <c r="E355" s="2">
        <v>1.5699999999999999E-2</v>
      </c>
      <c r="F355" s="3">
        <f t="shared" si="17"/>
        <v>0</v>
      </c>
      <c r="G355" s="5">
        <v>8.7561316509706943E-3</v>
      </c>
      <c r="H355" s="2">
        <v>247.93199999999999</v>
      </c>
      <c r="I355" s="6">
        <f t="shared" si="18"/>
        <v>8.8122940010136892E-3</v>
      </c>
      <c r="J355">
        <f t="shared" si="16"/>
        <v>349257</v>
      </c>
      <c r="K355" s="8">
        <f>(J355+J354)*(I355-I354)/2</f>
        <v>0</v>
      </c>
      <c r="L355" s="8"/>
      <c r="M355" s="8"/>
      <c r="N355" s="8"/>
    </row>
    <row r="356" spans="4:14" x14ac:dyDescent="0.2">
      <c r="D356" s="2">
        <v>35.1</v>
      </c>
      <c r="E356" s="2">
        <v>1.5699999999999999E-2</v>
      </c>
      <c r="F356" s="3">
        <f t="shared" si="17"/>
        <v>0</v>
      </c>
      <c r="G356" s="5">
        <v>8.7561316509706943E-3</v>
      </c>
      <c r="H356" s="2">
        <v>247.93199999999999</v>
      </c>
      <c r="I356" s="6">
        <f t="shared" si="18"/>
        <v>8.8122940010136892E-3</v>
      </c>
      <c r="J356">
        <f t="shared" si="16"/>
        <v>349257</v>
      </c>
      <c r="K356" s="8">
        <f>(J356+J355)*(I356-I355)/2</f>
        <v>0</v>
      </c>
      <c r="L356" s="8"/>
      <c r="M356" s="8"/>
      <c r="N356" s="8"/>
    </row>
    <row r="357" spans="4:14" x14ac:dyDescent="0.2">
      <c r="D357" s="2">
        <v>35.200000000000003</v>
      </c>
      <c r="E357" s="2">
        <v>1.5699999999999999E-2</v>
      </c>
      <c r="F357" s="3">
        <f t="shared" si="17"/>
        <v>0</v>
      </c>
      <c r="G357" s="5">
        <v>8.7561316509706943E-3</v>
      </c>
      <c r="H357" s="2">
        <v>248.11500000000001</v>
      </c>
      <c r="I357" s="6">
        <f t="shared" si="18"/>
        <v>8.8122940010136892E-3</v>
      </c>
      <c r="J357">
        <f t="shared" si="16"/>
        <v>349440</v>
      </c>
      <c r="K357" s="8">
        <f>(J357+J356)*(I357-I356)/2</f>
        <v>0</v>
      </c>
      <c r="L357" s="8"/>
      <c r="M357" s="8"/>
      <c r="N357" s="8"/>
    </row>
    <row r="358" spans="4:14" x14ac:dyDescent="0.2">
      <c r="D358" s="2">
        <v>35.299999999999997</v>
      </c>
      <c r="E358" s="2">
        <v>1.5699999999999999E-2</v>
      </c>
      <c r="F358" s="3">
        <f t="shared" si="17"/>
        <v>0</v>
      </c>
      <c r="G358" s="5">
        <v>8.7561316509706943E-3</v>
      </c>
      <c r="H358" s="2">
        <v>248.36</v>
      </c>
      <c r="I358" s="6">
        <f t="shared" si="18"/>
        <v>8.8122940010136892E-3</v>
      </c>
      <c r="J358">
        <f t="shared" si="16"/>
        <v>349685</v>
      </c>
      <c r="K358" s="8">
        <f>(J358+J357)*(I358-I357)/2</f>
        <v>0</v>
      </c>
      <c r="L358" s="8"/>
      <c r="M358" s="8"/>
      <c r="N358" s="8"/>
    </row>
    <row r="359" spans="4:14" x14ac:dyDescent="0.2">
      <c r="D359" s="2">
        <v>35.4</v>
      </c>
      <c r="E359" s="2">
        <v>1.5699999999999999E-2</v>
      </c>
      <c r="F359" s="3">
        <f t="shared" si="17"/>
        <v>0</v>
      </c>
      <c r="G359" s="5">
        <v>8.7561316509706943E-3</v>
      </c>
      <c r="H359" s="2">
        <v>248.482</v>
      </c>
      <c r="I359" s="6">
        <f t="shared" si="18"/>
        <v>8.8122940010136892E-3</v>
      </c>
      <c r="J359">
        <f t="shared" si="16"/>
        <v>349807</v>
      </c>
      <c r="K359" s="8">
        <f>(J359+J358)*(I359-I358)/2</f>
        <v>0</v>
      </c>
      <c r="L359" s="8"/>
      <c r="M359" s="8"/>
      <c r="N359" s="8"/>
    </row>
    <row r="360" spans="4:14" x14ac:dyDescent="0.2">
      <c r="D360" s="2">
        <v>35.5</v>
      </c>
      <c r="E360" s="2">
        <v>1.5699999999999999E-2</v>
      </c>
      <c r="F360" s="3">
        <f t="shared" si="17"/>
        <v>0</v>
      </c>
      <c r="G360" s="5">
        <v>8.7561316509706943E-3</v>
      </c>
      <c r="H360" s="2">
        <v>248.66499999999999</v>
      </c>
      <c r="I360" s="6">
        <f t="shared" si="18"/>
        <v>8.8122940010136892E-3</v>
      </c>
      <c r="J360">
        <f t="shared" si="16"/>
        <v>349990</v>
      </c>
      <c r="K360" s="8">
        <f>(J360+J359)*(I360-I359)/2</f>
        <v>0</v>
      </c>
      <c r="L360" s="8"/>
      <c r="M360" s="8"/>
      <c r="N360" s="8"/>
    </row>
    <row r="361" spans="4:14" x14ac:dyDescent="0.2">
      <c r="D361" s="2">
        <v>35.6</v>
      </c>
      <c r="E361" s="2">
        <v>1.5699999999999999E-2</v>
      </c>
      <c r="F361" s="3">
        <f t="shared" si="17"/>
        <v>0</v>
      </c>
      <c r="G361" s="5">
        <v>8.7561316509706943E-3</v>
      </c>
      <c r="H361" s="2">
        <v>248.97</v>
      </c>
      <c r="I361" s="6">
        <f t="shared" si="18"/>
        <v>8.8122940010136892E-3</v>
      </c>
      <c r="J361">
        <f t="shared" si="16"/>
        <v>350295</v>
      </c>
      <c r="K361" s="8">
        <f>(J361+J360)*(I361-I360)/2</f>
        <v>0</v>
      </c>
      <c r="L361" s="8"/>
      <c r="M361" s="8"/>
      <c r="N361" s="8"/>
    </row>
    <row r="362" spans="4:14" x14ac:dyDescent="0.2">
      <c r="D362" s="2">
        <v>35.700000000000003</v>
      </c>
      <c r="E362" s="2">
        <v>1.5699999999999999E-2</v>
      </c>
      <c r="F362" s="3">
        <f t="shared" si="17"/>
        <v>0</v>
      </c>
      <c r="G362" s="5">
        <v>8.7561316509706943E-3</v>
      </c>
      <c r="H362" s="2">
        <v>249.15299999999999</v>
      </c>
      <c r="I362" s="6">
        <f t="shared" si="18"/>
        <v>8.8122940010136892E-3</v>
      </c>
      <c r="J362">
        <f t="shared" si="16"/>
        <v>350478</v>
      </c>
      <c r="K362" s="8">
        <f>(J362+J361)*(I362-I361)/2</f>
        <v>0</v>
      </c>
      <c r="L362" s="8"/>
      <c r="M362" s="8"/>
      <c r="N362" s="8"/>
    </row>
    <row r="363" spans="4:14" x14ac:dyDescent="0.2">
      <c r="D363" s="2">
        <v>35.799999999999997</v>
      </c>
      <c r="E363" s="2">
        <v>1.5699999999999999E-2</v>
      </c>
      <c r="F363" s="3">
        <f t="shared" si="17"/>
        <v>0</v>
      </c>
      <c r="G363" s="5">
        <v>8.7561316509706943E-3</v>
      </c>
      <c r="H363" s="2">
        <v>249.214</v>
      </c>
      <c r="I363" s="6">
        <f t="shared" si="18"/>
        <v>8.8122940010136892E-3</v>
      </c>
      <c r="J363">
        <f t="shared" si="16"/>
        <v>350539</v>
      </c>
      <c r="K363" s="8">
        <f>(J363+J362)*(I363-I362)/2</f>
        <v>0</v>
      </c>
      <c r="L363" s="8"/>
      <c r="M363" s="8"/>
      <c r="N363" s="8"/>
    </row>
    <row r="364" spans="4:14" x14ac:dyDescent="0.2">
      <c r="D364" s="2">
        <v>35.9</v>
      </c>
      <c r="E364" s="2">
        <v>1.5699999999999999E-2</v>
      </c>
      <c r="F364" s="3">
        <f t="shared" si="17"/>
        <v>0</v>
      </c>
      <c r="G364" s="5">
        <v>8.7561316509706943E-3</v>
      </c>
      <c r="H364" s="2">
        <v>249.33600000000001</v>
      </c>
      <c r="I364" s="6">
        <f t="shared" si="18"/>
        <v>8.8122940010136892E-3</v>
      </c>
      <c r="J364">
        <f t="shared" si="16"/>
        <v>350661</v>
      </c>
      <c r="K364" s="8">
        <f>(J364+J363)*(I364-I363)/2</f>
        <v>0</v>
      </c>
      <c r="L364" s="8"/>
      <c r="M364" s="8"/>
      <c r="N364" s="8"/>
    </row>
    <row r="365" spans="4:14" x14ac:dyDescent="0.2">
      <c r="D365" s="2">
        <v>36</v>
      </c>
      <c r="E365" s="2">
        <v>1.5699999999999999E-2</v>
      </c>
      <c r="F365" s="3">
        <f t="shared" si="17"/>
        <v>0</v>
      </c>
      <c r="G365" s="5">
        <v>8.7561316509706943E-3</v>
      </c>
      <c r="H365" s="2">
        <v>249.458</v>
      </c>
      <c r="I365" s="6">
        <f t="shared" si="18"/>
        <v>8.8122940010136892E-3</v>
      </c>
      <c r="J365">
        <f t="shared" si="16"/>
        <v>350783</v>
      </c>
      <c r="K365" s="8">
        <f>(J365+J364)*(I365-I364)/2</f>
        <v>0</v>
      </c>
      <c r="L365" s="8"/>
      <c r="M365" s="8"/>
      <c r="N365" s="8"/>
    </row>
    <row r="366" spans="4:14" x14ac:dyDescent="0.2">
      <c r="D366" s="2">
        <v>36.1</v>
      </c>
      <c r="E366" s="2">
        <v>1.5699999999999999E-2</v>
      </c>
      <c r="F366" s="3">
        <f t="shared" si="17"/>
        <v>0</v>
      </c>
      <c r="G366" s="5">
        <v>8.7561316509706943E-3</v>
      </c>
      <c r="H366" s="2">
        <v>249.51900000000001</v>
      </c>
      <c r="I366" s="6">
        <f t="shared" si="18"/>
        <v>8.8122940010136892E-3</v>
      </c>
      <c r="J366">
        <f t="shared" si="16"/>
        <v>350844</v>
      </c>
      <c r="K366" s="8">
        <f>(J366+J365)*(I366-I365)/2</f>
        <v>0</v>
      </c>
      <c r="L366" s="8"/>
      <c r="M366" s="8"/>
      <c r="N366" s="8"/>
    </row>
    <row r="367" spans="4:14" x14ac:dyDescent="0.2">
      <c r="D367" s="2">
        <v>36.200000000000003</v>
      </c>
      <c r="E367" s="2">
        <v>1.5699999999999999E-2</v>
      </c>
      <c r="F367" s="3">
        <f t="shared" si="17"/>
        <v>0</v>
      </c>
      <c r="G367" s="5">
        <v>8.7561316509706943E-3</v>
      </c>
      <c r="H367" s="2">
        <v>249.458</v>
      </c>
      <c r="I367" s="6">
        <f t="shared" si="18"/>
        <v>8.8122940010136892E-3</v>
      </c>
      <c r="J367">
        <f t="shared" si="16"/>
        <v>350783</v>
      </c>
      <c r="K367" s="8">
        <f>(J367+J366)*(I367-I366)/2</f>
        <v>0</v>
      </c>
      <c r="L367" s="8"/>
      <c r="M367" s="8"/>
      <c r="N367" s="8"/>
    </row>
    <row r="368" spans="4:14" x14ac:dyDescent="0.2">
      <c r="D368" s="2">
        <v>36.299999999999997</v>
      </c>
      <c r="E368" s="2">
        <v>1.5699999999999999E-2</v>
      </c>
      <c r="F368" s="3">
        <f t="shared" si="17"/>
        <v>0</v>
      </c>
      <c r="G368" s="5">
        <v>8.7561316509706943E-3</v>
      </c>
      <c r="H368" s="2">
        <v>249.76300000000001</v>
      </c>
      <c r="I368" s="6">
        <f t="shared" si="18"/>
        <v>8.8122940010136892E-3</v>
      </c>
      <c r="J368">
        <f t="shared" si="16"/>
        <v>351088</v>
      </c>
      <c r="K368" s="8">
        <f>(J368+J367)*(I368-I367)/2</f>
        <v>0</v>
      </c>
      <c r="L368" s="8"/>
      <c r="M368" s="8"/>
      <c r="N368" s="8"/>
    </row>
    <row r="369" spans="4:14" x14ac:dyDescent="0.2">
      <c r="D369" s="2">
        <v>36.4</v>
      </c>
      <c r="E369" s="2">
        <v>1.5699999999999999E-2</v>
      </c>
      <c r="F369" s="3">
        <f t="shared" si="17"/>
        <v>0</v>
      </c>
      <c r="G369" s="5">
        <v>8.7561316509706943E-3</v>
      </c>
      <c r="H369" s="2">
        <v>249.58</v>
      </c>
      <c r="I369" s="6">
        <f t="shared" si="18"/>
        <v>8.8122940010136892E-3</v>
      </c>
      <c r="J369">
        <f t="shared" si="16"/>
        <v>350905</v>
      </c>
      <c r="K369" s="8">
        <f>(J369+J368)*(I369-I368)/2</f>
        <v>0</v>
      </c>
      <c r="L369" s="8"/>
      <c r="M369" s="8"/>
      <c r="N369" s="8"/>
    </row>
    <row r="370" spans="4:14" x14ac:dyDescent="0.2">
      <c r="D370" s="2">
        <v>36.5</v>
      </c>
      <c r="E370" s="2">
        <v>1.5699999999999999E-2</v>
      </c>
      <c r="F370" s="3">
        <f t="shared" si="17"/>
        <v>0</v>
      </c>
      <c r="G370" s="5">
        <v>8.7561316509706943E-3</v>
      </c>
      <c r="H370" s="2">
        <v>249.702</v>
      </c>
      <c r="I370" s="6">
        <f t="shared" si="18"/>
        <v>8.8122940010136892E-3</v>
      </c>
      <c r="J370">
        <f t="shared" si="16"/>
        <v>351027</v>
      </c>
      <c r="K370" s="8">
        <f>(J370+J369)*(I370-I369)/2</f>
        <v>0</v>
      </c>
      <c r="L370" s="8"/>
      <c r="M370" s="8"/>
      <c r="N370" s="8"/>
    </row>
    <row r="371" spans="4:14" x14ac:dyDescent="0.2">
      <c r="D371" s="2">
        <v>36.6</v>
      </c>
      <c r="E371" s="2">
        <v>1.5699999999999999E-2</v>
      </c>
      <c r="F371" s="3">
        <f t="shared" si="17"/>
        <v>0</v>
      </c>
      <c r="G371" s="5">
        <v>8.7561316509706943E-3</v>
      </c>
      <c r="H371" s="2">
        <v>249.82499999999999</v>
      </c>
      <c r="I371" s="6">
        <f t="shared" si="18"/>
        <v>8.8122940010136892E-3</v>
      </c>
      <c r="J371">
        <f t="shared" si="16"/>
        <v>351150</v>
      </c>
      <c r="K371" s="8">
        <f>(J371+J370)*(I371-I370)/2</f>
        <v>0</v>
      </c>
      <c r="L371" s="8"/>
      <c r="M371" s="8"/>
      <c r="N371" s="8"/>
    </row>
    <row r="372" spans="4:14" x14ac:dyDescent="0.2">
      <c r="D372" s="2">
        <v>36.700000000000003</v>
      </c>
      <c r="E372" s="2">
        <v>1.5699999999999999E-2</v>
      </c>
      <c r="F372" s="3">
        <f t="shared" si="17"/>
        <v>0</v>
      </c>
      <c r="G372" s="5">
        <v>8.7561316509706943E-3</v>
      </c>
      <c r="H372" s="2">
        <v>249.58</v>
      </c>
      <c r="I372" s="6">
        <f t="shared" si="18"/>
        <v>8.8122940010136892E-3</v>
      </c>
      <c r="J372">
        <f t="shared" si="16"/>
        <v>350905</v>
      </c>
      <c r="K372" s="8">
        <f>(J372+J371)*(I372-I371)/2</f>
        <v>0</v>
      </c>
      <c r="L372" s="8"/>
      <c r="M372" s="8"/>
      <c r="N372" s="8"/>
    </row>
    <row r="373" spans="4:14" x14ac:dyDescent="0.2">
      <c r="D373" s="2">
        <v>36.799999999999997</v>
      </c>
      <c r="E373" s="2">
        <v>1.5699999999999999E-2</v>
      </c>
      <c r="F373" s="3">
        <f t="shared" si="17"/>
        <v>0</v>
      </c>
      <c r="G373" s="5">
        <v>8.7561316509706943E-3</v>
      </c>
      <c r="H373" s="2">
        <v>249.458</v>
      </c>
      <c r="I373" s="6">
        <f t="shared" si="18"/>
        <v>8.8122940010136892E-3</v>
      </c>
      <c r="J373">
        <f t="shared" si="16"/>
        <v>350783</v>
      </c>
      <c r="K373" s="8">
        <f>(J373+J372)*(I373-I372)/2</f>
        <v>0</v>
      </c>
      <c r="L373" s="8"/>
      <c r="M373" s="8"/>
      <c r="N373" s="8"/>
    </row>
    <row r="374" spans="4:14" x14ac:dyDescent="0.2">
      <c r="D374" s="2">
        <v>36.9</v>
      </c>
      <c r="E374" s="2">
        <v>1.5699999999999999E-2</v>
      </c>
      <c r="F374" s="3">
        <f t="shared" si="17"/>
        <v>0</v>
      </c>
      <c r="G374" s="5">
        <v>8.7561316509706943E-3</v>
      </c>
      <c r="H374" s="2">
        <v>249.39699999999999</v>
      </c>
      <c r="I374" s="6">
        <f t="shared" si="18"/>
        <v>8.8122940010136892E-3</v>
      </c>
      <c r="J374">
        <f t="shared" si="16"/>
        <v>350722</v>
      </c>
      <c r="K374" s="8">
        <f>(J374+J373)*(I374-I373)/2</f>
        <v>0</v>
      </c>
      <c r="L374" s="8"/>
      <c r="M374" s="8"/>
      <c r="N374" s="8"/>
    </row>
    <row r="375" spans="4:14" x14ac:dyDescent="0.2">
      <c r="D375" s="2">
        <v>37</v>
      </c>
      <c r="E375" s="2">
        <v>1.5699999999999999E-2</v>
      </c>
      <c r="F375" s="3">
        <f t="shared" si="17"/>
        <v>0</v>
      </c>
      <c r="G375" s="5">
        <v>8.7561316509706943E-3</v>
      </c>
      <c r="H375" s="2">
        <v>249.27500000000001</v>
      </c>
      <c r="I375" s="6">
        <f t="shared" si="18"/>
        <v>8.8122940010136892E-3</v>
      </c>
      <c r="J375">
        <f t="shared" si="16"/>
        <v>350600</v>
      </c>
      <c r="K375" s="8">
        <f>(J375+J374)*(I375-I374)/2</f>
        <v>0</v>
      </c>
      <c r="L375" s="8"/>
      <c r="M375" s="8"/>
      <c r="N375" s="8"/>
    </row>
    <row r="376" spans="4:14" x14ac:dyDescent="0.2">
      <c r="D376" s="2">
        <v>37.1</v>
      </c>
      <c r="E376" s="2">
        <v>1.5699999999999999E-2</v>
      </c>
      <c r="F376" s="3">
        <f t="shared" si="17"/>
        <v>0</v>
      </c>
      <c r="G376" s="5">
        <v>8.7561316509706943E-3</v>
      </c>
      <c r="H376" s="2">
        <v>250.06899999999999</v>
      </c>
      <c r="I376" s="6">
        <f t="shared" si="18"/>
        <v>8.8122940010136892E-3</v>
      </c>
      <c r="J376">
        <f t="shared" si="16"/>
        <v>351394</v>
      </c>
      <c r="K376" s="8">
        <f>(J376+J375)*(I376-I375)/2</f>
        <v>0</v>
      </c>
      <c r="L376" s="8"/>
      <c r="M376" s="8"/>
      <c r="N376" s="8"/>
    </row>
    <row r="377" spans="4:14" x14ac:dyDescent="0.2">
      <c r="D377" s="2">
        <v>37.200000000000003</v>
      </c>
      <c r="E377" s="2">
        <v>1.5699999999999999E-2</v>
      </c>
      <c r="F377" s="3">
        <f t="shared" si="17"/>
        <v>0</v>
      </c>
      <c r="G377" s="5">
        <v>8.7561316509706943E-3</v>
      </c>
      <c r="H377" s="2">
        <v>250.80099999999999</v>
      </c>
      <c r="I377" s="6">
        <f t="shared" si="18"/>
        <v>8.8122940010136892E-3</v>
      </c>
      <c r="J377">
        <f t="shared" si="16"/>
        <v>352126</v>
      </c>
      <c r="K377" s="8">
        <f>(J377+J376)*(I377-I376)/2</f>
        <v>0</v>
      </c>
      <c r="L377" s="8"/>
      <c r="M377" s="8"/>
      <c r="N377" s="8"/>
    </row>
    <row r="378" spans="4:14" x14ac:dyDescent="0.2">
      <c r="D378" s="2">
        <v>37.299999999999997</v>
      </c>
      <c r="E378" s="2">
        <v>1.5699999999999999E-2</v>
      </c>
      <c r="F378" s="3">
        <f t="shared" si="17"/>
        <v>0</v>
      </c>
      <c r="G378" s="5">
        <v>8.7561316509706943E-3</v>
      </c>
      <c r="H378" s="2">
        <v>250.923</v>
      </c>
      <c r="I378" s="6">
        <f t="shared" si="18"/>
        <v>8.8122940010136892E-3</v>
      </c>
      <c r="J378">
        <f t="shared" si="16"/>
        <v>352248</v>
      </c>
      <c r="K378" s="8">
        <f>(J378+J377)*(I378-I377)/2</f>
        <v>0</v>
      </c>
      <c r="L378" s="8"/>
      <c r="M378" s="8"/>
      <c r="N378" s="8"/>
    </row>
    <row r="379" spans="4:14" x14ac:dyDescent="0.2">
      <c r="D379" s="2">
        <v>37.4</v>
      </c>
      <c r="E379" s="2">
        <v>1.5699999999999999E-2</v>
      </c>
      <c r="F379" s="3">
        <f t="shared" si="17"/>
        <v>0</v>
      </c>
      <c r="G379" s="5">
        <v>8.7561316509706943E-3</v>
      </c>
      <c r="H379" s="2">
        <v>250.74</v>
      </c>
      <c r="I379" s="6">
        <f t="shared" si="18"/>
        <v>8.8122940010136892E-3</v>
      </c>
      <c r="J379">
        <f t="shared" si="16"/>
        <v>352065</v>
      </c>
      <c r="K379" s="8">
        <f>(J379+J378)*(I379-I378)/2</f>
        <v>0</v>
      </c>
      <c r="L379" s="8"/>
      <c r="M379" s="8"/>
      <c r="N379" s="8"/>
    </row>
    <row r="380" spans="4:14" x14ac:dyDescent="0.2">
      <c r="D380" s="2">
        <v>37.5</v>
      </c>
      <c r="E380" s="2">
        <v>1.5699999999999999E-2</v>
      </c>
      <c r="F380" s="3">
        <f t="shared" si="17"/>
        <v>0</v>
      </c>
      <c r="G380" s="5">
        <v>8.7561316509706943E-3</v>
      </c>
      <c r="H380" s="2">
        <v>250.374</v>
      </c>
      <c r="I380" s="6">
        <f t="shared" si="18"/>
        <v>8.8122940010136892E-3</v>
      </c>
      <c r="J380">
        <f t="shared" si="16"/>
        <v>351699</v>
      </c>
      <c r="K380" s="8">
        <f>(J380+J379)*(I380-I379)/2</f>
        <v>0</v>
      </c>
      <c r="L380" s="8"/>
      <c r="M380" s="8"/>
      <c r="N380" s="8"/>
    </row>
    <row r="381" spans="4:14" x14ac:dyDescent="0.2">
      <c r="D381" s="2">
        <v>37.6</v>
      </c>
      <c r="E381" s="2">
        <v>1.5699999999999999E-2</v>
      </c>
      <c r="F381" s="3">
        <f t="shared" si="17"/>
        <v>0</v>
      </c>
      <c r="G381" s="5">
        <v>8.7561316509706943E-3</v>
      </c>
      <c r="H381" s="2">
        <v>250.374</v>
      </c>
      <c r="I381" s="6">
        <f t="shared" si="18"/>
        <v>8.8122940010136892E-3</v>
      </c>
      <c r="J381">
        <f t="shared" si="16"/>
        <v>351699</v>
      </c>
      <c r="K381" s="8">
        <f>(J381+J380)*(I381-I380)/2</f>
        <v>0</v>
      </c>
      <c r="L381" s="8"/>
      <c r="M381" s="8"/>
      <c r="N381" s="8"/>
    </row>
    <row r="382" spans="4:14" x14ac:dyDescent="0.2">
      <c r="D382" s="2">
        <v>37.700000000000003</v>
      </c>
      <c r="E382" s="2">
        <v>1.5699999999999999E-2</v>
      </c>
      <c r="F382" s="3">
        <f t="shared" si="17"/>
        <v>0</v>
      </c>
      <c r="G382" s="5">
        <v>8.7561316509706943E-3</v>
      </c>
      <c r="H382" s="2">
        <v>250.435</v>
      </c>
      <c r="I382" s="6">
        <f t="shared" si="18"/>
        <v>8.8122940010136892E-3</v>
      </c>
      <c r="J382">
        <f t="shared" si="16"/>
        <v>351760</v>
      </c>
      <c r="K382" s="8">
        <f>(J382+J381)*(I382-I381)/2</f>
        <v>0</v>
      </c>
      <c r="L382" s="8"/>
      <c r="M382" s="8"/>
      <c r="N382" s="8"/>
    </row>
    <row r="383" spans="4:14" x14ac:dyDescent="0.2">
      <c r="D383" s="2">
        <v>37.799999999999997</v>
      </c>
      <c r="E383" s="2">
        <v>1.5699999999999999E-2</v>
      </c>
      <c r="F383" s="3">
        <f t="shared" si="17"/>
        <v>0</v>
      </c>
      <c r="G383" s="5">
        <v>8.7561316509706943E-3</v>
      </c>
      <c r="H383" s="2">
        <v>250.86199999999999</v>
      </c>
      <c r="I383" s="6">
        <f t="shared" si="18"/>
        <v>8.8122940010136892E-3</v>
      </c>
      <c r="J383">
        <f t="shared" si="16"/>
        <v>352187</v>
      </c>
      <c r="K383" s="8">
        <f>(J383+J382)*(I383-I382)/2</f>
        <v>0</v>
      </c>
      <c r="L383" s="8"/>
      <c r="M383" s="8"/>
      <c r="N383" s="8"/>
    </row>
    <row r="384" spans="4:14" x14ac:dyDescent="0.2">
      <c r="D384" s="2">
        <v>37.9</v>
      </c>
      <c r="E384" s="2">
        <v>1.6E-2</v>
      </c>
      <c r="F384" s="3">
        <f t="shared" si="17"/>
        <v>1.1355000000000061E-2</v>
      </c>
      <c r="G384" s="5">
        <v>8.7561316509706943E-3</v>
      </c>
      <c r="H384" s="2">
        <v>251.22800000000001</v>
      </c>
      <c r="I384" s="6">
        <f t="shared" si="18"/>
        <v>8.8125428740567155E-3</v>
      </c>
      <c r="J384">
        <f t="shared" si="16"/>
        <v>352553</v>
      </c>
      <c r="K384" s="8">
        <f>(J384+J383)*(I384-I383)/2</f>
        <v>8.7695394171187616E-2</v>
      </c>
      <c r="L384" s="8"/>
      <c r="M384" s="8"/>
      <c r="N384" s="8"/>
    </row>
    <row r="385" spans="4:14" x14ac:dyDescent="0.2">
      <c r="D385" s="2">
        <v>38</v>
      </c>
      <c r="E385" s="2">
        <v>1.6E-2</v>
      </c>
      <c r="F385" s="3">
        <f t="shared" si="17"/>
        <v>0</v>
      </c>
      <c r="G385" s="5">
        <v>8.7561316509706943E-3</v>
      </c>
      <c r="H385" s="2">
        <v>251.28899999999999</v>
      </c>
      <c r="I385" s="6">
        <f t="shared" si="18"/>
        <v>8.8125428740567155E-3</v>
      </c>
      <c r="J385">
        <f t="shared" si="16"/>
        <v>352614</v>
      </c>
      <c r="K385" s="8">
        <f>(J385+J384)*(I385-I384)/2</f>
        <v>0</v>
      </c>
      <c r="L385" s="8"/>
      <c r="M385" s="8"/>
      <c r="N385" s="8"/>
    </row>
    <row r="386" spans="4:14" x14ac:dyDescent="0.2">
      <c r="D386" s="2">
        <v>38.1</v>
      </c>
      <c r="E386" s="2">
        <v>1.6E-2</v>
      </c>
      <c r="F386" s="3">
        <f t="shared" si="17"/>
        <v>0</v>
      </c>
      <c r="G386" s="5">
        <v>8.7561316509706943E-3</v>
      </c>
      <c r="H386" s="2">
        <v>251.28899999999999</v>
      </c>
      <c r="I386" s="6">
        <f t="shared" si="18"/>
        <v>8.8125428740567155E-3</v>
      </c>
      <c r="J386">
        <f t="shared" si="16"/>
        <v>352614</v>
      </c>
      <c r="K386" s="8">
        <f>(J386+J385)*(I386-I385)/2</f>
        <v>0</v>
      </c>
      <c r="L386" s="8"/>
      <c r="M386" s="8"/>
      <c r="N386" s="8"/>
    </row>
    <row r="387" spans="4:14" x14ac:dyDescent="0.2">
      <c r="D387" s="2">
        <v>38.200000000000003</v>
      </c>
      <c r="E387" s="2">
        <v>1.6E-2</v>
      </c>
      <c r="F387" s="3">
        <f t="shared" si="17"/>
        <v>0</v>
      </c>
      <c r="G387" s="5">
        <v>8.7561316509706943E-3</v>
      </c>
      <c r="H387" s="2">
        <v>251.22800000000001</v>
      </c>
      <c r="I387" s="6">
        <f t="shared" si="18"/>
        <v>8.8125428740567155E-3</v>
      </c>
      <c r="J387">
        <f t="shared" si="16"/>
        <v>352553</v>
      </c>
      <c r="K387" s="8">
        <f>(J387+J386)*(I387-I386)/2</f>
        <v>0</v>
      </c>
      <c r="L387" s="8"/>
      <c r="M387" s="8"/>
      <c r="N387" s="8"/>
    </row>
    <row r="388" spans="4:14" x14ac:dyDescent="0.2">
      <c r="D388" s="2">
        <v>38.299999999999997</v>
      </c>
      <c r="E388" s="2">
        <v>1.6E-2</v>
      </c>
      <c r="F388" s="3">
        <f t="shared" si="17"/>
        <v>0</v>
      </c>
      <c r="G388" s="5">
        <v>8.7561316509706943E-3</v>
      </c>
      <c r="H388" s="2">
        <v>251.47300000000001</v>
      </c>
      <c r="I388" s="6">
        <f t="shared" si="18"/>
        <v>8.8125428740567155E-3</v>
      </c>
      <c r="J388">
        <f t="shared" si="16"/>
        <v>352798</v>
      </c>
      <c r="K388" s="8">
        <f>(J388+J387)*(I388-I387)/2</f>
        <v>0</v>
      </c>
      <c r="L388" s="8"/>
      <c r="M388" s="8"/>
      <c r="N388" s="8"/>
    </row>
    <row r="389" spans="4:14" x14ac:dyDescent="0.2">
      <c r="D389" s="2">
        <v>38.4</v>
      </c>
      <c r="E389" s="2">
        <v>1.6E-2</v>
      </c>
      <c r="F389" s="3">
        <f t="shared" si="17"/>
        <v>0</v>
      </c>
      <c r="G389" s="5">
        <v>8.7561316509706943E-3</v>
      </c>
      <c r="H389" s="2">
        <v>251.9</v>
      </c>
      <c r="I389" s="6">
        <f t="shared" si="18"/>
        <v>8.8125428740567155E-3</v>
      </c>
      <c r="J389">
        <f t="shared" si="16"/>
        <v>353225</v>
      </c>
      <c r="K389" s="8">
        <f>(J389+J388)*(I389-I388)/2</f>
        <v>0</v>
      </c>
      <c r="L389" s="8"/>
      <c r="M389" s="8"/>
      <c r="N389" s="8"/>
    </row>
    <row r="390" spans="4:14" x14ac:dyDescent="0.2">
      <c r="D390" s="2">
        <v>38.5</v>
      </c>
      <c r="E390" s="2">
        <v>1.6E-2</v>
      </c>
      <c r="F390" s="3">
        <f t="shared" si="17"/>
        <v>0</v>
      </c>
      <c r="G390" s="5">
        <v>8.7561316509706943E-3</v>
      </c>
      <c r="H390" s="2">
        <v>252.327</v>
      </c>
      <c r="I390" s="6">
        <f t="shared" si="18"/>
        <v>8.8125428740567155E-3</v>
      </c>
      <c r="J390">
        <f t="shared" ref="J390:J453" si="19">101325+H390*1000</f>
        <v>353652</v>
      </c>
      <c r="K390" s="8">
        <f>(J390+J389)*(I390-I389)/2</f>
        <v>0</v>
      </c>
      <c r="L390" s="8"/>
      <c r="M390" s="8"/>
      <c r="N390" s="8"/>
    </row>
    <row r="391" spans="4:14" x14ac:dyDescent="0.2">
      <c r="D391" s="2">
        <v>38.6</v>
      </c>
      <c r="E391" s="2">
        <v>1.6E-2</v>
      </c>
      <c r="F391" s="3">
        <f t="shared" ref="F391:F454" si="20">(E391-E390)*(D391+D390)/2</f>
        <v>0</v>
      </c>
      <c r="G391" s="5">
        <v>8.7561316509706943E-3</v>
      </c>
      <c r="H391" s="2">
        <v>252.26599999999999</v>
      </c>
      <c r="I391" s="6">
        <f t="shared" si="18"/>
        <v>8.8125428740567155E-3</v>
      </c>
      <c r="J391">
        <f t="shared" si="19"/>
        <v>353591</v>
      </c>
      <c r="K391" s="8">
        <f>(J391+J390)*(I391-I390)/2</f>
        <v>0</v>
      </c>
      <c r="L391" s="8"/>
      <c r="M391" s="8"/>
      <c r="N391" s="8"/>
    </row>
    <row r="392" spans="4:14" x14ac:dyDescent="0.2">
      <c r="D392" s="2">
        <v>38.700000000000003</v>
      </c>
      <c r="E392" s="2">
        <v>1.6E-2</v>
      </c>
      <c r="F392" s="3">
        <f t="shared" si="20"/>
        <v>0</v>
      </c>
      <c r="G392" s="5">
        <v>8.7561316509706943E-3</v>
      </c>
      <c r="H392" s="2">
        <v>251.9</v>
      </c>
      <c r="I392" s="6">
        <f t="shared" ref="I392:I455" si="21">(0.052+E392)*0.0325*PI()*0.0325/4+G392</f>
        <v>8.8125428740567155E-3</v>
      </c>
      <c r="J392">
        <f t="shared" si="19"/>
        <v>353225</v>
      </c>
      <c r="K392" s="8">
        <f>(J392+J391)*(I392-I391)/2</f>
        <v>0</v>
      </c>
      <c r="L392" s="8"/>
      <c r="M392" s="8"/>
      <c r="N392" s="8"/>
    </row>
    <row r="393" spans="4:14" x14ac:dyDescent="0.2">
      <c r="D393" s="2">
        <v>38.799999999999997</v>
      </c>
      <c r="E393" s="2">
        <v>1.6E-2</v>
      </c>
      <c r="F393" s="3">
        <f t="shared" si="20"/>
        <v>0</v>
      </c>
      <c r="G393" s="5">
        <v>8.7561316509706943E-3</v>
      </c>
      <c r="H393" s="2">
        <v>251.411</v>
      </c>
      <c r="I393" s="6">
        <f t="shared" si="21"/>
        <v>8.8125428740567155E-3</v>
      </c>
      <c r="J393">
        <f t="shared" si="19"/>
        <v>352736</v>
      </c>
      <c r="K393" s="8">
        <f>(J393+J392)*(I393-I392)/2</f>
        <v>0</v>
      </c>
      <c r="L393" s="8"/>
      <c r="M393" s="8"/>
      <c r="N393" s="8"/>
    </row>
    <row r="394" spans="4:14" x14ac:dyDescent="0.2">
      <c r="D394" s="2">
        <v>38.9</v>
      </c>
      <c r="E394" s="2">
        <v>1.6E-2</v>
      </c>
      <c r="F394" s="3">
        <f t="shared" si="20"/>
        <v>0</v>
      </c>
      <c r="G394" s="5">
        <v>8.7561316509706943E-3</v>
      </c>
      <c r="H394" s="2">
        <v>250.74</v>
      </c>
      <c r="I394" s="6">
        <f t="shared" si="21"/>
        <v>8.8125428740567155E-3</v>
      </c>
      <c r="J394">
        <f t="shared" si="19"/>
        <v>352065</v>
      </c>
      <c r="K394" s="8">
        <f>(J394+J393)*(I394-I393)/2</f>
        <v>0</v>
      </c>
      <c r="L394" s="8"/>
      <c r="M394" s="8"/>
      <c r="N394" s="8"/>
    </row>
    <row r="395" spans="4:14" x14ac:dyDescent="0.2">
      <c r="D395" s="2">
        <v>39</v>
      </c>
      <c r="E395" s="2">
        <v>1.6E-2</v>
      </c>
      <c r="F395" s="3">
        <f t="shared" si="20"/>
        <v>0</v>
      </c>
      <c r="G395" s="5">
        <v>8.7561316509706943E-3</v>
      </c>
      <c r="H395" s="2">
        <v>250.00800000000001</v>
      </c>
      <c r="I395" s="6">
        <f t="shared" si="21"/>
        <v>8.8125428740567155E-3</v>
      </c>
      <c r="J395">
        <f t="shared" si="19"/>
        <v>351333</v>
      </c>
      <c r="K395" s="8">
        <f>(J395+J394)*(I395-I394)/2</f>
        <v>0</v>
      </c>
      <c r="L395" s="8"/>
      <c r="M395" s="8"/>
      <c r="N395" s="8"/>
    </row>
    <row r="396" spans="4:14" x14ac:dyDescent="0.2">
      <c r="D396" s="2">
        <v>39.1</v>
      </c>
      <c r="E396" s="2">
        <v>1.6E-2</v>
      </c>
      <c r="F396" s="3">
        <f t="shared" si="20"/>
        <v>0</v>
      </c>
      <c r="G396" s="5">
        <v>8.7561316509706943E-3</v>
      </c>
      <c r="H396" s="2">
        <v>249.03100000000001</v>
      </c>
      <c r="I396" s="6">
        <f t="shared" si="21"/>
        <v>8.8125428740567155E-3</v>
      </c>
      <c r="J396">
        <f t="shared" si="19"/>
        <v>350356</v>
      </c>
      <c r="K396" s="8">
        <f>(J396+J395)*(I396-I395)/2</f>
        <v>0</v>
      </c>
      <c r="L396" s="8"/>
      <c r="M396" s="8"/>
      <c r="N396" s="8"/>
    </row>
    <row r="397" spans="4:14" x14ac:dyDescent="0.2">
      <c r="D397" s="2">
        <v>39.200000000000003</v>
      </c>
      <c r="E397" s="2">
        <v>1.6E-2</v>
      </c>
      <c r="F397" s="3">
        <f t="shared" si="20"/>
        <v>0</v>
      </c>
      <c r="G397" s="5">
        <v>8.7561316509706943E-3</v>
      </c>
      <c r="H397" s="2">
        <v>247.99299999999999</v>
      </c>
      <c r="I397" s="6">
        <f t="shared" si="21"/>
        <v>8.8125428740567155E-3</v>
      </c>
      <c r="J397">
        <f t="shared" si="19"/>
        <v>349318</v>
      </c>
      <c r="K397" s="8">
        <f>(J397+J396)*(I397-I396)/2</f>
        <v>0</v>
      </c>
      <c r="L397" s="8"/>
      <c r="M397" s="8"/>
      <c r="N397" s="8"/>
    </row>
    <row r="398" spans="4:14" x14ac:dyDescent="0.2">
      <c r="D398" s="2">
        <v>39.299999999999997</v>
      </c>
      <c r="E398" s="2">
        <v>1.6E-2</v>
      </c>
      <c r="F398" s="3">
        <f t="shared" si="20"/>
        <v>0</v>
      </c>
      <c r="G398" s="5">
        <v>8.7561316509706943E-3</v>
      </c>
      <c r="H398" s="2">
        <v>246.773</v>
      </c>
      <c r="I398" s="6">
        <f t="shared" si="21"/>
        <v>8.8125428740567155E-3</v>
      </c>
      <c r="J398">
        <f t="shared" si="19"/>
        <v>348098</v>
      </c>
      <c r="K398" s="8">
        <f>(J398+J397)*(I398-I397)/2</f>
        <v>0</v>
      </c>
      <c r="L398" s="8"/>
      <c r="M398" s="8"/>
      <c r="N398" s="8"/>
    </row>
    <row r="399" spans="4:14" x14ac:dyDescent="0.2">
      <c r="D399" s="2">
        <v>39.4</v>
      </c>
      <c r="E399" s="2">
        <v>1.6E-2</v>
      </c>
      <c r="F399" s="3">
        <f t="shared" si="20"/>
        <v>0</v>
      </c>
      <c r="G399" s="5">
        <v>8.7561316509706943E-3</v>
      </c>
      <c r="H399" s="2">
        <v>245.55199999999999</v>
      </c>
      <c r="I399" s="6">
        <f t="shared" si="21"/>
        <v>8.8125428740567155E-3</v>
      </c>
      <c r="J399">
        <f t="shared" si="19"/>
        <v>346877</v>
      </c>
      <c r="K399" s="8">
        <f>(J399+J398)*(I399-I398)/2</f>
        <v>0</v>
      </c>
      <c r="L399" s="8"/>
      <c r="M399" s="8"/>
      <c r="N399" s="8"/>
    </row>
    <row r="400" spans="4:14" x14ac:dyDescent="0.2">
      <c r="D400" s="2">
        <v>39.5</v>
      </c>
      <c r="E400" s="2">
        <v>1.6E-2</v>
      </c>
      <c r="F400" s="3">
        <f t="shared" si="20"/>
        <v>0</v>
      </c>
      <c r="G400" s="5">
        <v>8.7561316509706943E-3</v>
      </c>
      <c r="H400" s="2">
        <v>244.453</v>
      </c>
      <c r="I400" s="6">
        <f t="shared" si="21"/>
        <v>8.8125428740567155E-3</v>
      </c>
      <c r="J400">
        <f t="shared" si="19"/>
        <v>345778</v>
      </c>
      <c r="K400" s="8">
        <f>(J400+J399)*(I400-I399)/2</f>
        <v>0</v>
      </c>
      <c r="L400" s="8"/>
      <c r="M400" s="8"/>
      <c r="N400" s="8"/>
    </row>
    <row r="401" spans="4:14" x14ac:dyDescent="0.2">
      <c r="D401" s="2">
        <v>39.6</v>
      </c>
      <c r="E401" s="2">
        <v>1.6E-2</v>
      </c>
      <c r="F401" s="3">
        <f t="shared" si="20"/>
        <v>0</v>
      </c>
      <c r="G401" s="5">
        <v>8.7561316509706943E-3</v>
      </c>
      <c r="H401" s="2">
        <v>243.35499999999999</v>
      </c>
      <c r="I401" s="6">
        <f t="shared" si="21"/>
        <v>8.8125428740567155E-3</v>
      </c>
      <c r="J401">
        <f t="shared" si="19"/>
        <v>344680</v>
      </c>
      <c r="K401" s="8">
        <f>(J401+J400)*(I401-I400)/2</f>
        <v>0</v>
      </c>
      <c r="L401" s="8"/>
      <c r="M401" s="8"/>
      <c r="N401" s="8"/>
    </row>
    <row r="402" spans="4:14" x14ac:dyDescent="0.2">
      <c r="D402" s="2">
        <v>39.700000000000003</v>
      </c>
      <c r="E402" s="2">
        <v>1.6E-2</v>
      </c>
      <c r="F402" s="3">
        <f t="shared" si="20"/>
        <v>0</v>
      </c>
      <c r="G402" s="5">
        <v>8.7561316509706943E-3</v>
      </c>
      <c r="H402" s="2">
        <v>242.62200000000001</v>
      </c>
      <c r="I402" s="6">
        <f t="shared" si="21"/>
        <v>8.8125428740567155E-3</v>
      </c>
      <c r="J402">
        <f t="shared" si="19"/>
        <v>343947</v>
      </c>
      <c r="K402" s="8">
        <f>(J402+J401)*(I402-I401)/2</f>
        <v>0</v>
      </c>
      <c r="L402" s="8"/>
      <c r="M402" s="8"/>
      <c r="N402" s="8"/>
    </row>
    <row r="403" spans="4:14" x14ac:dyDescent="0.2">
      <c r="D403" s="2">
        <v>39.799999999999997</v>
      </c>
      <c r="E403" s="2">
        <v>1.6E-2</v>
      </c>
      <c r="F403" s="3">
        <f t="shared" si="20"/>
        <v>0</v>
      </c>
      <c r="G403" s="5">
        <v>8.7561316509706943E-3</v>
      </c>
      <c r="H403" s="2">
        <v>242.31700000000001</v>
      </c>
      <c r="I403" s="6">
        <f t="shared" si="21"/>
        <v>8.8125428740567155E-3</v>
      </c>
      <c r="J403">
        <f t="shared" si="19"/>
        <v>343642</v>
      </c>
      <c r="K403" s="8">
        <f>(J403+J402)*(I403-I402)/2</f>
        <v>0</v>
      </c>
      <c r="L403" s="8"/>
      <c r="M403" s="8"/>
      <c r="N403" s="8"/>
    </row>
    <row r="404" spans="4:14" x14ac:dyDescent="0.2">
      <c r="D404" s="2">
        <v>39.9</v>
      </c>
      <c r="E404" s="2">
        <v>1.6E-2</v>
      </c>
      <c r="F404" s="3">
        <f t="shared" si="20"/>
        <v>0</v>
      </c>
      <c r="G404" s="5">
        <v>8.7561316509706943E-3</v>
      </c>
      <c r="H404" s="2">
        <v>242.19499999999999</v>
      </c>
      <c r="I404" s="6">
        <f t="shared" si="21"/>
        <v>8.8125428740567155E-3</v>
      </c>
      <c r="J404">
        <f t="shared" si="19"/>
        <v>343520</v>
      </c>
      <c r="K404" s="8">
        <f>(J404+J403)*(I404-I403)/2</f>
        <v>0</v>
      </c>
      <c r="L404" s="8"/>
      <c r="M404" s="8"/>
      <c r="N404" s="8"/>
    </row>
    <row r="405" spans="4:14" x14ac:dyDescent="0.2">
      <c r="D405" s="2">
        <v>40</v>
      </c>
      <c r="E405" s="2">
        <v>1.6E-2</v>
      </c>
      <c r="F405" s="3">
        <f t="shared" si="20"/>
        <v>0</v>
      </c>
      <c r="G405" s="5">
        <v>8.7561316509706943E-3</v>
      </c>
      <c r="H405" s="2">
        <v>242.012</v>
      </c>
      <c r="I405" s="6">
        <f t="shared" si="21"/>
        <v>8.8125428740567155E-3</v>
      </c>
      <c r="J405">
        <f t="shared" si="19"/>
        <v>343337</v>
      </c>
      <c r="K405" s="8">
        <f>(J405+J404)*(I405-I404)/2</f>
        <v>0</v>
      </c>
      <c r="L405" s="8"/>
      <c r="M405" s="8"/>
      <c r="N405" s="8"/>
    </row>
    <row r="406" spans="4:14" x14ac:dyDescent="0.2">
      <c r="D406" s="2">
        <v>40.1</v>
      </c>
      <c r="E406" s="2">
        <v>1.6E-2</v>
      </c>
      <c r="F406" s="3">
        <f t="shared" si="20"/>
        <v>0</v>
      </c>
      <c r="G406" s="5">
        <v>8.7561316509706943E-3</v>
      </c>
      <c r="H406" s="2">
        <v>241.58500000000001</v>
      </c>
      <c r="I406" s="6">
        <f t="shared" si="21"/>
        <v>8.8125428740567155E-3</v>
      </c>
      <c r="J406">
        <f t="shared" si="19"/>
        <v>342910</v>
      </c>
      <c r="K406" s="8">
        <f>(J406+J405)*(I406-I405)/2</f>
        <v>0</v>
      </c>
      <c r="L406" s="8"/>
      <c r="M406" s="8"/>
      <c r="N406" s="8"/>
    </row>
    <row r="407" spans="4:14" x14ac:dyDescent="0.2">
      <c r="D407" s="2">
        <v>40.200000000000003</v>
      </c>
      <c r="E407" s="2">
        <v>1.6E-2</v>
      </c>
      <c r="F407" s="3">
        <f t="shared" si="20"/>
        <v>0</v>
      </c>
      <c r="G407" s="5">
        <v>8.7561316509706943E-3</v>
      </c>
      <c r="H407" s="2">
        <v>241.34</v>
      </c>
      <c r="I407" s="6">
        <f t="shared" si="21"/>
        <v>8.8125428740567155E-3</v>
      </c>
      <c r="J407">
        <f t="shared" si="19"/>
        <v>342665</v>
      </c>
      <c r="K407" s="8">
        <f>(J407+J406)*(I407-I406)/2</f>
        <v>0</v>
      </c>
      <c r="L407" s="8"/>
      <c r="M407" s="8"/>
      <c r="N407" s="8"/>
    </row>
    <row r="408" spans="4:14" x14ac:dyDescent="0.2">
      <c r="D408" s="2">
        <v>40.299999999999997</v>
      </c>
      <c r="E408" s="2">
        <v>1.6E-2</v>
      </c>
      <c r="F408" s="3">
        <f t="shared" si="20"/>
        <v>0</v>
      </c>
      <c r="G408" s="5">
        <v>8.7561316509706943E-3</v>
      </c>
      <c r="H408" s="2">
        <v>240.73</v>
      </c>
      <c r="I408" s="6">
        <f t="shared" si="21"/>
        <v>8.8125428740567155E-3</v>
      </c>
      <c r="J408">
        <f t="shared" si="19"/>
        <v>342055</v>
      </c>
      <c r="K408" s="8">
        <f>(J408+J407)*(I408-I407)/2</f>
        <v>0</v>
      </c>
      <c r="L408" s="8"/>
      <c r="M408" s="8"/>
      <c r="N408" s="8"/>
    </row>
    <row r="409" spans="4:14" x14ac:dyDescent="0.2">
      <c r="D409" s="2">
        <v>40.4</v>
      </c>
      <c r="E409" s="2">
        <v>1.6E-2</v>
      </c>
      <c r="F409" s="3">
        <f t="shared" si="20"/>
        <v>0</v>
      </c>
      <c r="G409" s="5">
        <v>8.7561316509706943E-3</v>
      </c>
      <c r="H409" s="2">
        <v>240.364</v>
      </c>
      <c r="I409" s="6">
        <f t="shared" si="21"/>
        <v>8.8125428740567155E-3</v>
      </c>
      <c r="J409">
        <f t="shared" si="19"/>
        <v>341689</v>
      </c>
      <c r="K409" s="8">
        <f>(J409+J408)*(I409-I408)/2</f>
        <v>0</v>
      </c>
      <c r="L409" s="8"/>
      <c r="M409" s="8"/>
      <c r="N409" s="8"/>
    </row>
    <row r="410" spans="4:14" x14ac:dyDescent="0.2">
      <c r="D410" s="2">
        <v>40.5</v>
      </c>
      <c r="E410" s="2">
        <v>1.6E-2</v>
      </c>
      <c r="F410" s="3">
        <f t="shared" si="20"/>
        <v>0</v>
      </c>
      <c r="G410" s="5">
        <v>8.7561316509706943E-3</v>
      </c>
      <c r="H410" s="2">
        <v>240.12</v>
      </c>
      <c r="I410" s="6">
        <f t="shared" si="21"/>
        <v>8.8125428740567155E-3</v>
      </c>
      <c r="J410">
        <f t="shared" si="19"/>
        <v>341445</v>
      </c>
      <c r="K410" s="8">
        <f>(J410+J409)*(I410-I409)/2</f>
        <v>0</v>
      </c>
      <c r="L410" s="8"/>
      <c r="M410" s="8"/>
      <c r="N410" s="8"/>
    </row>
    <row r="411" spans="4:14" x14ac:dyDescent="0.2">
      <c r="D411" s="2">
        <v>40.6</v>
      </c>
      <c r="E411" s="2">
        <v>1.6E-2</v>
      </c>
      <c r="F411" s="3">
        <f t="shared" si="20"/>
        <v>0</v>
      </c>
      <c r="G411" s="5">
        <v>8.7561316509706943E-3</v>
      </c>
      <c r="H411" s="2">
        <v>240.364</v>
      </c>
      <c r="I411" s="6">
        <f t="shared" si="21"/>
        <v>8.8125428740567155E-3</v>
      </c>
      <c r="J411">
        <f t="shared" si="19"/>
        <v>341689</v>
      </c>
      <c r="K411" s="8">
        <f>(J411+J410)*(I411-I410)/2</f>
        <v>0</v>
      </c>
      <c r="L411" s="8"/>
      <c r="M411" s="8"/>
      <c r="N411" s="8"/>
    </row>
    <row r="412" spans="4:14" x14ac:dyDescent="0.2">
      <c r="D412" s="2">
        <v>40.700000000000003</v>
      </c>
      <c r="E412" s="2">
        <v>1.6E-2</v>
      </c>
      <c r="F412" s="3">
        <f t="shared" si="20"/>
        <v>0</v>
      </c>
      <c r="G412" s="5">
        <v>8.7561316509706943E-3</v>
      </c>
      <c r="H412" s="2">
        <v>240.66900000000001</v>
      </c>
      <c r="I412" s="6">
        <f t="shared" si="21"/>
        <v>8.8125428740567155E-3</v>
      </c>
      <c r="J412">
        <f t="shared" si="19"/>
        <v>341994</v>
      </c>
      <c r="K412" s="8">
        <f>(J412+J411)*(I412-I411)/2</f>
        <v>0</v>
      </c>
      <c r="L412" s="8"/>
      <c r="M412" s="8"/>
      <c r="N412" s="8"/>
    </row>
    <row r="413" spans="4:14" x14ac:dyDescent="0.2">
      <c r="D413" s="2">
        <v>40.799999999999997</v>
      </c>
      <c r="E413" s="2">
        <v>1.6E-2</v>
      </c>
      <c r="F413" s="3">
        <f t="shared" si="20"/>
        <v>0</v>
      </c>
      <c r="G413" s="5">
        <v>8.7561316509706943E-3</v>
      </c>
      <c r="H413" s="2">
        <v>240.97399999999999</v>
      </c>
      <c r="I413" s="6">
        <f t="shared" si="21"/>
        <v>8.8125428740567155E-3</v>
      </c>
      <c r="J413">
        <f t="shared" si="19"/>
        <v>342299</v>
      </c>
      <c r="K413" s="8">
        <f>(J413+J412)*(I413-I412)/2</f>
        <v>0</v>
      </c>
      <c r="L413" s="8"/>
      <c r="M413" s="8"/>
      <c r="N413" s="8"/>
    </row>
    <row r="414" spans="4:14" x14ac:dyDescent="0.2">
      <c r="D414" s="2">
        <v>40.9</v>
      </c>
      <c r="E414" s="2">
        <v>1.6E-2</v>
      </c>
      <c r="F414" s="3">
        <f t="shared" si="20"/>
        <v>0</v>
      </c>
      <c r="G414" s="5">
        <v>8.7561316509706943E-3</v>
      </c>
      <c r="H414" s="2">
        <v>241.035</v>
      </c>
      <c r="I414" s="6">
        <f t="shared" si="21"/>
        <v>8.8125428740567155E-3</v>
      </c>
      <c r="J414">
        <f t="shared" si="19"/>
        <v>342360</v>
      </c>
      <c r="K414" s="8">
        <f>(J414+J413)*(I414-I413)/2</f>
        <v>0</v>
      </c>
      <c r="L414" s="8"/>
      <c r="M414" s="8"/>
      <c r="N414" s="8"/>
    </row>
    <row r="415" spans="4:14" x14ac:dyDescent="0.2">
      <c r="D415" s="2">
        <v>41</v>
      </c>
      <c r="E415" s="2">
        <v>1.6E-2</v>
      </c>
      <c r="F415" s="3">
        <f t="shared" si="20"/>
        <v>0</v>
      </c>
      <c r="G415" s="5">
        <v>8.7561316509706943E-3</v>
      </c>
      <c r="H415" s="2">
        <v>240.91300000000001</v>
      </c>
      <c r="I415" s="6">
        <f t="shared" si="21"/>
        <v>8.8125428740567155E-3</v>
      </c>
      <c r="J415">
        <f t="shared" si="19"/>
        <v>342238</v>
      </c>
      <c r="K415" s="8">
        <f>(J415+J414)*(I415-I414)/2</f>
        <v>0</v>
      </c>
      <c r="L415" s="8"/>
      <c r="M415" s="8"/>
      <c r="N415" s="8"/>
    </row>
    <row r="416" spans="4:14" x14ac:dyDescent="0.2">
      <c r="D416" s="2">
        <v>41.1</v>
      </c>
      <c r="E416" s="2">
        <v>1.6E-2</v>
      </c>
      <c r="F416" s="3">
        <f t="shared" si="20"/>
        <v>0</v>
      </c>
      <c r="G416" s="5">
        <v>8.7561316509706943E-3</v>
      </c>
      <c r="H416" s="2">
        <v>240.24199999999999</v>
      </c>
      <c r="I416" s="6">
        <f t="shared" si="21"/>
        <v>8.8125428740567155E-3</v>
      </c>
      <c r="J416">
        <f t="shared" si="19"/>
        <v>341567</v>
      </c>
      <c r="K416" s="8">
        <f>(J416+J415)*(I416-I415)/2</f>
        <v>0</v>
      </c>
      <c r="L416" s="8"/>
      <c r="M416" s="8"/>
      <c r="N416" s="8"/>
    </row>
    <row r="417" spans="4:14" x14ac:dyDescent="0.2">
      <c r="D417" s="2">
        <v>41.2</v>
      </c>
      <c r="E417" s="2">
        <v>1.6E-2</v>
      </c>
      <c r="F417" s="3">
        <f t="shared" si="20"/>
        <v>0</v>
      </c>
      <c r="G417" s="5">
        <v>8.7561316509706943E-3</v>
      </c>
      <c r="H417" s="2">
        <v>239.50899999999999</v>
      </c>
      <c r="I417" s="6">
        <f t="shared" si="21"/>
        <v>8.8125428740567155E-3</v>
      </c>
      <c r="J417">
        <f t="shared" si="19"/>
        <v>340834</v>
      </c>
      <c r="K417" s="8">
        <f>(J417+J416)*(I417-I416)/2</f>
        <v>0</v>
      </c>
      <c r="L417" s="8"/>
      <c r="M417" s="8"/>
      <c r="N417" s="8"/>
    </row>
    <row r="418" spans="4:14" x14ac:dyDescent="0.2">
      <c r="D418" s="2">
        <v>41.3</v>
      </c>
      <c r="E418" s="2">
        <v>1.6E-2</v>
      </c>
      <c r="F418" s="3">
        <f t="shared" si="20"/>
        <v>0</v>
      </c>
      <c r="G418" s="5">
        <v>8.7561316509706943E-3</v>
      </c>
      <c r="H418" s="2">
        <v>238.71600000000001</v>
      </c>
      <c r="I418" s="6">
        <f t="shared" si="21"/>
        <v>8.8125428740567155E-3</v>
      </c>
      <c r="J418">
        <f t="shared" si="19"/>
        <v>340041</v>
      </c>
      <c r="K418" s="8">
        <f>(J418+J417)*(I418-I417)/2</f>
        <v>0</v>
      </c>
      <c r="L418" s="8"/>
      <c r="M418" s="8"/>
      <c r="N418" s="8"/>
    </row>
    <row r="419" spans="4:14" x14ac:dyDescent="0.2">
      <c r="D419" s="2">
        <v>41.4</v>
      </c>
      <c r="E419" s="2">
        <v>1.6E-2</v>
      </c>
      <c r="F419" s="3">
        <f t="shared" si="20"/>
        <v>0</v>
      </c>
      <c r="G419" s="5">
        <v>8.7561316509706943E-3</v>
      </c>
      <c r="H419" s="2">
        <v>237.678</v>
      </c>
      <c r="I419" s="6">
        <f t="shared" si="21"/>
        <v>8.8125428740567155E-3</v>
      </c>
      <c r="J419">
        <f t="shared" si="19"/>
        <v>339003</v>
      </c>
      <c r="K419" s="8">
        <f>(J419+J418)*(I419-I418)/2</f>
        <v>0</v>
      </c>
      <c r="L419" s="8"/>
      <c r="M419" s="8"/>
      <c r="N419" s="8"/>
    </row>
    <row r="420" spans="4:14" x14ac:dyDescent="0.2">
      <c r="D420" s="2">
        <v>41.5</v>
      </c>
      <c r="E420" s="2">
        <v>1.6E-2</v>
      </c>
      <c r="F420" s="3">
        <f t="shared" si="20"/>
        <v>0</v>
      </c>
      <c r="G420" s="5">
        <v>8.7561316509706943E-3</v>
      </c>
      <c r="H420" s="2">
        <v>236.702</v>
      </c>
      <c r="I420" s="6">
        <f t="shared" si="21"/>
        <v>8.8125428740567155E-3</v>
      </c>
      <c r="J420">
        <f t="shared" si="19"/>
        <v>338027</v>
      </c>
      <c r="K420" s="8">
        <f>(J420+J419)*(I420-I419)/2</f>
        <v>0</v>
      </c>
      <c r="L420" s="8"/>
      <c r="M420" s="8"/>
      <c r="N420" s="8"/>
    </row>
    <row r="421" spans="4:14" x14ac:dyDescent="0.2">
      <c r="D421" s="2">
        <v>41.6</v>
      </c>
      <c r="E421" s="2">
        <v>1.6E-2</v>
      </c>
      <c r="F421" s="3">
        <f t="shared" si="20"/>
        <v>0</v>
      </c>
      <c r="G421" s="5">
        <v>8.7561316509706943E-3</v>
      </c>
      <c r="H421" s="2">
        <v>235.84700000000001</v>
      </c>
      <c r="I421" s="6">
        <f t="shared" si="21"/>
        <v>8.8125428740567155E-3</v>
      </c>
      <c r="J421">
        <f t="shared" si="19"/>
        <v>337172</v>
      </c>
      <c r="K421" s="8">
        <f>(J421+J420)*(I421-I420)/2</f>
        <v>0</v>
      </c>
      <c r="L421" s="8"/>
      <c r="M421" s="8"/>
      <c r="N421" s="8"/>
    </row>
    <row r="422" spans="4:14" x14ac:dyDescent="0.2">
      <c r="D422" s="2">
        <v>41.7</v>
      </c>
      <c r="E422" s="2">
        <v>1.6E-2</v>
      </c>
      <c r="F422" s="3">
        <f t="shared" si="20"/>
        <v>0</v>
      </c>
      <c r="G422" s="5">
        <v>8.7561316509706943E-3</v>
      </c>
      <c r="H422" s="2">
        <v>235.17599999999999</v>
      </c>
      <c r="I422" s="6">
        <f t="shared" si="21"/>
        <v>8.8125428740567155E-3</v>
      </c>
      <c r="J422">
        <f t="shared" si="19"/>
        <v>336501</v>
      </c>
      <c r="K422" s="8">
        <f>(J422+J421)*(I422-I421)/2</f>
        <v>0</v>
      </c>
      <c r="L422" s="8"/>
      <c r="M422" s="8"/>
      <c r="N422" s="8"/>
    </row>
    <row r="423" spans="4:14" x14ac:dyDescent="0.2">
      <c r="D423" s="2">
        <v>41.8</v>
      </c>
      <c r="E423" s="2">
        <v>1.6E-2</v>
      </c>
      <c r="F423" s="3">
        <f t="shared" si="20"/>
        <v>0</v>
      </c>
      <c r="G423" s="5">
        <v>8.7561316509706943E-3</v>
      </c>
      <c r="H423" s="2">
        <v>234.50399999999999</v>
      </c>
      <c r="I423" s="6">
        <f t="shared" si="21"/>
        <v>8.8125428740567155E-3</v>
      </c>
      <c r="J423">
        <f t="shared" si="19"/>
        <v>335829</v>
      </c>
      <c r="K423" s="8">
        <f>(J423+J422)*(I423-I422)/2</f>
        <v>0</v>
      </c>
      <c r="L423" s="8"/>
      <c r="M423" s="8"/>
      <c r="N423" s="8"/>
    </row>
    <row r="424" spans="4:14" x14ac:dyDescent="0.2">
      <c r="D424" s="2">
        <v>41.9</v>
      </c>
      <c r="E424" s="2">
        <v>1.6E-2</v>
      </c>
      <c r="F424" s="3">
        <f t="shared" si="20"/>
        <v>0</v>
      </c>
      <c r="G424" s="5">
        <v>8.7561316509706943E-3</v>
      </c>
      <c r="H424" s="2">
        <v>234.321</v>
      </c>
      <c r="I424" s="6">
        <f t="shared" si="21"/>
        <v>8.8125428740567155E-3</v>
      </c>
      <c r="J424">
        <f t="shared" si="19"/>
        <v>335646</v>
      </c>
      <c r="K424" s="8">
        <f>(J424+J423)*(I424-I423)/2</f>
        <v>0</v>
      </c>
      <c r="L424" s="8"/>
      <c r="M424" s="8"/>
      <c r="N424" s="8"/>
    </row>
    <row r="425" spans="4:14" x14ac:dyDescent="0.2">
      <c r="D425" s="2">
        <v>42</v>
      </c>
      <c r="E425" s="2">
        <v>1.6E-2</v>
      </c>
      <c r="F425" s="3">
        <f t="shared" si="20"/>
        <v>0</v>
      </c>
      <c r="G425" s="5">
        <v>8.7561316509706943E-3</v>
      </c>
      <c r="H425" s="2">
        <v>234.26</v>
      </c>
      <c r="I425" s="6">
        <f t="shared" si="21"/>
        <v>8.8125428740567155E-3</v>
      </c>
      <c r="J425">
        <f t="shared" si="19"/>
        <v>335585</v>
      </c>
      <c r="K425" s="8">
        <f>(J425+J424)*(I425-I424)/2</f>
        <v>0</v>
      </c>
      <c r="L425" s="8"/>
      <c r="M425" s="8"/>
      <c r="N425" s="8"/>
    </row>
    <row r="426" spans="4:14" x14ac:dyDescent="0.2">
      <c r="D426" s="2">
        <v>42.1</v>
      </c>
      <c r="E426" s="2">
        <v>1.6E-2</v>
      </c>
      <c r="F426" s="3">
        <f t="shared" si="20"/>
        <v>0</v>
      </c>
      <c r="G426" s="5">
        <v>8.7561316509706943E-3</v>
      </c>
      <c r="H426" s="2">
        <v>234.26</v>
      </c>
      <c r="I426" s="6">
        <f t="shared" si="21"/>
        <v>8.8125428740567155E-3</v>
      </c>
      <c r="J426">
        <f t="shared" si="19"/>
        <v>335585</v>
      </c>
      <c r="K426" s="8">
        <f>(J426+J425)*(I426-I425)/2</f>
        <v>0</v>
      </c>
      <c r="L426" s="8"/>
      <c r="M426" s="8"/>
      <c r="N426" s="8"/>
    </row>
    <row r="427" spans="4:14" x14ac:dyDescent="0.2">
      <c r="D427" s="2">
        <v>42.2</v>
      </c>
      <c r="E427" s="2">
        <v>1.6E-2</v>
      </c>
      <c r="F427" s="3">
        <f t="shared" si="20"/>
        <v>0</v>
      </c>
      <c r="G427" s="5">
        <v>8.7561316509706943E-3</v>
      </c>
      <c r="H427" s="2">
        <v>234.38200000000001</v>
      </c>
      <c r="I427" s="6">
        <f t="shared" si="21"/>
        <v>8.8125428740567155E-3</v>
      </c>
      <c r="J427">
        <f t="shared" si="19"/>
        <v>335707</v>
      </c>
      <c r="K427" s="8">
        <f>(J427+J426)*(I427-I426)/2</f>
        <v>0</v>
      </c>
      <c r="L427" s="8"/>
      <c r="M427" s="8"/>
      <c r="N427" s="8"/>
    </row>
    <row r="428" spans="4:14" x14ac:dyDescent="0.2">
      <c r="D428" s="2">
        <v>42.3</v>
      </c>
      <c r="E428" s="2">
        <v>1.6E-2</v>
      </c>
      <c r="F428" s="3">
        <f t="shared" si="20"/>
        <v>0</v>
      </c>
      <c r="G428" s="5">
        <v>8.7561316509706943E-3</v>
      </c>
      <c r="H428" s="2">
        <v>234.68700000000001</v>
      </c>
      <c r="I428" s="6">
        <f t="shared" si="21"/>
        <v>8.8125428740567155E-3</v>
      </c>
      <c r="J428">
        <f t="shared" si="19"/>
        <v>336012</v>
      </c>
      <c r="K428" s="8">
        <f>(J428+J427)*(I428-I427)/2</f>
        <v>0</v>
      </c>
      <c r="L428" s="8"/>
      <c r="M428" s="8"/>
      <c r="N428" s="8"/>
    </row>
    <row r="429" spans="4:14" x14ac:dyDescent="0.2">
      <c r="D429" s="2">
        <v>42.4</v>
      </c>
      <c r="E429" s="2">
        <v>1.6E-2</v>
      </c>
      <c r="F429" s="3">
        <f t="shared" si="20"/>
        <v>0</v>
      </c>
      <c r="G429" s="5">
        <v>8.7561316509706943E-3</v>
      </c>
      <c r="H429" s="2">
        <v>235.054</v>
      </c>
      <c r="I429" s="6">
        <f t="shared" si="21"/>
        <v>8.8125428740567155E-3</v>
      </c>
      <c r="J429">
        <f t="shared" si="19"/>
        <v>336379</v>
      </c>
      <c r="K429" s="8">
        <f>(J429+J428)*(I429-I428)/2</f>
        <v>0</v>
      </c>
      <c r="L429" s="8"/>
      <c r="M429" s="8"/>
      <c r="N429" s="8"/>
    </row>
    <row r="430" spans="4:14" x14ac:dyDescent="0.2">
      <c r="D430" s="2">
        <v>42.5</v>
      </c>
      <c r="E430" s="2">
        <v>1.6E-2</v>
      </c>
      <c r="F430" s="3">
        <f t="shared" si="20"/>
        <v>0</v>
      </c>
      <c r="G430" s="5">
        <v>8.7561316509706943E-3</v>
      </c>
      <c r="H430" s="2">
        <v>235.35900000000001</v>
      </c>
      <c r="I430" s="6">
        <f t="shared" si="21"/>
        <v>8.8125428740567155E-3</v>
      </c>
      <c r="J430">
        <f t="shared" si="19"/>
        <v>336684</v>
      </c>
      <c r="K430" s="8">
        <f>(J430+J429)*(I430-I429)/2</f>
        <v>0</v>
      </c>
      <c r="L430" s="8"/>
      <c r="M430" s="8"/>
      <c r="N430" s="8"/>
    </row>
    <row r="431" spans="4:14" x14ac:dyDescent="0.2">
      <c r="D431" s="2">
        <v>42.6</v>
      </c>
      <c r="E431" s="2">
        <v>1.6E-2</v>
      </c>
      <c r="F431" s="3">
        <f t="shared" si="20"/>
        <v>0</v>
      </c>
      <c r="G431" s="5">
        <v>8.7561316509706943E-3</v>
      </c>
      <c r="H431" s="2">
        <v>235.66399999999999</v>
      </c>
      <c r="I431" s="6">
        <f t="shared" si="21"/>
        <v>8.8125428740567155E-3</v>
      </c>
      <c r="J431">
        <f t="shared" si="19"/>
        <v>336989</v>
      </c>
      <c r="K431" s="8">
        <f>(J431+J430)*(I431-I430)/2</f>
        <v>0</v>
      </c>
      <c r="L431" s="8"/>
      <c r="M431" s="8"/>
      <c r="N431" s="8"/>
    </row>
    <row r="432" spans="4:14" x14ac:dyDescent="0.2">
      <c r="D432" s="2">
        <v>42.7</v>
      </c>
      <c r="E432" s="2">
        <v>1.6E-2</v>
      </c>
      <c r="F432" s="3">
        <f t="shared" si="20"/>
        <v>0</v>
      </c>
      <c r="G432" s="5">
        <v>8.7561316509706943E-3</v>
      </c>
      <c r="H432" s="2">
        <v>235.84700000000001</v>
      </c>
      <c r="I432" s="6">
        <f t="shared" si="21"/>
        <v>8.8125428740567155E-3</v>
      </c>
      <c r="J432">
        <f t="shared" si="19"/>
        <v>337172</v>
      </c>
      <c r="K432" s="8">
        <f>(J432+J431)*(I432-I431)/2</f>
        <v>0</v>
      </c>
      <c r="L432" s="8"/>
      <c r="M432" s="8"/>
      <c r="N432" s="8"/>
    </row>
    <row r="433" spans="4:14" x14ac:dyDescent="0.2">
      <c r="D433" s="2">
        <v>42.8</v>
      </c>
      <c r="E433" s="2">
        <v>1.6E-2</v>
      </c>
      <c r="F433" s="3">
        <f t="shared" si="20"/>
        <v>0</v>
      </c>
      <c r="G433" s="5">
        <v>8.7561316509706943E-3</v>
      </c>
      <c r="H433" s="2">
        <v>236.15199999999999</v>
      </c>
      <c r="I433" s="6">
        <f t="shared" si="21"/>
        <v>8.8125428740567155E-3</v>
      </c>
      <c r="J433">
        <f t="shared" si="19"/>
        <v>337477</v>
      </c>
      <c r="K433" s="8">
        <f>(J433+J432)*(I433-I432)/2</f>
        <v>0</v>
      </c>
      <c r="L433" s="8"/>
      <c r="M433" s="8"/>
      <c r="N433" s="8"/>
    </row>
    <row r="434" spans="4:14" x14ac:dyDescent="0.2">
      <c r="D434" s="2">
        <v>42.9</v>
      </c>
      <c r="E434" s="2">
        <v>1.6E-2</v>
      </c>
      <c r="F434" s="3">
        <f t="shared" si="20"/>
        <v>0</v>
      </c>
      <c r="G434" s="5">
        <v>8.7561316509706943E-3</v>
      </c>
      <c r="H434" s="2">
        <v>236.33500000000001</v>
      </c>
      <c r="I434" s="6">
        <f t="shared" si="21"/>
        <v>8.8125428740567155E-3</v>
      </c>
      <c r="J434">
        <f t="shared" si="19"/>
        <v>337660</v>
      </c>
      <c r="K434" s="8">
        <f>(J434+J433)*(I434-I433)/2</f>
        <v>0</v>
      </c>
      <c r="L434" s="8"/>
      <c r="M434" s="8"/>
      <c r="N434" s="8"/>
    </row>
    <row r="435" spans="4:14" x14ac:dyDescent="0.2">
      <c r="D435" s="2">
        <v>43</v>
      </c>
      <c r="E435" s="2">
        <v>1.6E-2</v>
      </c>
      <c r="F435" s="3">
        <f t="shared" si="20"/>
        <v>0</v>
      </c>
      <c r="G435" s="5">
        <v>8.7561316509706943E-3</v>
      </c>
      <c r="H435" s="2">
        <v>236.33500000000001</v>
      </c>
      <c r="I435" s="6">
        <f t="shared" si="21"/>
        <v>8.8125428740567155E-3</v>
      </c>
      <c r="J435">
        <f t="shared" si="19"/>
        <v>337660</v>
      </c>
      <c r="K435" s="8">
        <f>(J435+J434)*(I435-I434)/2</f>
        <v>0</v>
      </c>
      <c r="L435" s="8"/>
      <c r="M435" s="8"/>
      <c r="N435" s="8"/>
    </row>
    <row r="436" spans="4:14" x14ac:dyDescent="0.2">
      <c r="D436" s="2">
        <v>43.1</v>
      </c>
      <c r="E436" s="2">
        <v>1.6E-2</v>
      </c>
      <c r="F436" s="3">
        <f t="shared" si="20"/>
        <v>0</v>
      </c>
      <c r="G436" s="5">
        <v>8.7561316509706943E-3</v>
      </c>
      <c r="H436" s="2">
        <v>236.21299999999999</v>
      </c>
      <c r="I436" s="6">
        <f t="shared" si="21"/>
        <v>8.8125428740567155E-3</v>
      </c>
      <c r="J436">
        <f t="shared" si="19"/>
        <v>337538</v>
      </c>
      <c r="K436" s="8">
        <f>(J436+J435)*(I436-I435)/2</f>
        <v>0</v>
      </c>
      <c r="L436" s="8"/>
      <c r="M436" s="8"/>
      <c r="N436" s="8"/>
    </row>
    <row r="437" spans="4:14" x14ac:dyDescent="0.2">
      <c r="D437" s="2">
        <v>43.2</v>
      </c>
      <c r="E437" s="2">
        <v>1.6E-2</v>
      </c>
      <c r="F437" s="3">
        <f t="shared" si="20"/>
        <v>0</v>
      </c>
      <c r="G437" s="5">
        <v>8.7561316509706943E-3</v>
      </c>
      <c r="H437" s="2">
        <v>236.03</v>
      </c>
      <c r="I437" s="6">
        <f t="shared" si="21"/>
        <v>8.8125428740567155E-3</v>
      </c>
      <c r="J437">
        <f t="shared" si="19"/>
        <v>337355</v>
      </c>
      <c r="K437" s="8">
        <f>(J437+J436)*(I437-I436)/2</f>
        <v>0</v>
      </c>
      <c r="L437" s="8"/>
      <c r="M437" s="8"/>
      <c r="N437" s="8"/>
    </row>
    <row r="438" spans="4:14" x14ac:dyDescent="0.2">
      <c r="D438" s="2">
        <v>43.3</v>
      </c>
      <c r="E438" s="2">
        <v>1.6E-2</v>
      </c>
      <c r="F438" s="3">
        <f t="shared" si="20"/>
        <v>0</v>
      </c>
      <c r="G438" s="5">
        <v>8.7561316509706943E-3</v>
      </c>
      <c r="H438" s="2">
        <v>235.42</v>
      </c>
      <c r="I438" s="6">
        <f t="shared" si="21"/>
        <v>8.8125428740567155E-3</v>
      </c>
      <c r="J438">
        <f t="shared" si="19"/>
        <v>336745</v>
      </c>
      <c r="K438" s="8">
        <f>(J438+J437)*(I438-I437)/2</f>
        <v>0</v>
      </c>
      <c r="L438" s="8"/>
      <c r="M438" s="8"/>
      <c r="N438" s="8"/>
    </row>
    <row r="439" spans="4:14" x14ac:dyDescent="0.2">
      <c r="D439" s="2">
        <v>43.4</v>
      </c>
      <c r="E439" s="2">
        <v>1.6E-2</v>
      </c>
      <c r="F439" s="3">
        <f t="shared" si="20"/>
        <v>0</v>
      </c>
      <c r="G439" s="5">
        <v>8.7561316509706943E-3</v>
      </c>
      <c r="H439" s="2">
        <v>234.626</v>
      </c>
      <c r="I439" s="6">
        <f t="shared" si="21"/>
        <v>8.8125428740567155E-3</v>
      </c>
      <c r="J439">
        <f t="shared" si="19"/>
        <v>335951</v>
      </c>
      <c r="K439" s="8">
        <f>(J439+J438)*(I439-I438)/2</f>
        <v>0</v>
      </c>
      <c r="L439" s="8"/>
      <c r="M439" s="8"/>
      <c r="N439" s="8"/>
    </row>
    <row r="440" spans="4:14" x14ac:dyDescent="0.2">
      <c r="D440" s="2">
        <v>43.5</v>
      </c>
      <c r="E440" s="2">
        <v>1.6E-2</v>
      </c>
      <c r="F440" s="3">
        <f t="shared" si="20"/>
        <v>0</v>
      </c>
      <c r="G440" s="5">
        <v>8.7561316509706943E-3</v>
      </c>
      <c r="H440" s="2">
        <v>233.40600000000001</v>
      </c>
      <c r="I440" s="6">
        <f t="shared" si="21"/>
        <v>8.8125428740567155E-3</v>
      </c>
      <c r="J440">
        <f t="shared" si="19"/>
        <v>334731</v>
      </c>
      <c r="K440" s="8">
        <f>(J440+J439)*(I440-I439)/2</f>
        <v>0</v>
      </c>
      <c r="L440" s="8"/>
      <c r="M440" s="8"/>
      <c r="N440" s="8"/>
    </row>
    <row r="441" spans="4:14" x14ac:dyDescent="0.2">
      <c r="D441" s="2">
        <v>43.6</v>
      </c>
      <c r="E441" s="2">
        <v>1.6E-2</v>
      </c>
      <c r="F441" s="3">
        <f t="shared" si="20"/>
        <v>0</v>
      </c>
      <c r="G441" s="5">
        <v>8.7561316509706943E-3</v>
      </c>
      <c r="H441" s="2">
        <v>232.24600000000001</v>
      </c>
      <c r="I441" s="6">
        <f t="shared" si="21"/>
        <v>8.8125428740567155E-3</v>
      </c>
      <c r="J441">
        <f t="shared" si="19"/>
        <v>333571</v>
      </c>
      <c r="K441" s="8">
        <f>(J441+J440)*(I441-I440)/2</f>
        <v>0</v>
      </c>
      <c r="L441" s="8"/>
      <c r="M441" s="8"/>
      <c r="N441" s="8"/>
    </row>
    <row r="442" spans="4:14" x14ac:dyDescent="0.2">
      <c r="D442" s="2">
        <v>43.7</v>
      </c>
      <c r="E442" s="2">
        <v>1.6E-2</v>
      </c>
      <c r="F442" s="3">
        <f t="shared" si="20"/>
        <v>0</v>
      </c>
      <c r="G442" s="5">
        <v>8.7561316509706943E-3</v>
      </c>
      <c r="H442" s="2">
        <v>230.84200000000001</v>
      </c>
      <c r="I442" s="6">
        <f t="shared" si="21"/>
        <v>8.8125428740567155E-3</v>
      </c>
      <c r="J442">
        <f t="shared" si="19"/>
        <v>332167</v>
      </c>
      <c r="K442" s="8">
        <f>(J442+J441)*(I442-I441)/2</f>
        <v>0</v>
      </c>
      <c r="L442" s="8"/>
      <c r="M442" s="8"/>
      <c r="N442" s="8"/>
    </row>
    <row r="443" spans="4:14" x14ac:dyDescent="0.2">
      <c r="D443" s="2">
        <v>43.8</v>
      </c>
      <c r="E443" s="2">
        <v>1.6E-2</v>
      </c>
      <c r="F443" s="3">
        <f t="shared" si="20"/>
        <v>0</v>
      </c>
      <c r="G443" s="5">
        <v>8.7561316509706943E-3</v>
      </c>
      <c r="H443" s="2">
        <v>229.316</v>
      </c>
      <c r="I443" s="6">
        <f t="shared" si="21"/>
        <v>8.8125428740567155E-3</v>
      </c>
      <c r="J443">
        <f t="shared" si="19"/>
        <v>330641</v>
      </c>
      <c r="K443" s="8">
        <f>(J443+J442)*(I443-I442)/2</f>
        <v>0</v>
      </c>
      <c r="L443" s="8"/>
      <c r="M443" s="8"/>
      <c r="N443" s="8"/>
    </row>
    <row r="444" spans="4:14" x14ac:dyDescent="0.2">
      <c r="D444" s="2">
        <v>43.9</v>
      </c>
      <c r="E444" s="2">
        <v>1.6E-2</v>
      </c>
      <c r="F444" s="3">
        <f t="shared" si="20"/>
        <v>0</v>
      </c>
      <c r="G444" s="5">
        <v>8.7561316509706943E-3</v>
      </c>
      <c r="H444" s="2">
        <v>227.851</v>
      </c>
      <c r="I444" s="6">
        <f t="shared" si="21"/>
        <v>8.8125428740567155E-3</v>
      </c>
      <c r="J444">
        <f t="shared" si="19"/>
        <v>329176</v>
      </c>
      <c r="K444" s="8">
        <f>(J444+J443)*(I444-I443)/2</f>
        <v>0</v>
      </c>
      <c r="L444" s="8"/>
      <c r="M444" s="8"/>
      <c r="N444" s="8"/>
    </row>
    <row r="445" spans="4:14" x14ac:dyDescent="0.2">
      <c r="D445" s="2">
        <v>44</v>
      </c>
      <c r="E445" s="2">
        <v>1.6E-2</v>
      </c>
      <c r="F445" s="3">
        <f t="shared" si="20"/>
        <v>0</v>
      </c>
      <c r="G445" s="5">
        <v>8.7561316509706943E-3</v>
      </c>
      <c r="H445" s="2">
        <v>226.386</v>
      </c>
      <c r="I445" s="6">
        <f t="shared" si="21"/>
        <v>8.8125428740567155E-3</v>
      </c>
      <c r="J445">
        <f t="shared" si="19"/>
        <v>327711</v>
      </c>
      <c r="K445" s="8">
        <f>(J445+J444)*(I445-I444)/2</f>
        <v>0</v>
      </c>
      <c r="L445" s="8"/>
      <c r="M445" s="8"/>
      <c r="N445" s="8"/>
    </row>
    <row r="446" spans="4:14" x14ac:dyDescent="0.2">
      <c r="D446" s="2">
        <v>44.1</v>
      </c>
      <c r="E446" s="2">
        <v>1.6E-2</v>
      </c>
      <c r="F446" s="3">
        <f t="shared" si="20"/>
        <v>0</v>
      </c>
      <c r="G446" s="5">
        <v>8.7561316509706943E-3</v>
      </c>
      <c r="H446" s="2">
        <v>224.738</v>
      </c>
      <c r="I446" s="6">
        <f t="shared" si="21"/>
        <v>8.8125428740567155E-3</v>
      </c>
      <c r="J446">
        <f t="shared" si="19"/>
        <v>326063</v>
      </c>
      <c r="K446" s="8">
        <f>(J446+J445)*(I446-I445)/2</f>
        <v>0</v>
      </c>
      <c r="L446" s="8"/>
      <c r="M446" s="8"/>
      <c r="N446" s="8"/>
    </row>
    <row r="447" spans="4:14" x14ac:dyDescent="0.2">
      <c r="D447" s="2">
        <v>44.2</v>
      </c>
      <c r="E447" s="2">
        <v>1.6E-2</v>
      </c>
      <c r="F447" s="3">
        <f t="shared" si="20"/>
        <v>0</v>
      </c>
      <c r="G447" s="5">
        <v>8.7561316509706943E-3</v>
      </c>
      <c r="H447" s="2">
        <v>223.45699999999999</v>
      </c>
      <c r="I447" s="6">
        <f t="shared" si="21"/>
        <v>8.8125428740567155E-3</v>
      </c>
      <c r="J447">
        <f t="shared" si="19"/>
        <v>324782</v>
      </c>
      <c r="K447" s="8">
        <f>(J447+J446)*(I447-I446)/2</f>
        <v>0</v>
      </c>
      <c r="L447" s="8"/>
      <c r="M447" s="8"/>
      <c r="N447" s="8"/>
    </row>
    <row r="448" spans="4:14" x14ac:dyDescent="0.2">
      <c r="D448" s="2">
        <v>44.3</v>
      </c>
      <c r="E448" s="2">
        <v>1.6E-2</v>
      </c>
      <c r="F448" s="3">
        <f t="shared" si="20"/>
        <v>0</v>
      </c>
      <c r="G448" s="5">
        <v>8.7561316509706943E-3</v>
      </c>
      <c r="H448" s="2">
        <v>221.99199999999999</v>
      </c>
      <c r="I448" s="6">
        <f t="shared" si="21"/>
        <v>8.8125428740567155E-3</v>
      </c>
      <c r="J448">
        <f t="shared" si="19"/>
        <v>323317</v>
      </c>
      <c r="K448" s="8">
        <f>(J448+J447)*(I448-I447)/2</f>
        <v>0</v>
      </c>
      <c r="L448" s="8"/>
      <c r="M448" s="8"/>
      <c r="N448" s="8"/>
    </row>
    <row r="449" spans="4:14" x14ac:dyDescent="0.2">
      <c r="D449" s="2">
        <v>44.4</v>
      </c>
      <c r="E449" s="2">
        <v>1.6E-2</v>
      </c>
      <c r="F449" s="3">
        <f t="shared" si="20"/>
        <v>0</v>
      </c>
      <c r="G449" s="5">
        <v>8.7561316509706943E-3</v>
      </c>
      <c r="H449" s="2">
        <v>220.52699999999999</v>
      </c>
      <c r="I449" s="6">
        <f t="shared" si="21"/>
        <v>8.8125428740567155E-3</v>
      </c>
      <c r="J449">
        <f t="shared" si="19"/>
        <v>321852</v>
      </c>
      <c r="K449" s="8">
        <f>(J449+J448)*(I449-I448)/2</f>
        <v>0</v>
      </c>
      <c r="L449" s="8"/>
      <c r="M449" s="8"/>
      <c r="N449" s="8"/>
    </row>
    <row r="450" spans="4:14" x14ac:dyDescent="0.2">
      <c r="D450" s="2">
        <v>44.5</v>
      </c>
      <c r="E450" s="2">
        <v>1.6E-2</v>
      </c>
      <c r="F450" s="3">
        <f t="shared" si="20"/>
        <v>0</v>
      </c>
      <c r="G450" s="5">
        <v>8.7561316509706943E-3</v>
      </c>
      <c r="H450" s="2">
        <v>219.12299999999999</v>
      </c>
      <c r="I450" s="6">
        <f t="shared" si="21"/>
        <v>8.8125428740567155E-3</v>
      </c>
      <c r="J450">
        <f t="shared" si="19"/>
        <v>320448</v>
      </c>
      <c r="K450" s="8">
        <f>(J450+J449)*(I450-I449)/2</f>
        <v>0</v>
      </c>
      <c r="L450" s="8"/>
      <c r="M450" s="8"/>
      <c r="N450" s="8"/>
    </row>
    <row r="451" spans="4:14" x14ac:dyDescent="0.2">
      <c r="D451" s="2">
        <v>44.6</v>
      </c>
      <c r="E451" s="2">
        <v>1.6E-2</v>
      </c>
      <c r="F451" s="3">
        <f t="shared" si="20"/>
        <v>0</v>
      </c>
      <c r="G451" s="5">
        <v>8.7561316509706943E-3</v>
      </c>
      <c r="H451" s="2">
        <v>217.65799999999999</v>
      </c>
      <c r="I451" s="6">
        <f t="shared" si="21"/>
        <v>8.8125428740567155E-3</v>
      </c>
      <c r="J451">
        <f t="shared" si="19"/>
        <v>318983</v>
      </c>
      <c r="K451" s="8">
        <f>(J451+J450)*(I451-I450)/2</f>
        <v>0</v>
      </c>
      <c r="L451" s="8"/>
      <c r="M451" s="8"/>
      <c r="N451" s="8"/>
    </row>
    <row r="452" spans="4:14" x14ac:dyDescent="0.2">
      <c r="D452" s="2">
        <v>44.7</v>
      </c>
      <c r="E452" s="2">
        <v>1.6E-2</v>
      </c>
      <c r="F452" s="3">
        <f t="shared" si="20"/>
        <v>0</v>
      </c>
      <c r="G452" s="5">
        <v>8.7561316509706943E-3</v>
      </c>
      <c r="H452" s="2">
        <v>216.559</v>
      </c>
      <c r="I452" s="6">
        <f t="shared" si="21"/>
        <v>8.8125428740567155E-3</v>
      </c>
      <c r="J452">
        <f t="shared" si="19"/>
        <v>317884</v>
      </c>
      <c r="K452" s="8">
        <f>(J452+J451)*(I452-I451)/2</f>
        <v>0</v>
      </c>
      <c r="L452" s="8"/>
      <c r="M452" s="8"/>
      <c r="N452" s="8"/>
    </row>
    <row r="453" spans="4:14" x14ac:dyDescent="0.2">
      <c r="D453" s="2">
        <v>44.8</v>
      </c>
      <c r="E453" s="2">
        <v>1.6E-2</v>
      </c>
      <c r="F453" s="3">
        <f t="shared" si="20"/>
        <v>0</v>
      </c>
      <c r="G453" s="5">
        <v>8.7561316509706943E-3</v>
      </c>
      <c r="H453" s="2">
        <v>215.88800000000001</v>
      </c>
      <c r="I453" s="6">
        <f t="shared" si="21"/>
        <v>8.8125428740567155E-3</v>
      </c>
      <c r="J453">
        <f t="shared" si="19"/>
        <v>317213</v>
      </c>
      <c r="K453" s="8">
        <f>(J453+J452)*(I453-I452)/2</f>
        <v>0</v>
      </c>
      <c r="L453" s="8"/>
      <c r="M453" s="8"/>
      <c r="N453" s="8"/>
    </row>
    <row r="454" spans="4:14" x14ac:dyDescent="0.2">
      <c r="D454" s="2">
        <v>44.9</v>
      </c>
      <c r="E454" s="2">
        <v>1.6E-2</v>
      </c>
      <c r="F454" s="3">
        <f t="shared" si="20"/>
        <v>0</v>
      </c>
      <c r="G454" s="5">
        <v>8.7561316509706943E-3</v>
      </c>
      <c r="H454" s="2">
        <v>216.13200000000001</v>
      </c>
      <c r="I454" s="6">
        <f t="shared" si="21"/>
        <v>8.8125428740567155E-3</v>
      </c>
      <c r="J454">
        <f t="shared" ref="J454:J517" si="22">101325+H454*1000</f>
        <v>317457</v>
      </c>
      <c r="K454" s="8">
        <f>(J454+J453)*(I454-I453)/2</f>
        <v>0</v>
      </c>
      <c r="L454" s="8"/>
      <c r="M454" s="8"/>
      <c r="N454" s="8"/>
    </row>
    <row r="455" spans="4:14" x14ac:dyDescent="0.2">
      <c r="D455" s="2">
        <v>45</v>
      </c>
      <c r="E455" s="2">
        <v>1.6E-2</v>
      </c>
      <c r="F455" s="3">
        <f t="shared" ref="F455:F518" si="23">(E455-E454)*(D455+D454)/2</f>
        <v>0</v>
      </c>
      <c r="G455" s="5">
        <v>8.7561316509706943E-3</v>
      </c>
      <c r="H455" s="2">
        <v>217.17</v>
      </c>
      <c r="I455" s="6">
        <f t="shared" si="21"/>
        <v>8.8125428740567155E-3</v>
      </c>
      <c r="J455">
        <f t="shared" si="22"/>
        <v>318495</v>
      </c>
      <c r="K455" s="8">
        <f>(J455+J454)*(I455-I454)/2</f>
        <v>0</v>
      </c>
      <c r="L455" s="8"/>
      <c r="M455" s="8"/>
      <c r="N455" s="8"/>
    </row>
    <row r="456" spans="4:14" x14ac:dyDescent="0.2">
      <c r="D456" s="2">
        <v>45.1</v>
      </c>
      <c r="E456" s="2">
        <v>1.6E-2</v>
      </c>
      <c r="F456" s="3">
        <f t="shared" si="23"/>
        <v>0</v>
      </c>
      <c r="G456" s="5">
        <v>8.7561316509706943E-3</v>
      </c>
      <c r="H456" s="2">
        <v>217.96299999999999</v>
      </c>
      <c r="I456" s="6">
        <f t="shared" ref="I456:I519" si="24">(0.052+E456)*0.0325*PI()*0.0325/4+G456</f>
        <v>8.8125428740567155E-3</v>
      </c>
      <c r="J456">
        <f t="shared" si="22"/>
        <v>319288</v>
      </c>
      <c r="K456" s="8">
        <f>(J456+J455)*(I456-I455)/2</f>
        <v>0</v>
      </c>
      <c r="L456" s="8"/>
      <c r="M456" s="8"/>
      <c r="N456" s="8"/>
    </row>
    <row r="457" spans="4:14" x14ac:dyDescent="0.2">
      <c r="D457" s="2">
        <v>45.2</v>
      </c>
      <c r="E457" s="2">
        <v>1.6E-2</v>
      </c>
      <c r="F457" s="3">
        <f t="shared" si="23"/>
        <v>0</v>
      </c>
      <c r="G457" s="5">
        <v>8.7561316509706943E-3</v>
      </c>
      <c r="H457" s="2">
        <v>219.245</v>
      </c>
      <c r="I457" s="6">
        <f t="shared" si="24"/>
        <v>8.8125428740567155E-3</v>
      </c>
      <c r="J457">
        <f t="shared" si="22"/>
        <v>320570</v>
      </c>
      <c r="K457" s="8">
        <f>(J457+J456)*(I457-I456)/2</f>
        <v>0</v>
      </c>
      <c r="L457" s="8"/>
      <c r="M457" s="8"/>
      <c r="N457" s="8"/>
    </row>
    <row r="458" spans="4:14" x14ac:dyDescent="0.2">
      <c r="D458" s="2">
        <v>45.3</v>
      </c>
      <c r="E458" s="2">
        <v>1.6E-2</v>
      </c>
      <c r="F458" s="3">
        <f t="shared" si="23"/>
        <v>0</v>
      </c>
      <c r="G458" s="5">
        <v>8.7561316509706943E-3</v>
      </c>
      <c r="H458" s="2">
        <v>220.22200000000001</v>
      </c>
      <c r="I458" s="6">
        <f t="shared" si="24"/>
        <v>8.8125428740567155E-3</v>
      </c>
      <c r="J458">
        <f t="shared" si="22"/>
        <v>321547</v>
      </c>
      <c r="K458" s="8">
        <f>(J458+J457)*(I458-I457)/2</f>
        <v>0</v>
      </c>
      <c r="L458" s="8"/>
      <c r="M458" s="8"/>
      <c r="N458" s="8"/>
    </row>
    <row r="459" spans="4:14" x14ac:dyDescent="0.2">
      <c r="D459" s="2">
        <v>45.4</v>
      </c>
      <c r="E459" s="2">
        <v>1.6E-2</v>
      </c>
      <c r="F459" s="3">
        <f t="shared" si="23"/>
        <v>0</v>
      </c>
      <c r="G459" s="5">
        <v>8.7561316509706943E-3</v>
      </c>
      <c r="H459" s="2">
        <v>221.381</v>
      </c>
      <c r="I459" s="6">
        <f t="shared" si="24"/>
        <v>8.8125428740567155E-3</v>
      </c>
      <c r="J459">
        <f t="shared" si="22"/>
        <v>322706</v>
      </c>
      <c r="K459" s="8">
        <f>(J459+J458)*(I459-I458)/2</f>
        <v>0</v>
      </c>
      <c r="L459" s="8"/>
      <c r="M459" s="8"/>
      <c r="N459" s="8"/>
    </row>
    <row r="460" spans="4:14" x14ac:dyDescent="0.2">
      <c r="D460" s="2">
        <v>45.5</v>
      </c>
      <c r="E460" s="2">
        <v>1.6E-2</v>
      </c>
      <c r="F460" s="3">
        <f t="shared" si="23"/>
        <v>0</v>
      </c>
      <c r="G460" s="5">
        <v>8.7561316509706943E-3</v>
      </c>
      <c r="H460" s="2">
        <v>221.99199999999999</v>
      </c>
      <c r="I460" s="6">
        <f t="shared" si="24"/>
        <v>8.8125428740567155E-3</v>
      </c>
      <c r="J460">
        <f t="shared" si="22"/>
        <v>323317</v>
      </c>
      <c r="K460" s="8">
        <f>(J460+J459)*(I460-I459)/2</f>
        <v>0</v>
      </c>
      <c r="L460" s="8"/>
      <c r="M460" s="8"/>
      <c r="N460" s="8"/>
    </row>
    <row r="461" spans="4:14" x14ac:dyDescent="0.2">
      <c r="D461" s="2">
        <v>45.6</v>
      </c>
      <c r="E461" s="2">
        <v>1.6E-2</v>
      </c>
      <c r="F461" s="3">
        <f t="shared" si="23"/>
        <v>0</v>
      </c>
      <c r="G461" s="5">
        <v>8.7561316509706943E-3</v>
      </c>
      <c r="H461" s="2">
        <v>222.541</v>
      </c>
      <c r="I461" s="6">
        <f t="shared" si="24"/>
        <v>8.8125428740567155E-3</v>
      </c>
      <c r="J461">
        <f t="shared" si="22"/>
        <v>323866</v>
      </c>
      <c r="K461" s="8">
        <f>(J461+J460)*(I461-I460)/2</f>
        <v>0</v>
      </c>
      <c r="L461" s="8"/>
      <c r="M461" s="8"/>
      <c r="N461" s="8"/>
    </row>
    <row r="462" spans="4:14" x14ac:dyDescent="0.2">
      <c r="D462" s="2">
        <v>45.7</v>
      </c>
      <c r="E462" s="2">
        <v>1.6E-2</v>
      </c>
      <c r="F462" s="3">
        <f t="shared" si="23"/>
        <v>0</v>
      </c>
      <c r="G462" s="5">
        <v>8.7561316509706943E-3</v>
      </c>
      <c r="H462" s="2">
        <v>222.66300000000001</v>
      </c>
      <c r="I462" s="6">
        <f t="shared" si="24"/>
        <v>8.8125428740567155E-3</v>
      </c>
      <c r="J462">
        <f t="shared" si="22"/>
        <v>323988</v>
      </c>
      <c r="K462" s="8">
        <f>(J462+J461)*(I462-I461)/2</f>
        <v>0</v>
      </c>
      <c r="L462" s="8"/>
      <c r="M462" s="8"/>
      <c r="N462" s="8"/>
    </row>
    <row r="463" spans="4:14" x14ac:dyDescent="0.2">
      <c r="D463" s="2">
        <v>45.8</v>
      </c>
      <c r="E463" s="2">
        <v>1.6E-2</v>
      </c>
      <c r="F463" s="3">
        <f t="shared" si="23"/>
        <v>0</v>
      </c>
      <c r="G463" s="5">
        <v>8.7561316509706943E-3</v>
      </c>
      <c r="H463" s="2">
        <v>222.541</v>
      </c>
      <c r="I463" s="6">
        <f t="shared" si="24"/>
        <v>8.8125428740567155E-3</v>
      </c>
      <c r="J463">
        <f t="shared" si="22"/>
        <v>323866</v>
      </c>
      <c r="K463" s="8">
        <f>(J463+J462)*(I463-I462)/2</f>
        <v>0</v>
      </c>
      <c r="L463" s="8"/>
      <c r="M463" s="8"/>
      <c r="N463" s="8"/>
    </row>
    <row r="464" spans="4:14" x14ac:dyDescent="0.2">
      <c r="D464" s="2">
        <v>45.9</v>
      </c>
      <c r="E464" s="2">
        <v>1.6E-2</v>
      </c>
      <c r="F464" s="3">
        <f t="shared" si="23"/>
        <v>0</v>
      </c>
      <c r="G464" s="5">
        <v>8.7561316509706943E-3</v>
      </c>
      <c r="H464" s="2">
        <v>222.41900000000001</v>
      </c>
      <c r="I464" s="6">
        <f t="shared" si="24"/>
        <v>8.8125428740567155E-3</v>
      </c>
      <c r="J464">
        <f t="shared" si="22"/>
        <v>323744</v>
      </c>
      <c r="K464" s="8">
        <f>(J464+J463)*(I464-I463)/2</f>
        <v>0</v>
      </c>
      <c r="L464" s="8"/>
      <c r="M464" s="8"/>
      <c r="N464" s="8"/>
    </row>
    <row r="465" spans="4:14" x14ac:dyDescent="0.2">
      <c r="D465" s="2">
        <v>46</v>
      </c>
      <c r="E465" s="2">
        <v>1.6E-2</v>
      </c>
      <c r="F465" s="3">
        <f t="shared" si="23"/>
        <v>0</v>
      </c>
      <c r="G465" s="5">
        <v>8.7561316509706943E-3</v>
      </c>
      <c r="H465" s="2">
        <v>222.541</v>
      </c>
      <c r="I465" s="6">
        <f t="shared" si="24"/>
        <v>8.8125428740567155E-3</v>
      </c>
      <c r="J465">
        <f t="shared" si="22"/>
        <v>323866</v>
      </c>
      <c r="K465" s="8">
        <f>(J465+J464)*(I465-I464)/2</f>
        <v>0</v>
      </c>
      <c r="L465" s="8"/>
      <c r="M465" s="8"/>
      <c r="N465" s="8"/>
    </row>
    <row r="466" spans="4:14" x14ac:dyDescent="0.2">
      <c r="D466" s="2">
        <v>46.1</v>
      </c>
      <c r="E466" s="2">
        <v>1.6E-2</v>
      </c>
      <c r="F466" s="3">
        <f t="shared" si="23"/>
        <v>0</v>
      </c>
      <c r="G466" s="5">
        <v>8.7561316509706943E-3</v>
      </c>
      <c r="H466" s="2">
        <v>222.72399999999999</v>
      </c>
      <c r="I466" s="6">
        <f t="shared" si="24"/>
        <v>8.8125428740567155E-3</v>
      </c>
      <c r="J466">
        <f t="shared" si="22"/>
        <v>324049</v>
      </c>
      <c r="K466" s="8">
        <f>(J466+J465)*(I466-I465)/2</f>
        <v>0</v>
      </c>
      <c r="L466" s="8"/>
      <c r="M466" s="8"/>
      <c r="N466" s="8"/>
    </row>
    <row r="467" spans="4:14" x14ac:dyDescent="0.2">
      <c r="D467" s="2">
        <v>46.2</v>
      </c>
      <c r="E467" s="2">
        <v>1.6E-2</v>
      </c>
      <c r="F467" s="3">
        <f t="shared" si="23"/>
        <v>0</v>
      </c>
      <c r="G467" s="5">
        <v>8.7561316509706943E-3</v>
      </c>
      <c r="H467" s="2">
        <v>222.541</v>
      </c>
      <c r="I467" s="6">
        <f t="shared" si="24"/>
        <v>8.8125428740567155E-3</v>
      </c>
      <c r="J467">
        <f t="shared" si="22"/>
        <v>323866</v>
      </c>
      <c r="K467" s="8">
        <f>(J467+J466)*(I467-I466)/2</f>
        <v>0</v>
      </c>
      <c r="L467" s="8"/>
      <c r="M467" s="8"/>
      <c r="N467" s="8"/>
    </row>
    <row r="468" spans="4:14" x14ac:dyDescent="0.2">
      <c r="D468" s="2">
        <v>46.3</v>
      </c>
      <c r="E468" s="2">
        <v>1.6E-2</v>
      </c>
      <c r="F468" s="3">
        <f t="shared" si="23"/>
        <v>0</v>
      </c>
      <c r="G468" s="5">
        <v>8.7561316509706943E-3</v>
      </c>
      <c r="H468" s="2">
        <v>222.72399999999999</v>
      </c>
      <c r="I468" s="6">
        <f t="shared" si="24"/>
        <v>8.8125428740567155E-3</v>
      </c>
      <c r="J468">
        <f t="shared" si="22"/>
        <v>324049</v>
      </c>
      <c r="K468" s="8">
        <f>(J468+J467)*(I468-I467)/2</f>
        <v>0</v>
      </c>
      <c r="L468" s="8"/>
      <c r="M468" s="8"/>
      <c r="N468" s="8"/>
    </row>
    <row r="469" spans="4:14" x14ac:dyDescent="0.2">
      <c r="D469" s="2">
        <v>46.4</v>
      </c>
      <c r="E469" s="2">
        <v>1.6E-2</v>
      </c>
      <c r="F469" s="3">
        <f t="shared" si="23"/>
        <v>0</v>
      </c>
      <c r="G469" s="5">
        <v>8.7561316509706943E-3</v>
      </c>
      <c r="H469" s="2">
        <v>222.72399999999999</v>
      </c>
      <c r="I469" s="6">
        <f t="shared" si="24"/>
        <v>8.8125428740567155E-3</v>
      </c>
      <c r="J469">
        <f t="shared" si="22"/>
        <v>324049</v>
      </c>
      <c r="K469" s="8">
        <f>(J469+J468)*(I469-I468)/2</f>
        <v>0</v>
      </c>
      <c r="L469" s="8"/>
      <c r="M469" s="8"/>
      <c r="N469" s="8"/>
    </row>
    <row r="470" spans="4:14" x14ac:dyDescent="0.2">
      <c r="D470" s="2">
        <v>46.5</v>
      </c>
      <c r="E470" s="2">
        <v>1.6E-2</v>
      </c>
      <c r="F470" s="3">
        <f t="shared" si="23"/>
        <v>0</v>
      </c>
      <c r="G470" s="5">
        <v>8.7561316509706943E-3</v>
      </c>
      <c r="H470" s="2">
        <v>223.273</v>
      </c>
      <c r="I470" s="6">
        <f t="shared" si="24"/>
        <v>8.8125428740567155E-3</v>
      </c>
      <c r="J470">
        <f t="shared" si="22"/>
        <v>324598</v>
      </c>
      <c r="K470" s="8">
        <f>(J470+J469)*(I470-I469)/2</f>
        <v>0</v>
      </c>
      <c r="L470" s="8"/>
      <c r="M470" s="8"/>
      <c r="N470" s="8"/>
    </row>
    <row r="471" spans="4:14" x14ac:dyDescent="0.2">
      <c r="D471" s="2">
        <v>46.6</v>
      </c>
      <c r="E471" s="2">
        <v>1.6E-2</v>
      </c>
      <c r="F471" s="3">
        <f t="shared" si="23"/>
        <v>0</v>
      </c>
      <c r="G471" s="5">
        <v>8.7561316509706943E-3</v>
      </c>
      <c r="H471" s="2">
        <v>223.029</v>
      </c>
      <c r="I471" s="6">
        <f t="shared" si="24"/>
        <v>8.8125428740567155E-3</v>
      </c>
      <c r="J471">
        <f t="shared" si="22"/>
        <v>324354</v>
      </c>
      <c r="K471" s="8">
        <f>(J471+J470)*(I471-I470)/2</f>
        <v>0</v>
      </c>
      <c r="L471" s="8"/>
      <c r="M471" s="8"/>
      <c r="N471" s="8"/>
    </row>
    <row r="472" spans="4:14" x14ac:dyDescent="0.2">
      <c r="D472" s="2">
        <v>46.7</v>
      </c>
      <c r="E472" s="2">
        <v>1.6E-2</v>
      </c>
      <c r="F472" s="3">
        <f t="shared" si="23"/>
        <v>0</v>
      </c>
      <c r="G472" s="5">
        <v>8.7561316509706943E-3</v>
      </c>
      <c r="H472" s="2">
        <v>219.12299999999999</v>
      </c>
      <c r="I472" s="6">
        <f t="shared" si="24"/>
        <v>8.8125428740567155E-3</v>
      </c>
      <c r="J472">
        <f t="shared" si="22"/>
        <v>320448</v>
      </c>
      <c r="K472" s="8">
        <f>(J472+J471)*(I472-I471)/2</f>
        <v>0</v>
      </c>
      <c r="L472" s="8"/>
      <c r="M472" s="8"/>
      <c r="N472" s="8"/>
    </row>
    <row r="473" spans="4:14" x14ac:dyDescent="0.2">
      <c r="D473" s="2">
        <v>46.8</v>
      </c>
      <c r="E473" s="2">
        <v>1.7100000000000001E-2</v>
      </c>
      <c r="F473" s="3">
        <f t="shared" si="23"/>
        <v>5.1425000000000012E-2</v>
      </c>
      <c r="G473" s="5">
        <v>8.7561316509706943E-3</v>
      </c>
      <c r="H473" s="2">
        <v>153.26400000000001</v>
      </c>
      <c r="I473" s="6">
        <f t="shared" si="24"/>
        <v>8.8134554085478132E-3</v>
      </c>
      <c r="J473">
        <f t="shared" si="22"/>
        <v>254589</v>
      </c>
      <c r="K473" s="8">
        <f>(J473+J472)*(I473-I472)/2</f>
        <v>0.26237054807867316</v>
      </c>
      <c r="L473" s="8"/>
      <c r="M473" s="8"/>
      <c r="N473" s="8"/>
    </row>
    <row r="474" spans="4:14" x14ac:dyDescent="0.2">
      <c r="D474" s="2">
        <v>46.9</v>
      </c>
      <c r="E474" s="2">
        <v>1.8800000000000001E-2</v>
      </c>
      <c r="F474" s="3">
        <f t="shared" si="23"/>
        <v>7.9644999999999994E-2</v>
      </c>
      <c r="G474" s="5">
        <v>8.7561316509706943E-3</v>
      </c>
      <c r="H474" s="2">
        <v>36.012</v>
      </c>
      <c r="I474" s="6">
        <f t="shared" si="24"/>
        <v>8.8148656891249635E-3</v>
      </c>
      <c r="J474">
        <f t="shared" si="22"/>
        <v>137337</v>
      </c>
      <c r="K474" s="8">
        <f>(J474+J473)*(I474-I473)/2</f>
        <v>0.27636281274011504</v>
      </c>
      <c r="L474" s="8"/>
      <c r="M474" s="8"/>
      <c r="N474" s="8"/>
    </row>
    <row r="475" spans="4:14" x14ac:dyDescent="0.2">
      <c r="D475" s="2">
        <v>47</v>
      </c>
      <c r="E475" s="2">
        <v>0.02</v>
      </c>
      <c r="F475" s="3">
        <f t="shared" si="23"/>
        <v>5.6339999999999987E-2</v>
      </c>
      <c r="G475" s="5">
        <v>8.7561316509706943E-3</v>
      </c>
      <c r="H475" s="2">
        <v>-3.6619999999999999</v>
      </c>
      <c r="I475" s="6">
        <f t="shared" si="24"/>
        <v>8.8158611812970706E-3</v>
      </c>
      <c r="J475">
        <f t="shared" si="22"/>
        <v>97663</v>
      </c>
      <c r="K475" s="8">
        <f>(J475+J474)*(I475-I474)/2</f>
        <v>0.11697033022257855</v>
      </c>
      <c r="L475" s="8"/>
      <c r="M475" s="8"/>
      <c r="N475" s="8"/>
    </row>
    <row r="476" spans="4:14" x14ac:dyDescent="0.2">
      <c r="D476" s="2">
        <v>47.1</v>
      </c>
      <c r="E476" s="2">
        <v>2.0199999999999999E-2</v>
      </c>
      <c r="F476" s="3">
        <f t="shared" si="23"/>
        <v>9.4099999999999427E-3</v>
      </c>
      <c r="G476" s="5">
        <v>8.7561316509706943E-3</v>
      </c>
      <c r="H476" s="2">
        <v>-5.6150000000000002</v>
      </c>
      <c r="I476" s="6">
        <f t="shared" si="24"/>
        <v>8.8160270966590876E-3</v>
      </c>
      <c r="J476">
        <f t="shared" si="22"/>
        <v>95710</v>
      </c>
      <c r="K476" s="8">
        <f>(J476+J475)*(I476-I475)/2</f>
        <v>1.604177564965421E-2</v>
      </c>
      <c r="L476" s="8"/>
      <c r="M476" s="8"/>
      <c r="N476" s="8"/>
    </row>
    <row r="477" spans="4:14" x14ac:dyDescent="0.2">
      <c r="D477" s="2">
        <v>47.2</v>
      </c>
      <c r="E477" s="2">
        <v>2.0199999999999999E-2</v>
      </c>
      <c r="F477" s="3">
        <f t="shared" si="23"/>
        <v>0</v>
      </c>
      <c r="G477" s="5">
        <v>8.7561316509706943E-3</v>
      </c>
      <c r="H477" s="2">
        <v>-5.86</v>
      </c>
      <c r="I477" s="6">
        <f t="shared" si="24"/>
        <v>8.8160270966590876E-3</v>
      </c>
      <c r="J477">
        <f t="shared" si="22"/>
        <v>95465</v>
      </c>
      <c r="K477" s="8">
        <f>(J477+J476)*(I477-I476)/2</f>
        <v>0</v>
      </c>
      <c r="L477" s="8"/>
      <c r="M477" s="8"/>
      <c r="N477" s="8"/>
    </row>
    <row r="478" spans="4:14" x14ac:dyDescent="0.2">
      <c r="D478" s="2">
        <v>47.3</v>
      </c>
      <c r="E478" s="2">
        <v>2.0199999999999999E-2</v>
      </c>
      <c r="F478" s="3">
        <f t="shared" si="23"/>
        <v>0</v>
      </c>
      <c r="G478" s="5">
        <v>8.7561316509706943E-3</v>
      </c>
      <c r="H478" s="2">
        <v>-5.6760000000000002</v>
      </c>
      <c r="I478" s="6">
        <f t="shared" si="24"/>
        <v>8.8160270966590876E-3</v>
      </c>
      <c r="J478">
        <f t="shared" si="22"/>
        <v>95649</v>
      </c>
      <c r="K478" s="8">
        <f>(J478+J477)*(I478-I477)/2</f>
        <v>0</v>
      </c>
      <c r="L478" s="8"/>
      <c r="M478" s="8"/>
      <c r="N478" s="8"/>
    </row>
    <row r="479" spans="4:14" x14ac:dyDescent="0.2">
      <c r="D479" s="2">
        <v>47.4</v>
      </c>
      <c r="E479" s="2">
        <v>2.0400000000000001E-2</v>
      </c>
      <c r="F479" s="3">
        <f t="shared" si="23"/>
        <v>9.4700000000001051E-3</v>
      </c>
      <c r="G479" s="5">
        <v>8.7561316509706943E-3</v>
      </c>
      <c r="H479" s="2">
        <v>-5.9820000000000002</v>
      </c>
      <c r="I479" s="6">
        <f t="shared" si="24"/>
        <v>8.8161930120211063E-3</v>
      </c>
      <c r="J479">
        <f t="shared" si="22"/>
        <v>95343</v>
      </c>
      <c r="K479" s="8">
        <f>(J479+J478)*(I479-I478)/2</f>
        <v>1.584425341133866E-2</v>
      </c>
      <c r="L479" s="8"/>
      <c r="M479" s="8"/>
      <c r="N479" s="8"/>
    </row>
    <row r="480" spans="4:14" x14ac:dyDescent="0.2">
      <c r="D480" s="2">
        <v>47.5</v>
      </c>
      <c r="E480" s="2">
        <v>2.0400000000000001E-2</v>
      </c>
      <c r="F480" s="3">
        <f t="shared" si="23"/>
        <v>0</v>
      </c>
      <c r="G480" s="5">
        <v>8.7561316509706943E-3</v>
      </c>
      <c r="H480" s="2">
        <v>-6.2869999999999999</v>
      </c>
      <c r="I480" s="6">
        <f t="shared" si="24"/>
        <v>8.8161930120211063E-3</v>
      </c>
      <c r="J480">
        <f t="shared" si="22"/>
        <v>95038</v>
      </c>
      <c r="K480" s="8">
        <f>(J480+J479)*(I480-I479)/2</f>
        <v>0</v>
      </c>
      <c r="L480" s="8"/>
      <c r="M480" s="8"/>
      <c r="N480" s="8"/>
    </row>
    <row r="481" spans="4:14" x14ac:dyDescent="0.2">
      <c r="D481" s="2">
        <v>47.6</v>
      </c>
      <c r="E481" s="2">
        <v>2.0400000000000001E-2</v>
      </c>
      <c r="F481" s="3">
        <f t="shared" si="23"/>
        <v>0</v>
      </c>
      <c r="G481" s="5">
        <v>8.7561316509706943E-3</v>
      </c>
      <c r="H481" s="2">
        <v>-6.0430000000000001</v>
      </c>
      <c r="I481" s="6">
        <f t="shared" si="24"/>
        <v>8.8161930120211063E-3</v>
      </c>
      <c r="J481">
        <f t="shared" si="22"/>
        <v>95282</v>
      </c>
      <c r="K481" s="8">
        <f>(J481+J480)*(I481-I480)/2</f>
        <v>0</v>
      </c>
      <c r="L481" s="8"/>
      <c r="M481" s="8"/>
      <c r="N481" s="8"/>
    </row>
    <row r="482" spans="4:14" x14ac:dyDescent="0.2">
      <c r="D482" s="2">
        <v>47.7</v>
      </c>
      <c r="E482" s="2">
        <v>2.0400000000000001E-2</v>
      </c>
      <c r="F482" s="3">
        <f t="shared" si="23"/>
        <v>0</v>
      </c>
      <c r="G482" s="5">
        <v>8.7561316509706943E-3</v>
      </c>
      <c r="H482" s="2">
        <v>-6.47</v>
      </c>
      <c r="I482" s="6">
        <f t="shared" si="24"/>
        <v>8.8161930120211063E-3</v>
      </c>
      <c r="J482">
        <f t="shared" si="22"/>
        <v>94855</v>
      </c>
      <c r="K482" s="8">
        <f>(J482+J481)*(I482-I481)/2</f>
        <v>0</v>
      </c>
      <c r="L482" s="8"/>
      <c r="M482" s="8"/>
      <c r="N482" s="8"/>
    </row>
    <row r="483" spans="4:14" x14ac:dyDescent="0.2">
      <c r="D483" s="2">
        <v>47.8</v>
      </c>
      <c r="E483" s="2">
        <v>2.0400000000000001E-2</v>
      </c>
      <c r="F483" s="3">
        <f t="shared" si="23"/>
        <v>0</v>
      </c>
      <c r="G483" s="5">
        <v>8.7561316509706943E-3</v>
      </c>
      <c r="H483" s="2">
        <v>-6.5919999999999996</v>
      </c>
      <c r="I483" s="6">
        <f t="shared" si="24"/>
        <v>8.8161930120211063E-3</v>
      </c>
      <c r="J483">
        <f t="shared" si="22"/>
        <v>94733</v>
      </c>
      <c r="K483" s="8">
        <f>(J483+J482)*(I483-I482)/2</f>
        <v>0</v>
      </c>
      <c r="L483" s="8"/>
      <c r="M483" s="8"/>
      <c r="N483" s="8"/>
    </row>
    <row r="484" spans="4:14" x14ac:dyDescent="0.2">
      <c r="D484" s="2">
        <v>47.9</v>
      </c>
      <c r="E484" s="2">
        <v>2.0400000000000001E-2</v>
      </c>
      <c r="F484" s="3">
        <f t="shared" si="23"/>
        <v>0</v>
      </c>
      <c r="G484" s="5">
        <v>8.7561316509706943E-3</v>
      </c>
      <c r="H484" s="2">
        <v>-6.9580000000000002</v>
      </c>
      <c r="I484" s="6">
        <f t="shared" si="24"/>
        <v>8.8161930120211063E-3</v>
      </c>
      <c r="J484">
        <f t="shared" si="22"/>
        <v>94367</v>
      </c>
      <c r="K484" s="8">
        <f>(J484+J483)*(I484-I483)/2</f>
        <v>0</v>
      </c>
      <c r="L484" s="8"/>
      <c r="M484" s="8"/>
      <c r="N484" s="8"/>
    </row>
    <row r="485" spans="4:14" x14ac:dyDescent="0.2">
      <c r="D485" s="2">
        <v>48</v>
      </c>
      <c r="E485" s="2">
        <v>2.0400000000000001E-2</v>
      </c>
      <c r="F485" s="3">
        <f t="shared" si="23"/>
        <v>0</v>
      </c>
      <c r="G485" s="5">
        <v>8.7561316509706943E-3</v>
      </c>
      <c r="H485" s="2">
        <v>-7.508</v>
      </c>
      <c r="I485" s="6">
        <f t="shared" si="24"/>
        <v>8.8161930120211063E-3</v>
      </c>
      <c r="J485">
        <f t="shared" si="22"/>
        <v>93817</v>
      </c>
      <c r="K485" s="8">
        <f>(J485+J484)*(I485-I484)/2</f>
        <v>0</v>
      </c>
      <c r="L485" s="8"/>
      <c r="M485" s="8"/>
      <c r="N485" s="8"/>
    </row>
    <row r="486" spans="4:14" x14ac:dyDescent="0.2">
      <c r="D486" s="2">
        <v>48.1</v>
      </c>
      <c r="E486" s="2">
        <v>2.0400000000000001E-2</v>
      </c>
      <c r="F486" s="3">
        <f t="shared" si="23"/>
        <v>0</v>
      </c>
      <c r="G486" s="5">
        <v>8.7561316509706943E-3</v>
      </c>
      <c r="H486" s="2">
        <v>-7.7519999999999998</v>
      </c>
      <c r="I486" s="6">
        <f t="shared" si="24"/>
        <v>8.8161930120211063E-3</v>
      </c>
      <c r="J486">
        <f t="shared" si="22"/>
        <v>93573</v>
      </c>
      <c r="K486" s="8">
        <f>(J486+J485)*(I486-I485)/2</f>
        <v>0</v>
      </c>
      <c r="L486" s="8"/>
      <c r="M486" s="8"/>
      <c r="N486" s="8"/>
    </row>
    <row r="487" spans="4:14" x14ac:dyDescent="0.2">
      <c r="D487" s="2">
        <v>48.2</v>
      </c>
      <c r="E487" s="2">
        <v>2.0400000000000001E-2</v>
      </c>
      <c r="F487" s="3">
        <f t="shared" si="23"/>
        <v>0</v>
      </c>
      <c r="G487" s="5">
        <v>8.7561316509706943E-3</v>
      </c>
      <c r="H487" s="2">
        <v>-7.9349999999999996</v>
      </c>
      <c r="I487" s="6">
        <f t="shared" si="24"/>
        <v>8.8161930120211063E-3</v>
      </c>
      <c r="J487">
        <f t="shared" si="22"/>
        <v>93390</v>
      </c>
      <c r="K487" s="8">
        <f>(J487+J486)*(I487-I486)/2</f>
        <v>0</v>
      </c>
      <c r="L487" s="8"/>
      <c r="M487" s="8"/>
      <c r="N487" s="8"/>
    </row>
    <row r="488" spans="4:14" x14ac:dyDescent="0.2">
      <c r="D488" s="2">
        <v>48.3</v>
      </c>
      <c r="E488" s="2">
        <v>2.0400000000000001E-2</v>
      </c>
      <c r="F488" s="3">
        <f t="shared" si="23"/>
        <v>0</v>
      </c>
      <c r="G488" s="5">
        <v>8.7561316509706943E-3</v>
      </c>
      <c r="H488" s="2">
        <v>-7.8739999999999997</v>
      </c>
      <c r="I488" s="6">
        <f t="shared" si="24"/>
        <v>8.8161930120211063E-3</v>
      </c>
      <c r="J488">
        <f t="shared" si="22"/>
        <v>93451</v>
      </c>
      <c r="K488" s="8">
        <f>(J488+J487)*(I488-I487)/2</f>
        <v>0</v>
      </c>
      <c r="L488" s="8"/>
      <c r="M488" s="8"/>
      <c r="N488" s="8"/>
    </row>
    <row r="489" spans="4:14" x14ac:dyDescent="0.2">
      <c r="D489" s="2">
        <v>48.4</v>
      </c>
      <c r="E489" s="2">
        <v>2.0400000000000001E-2</v>
      </c>
      <c r="F489" s="3">
        <f t="shared" si="23"/>
        <v>0</v>
      </c>
      <c r="G489" s="5">
        <v>8.7561316509706943E-3</v>
      </c>
      <c r="H489" s="2">
        <v>-7.508</v>
      </c>
      <c r="I489" s="6">
        <f t="shared" si="24"/>
        <v>8.8161930120211063E-3</v>
      </c>
      <c r="J489">
        <f t="shared" si="22"/>
        <v>93817</v>
      </c>
      <c r="K489" s="8">
        <f>(J489+J488)*(I489-I488)/2</f>
        <v>0</v>
      </c>
      <c r="L489" s="8"/>
      <c r="M489" s="8"/>
      <c r="N489" s="8"/>
    </row>
    <row r="490" spans="4:14" x14ac:dyDescent="0.2">
      <c r="D490" s="2">
        <v>48.5</v>
      </c>
      <c r="E490" s="2">
        <v>2.0400000000000001E-2</v>
      </c>
      <c r="F490" s="3">
        <f t="shared" si="23"/>
        <v>0</v>
      </c>
      <c r="G490" s="5">
        <v>8.7561316509706943E-3</v>
      </c>
      <c r="H490" s="2">
        <v>-6.9580000000000002</v>
      </c>
      <c r="I490" s="6">
        <f t="shared" si="24"/>
        <v>8.8161930120211063E-3</v>
      </c>
      <c r="J490">
        <f t="shared" si="22"/>
        <v>94367</v>
      </c>
      <c r="K490" s="8">
        <f>(J490+J489)*(I490-I489)/2</f>
        <v>0</v>
      </c>
      <c r="L490" s="8"/>
      <c r="M490" s="8"/>
      <c r="N490" s="8"/>
    </row>
    <row r="491" spans="4:14" x14ac:dyDescent="0.2">
      <c r="D491" s="2">
        <v>48.6</v>
      </c>
      <c r="E491" s="2">
        <v>2.0400000000000001E-2</v>
      </c>
      <c r="F491" s="3">
        <f t="shared" si="23"/>
        <v>0</v>
      </c>
      <c r="G491" s="5">
        <v>8.7561316509706943E-3</v>
      </c>
      <c r="H491" s="2">
        <v>-6.4089999999999998</v>
      </c>
      <c r="I491" s="6">
        <f t="shared" si="24"/>
        <v>8.8161930120211063E-3</v>
      </c>
      <c r="J491">
        <f t="shared" si="22"/>
        <v>94916</v>
      </c>
      <c r="K491" s="8">
        <f>(J491+J490)*(I491-I490)/2</f>
        <v>0</v>
      </c>
      <c r="L491" s="8"/>
      <c r="M491" s="8"/>
      <c r="N491" s="8"/>
    </row>
    <row r="492" spans="4:14" x14ac:dyDescent="0.2">
      <c r="D492" s="2">
        <v>48.7</v>
      </c>
      <c r="E492" s="2">
        <v>2.0400000000000001E-2</v>
      </c>
      <c r="F492" s="3">
        <f t="shared" si="23"/>
        <v>0</v>
      </c>
      <c r="G492" s="5">
        <v>8.7561316509706943E-3</v>
      </c>
      <c r="H492" s="2">
        <v>-6.0430000000000001</v>
      </c>
      <c r="I492" s="6">
        <f t="shared" si="24"/>
        <v>8.8161930120211063E-3</v>
      </c>
      <c r="J492">
        <f t="shared" si="22"/>
        <v>95282</v>
      </c>
      <c r="K492" s="8">
        <f>(J492+J491)*(I492-I491)/2</f>
        <v>0</v>
      </c>
      <c r="L492" s="8"/>
      <c r="M492" s="8"/>
      <c r="N492" s="8"/>
    </row>
    <row r="493" spans="4:14" x14ac:dyDescent="0.2">
      <c r="D493" s="2">
        <v>48.8</v>
      </c>
      <c r="E493" s="2">
        <v>2.0400000000000001E-2</v>
      </c>
      <c r="F493" s="3">
        <f t="shared" si="23"/>
        <v>0</v>
      </c>
      <c r="G493" s="5">
        <v>8.7561316509706943E-3</v>
      </c>
      <c r="H493" s="2">
        <v>-5.9820000000000002</v>
      </c>
      <c r="I493" s="6">
        <f t="shared" si="24"/>
        <v>8.8161930120211063E-3</v>
      </c>
      <c r="J493">
        <f t="shared" si="22"/>
        <v>95343</v>
      </c>
      <c r="K493" s="8">
        <f>(J493+J492)*(I493-I492)/2</f>
        <v>0</v>
      </c>
      <c r="L493" s="8"/>
      <c r="M493" s="8"/>
      <c r="N493" s="8"/>
    </row>
    <row r="494" spans="4:14" x14ac:dyDescent="0.2">
      <c r="D494" s="2">
        <v>48.9</v>
      </c>
      <c r="E494" s="2">
        <v>2.0400000000000001E-2</v>
      </c>
      <c r="F494" s="3">
        <f t="shared" si="23"/>
        <v>0</v>
      </c>
      <c r="G494" s="5">
        <v>8.7561316509706943E-3</v>
      </c>
      <c r="H494" s="2">
        <v>-5.86</v>
      </c>
      <c r="I494" s="6">
        <f t="shared" si="24"/>
        <v>8.8161930120211063E-3</v>
      </c>
      <c r="J494">
        <f t="shared" si="22"/>
        <v>95465</v>
      </c>
      <c r="K494" s="8">
        <f>(J494+J493)*(I494-I493)/2</f>
        <v>0</v>
      </c>
      <c r="L494" s="8"/>
      <c r="M494" s="8"/>
      <c r="N494" s="8"/>
    </row>
    <row r="495" spans="4:14" x14ac:dyDescent="0.2">
      <c r="D495" s="2">
        <v>49</v>
      </c>
      <c r="E495" s="2">
        <v>2.0400000000000001E-2</v>
      </c>
      <c r="F495" s="3">
        <f t="shared" si="23"/>
        <v>0</v>
      </c>
      <c r="G495" s="5">
        <v>8.7561316509706943E-3</v>
      </c>
      <c r="H495" s="2">
        <v>-5.9820000000000002</v>
      </c>
      <c r="I495" s="6">
        <f t="shared" si="24"/>
        <v>8.8161930120211063E-3</v>
      </c>
      <c r="J495">
        <f t="shared" si="22"/>
        <v>95343</v>
      </c>
      <c r="K495" s="8">
        <f>(J495+J494)*(I495-I494)/2</f>
        <v>0</v>
      </c>
      <c r="L495" s="8"/>
      <c r="M495" s="8"/>
      <c r="N495" s="8"/>
    </row>
    <row r="496" spans="4:14" x14ac:dyDescent="0.2">
      <c r="D496" s="2">
        <v>49.1</v>
      </c>
      <c r="E496" s="2">
        <v>2.0400000000000001E-2</v>
      </c>
      <c r="F496" s="3">
        <f t="shared" si="23"/>
        <v>0</v>
      </c>
      <c r="G496" s="5">
        <v>8.7561316509706943E-3</v>
      </c>
      <c r="H496" s="2">
        <v>-5.9820000000000002</v>
      </c>
      <c r="I496" s="6">
        <f t="shared" si="24"/>
        <v>8.8161930120211063E-3</v>
      </c>
      <c r="J496">
        <f t="shared" si="22"/>
        <v>95343</v>
      </c>
      <c r="K496" s="8">
        <f>(J496+J495)*(I496-I495)/2</f>
        <v>0</v>
      </c>
      <c r="L496" s="8"/>
      <c r="M496" s="8"/>
      <c r="N496" s="8"/>
    </row>
    <row r="497" spans="4:14" x14ac:dyDescent="0.2">
      <c r="D497" s="2">
        <v>49.2</v>
      </c>
      <c r="E497" s="2">
        <v>2.0400000000000001E-2</v>
      </c>
      <c r="F497" s="3">
        <f t="shared" si="23"/>
        <v>0</v>
      </c>
      <c r="G497" s="5">
        <v>8.7561316509706943E-3</v>
      </c>
      <c r="H497" s="2">
        <v>-6.2869999999999999</v>
      </c>
      <c r="I497" s="6">
        <f t="shared" si="24"/>
        <v>8.8161930120211063E-3</v>
      </c>
      <c r="J497">
        <f t="shared" si="22"/>
        <v>95038</v>
      </c>
      <c r="K497" s="8">
        <f>(J497+J496)*(I497-I496)/2</f>
        <v>0</v>
      </c>
      <c r="L497" s="8"/>
      <c r="M497" s="8"/>
      <c r="N497" s="8"/>
    </row>
    <row r="498" spans="4:14" x14ac:dyDescent="0.2">
      <c r="D498" s="2">
        <v>49.3</v>
      </c>
      <c r="E498" s="2">
        <v>2.0400000000000001E-2</v>
      </c>
      <c r="F498" s="3">
        <f t="shared" si="23"/>
        <v>0</v>
      </c>
      <c r="G498" s="5">
        <v>8.7561316509706943E-3</v>
      </c>
      <c r="H498" s="2">
        <v>-6.1040000000000001</v>
      </c>
      <c r="I498" s="6">
        <f t="shared" si="24"/>
        <v>8.8161930120211063E-3</v>
      </c>
      <c r="J498">
        <f t="shared" si="22"/>
        <v>95221</v>
      </c>
      <c r="K498" s="8">
        <f>(J498+J497)*(I498-I497)/2</f>
        <v>0</v>
      </c>
      <c r="L498" s="8"/>
      <c r="M498" s="8"/>
      <c r="N498" s="8"/>
    </row>
    <row r="499" spans="4:14" x14ac:dyDescent="0.2">
      <c r="D499" s="2">
        <v>49.4</v>
      </c>
      <c r="E499" s="2">
        <v>2.0400000000000001E-2</v>
      </c>
      <c r="F499" s="3">
        <f t="shared" si="23"/>
        <v>0</v>
      </c>
      <c r="G499" s="5">
        <v>8.7561316509706943E-3</v>
      </c>
      <c r="H499" s="2">
        <v>-6.1040000000000001</v>
      </c>
      <c r="I499" s="6">
        <f t="shared" si="24"/>
        <v>8.8161930120211063E-3</v>
      </c>
      <c r="J499">
        <f t="shared" si="22"/>
        <v>95221</v>
      </c>
      <c r="K499" s="8">
        <f>(J499+J498)*(I499-I498)/2</f>
        <v>0</v>
      </c>
      <c r="L499" s="8"/>
      <c r="M499" s="8"/>
      <c r="N499" s="8"/>
    </row>
    <row r="500" spans="4:14" x14ac:dyDescent="0.2">
      <c r="D500" s="2">
        <v>49.5</v>
      </c>
      <c r="E500" s="2">
        <v>2.0400000000000001E-2</v>
      </c>
      <c r="F500" s="3">
        <f t="shared" si="23"/>
        <v>0</v>
      </c>
      <c r="G500" s="5">
        <v>8.7561316509706943E-3</v>
      </c>
      <c r="H500" s="2">
        <v>-6.0430000000000001</v>
      </c>
      <c r="I500" s="6">
        <f t="shared" si="24"/>
        <v>8.8161930120211063E-3</v>
      </c>
      <c r="J500">
        <f t="shared" si="22"/>
        <v>95282</v>
      </c>
      <c r="K500" s="8">
        <f>(J500+J499)*(I500-I499)/2</f>
        <v>0</v>
      </c>
      <c r="L500" s="8"/>
      <c r="M500" s="8"/>
      <c r="N500" s="8"/>
    </row>
    <row r="501" spans="4:14" x14ac:dyDescent="0.2">
      <c r="D501" s="2">
        <v>49.6</v>
      </c>
      <c r="E501" s="2">
        <v>2.0400000000000001E-2</v>
      </c>
      <c r="F501" s="3">
        <f t="shared" si="23"/>
        <v>0</v>
      </c>
      <c r="G501" s="5">
        <v>8.7561316509706943E-3</v>
      </c>
      <c r="H501" s="2">
        <v>-5.9210000000000003</v>
      </c>
      <c r="I501" s="6">
        <f t="shared" si="24"/>
        <v>8.8161930120211063E-3</v>
      </c>
      <c r="J501">
        <f t="shared" si="22"/>
        <v>95404</v>
      </c>
      <c r="K501" s="8">
        <f>(J501+J500)*(I501-I500)/2</f>
        <v>0</v>
      </c>
      <c r="L501" s="8"/>
      <c r="M501" s="8"/>
      <c r="N501" s="8"/>
    </row>
    <row r="502" spans="4:14" x14ac:dyDescent="0.2">
      <c r="D502" s="2">
        <v>49.7</v>
      </c>
      <c r="E502" s="2">
        <v>2.0400000000000001E-2</v>
      </c>
      <c r="F502" s="3">
        <f t="shared" si="23"/>
        <v>0</v>
      </c>
      <c r="G502" s="5">
        <v>8.7561316509706943E-3</v>
      </c>
      <c r="H502" s="2">
        <v>-5.6150000000000002</v>
      </c>
      <c r="I502" s="6">
        <f t="shared" si="24"/>
        <v>8.8161930120211063E-3</v>
      </c>
      <c r="J502">
        <f t="shared" si="22"/>
        <v>95710</v>
      </c>
      <c r="K502" s="8">
        <f>(J502+J501)*(I502-I501)/2</f>
        <v>0</v>
      </c>
      <c r="L502" s="8"/>
      <c r="M502" s="8"/>
      <c r="N502" s="8"/>
    </row>
    <row r="503" spans="4:14" x14ac:dyDescent="0.2">
      <c r="D503" s="2">
        <v>49.8</v>
      </c>
      <c r="E503" s="2">
        <v>2.0400000000000001E-2</v>
      </c>
      <c r="F503" s="3">
        <f t="shared" si="23"/>
        <v>0</v>
      </c>
      <c r="G503" s="5">
        <v>8.7561316509706943E-3</v>
      </c>
      <c r="H503" s="2">
        <v>-5.3710000000000004</v>
      </c>
      <c r="I503" s="6">
        <f t="shared" si="24"/>
        <v>8.8161930120211063E-3</v>
      </c>
      <c r="J503">
        <f t="shared" si="22"/>
        <v>95954</v>
      </c>
      <c r="K503" s="8">
        <f>(J503+J502)*(I503-I502)/2</f>
        <v>0</v>
      </c>
      <c r="L503" s="8"/>
      <c r="M503" s="8"/>
      <c r="N503" s="8"/>
    </row>
    <row r="504" spans="4:14" x14ac:dyDescent="0.2">
      <c r="D504" s="2">
        <v>49.9</v>
      </c>
      <c r="E504" s="2">
        <v>2.0400000000000001E-2</v>
      </c>
      <c r="F504" s="3">
        <f t="shared" si="23"/>
        <v>0</v>
      </c>
      <c r="G504" s="5">
        <v>8.7561316509706943E-3</v>
      </c>
      <c r="H504" s="2">
        <v>-5.4930000000000003</v>
      </c>
      <c r="I504" s="6">
        <f t="shared" si="24"/>
        <v>8.8161930120211063E-3</v>
      </c>
      <c r="J504">
        <f t="shared" si="22"/>
        <v>95832</v>
      </c>
      <c r="K504" s="8">
        <f>(J504+J503)*(I504-I503)/2</f>
        <v>0</v>
      </c>
      <c r="L504" s="8"/>
      <c r="M504" s="8"/>
      <c r="N504" s="8"/>
    </row>
    <row r="505" spans="4:14" x14ac:dyDescent="0.2">
      <c r="D505" s="2">
        <v>50</v>
      </c>
      <c r="E505" s="2">
        <v>2.06E-2</v>
      </c>
      <c r="F505" s="3">
        <f t="shared" si="23"/>
        <v>9.9899999999999399E-3</v>
      </c>
      <c r="G505" s="5">
        <v>8.7561316509706943E-3</v>
      </c>
      <c r="H505" s="2">
        <v>-5.4930000000000003</v>
      </c>
      <c r="I505" s="6">
        <f t="shared" si="24"/>
        <v>8.8163589273831233E-3</v>
      </c>
      <c r="J505">
        <f t="shared" si="22"/>
        <v>95832</v>
      </c>
      <c r="K505" s="8">
        <f>(J505+J504)*(I505-I504)/2</f>
        <v>1.5900000972810704E-2</v>
      </c>
      <c r="L505" s="8"/>
      <c r="M505" s="8"/>
      <c r="N505" s="8"/>
    </row>
    <row r="506" spans="4:14" x14ac:dyDescent="0.2">
      <c r="D506" s="2">
        <v>50.1</v>
      </c>
      <c r="E506" s="2">
        <v>2.06E-2</v>
      </c>
      <c r="F506" s="3">
        <f t="shared" si="23"/>
        <v>0</v>
      </c>
      <c r="G506" s="5">
        <v>8.7561316509706943E-3</v>
      </c>
      <c r="H506" s="2">
        <v>-5.4930000000000003</v>
      </c>
      <c r="I506" s="6">
        <f t="shared" si="24"/>
        <v>8.8163589273831233E-3</v>
      </c>
      <c r="J506">
        <f t="shared" si="22"/>
        <v>95832</v>
      </c>
      <c r="K506" s="7">
        <f>-(J506+J505)*(I506-I505)/2</f>
        <v>0</v>
      </c>
      <c r="L506" s="7"/>
      <c r="M506" s="7"/>
      <c r="N506" s="7"/>
    </row>
    <row r="507" spans="4:14" x14ac:dyDescent="0.2">
      <c r="D507" s="2">
        <v>50.2</v>
      </c>
      <c r="E507" s="2">
        <v>2.06E-2</v>
      </c>
      <c r="F507" s="3">
        <f t="shared" si="23"/>
        <v>0</v>
      </c>
      <c r="G507" s="5">
        <v>8.7561316509706943E-3</v>
      </c>
      <c r="H507" s="2">
        <v>-5.4930000000000003</v>
      </c>
      <c r="I507" s="6">
        <f t="shared" si="24"/>
        <v>8.8163589273831233E-3</v>
      </c>
      <c r="J507">
        <f t="shared" si="22"/>
        <v>95832</v>
      </c>
      <c r="K507" s="8">
        <f>(J507+J506)*(I507-I506)/2</f>
        <v>0</v>
      </c>
      <c r="L507" s="8"/>
      <c r="M507" s="8"/>
      <c r="N507" s="8"/>
    </row>
    <row r="508" spans="4:14" x14ac:dyDescent="0.2">
      <c r="D508" s="2">
        <v>50.3</v>
      </c>
      <c r="E508" s="2">
        <v>2.06E-2</v>
      </c>
      <c r="F508" s="3">
        <f t="shared" si="23"/>
        <v>0</v>
      </c>
      <c r="G508" s="5">
        <v>8.7561316509706943E-3</v>
      </c>
      <c r="H508" s="2">
        <v>-5.1879999999999997</v>
      </c>
      <c r="I508" s="6">
        <f t="shared" si="24"/>
        <v>8.8163589273831233E-3</v>
      </c>
      <c r="J508">
        <f t="shared" si="22"/>
        <v>96137</v>
      </c>
      <c r="K508" s="8">
        <f>(J508+J507)*(I508-I507)/2</f>
        <v>0</v>
      </c>
      <c r="L508" s="8"/>
      <c r="M508" s="8"/>
      <c r="N508" s="8"/>
    </row>
    <row r="509" spans="4:14" x14ac:dyDescent="0.2">
      <c r="D509" s="2">
        <v>50.4</v>
      </c>
      <c r="E509" s="2">
        <v>2.06E-2</v>
      </c>
      <c r="F509" s="3">
        <f t="shared" si="23"/>
        <v>0</v>
      </c>
      <c r="G509" s="5">
        <v>8.7561316509706943E-3</v>
      </c>
      <c r="H509" s="2">
        <v>-5.4930000000000003</v>
      </c>
      <c r="I509" s="6">
        <f t="shared" si="24"/>
        <v>8.8163589273831233E-3</v>
      </c>
      <c r="J509">
        <f t="shared" si="22"/>
        <v>95832</v>
      </c>
      <c r="K509" s="8">
        <f>(J509+J508)*(I509-I508)/2</f>
        <v>0</v>
      </c>
      <c r="L509" s="8"/>
      <c r="M509" s="8"/>
      <c r="N509" s="8"/>
    </row>
    <row r="510" spans="4:14" x14ac:dyDescent="0.2">
      <c r="D510" s="2">
        <v>50.5</v>
      </c>
      <c r="E510" s="2">
        <v>2.06E-2</v>
      </c>
      <c r="F510" s="3">
        <f t="shared" si="23"/>
        <v>0</v>
      </c>
      <c r="G510" s="5">
        <v>8.7561316509706943E-3</v>
      </c>
      <c r="H510" s="2">
        <v>-5.4930000000000003</v>
      </c>
      <c r="I510" s="6">
        <f t="shared" si="24"/>
        <v>8.8163589273831233E-3</v>
      </c>
      <c r="J510">
        <f t="shared" si="22"/>
        <v>95832</v>
      </c>
      <c r="K510" s="8">
        <f>(J510+J509)*(I510-I509)/2</f>
        <v>0</v>
      </c>
      <c r="L510" s="8"/>
      <c r="M510" s="8"/>
      <c r="N510" s="8"/>
    </row>
    <row r="511" spans="4:14" x14ac:dyDescent="0.2">
      <c r="D511" s="2">
        <v>50.6</v>
      </c>
      <c r="E511" s="2">
        <v>2.06E-2</v>
      </c>
      <c r="F511" s="3">
        <f t="shared" si="23"/>
        <v>0</v>
      </c>
      <c r="G511" s="5">
        <v>8.7561316509706943E-3</v>
      </c>
      <c r="H511" s="2">
        <v>-5.7990000000000004</v>
      </c>
      <c r="I511" s="6">
        <f t="shared" si="24"/>
        <v>8.8163589273831233E-3</v>
      </c>
      <c r="J511">
        <f t="shared" si="22"/>
        <v>95526</v>
      </c>
      <c r="K511" s="8">
        <f>(J511+J510)*(I511-I510)/2</f>
        <v>0</v>
      </c>
      <c r="L511" s="8"/>
      <c r="M511" s="8"/>
      <c r="N511" s="8"/>
    </row>
    <row r="512" spans="4:14" x14ac:dyDescent="0.2">
      <c r="D512" s="2">
        <v>50.7</v>
      </c>
      <c r="E512" s="2">
        <v>2.06E-2</v>
      </c>
      <c r="F512" s="3">
        <f t="shared" si="23"/>
        <v>0</v>
      </c>
      <c r="G512" s="5">
        <v>8.7561316509706943E-3</v>
      </c>
      <c r="H512" s="2">
        <v>-5.9820000000000002</v>
      </c>
      <c r="I512" s="6">
        <f t="shared" si="24"/>
        <v>8.8163589273831233E-3</v>
      </c>
      <c r="J512">
        <f t="shared" si="22"/>
        <v>95343</v>
      </c>
      <c r="K512" s="8">
        <f>(J512+J511)*(I512-I511)/2</f>
        <v>0</v>
      </c>
      <c r="L512" s="8"/>
      <c r="M512" s="8"/>
      <c r="N512" s="8"/>
    </row>
    <row r="513" spans="4:14" x14ac:dyDescent="0.2">
      <c r="D513" s="2">
        <v>50.8</v>
      </c>
      <c r="E513" s="2">
        <v>2.06E-2</v>
      </c>
      <c r="F513" s="3">
        <f t="shared" si="23"/>
        <v>0</v>
      </c>
      <c r="G513" s="5">
        <v>8.7561316509706943E-3</v>
      </c>
      <c r="H513" s="2">
        <v>-6.2869999999999999</v>
      </c>
      <c r="I513" s="6">
        <f t="shared" si="24"/>
        <v>8.8163589273831233E-3</v>
      </c>
      <c r="J513">
        <f t="shared" si="22"/>
        <v>95038</v>
      </c>
      <c r="K513" s="8">
        <f>(J513+J512)*(I513-I512)/2</f>
        <v>0</v>
      </c>
      <c r="L513" s="8"/>
      <c r="M513" s="8"/>
      <c r="N513" s="8"/>
    </row>
    <row r="514" spans="4:14" x14ac:dyDescent="0.2">
      <c r="D514" s="2">
        <v>50.9</v>
      </c>
      <c r="E514" s="2">
        <v>2.06E-2</v>
      </c>
      <c r="F514" s="3">
        <f t="shared" si="23"/>
        <v>0</v>
      </c>
      <c r="G514" s="5">
        <v>8.7561316509706943E-3</v>
      </c>
      <c r="H514" s="2">
        <v>-6.5309999999999997</v>
      </c>
      <c r="I514" s="6">
        <f t="shared" si="24"/>
        <v>8.8163589273831233E-3</v>
      </c>
      <c r="J514">
        <f t="shared" si="22"/>
        <v>94794</v>
      </c>
      <c r="K514" s="8">
        <f>(J514+J513)*(I514-I513)/2</f>
        <v>0</v>
      </c>
      <c r="L514" s="8"/>
      <c r="M514" s="8"/>
      <c r="N514" s="8"/>
    </row>
    <row r="515" spans="4:14" x14ac:dyDescent="0.2">
      <c r="D515" s="2">
        <v>51</v>
      </c>
      <c r="E515" s="2">
        <v>2.06E-2</v>
      </c>
      <c r="F515" s="3">
        <f t="shared" si="23"/>
        <v>0</v>
      </c>
      <c r="G515" s="5">
        <v>8.7561316509706943E-3</v>
      </c>
      <c r="H515" s="2">
        <v>-7.141</v>
      </c>
      <c r="I515" s="6">
        <f t="shared" si="24"/>
        <v>8.8163589273831233E-3</v>
      </c>
      <c r="J515">
        <f t="shared" si="22"/>
        <v>94184</v>
      </c>
      <c r="K515" s="8">
        <f>(J515+J514)*(I515-I514)/2</f>
        <v>0</v>
      </c>
      <c r="L515" s="8"/>
      <c r="M515" s="8"/>
      <c r="N515" s="8"/>
    </row>
    <row r="516" spans="4:14" x14ac:dyDescent="0.2">
      <c r="D516" s="2">
        <v>51.1</v>
      </c>
      <c r="E516" s="2">
        <v>2.06E-2</v>
      </c>
      <c r="F516" s="3">
        <f t="shared" si="23"/>
        <v>0</v>
      </c>
      <c r="G516" s="5">
        <v>8.7561316509706943E-3</v>
      </c>
      <c r="H516" s="2">
        <v>-7.6909999999999998</v>
      </c>
      <c r="I516" s="6">
        <f t="shared" si="24"/>
        <v>8.8163589273831233E-3</v>
      </c>
      <c r="J516">
        <f t="shared" si="22"/>
        <v>93634</v>
      </c>
      <c r="K516" s="8">
        <f>(J516+J515)*(I516-I515)/2</f>
        <v>0</v>
      </c>
      <c r="L516" s="8"/>
      <c r="M516" s="8"/>
      <c r="N516" s="8"/>
    </row>
    <row r="517" spans="4:14" x14ac:dyDescent="0.2">
      <c r="D517" s="2">
        <v>51.2</v>
      </c>
      <c r="E517" s="2">
        <v>2.06E-2</v>
      </c>
      <c r="F517" s="3">
        <f t="shared" si="23"/>
        <v>0</v>
      </c>
      <c r="G517" s="5">
        <v>8.7561316509706943E-3</v>
      </c>
      <c r="H517" s="2">
        <v>-8.3010000000000002</v>
      </c>
      <c r="I517" s="6">
        <f t="shared" si="24"/>
        <v>8.8163589273831233E-3</v>
      </c>
      <c r="J517">
        <f t="shared" si="22"/>
        <v>93024</v>
      </c>
      <c r="K517" s="8">
        <f>(J517+J516)*(I517-I516)/2</f>
        <v>0</v>
      </c>
      <c r="L517" s="8"/>
      <c r="M517" s="8"/>
      <c r="N517" s="8"/>
    </row>
    <row r="518" spans="4:14" x14ac:dyDescent="0.2">
      <c r="D518" s="2">
        <v>51.3</v>
      </c>
      <c r="E518" s="2">
        <v>2.06E-2</v>
      </c>
      <c r="F518" s="3">
        <f t="shared" si="23"/>
        <v>0</v>
      </c>
      <c r="G518" s="5">
        <v>8.7561316509706943E-3</v>
      </c>
      <c r="H518" s="2">
        <v>-8.6059999999999999</v>
      </c>
      <c r="I518" s="6">
        <f t="shared" si="24"/>
        <v>8.8163589273831233E-3</v>
      </c>
      <c r="J518">
        <f t="shared" ref="J518:J581" si="25">101325+H518*1000</f>
        <v>92719</v>
      </c>
      <c r="K518" s="8">
        <f>(J518+J517)*(I518-I517)/2</f>
        <v>0</v>
      </c>
      <c r="L518" s="8"/>
      <c r="M518" s="8"/>
      <c r="N518" s="8"/>
    </row>
    <row r="519" spans="4:14" x14ac:dyDescent="0.2">
      <c r="D519" s="2">
        <v>51.4</v>
      </c>
      <c r="E519" s="2">
        <v>2.06E-2</v>
      </c>
      <c r="F519" s="3">
        <f t="shared" ref="F519:F582" si="26">(E519-E518)*(D519+D518)/2</f>
        <v>0</v>
      </c>
      <c r="G519" s="5">
        <v>8.7561316509706943E-3</v>
      </c>
      <c r="H519" s="2">
        <v>-8.9109999999999996</v>
      </c>
      <c r="I519" s="6">
        <f t="shared" si="24"/>
        <v>8.8163589273831233E-3</v>
      </c>
      <c r="J519">
        <f t="shared" si="25"/>
        <v>92414</v>
      </c>
      <c r="K519" s="8">
        <f>(J519+J518)*(I519-I518)/2</f>
        <v>0</v>
      </c>
      <c r="L519" s="8"/>
      <c r="M519" s="8"/>
      <c r="N519" s="8"/>
    </row>
    <row r="520" spans="4:14" x14ac:dyDescent="0.2">
      <c r="D520" s="2">
        <v>51.5</v>
      </c>
      <c r="E520" s="2">
        <v>2.06E-2</v>
      </c>
      <c r="F520" s="3">
        <f t="shared" si="26"/>
        <v>0</v>
      </c>
      <c r="G520" s="5">
        <v>8.7561316509706943E-3</v>
      </c>
      <c r="H520" s="2">
        <v>-8.7279999999999998</v>
      </c>
      <c r="I520" s="6">
        <f t="shared" ref="I520:I583" si="27">(0.052+E520)*0.0325*PI()*0.0325/4+G520</f>
        <v>8.8163589273831233E-3</v>
      </c>
      <c r="J520">
        <f t="shared" si="25"/>
        <v>92597</v>
      </c>
      <c r="K520" s="8">
        <f>(J520+J519)*(I520-I519)/2</f>
        <v>0</v>
      </c>
      <c r="L520" s="8"/>
      <c r="M520" s="8"/>
      <c r="N520" s="8"/>
    </row>
    <row r="521" spans="4:14" x14ac:dyDescent="0.2">
      <c r="D521" s="2">
        <v>51.6</v>
      </c>
      <c r="E521" s="2">
        <v>2.06E-2</v>
      </c>
      <c r="F521" s="3">
        <f t="shared" si="26"/>
        <v>0</v>
      </c>
      <c r="G521" s="5">
        <v>8.7561316509706943E-3</v>
      </c>
      <c r="H521" s="2">
        <v>-8.423</v>
      </c>
      <c r="I521" s="6">
        <f t="shared" si="27"/>
        <v>8.8163589273831233E-3</v>
      </c>
      <c r="J521">
        <f t="shared" si="25"/>
        <v>92902</v>
      </c>
      <c r="K521" s="8">
        <f>(J521+J520)*(I521-I520)/2</f>
        <v>0</v>
      </c>
      <c r="L521" s="8"/>
      <c r="M521" s="8"/>
      <c r="N521" s="8"/>
    </row>
    <row r="522" spans="4:14" x14ac:dyDescent="0.2">
      <c r="D522" s="2">
        <v>51.7</v>
      </c>
      <c r="E522" s="2">
        <v>2.06E-2</v>
      </c>
      <c r="F522" s="3">
        <f t="shared" si="26"/>
        <v>0</v>
      </c>
      <c r="G522" s="5">
        <v>8.7561316509706943E-3</v>
      </c>
      <c r="H522" s="2">
        <v>-7.9960000000000004</v>
      </c>
      <c r="I522" s="6">
        <f t="shared" si="27"/>
        <v>8.8163589273831233E-3</v>
      </c>
      <c r="J522">
        <f t="shared" si="25"/>
        <v>93329</v>
      </c>
      <c r="K522" s="8">
        <f>(J522+J521)*(I522-I521)/2</f>
        <v>0</v>
      </c>
      <c r="L522" s="8"/>
      <c r="M522" s="8"/>
      <c r="N522" s="8"/>
    </row>
    <row r="523" spans="4:14" x14ac:dyDescent="0.2">
      <c r="D523" s="2">
        <v>51.8</v>
      </c>
      <c r="E523" s="2">
        <v>2.06E-2</v>
      </c>
      <c r="F523" s="3">
        <f t="shared" si="26"/>
        <v>0</v>
      </c>
      <c r="G523" s="5">
        <v>8.7561316509706943E-3</v>
      </c>
      <c r="H523" s="2">
        <v>-7.4470000000000001</v>
      </c>
      <c r="I523" s="6">
        <f t="shared" si="27"/>
        <v>8.8163589273831233E-3</v>
      </c>
      <c r="J523">
        <f t="shared" si="25"/>
        <v>93878</v>
      </c>
      <c r="K523" s="8">
        <f>(J523+J522)*(I523-I522)/2</f>
        <v>0</v>
      </c>
      <c r="L523" s="8"/>
      <c r="M523" s="8"/>
      <c r="N523" s="8"/>
    </row>
    <row r="524" spans="4:14" x14ac:dyDescent="0.2">
      <c r="D524" s="2">
        <v>51.9</v>
      </c>
      <c r="E524" s="2">
        <v>2.06E-2</v>
      </c>
      <c r="F524" s="3">
        <f t="shared" si="26"/>
        <v>0</v>
      </c>
      <c r="G524" s="5">
        <v>8.7561316509706943E-3</v>
      </c>
      <c r="H524" s="2">
        <v>-6.8970000000000002</v>
      </c>
      <c r="I524" s="6">
        <f t="shared" si="27"/>
        <v>8.8163589273831233E-3</v>
      </c>
      <c r="J524">
        <f t="shared" si="25"/>
        <v>94428</v>
      </c>
      <c r="K524" s="8">
        <f>(J524+J523)*(I524-I523)/2</f>
        <v>0</v>
      </c>
      <c r="L524" s="8"/>
      <c r="M524" s="8"/>
      <c r="N524" s="8"/>
    </row>
    <row r="525" spans="4:14" x14ac:dyDescent="0.2">
      <c r="D525" s="2">
        <v>52</v>
      </c>
      <c r="E525" s="2">
        <v>2.06E-2</v>
      </c>
      <c r="F525" s="3">
        <f t="shared" si="26"/>
        <v>0</v>
      </c>
      <c r="G525" s="5">
        <v>8.7561316509706943E-3</v>
      </c>
      <c r="H525" s="2">
        <v>-6.5309999999999997</v>
      </c>
      <c r="I525" s="6">
        <f t="shared" si="27"/>
        <v>8.8163589273831233E-3</v>
      </c>
      <c r="J525">
        <f t="shared" si="25"/>
        <v>94794</v>
      </c>
      <c r="K525" s="8">
        <f>(J525+J524)*(I525-I524)/2</f>
        <v>0</v>
      </c>
      <c r="L525" s="8"/>
      <c r="M525" s="8"/>
      <c r="N525" s="8"/>
    </row>
    <row r="526" spans="4:14" x14ac:dyDescent="0.2">
      <c r="D526" s="2">
        <v>52.1</v>
      </c>
      <c r="E526" s="2">
        <v>2.06E-2</v>
      </c>
      <c r="F526" s="3">
        <f t="shared" si="26"/>
        <v>0</v>
      </c>
      <c r="G526" s="5">
        <v>8.7561316509706943E-3</v>
      </c>
      <c r="H526" s="2">
        <v>-6.4089999999999998</v>
      </c>
      <c r="I526" s="6">
        <f t="shared" si="27"/>
        <v>8.8163589273831233E-3</v>
      </c>
      <c r="J526">
        <f t="shared" si="25"/>
        <v>94916</v>
      </c>
      <c r="K526" s="8">
        <f>(J526+J525)*(I526-I525)/2</f>
        <v>0</v>
      </c>
      <c r="L526" s="8"/>
      <c r="M526" s="8"/>
      <c r="N526" s="8"/>
    </row>
    <row r="527" spans="4:14" x14ac:dyDescent="0.2">
      <c r="D527" s="2">
        <v>52.2</v>
      </c>
      <c r="E527" s="2">
        <v>2.06E-2</v>
      </c>
      <c r="F527" s="3">
        <f t="shared" si="26"/>
        <v>0</v>
      </c>
      <c r="G527" s="5">
        <v>8.7561316509706943E-3</v>
      </c>
      <c r="H527" s="2">
        <v>-6.165</v>
      </c>
      <c r="I527" s="6">
        <f t="shared" si="27"/>
        <v>8.8163589273831233E-3</v>
      </c>
      <c r="J527">
        <f t="shared" si="25"/>
        <v>95160</v>
      </c>
      <c r="K527" s="8">
        <f>(J527+J526)*(I527-I526)/2</f>
        <v>0</v>
      </c>
      <c r="L527" s="8"/>
      <c r="M527" s="8"/>
      <c r="N527" s="8"/>
    </row>
    <row r="528" spans="4:14" x14ac:dyDescent="0.2">
      <c r="D528" s="2">
        <v>52.3</v>
      </c>
      <c r="E528" s="2">
        <v>2.06E-2</v>
      </c>
      <c r="F528" s="3">
        <f t="shared" si="26"/>
        <v>0</v>
      </c>
      <c r="G528" s="5">
        <v>8.7561316509706943E-3</v>
      </c>
      <c r="H528" s="2">
        <v>-6.3479999999999999</v>
      </c>
      <c r="I528" s="6">
        <f t="shared" si="27"/>
        <v>8.8163589273831233E-3</v>
      </c>
      <c r="J528">
        <f t="shared" si="25"/>
        <v>94977</v>
      </c>
      <c r="K528" s="8">
        <f>(J528+J527)*(I528-I527)/2</f>
        <v>0</v>
      </c>
      <c r="L528" s="8"/>
      <c r="M528" s="8"/>
      <c r="N528" s="8"/>
    </row>
    <row r="529" spans="4:14" x14ac:dyDescent="0.2">
      <c r="D529" s="2">
        <v>52.4</v>
      </c>
      <c r="E529" s="2">
        <v>2.06E-2</v>
      </c>
      <c r="F529" s="3">
        <f t="shared" si="26"/>
        <v>0</v>
      </c>
      <c r="G529" s="5">
        <v>8.7561316509706943E-3</v>
      </c>
      <c r="H529" s="2">
        <v>-5.9820000000000002</v>
      </c>
      <c r="I529" s="6">
        <f t="shared" si="27"/>
        <v>8.8163589273831233E-3</v>
      </c>
      <c r="J529">
        <f t="shared" si="25"/>
        <v>95343</v>
      </c>
      <c r="K529" s="8">
        <f>(J529+J528)*(I529-I528)/2</f>
        <v>0</v>
      </c>
      <c r="L529" s="8"/>
      <c r="M529" s="8"/>
      <c r="N529" s="8"/>
    </row>
    <row r="530" spans="4:14" x14ac:dyDescent="0.2">
      <c r="D530" s="2">
        <v>52.5</v>
      </c>
      <c r="E530" s="2">
        <v>2.06E-2</v>
      </c>
      <c r="F530" s="3">
        <f t="shared" si="26"/>
        <v>0</v>
      </c>
      <c r="G530" s="5">
        <v>8.7561316509706943E-3</v>
      </c>
      <c r="H530" s="2">
        <v>-5.6760000000000002</v>
      </c>
      <c r="I530" s="6">
        <f t="shared" si="27"/>
        <v>8.8163589273831233E-3</v>
      </c>
      <c r="J530">
        <f t="shared" si="25"/>
        <v>95649</v>
      </c>
      <c r="K530" s="8">
        <f>(J530+J529)*(I530-I529)/2</f>
        <v>0</v>
      </c>
      <c r="L530" s="8"/>
      <c r="M530" s="8"/>
      <c r="N530" s="8"/>
    </row>
    <row r="531" spans="4:14" x14ac:dyDescent="0.2">
      <c r="D531" s="2">
        <v>52.6</v>
      </c>
      <c r="E531" s="2">
        <v>2.06E-2</v>
      </c>
      <c r="F531" s="3">
        <f t="shared" si="26"/>
        <v>0</v>
      </c>
      <c r="G531" s="5">
        <v>8.7561316509706943E-3</v>
      </c>
      <c r="H531" s="2">
        <v>-5.4930000000000003</v>
      </c>
      <c r="I531" s="6">
        <f t="shared" si="27"/>
        <v>8.8163589273831233E-3</v>
      </c>
      <c r="J531">
        <f t="shared" si="25"/>
        <v>95832</v>
      </c>
      <c r="K531" s="8">
        <f>(J531+J530)*(I531-I530)/2</f>
        <v>0</v>
      </c>
      <c r="L531" s="8"/>
      <c r="M531" s="8"/>
      <c r="N531" s="8"/>
    </row>
    <row r="532" spans="4:14" x14ac:dyDescent="0.2">
      <c r="D532" s="2">
        <v>52.7</v>
      </c>
      <c r="E532" s="2">
        <v>2.06E-2</v>
      </c>
      <c r="F532" s="3">
        <f t="shared" si="26"/>
        <v>0</v>
      </c>
      <c r="G532" s="5">
        <v>8.7561316509706943E-3</v>
      </c>
      <c r="H532" s="2">
        <v>-5.4930000000000003</v>
      </c>
      <c r="I532" s="6">
        <f t="shared" si="27"/>
        <v>8.8163589273831233E-3</v>
      </c>
      <c r="J532">
        <f t="shared" si="25"/>
        <v>95832</v>
      </c>
      <c r="K532" s="8">
        <f>(J532+J531)*(I532-I531)/2</f>
        <v>0</v>
      </c>
      <c r="L532" s="8"/>
      <c r="M532" s="8"/>
      <c r="N532" s="8"/>
    </row>
    <row r="533" spans="4:14" x14ac:dyDescent="0.2">
      <c r="D533" s="2">
        <v>52.8</v>
      </c>
      <c r="E533" s="2">
        <v>2.06E-2</v>
      </c>
      <c r="F533" s="3">
        <f t="shared" si="26"/>
        <v>0</v>
      </c>
      <c r="G533" s="5">
        <v>8.7561316509706943E-3</v>
      </c>
      <c r="H533" s="2">
        <v>-5.4930000000000003</v>
      </c>
      <c r="I533" s="6">
        <f t="shared" si="27"/>
        <v>8.8163589273831233E-3</v>
      </c>
      <c r="J533">
        <f t="shared" si="25"/>
        <v>95832</v>
      </c>
      <c r="K533" s="8">
        <f>(J533+J532)*(I533-I532)/2</f>
        <v>0</v>
      </c>
      <c r="L533" s="8"/>
      <c r="M533" s="8"/>
      <c r="N533" s="8"/>
    </row>
    <row r="534" spans="4:14" x14ac:dyDescent="0.2">
      <c r="D534" s="2">
        <v>52.9</v>
      </c>
      <c r="E534" s="2">
        <v>2.06E-2</v>
      </c>
      <c r="F534" s="3">
        <f t="shared" si="26"/>
        <v>0</v>
      </c>
      <c r="G534" s="5">
        <v>8.7561316509706943E-3</v>
      </c>
      <c r="H534" s="2">
        <v>-5.4930000000000003</v>
      </c>
      <c r="I534" s="6">
        <f t="shared" si="27"/>
        <v>8.8163589273831233E-3</v>
      </c>
      <c r="J534">
        <f t="shared" si="25"/>
        <v>95832</v>
      </c>
      <c r="K534" s="8">
        <f>(J534+J533)*(I534-I533)/2</f>
        <v>0</v>
      </c>
      <c r="L534" s="8"/>
      <c r="M534" s="8"/>
      <c r="N534" s="8"/>
    </row>
    <row r="535" spans="4:14" x14ac:dyDescent="0.2">
      <c r="D535" s="2">
        <v>53</v>
      </c>
      <c r="E535" s="2">
        <v>2.06E-2</v>
      </c>
      <c r="F535" s="3">
        <f t="shared" si="26"/>
        <v>0</v>
      </c>
      <c r="G535" s="5">
        <v>8.7561316509706943E-3</v>
      </c>
      <c r="H535" s="2">
        <v>-5.4320000000000004</v>
      </c>
      <c r="I535" s="6">
        <f t="shared" si="27"/>
        <v>8.8163589273831233E-3</v>
      </c>
      <c r="J535">
        <f t="shared" si="25"/>
        <v>95893</v>
      </c>
      <c r="K535" s="8">
        <f>(J535+J534)*(I535-I534)/2</f>
        <v>0</v>
      </c>
      <c r="L535" s="8"/>
      <c r="M535" s="8"/>
      <c r="N535" s="8"/>
    </row>
    <row r="536" spans="4:14" x14ac:dyDescent="0.2">
      <c r="D536" s="2">
        <v>53.1</v>
      </c>
      <c r="E536" s="2">
        <v>2.06E-2</v>
      </c>
      <c r="F536" s="3">
        <f t="shared" si="26"/>
        <v>0</v>
      </c>
      <c r="G536" s="5">
        <v>8.7561316509706943E-3</v>
      </c>
      <c r="H536" s="2">
        <v>-5.6760000000000002</v>
      </c>
      <c r="I536" s="6">
        <f t="shared" si="27"/>
        <v>8.8163589273831233E-3</v>
      </c>
      <c r="J536">
        <f t="shared" si="25"/>
        <v>95649</v>
      </c>
      <c r="K536" s="8">
        <f>(J536+J535)*(I536-I535)/2</f>
        <v>0</v>
      </c>
      <c r="L536" s="8"/>
      <c r="M536" s="8"/>
      <c r="N536" s="8"/>
    </row>
    <row r="537" spans="4:14" x14ac:dyDescent="0.2">
      <c r="D537" s="2">
        <v>53.2</v>
      </c>
      <c r="E537" s="2">
        <v>2.06E-2</v>
      </c>
      <c r="F537" s="3">
        <f t="shared" si="26"/>
        <v>0</v>
      </c>
      <c r="G537" s="5">
        <v>8.7561316509706943E-3</v>
      </c>
      <c r="H537" s="2">
        <v>-5.9820000000000002</v>
      </c>
      <c r="I537" s="6">
        <f t="shared" si="27"/>
        <v>8.8163589273831233E-3</v>
      </c>
      <c r="J537">
        <f t="shared" si="25"/>
        <v>95343</v>
      </c>
      <c r="K537" s="8">
        <f>(J537+J536)*(I537-I536)/2</f>
        <v>0</v>
      </c>
      <c r="L537" s="8"/>
      <c r="M537" s="8"/>
      <c r="N537" s="8"/>
    </row>
    <row r="538" spans="4:14" x14ac:dyDescent="0.2">
      <c r="D538" s="2">
        <v>53.3</v>
      </c>
      <c r="E538" s="2">
        <v>2.06E-2</v>
      </c>
      <c r="F538" s="3">
        <f t="shared" si="26"/>
        <v>0</v>
      </c>
      <c r="G538" s="5">
        <v>8.7561316509706943E-3</v>
      </c>
      <c r="H538" s="2">
        <v>-6.165</v>
      </c>
      <c r="I538" s="6">
        <f t="shared" si="27"/>
        <v>8.8163589273831233E-3</v>
      </c>
      <c r="J538">
        <f t="shared" si="25"/>
        <v>95160</v>
      </c>
      <c r="K538" s="8">
        <f>(J538+J537)*(I538-I537)/2</f>
        <v>0</v>
      </c>
      <c r="L538" s="8"/>
      <c r="M538" s="8"/>
      <c r="N538" s="8"/>
    </row>
    <row r="539" spans="4:14" x14ac:dyDescent="0.2">
      <c r="D539" s="2">
        <v>53.4</v>
      </c>
      <c r="E539" s="2">
        <v>2.06E-2</v>
      </c>
      <c r="F539" s="3">
        <f t="shared" si="26"/>
        <v>0</v>
      </c>
      <c r="G539" s="5">
        <v>8.7561316509706943E-3</v>
      </c>
      <c r="H539" s="2">
        <v>-6.165</v>
      </c>
      <c r="I539" s="6">
        <f t="shared" si="27"/>
        <v>8.8163589273831233E-3</v>
      </c>
      <c r="J539">
        <f t="shared" si="25"/>
        <v>95160</v>
      </c>
      <c r="K539" s="8">
        <f>(J539+J538)*(I539-I538)/2</f>
        <v>0</v>
      </c>
      <c r="L539" s="8"/>
      <c r="M539" s="8"/>
      <c r="N539" s="8"/>
    </row>
    <row r="540" spans="4:14" x14ac:dyDescent="0.2">
      <c r="D540" s="2">
        <v>53.5</v>
      </c>
      <c r="E540" s="2">
        <v>2.06E-2</v>
      </c>
      <c r="F540" s="3">
        <f t="shared" si="26"/>
        <v>0</v>
      </c>
      <c r="G540" s="5">
        <v>8.7561316509706943E-3</v>
      </c>
      <c r="H540" s="2">
        <v>-6.2869999999999999</v>
      </c>
      <c r="I540" s="6">
        <f t="shared" si="27"/>
        <v>8.8163589273831233E-3</v>
      </c>
      <c r="J540">
        <f t="shared" si="25"/>
        <v>95038</v>
      </c>
      <c r="K540" s="8">
        <f>(J540+J539)*(I540-I539)/2</f>
        <v>0</v>
      </c>
      <c r="L540" s="8"/>
      <c r="M540" s="8"/>
      <c r="N540" s="8"/>
    </row>
    <row r="541" spans="4:14" x14ac:dyDescent="0.2">
      <c r="D541" s="2">
        <v>53.6</v>
      </c>
      <c r="E541" s="2">
        <v>2.06E-2</v>
      </c>
      <c r="F541" s="3">
        <f t="shared" si="26"/>
        <v>0</v>
      </c>
      <c r="G541" s="5">
        <v>8.7561316509706943E-3</v>
      </c>
      <c r="H541" s="2">
        <v>-6.226</v>
      </c>
      <c r="I541" s="6">
        <f t="shared" si="27"/>
        <v>8.8163589273831233E-3</v>
      </c>
      <c r="J541">
        <f t="shared" si="25"/>
        <v>95099</v>
      </c>
      <c r="K541" s="8">
        <f>(J541+J540)*(I541-I540)/2</f>
        <v>0</v>
      </c>
      <c r="L541" s="8"/>
      <c r="M541" s="8"/>
      <c r="N541" s="8"/>
    </row>
    <row r="542" spans="4:14" x14ac:dyDescent="0.2">
      <c r="D542" s="2">
        <v>53.7</v>
      </c>
      <c r="E542" s="2">
        <v>2.06E-2</v>
      </c>
      <c r="F542" s="3">
        <f t="shared" si="26"/>
        <v>0</v>
      </c>
      <c r="G542" s="5">
        <v>8.7561316509706943E-3</v>
      </c>
      <c r="H542" s="2">
        <v>-6.0430000000000001</v>
      </c>
      <c r="I542" s="6">
        <f t="shared" si="27"/>
        <v>8.8163589273831233E-3</v>
      </c>
      <c r="J542">
        <f t="shared" si="25"/>
        <v>95282</v>
      </c>
      <c r="K542" s="8">
        <f>(J542+J541)*(I542-I541)/2</f>
        <v>0</v>
      </c>
      <c r="L542" s="8"/>
      <c r="M542" s="8"/>
      <c r="N542" s="8"/>
    </row>
    <row r="543" spans="4:14" x14ac:dyDescent="0.2">
      <c r="D543" s="2">
        <v>53.8</v>
      </c>
      <c r="E543" s="2">
        <v>2.06E-2</v>
      </c>
      <c r="F543" s="3">
        <f t="shared" si="26"/>
        <v>0</v>
      </c>
      <c r="G543" s="5">
        <v>8.7561316509706943E-3</v>
      </c>
      <c r="H543" s="2">
        <v>-5.9820000000000002</v>
      </c>
      <c r="I543" s="6">
        <f t="shared" si="27"/>
        <v>8.8163589273831233E-3</v>
      </c>
      <c r="J543">
        <f t="shared" si="25"/>
        <v>95343</v>
      </c>
      <c r="K543" s="8">
        <f>(J543+J542)*(I543-I542)/2</f>
        <v>0</v>
      </c>
      <c r="L543" s="8"/>
      <c r="M543" s="8"/>
      <c r="N543" s="8"/>
    </row>
    <row r="544" spans="4:14" x14ac:dyDescent="0.2">
      <c r="D544" s="2">
        <v>53.9</v>
      </c>
      <c r="E544" s="2">
        <v>2.06E-2</v>
      </c>
      <c r="F544" s="3">
        <f t="shared" si="26"/>
        <v>0</v>
      </c>
      <c r="G544" s="5">
        <v>8.7561316509706943E-3</v>
      </c>
      <c r="H544" s="2">
        <v>-5.9820000000000002</v>
      </c>
      <c r="I544" s="6">
        <f t="shared" si="27"/>
        <v>8.8163589273831233E-3</v>
      </c>
      <c r="J544">
        <f t="shared" si="25"/>
        <v>95343</v>
      </c>
      <c r="K544" s="8">
        <f>(J544+J543)*(I544-I543)/2</f>
        <v>0</v>
      </c>
      <c r="L544" s="8"/>
      <c r="M544" s="8"/>
      <c r="N544" s="8"/>
    </row>
    <row r="545" spans="4:14" x14ac:dyDescent="0.2">
      <c r="D545" s="2">
        <v>54</v>
      </c>
      <c r="E545" s="2">
        <v>2.06E-2</v>
      </c>
      <c r="F545" s="3">
        <f t="shared" si="26"/>
        <v>0</v>
      </c>
      <c r="G545" s="5">
        <v>8.7561316509706943E-3</v>
      </c>
      <c r="H545" s="2">
        <v>-5.9820000000000002</v>
      </c>
      <c r="I545" s="6">
        <f t="shared" si="27"/>
        <v>8.8163589273831233E-3</v>
      </c>
      <c r="J545">
        <f t="shared" si="25"/>
        <v>95343</v>
      </c>
      <c r="K545" s="8">
        <f>(J545+J544)*(I545-I544)/2</f>
        <v>0</v>
      </c>
      <c r="L545" s="8"/>
      <c r="M545" s="8"/>
      <c r="N545" s="8"/>
    </row>
    <row r="546" spans="4:14" x14ac:dyDescent="0.2">
      <c r="D546" s="2">
        <v>54.1</v>
      </c>
      <c r="E546" s="2">
        <v>2.06E-2</v>
      </c>
      <c r="F546" s="3">
        <f t="shared" si="26"/>
        <v>0</v>
      </c>
      <c r="G546" s="5">
        <v>8.7561316509706943E-3</v>
      </c>
      <c r="H546" s="2">
        <v>-6.226</v>
      </c>
      <c r="I546" s="6">
        <f t="shared" si="27"/>
        <v>8.8163589273831233E-3</v>
      </c>
      <c r="J546">
        <f t="shared" si="25"/>
        <v>95099</v>
      </c>
      <c r="K546" s="8">
        <f>(J546+J545)*(I546-I545)/2</f>
        <v>0</v>
      </c>
      <c r="L546" s="8"/>
      <c r="M546" s="8"/>
      <c r="N546" s="8"/>
    </row>
    <row r="547" spans="4:14" x14ac:dyDescent="0.2">
      <c r="D547" s="2">
        <v>54.2</v>
      </c>
      <c r="E547" s="2">
        <v>2.06E-2</v>
      </c>
      <c r="F547" s="3">
        <f t="shared" si="26"/>
        <v>0</v>
      </c>
      <c r="G547" s="5">
        <v>8.7561316509706943E-3</v>
      </c>
      <c r="H547" s="2">
        <v>-6.7750000000000004</v>
      </c>
      <c r="I547" s="6">
        <f t="shared" si="27"/>
        <v>8.8163589273831233E-3</v>
      </c>
      <c r="J547">
        <f t="shared" si="25"/>
        <v>94550</v>
      </c>
      <c r="K547" s="8">
        <f>(J547+J546)*(I547-I546)/2</f>
        <v>0</v>
      </c>
      <c r="L547" s="8"/>
      <c r="M547" s="8"/>
      <c r="N547" s="8"/>
    </row>
    <row r="548" spans="4:14" x14ac:dyDescent="0.2">
      <c r="D548" s="2">
        <v>54.3</v>
      </c>
      <c r="E548" s="2">
        <v>2.06E-2</v>
      </c>
      <c r="F548" s="3">
        <f t="shared" si="26"/>
        <v>0</v>
      </c>
      <c r="G548" s="5">
        <v>8.7561316509706943E-3</v>
      </c>
      <c r="H548" s="2">
        <v>-7.141</v>
      </c>
      <c r="I548" s="6">
        <f t="shared" si="27"/>
        <v>8.8163589273831233E-3</v>
      </c>
      <c r="J548">
        <f t="shared" si="25"/>
        <v>94184</v>
      </c>
      <c r="K548" s="8">
        <f>(J548+J547)*(I548-I547)/2</f>
        <v>0</v>
      </c>
      <c r="L548" s="8"/>
      <c r="M548" s="8"/>
      <c r="N548" s="8"/>
    </row>
    <row r="549" spans="4:14" x14ac:dyDescent="0.2">
      <c r="D549" s="2">
        <v>54.4</v>
      </c>
      <c r="E549" s="2">
        <v>2.06E-2</v>
      </c>
      <c r="F549" s="3">
        <f t="shared" si="26"/>
        <v>0</v>
      </c>
      <c r="G549" s="5">
        <v>8.7561316509706943E-3</v>
      </c>
      <c r="H549" s="2">
        <v>-7.6909999999999998</v>
      </c>
      <c r="I549" s="6">
        <f t="shared" si="27"/>
        <v>8.8163589273831233E-3</v>
      </c>
      <c r="J549">
        <f t="shared" si="25"/>
        <v>93634</v>
      </c>
      <c r="K549" s="8">
        <f>(J549+J548)*(I549-I548)/2</f>
        <v>0</v>
      </c>
      <c r="L549" s="8"/>
      <c r="M549" s="8"/>
      <c r="N549" s="8"/>
    </row>
    <row r="550" spans="4:14" x14ac:dyDescent="0.2">
      <c r="D550" s="2">
        <v>54.5</v>
      </c>
      <c r="E550" s="2">
        <v>2.06E-2</v>
      </c>
      <c r="F550" s="3">
        <f t="shared" si="26"/>
        <v>0</v>
      </c>
      <c r="G550" s="5">
        <v>8.7561316509706943E-3</v>
      </c>
      <c r="H550" s="2">
        <v>-8.423</v>
      </c>
      <c r="I550" s="6">
        <f t="shared" si="27"/>
        <v>8.8163589273831233E-3</v>
      </c>
      <c r="J550">
        <f t="shared" si="25"/>
        <v>92902</v>
      </c>
      <c r="K550" s="8">
        <f>(J550+J549)*(I550-I549)/2</f>
        <v>0</v>
      </c>
      <c r="L550" s="8"/>
      <c r="M550" s="8"/>
      <c r="N550" s="8"/>
    </row>
    <row r="551" spans="4:14" x14ac:dyDescent="0.2">
      <c r="D551" s="2">
        <v>54.6</v>
      </c>
      <c r="E551" s="2">
        <v>2.06E-2</v>
      </c>
      <c r="F551" s="3">
        <f t="shared" si="26"/>
        <v>0</v>
      </c>
      <c r="G551" s="5">
        <v>8.7561316509706943E-3</v>
      </c>
      <c r="H551" s="2">
        <v>-9.1560000000000006</v>
      </c>
      <c r="I551" s="6">
        <f t="shared" si="27"/>
        <v>8.8163589273831233E-3</v>
      </c>
      <c r="J551">
        <f t="shared" si="25"/>
        <v>92169</v>
      </c>
      <c r="K551" s="8">
        <f>(J551+J550)*(I551-I550)/2</f>
        <v>0</v>
      </c>
      <c r="L551" s="8"/>
      <c r="M551" s="8"/>
      <c r="N551" s="8"/>
    </row>
    <row r="552" spans="4:14" x14ac:dyDescent="0.2">
      <c r="D552" s="2">
        <v>54.7</v>
      </c>
      <c r="E552" s="2">
        <v>2.06E-2</v>
      </c>
      <c r="F552" s="3">
        <f t="shared" si="26"/>
        <v>0</v>
      </c>
      <c r="G552" s="5">
        <v>8.7561316509706943E-3</v>
      </c>
      <c r="H552" s="2">
        <v>-9.0950000000000006</v>
      </c>
      <c r="I552" s="6">
        <f t="shared" si="27"/>
        <v>8.8163589273831233E-3</v>
      </c>
      <c r="J552">
        <f t="shared" si="25"/>
        <v>92230</v>
      </c>
      <c r="K552" s="8">
        <f>(J552+J551)*(I552-I551)/2</f>
        <v>0</v>
      </c>
      <c r="L552" s="8"/>
      <c r="M552" s="8"/>
      <c r="N552" s="8"/>
    </row>
    <row r="553" spans="4:14" x14ac:dyDescent="0.2">
      <c r="D553" s="2">
        <v>54.8</v>
      </c>
      <c r="E553" s="2">
        <v>2.06E-2</v>
      </c>
      <c r="F553" s="3">
        <f t="shared" si="26"/>
        <v>0</v>
      </c>
      <c r="G553" s="5">
        <v>8.7561316509706943E-3</v>
      </c>
      <c r="H553" s="2">
        <v>-8.9109999999999996</v>
      </c>
      <c r="I553" s="6">
        <f t="shared" si="27"/>
        <v>8.8163589273831233E-3</v>
      </c>
      <c r="J553">
        <f t="shared" si="25"/>
        <v>92414</v>
      </c>
      <c r="K553" s="8">
        <f>(J553+J552)*(I553-I552)/2</f>
        <v>0</v>
      </c>
      <c r="L553" s="8"/>
      <c r="M553" s="8"/>
      <c r="N553" s="8"/>
    </row>
    <row r="554" spans="4:14" x14ac:dyDescent="0.2">
      <c r="D554" s="2">
        <v>54.9</v>
      </c>
      <c r="E554" s="2">
        <v>2.06E-2</v>
      </c>
      <c r="F554" s="3">
        <f t="shared" si="26"/>
        <v>0</v>
      </c>
      <c r="G554" s="5">
        <v>8.7561316509706943E-3</v>
      </c>
      <c r="H554" s="2">
        <v>-9.1560000000000006</v>
      </c>
      <c r="I554" s="6">
        <f t="shared" si="27"/>
        <v>8.8163589273831233E-3</v>
      </c>
      <c r="J554">
        <f t="shared" si="25"/>
        <v>92169</v>
      </c>
      <c r="K554" s="8">
        <f>(J554+J553)*(I554-I553)/2</f>
        <v>0</v>
      </c>
      <c r="L554" s="8"/>
      <c r="M554" s="8"/>
      <c r="N554" s="8"/>
    </row>
    <row r="555" spans="4:14" x14ac:dyDescent="0.2">
      <c r="D555" s="2">
        <v>55</v>
      </c>
      <c r="E555" s="2">
        <v>2.06E-2</v>
      </c>
      <c r="F555" s="3">
        <f t="shared" si="26"/>
        <v>0</v>
      </c>
      <c r="G555" s="5">
        <v>8.7561316509706943E-3</v>
      </c>
      <c r="H555" s="2">
        <v>-9.0950000000000006</v>
      </c>
      <c r="I555" s="6">
        <f t="shared" si="27"/>
        <v>8.8163589273831233E-3</v>
      </c>
      <c r="J555">
        <f t="shared" si="25"/>
        <v>92230</v>
      </c>
      <c r="K555" s="8">
        <f>(J555+J554)*(I555-I554)/2</f>
        <v>0</v>
      </c>
      <c r="L555" s="8"/>
      <c r="M555" s="8"/>
      <c r="N555" s="8"/>
    </row>
    <row r="556" spans="4:14" x14ac:dyDescent="0.2">
      <c r="D556" s="2">
        <v>55.1</v>
      </c>
      <c r="E556" s="2">
        <v>2.06E-2</v>
      </c>
      <c r="F556" s="3">
        <f t="shared" si="26"/>
        <v>0</v>
      </c>
      <c r="G556" s="5">
        <v>8.7561316509706943E-3</v>
      </c>
      <c r="H556" s="2">
        <v>-9.3390000000000004</v>
      </c>
      <c r="I556" s="6">
        <f t="shared" si="27"/>
        <v>8.8163589273831233E-3</v>
      </c>
      <c r="J556">
        <f t="shared" si="25"/>
        <v>91986</v>
      </c>
      <c r="K556" s="8">
        <f>(J556+J555)*(I556-I555)/2</f>
        <v>0</v>
      </c>
      <c r="L556" s="8"/>
      <c r="M556" s="8"/>
      <c r="N556" s="8"/>
    </row>
    <row r="557" spans="4:14" x14ac:dyDescent="0.2">
      <c r="D557" s="2">
        <v>55.2</v>
      </c>
      <c r="E557" s="2">
        <v>2.06E-2</v>
      </c>
      <c r="F557" s="3">
        <f t="shared" si="26"/>
        <v>0</v>
      </c>
      <c r="G557" s="5">
        <v>8.7561316509706943E-3</v>
      </c>
      <c r="H557" s="2">
        <v>-9.3390000000000004</v>
      </c>
      <c r="I557" s="6">
        <f t="shared" si="27"/>
        <v>8.8163589273831233E-3</v>
      </c>
      <c r="J557">
        <f t="shared" si="25"/>
        <v>91986</v>
      </c>
      <c r="K557" s="8">
        <f>(J557+J556)*(I557-I556)/2</f>
        <v>0</v>
      </c>
      <c r="L557" s="8"/>
      <c r="M557" s="8"/>
      <c r="N557" s="8"/>
    </row>
    <row r="558" spans="4:14" x14ac:dyDescent="0.2">
      <c r="D558" s="2">
        <v>55.3</v>
      </c>
      <c r="E558" s="2">
        <v>2.06E-2</v>
      </c>
      <c r="F558" s="3">
        <f t="shared" si="26"/>
        <v>0</v>
      </c>
      <c r="G558" s="5">
        <v>8.7561316509706943E-3</v>
      </c>
      <c r="H558" s="2">
        <v>-9.4</v>
      </c>
      <c r="I558" s="6">
        <f t="shared" si="27"/>
        <v>8.8163589273831233E-3</v>
      </c>
      <c r="J558">
        <f t="shared" si="25"/>
        <v>91925</v>
      </c>
      <c r="K558" s="8">
        <f>(J558+J557)*(I558-I557)/2</f>
        <v>0</v>
      </c>
      <c r="L558" s="8"/>
      <c r="M558" s="8"/>
      <c r="N558" s="8"/>
    </row>
    <row r="559" spans="4:14" x14ac:dyDescent="0.2">
      <c r="D559" s="2">
        <v>55.4</v>
      </c>
      <c r="E559" s="2">
        <v>2.06E-2</v>
      </c>
      <c r="F559" s="3">
        <f t="shared" si="26"/>
        <v>0</v>
      </c>
      <c r="G559" s="5">
        <v>8.7561316509706943E-3</v>
      </c>
      <c r="H559" s="2">
        <v>-9.4610000000000003</v>
      </c>
      <c r="I559" s="6">
        <f t="shared" si="27"/>
        <v>8.8163589273831233E-3</v>
      </c>
      <c r="J559">
        <f t="shared" si="25"/>
        <v>91864</v>
      </c>
      <c r="K559" s="8">
        <f>(J559+J558)*(I559-I558)/2</f>
        <v>0</v>
      </c>
      <c r="L559" s="8"/>
      <c r="M559" s="8"/>
      <c r="N559" s="8"/>
    </row>
    <row r="560" spans="4:14" x14ac:dyDescent="0.2">
      <c r="D560" s="2">
        <v>55.5</v>
      </c>
      <c r="E560" s="2">
        <v>2.06E-2</v>
      </c>
      <c r="F560" s="3">
        <f t="shared" si="26"/>
        <v>0</v>
      </c>
      <c r="G560" s="5">
        <v>8.7561316509706943E-3</v>
      </c>
      <c r="H560" s="2">
        <v>-9.5220000000000002</v>
      </c>
      <c r="I560" s="6">
        <f t="shared" si="27"/>
        <v>8.8163589273831233E-3</v>
      </c>
      <c r="J560">
        <f t="shared" si="25"/>
        <v>91803</v>
      </c>
      <c r="K560" s="8">
        <f>(J560+J559)*(I560-I559)/2</f>
        <v>0</v>
      </c>
      <c r="L560" s="8"/>
      <c r="M560" s="8"/>
      <c r="N560" s="8"/>
    </row>
    <row r="561" spans="4:14" x14ac:dyDescent="0.2">
      <c r="D561" s="2">
        <v>55.6</v>
      </c>
      <c r="E561" s="2">
        <v>2.06E-2</v>
      </c>
      <c r="F561" s="3">
        <f t="shared" si="26"/>
        <v>0</v>
      </c>
      <c r="G561" s="5">
        <v>8.7561316509706943E-3</v>
      </c>
      <c r="H561" s="2">
        <v>-9.4</v>
      </c>
      <c r="I561" s="6">
        <f t="shared" si="27"/>
        <v>8.8163589273831233E-3</v>
      </c>
      <c r="J561">
        <f t="shared" si="25"/>
        <v>91925</v>
      </c>
      <c r="K561" s="8">
        <f>(J561+J560)*(I561-I560)/2</f>
        <v>0</v>
      </c>
      <c r="L561" s="8"/>
      <c r="M561" s="8"/>
      <c r="N561" s="8"/>
    </row>
    <row r="562" spans="4:14" x14ac:dyDescent="0.2">
      <c r="D562" s="2">
        <v>55.7</v>
      </c>
      <c r="E562" s="2">
        <v>2.06E-2</v>
      </c>
      <c r="F562" s="3">
        <f t="shared" si="26"/>
        <v>0</v>
      </c>
      <c r="G562" s="5">
        <v>8.7561316509706943E-3</v>
      </c>
      <c r="H562" s="2">
        <v>-9.0950000000000006</v>
      </c>
      <c r="I562" s="6">
        <f t="shared" si="27"/>
        <v>8.8163589273831233E-3</v>
      </c>
      <c r="J562">
        <f t="shared" si="25"/>
        <v>92230</v>
      </c>
      <c r="K562" s="8">
        <f>(J562+J561)*(I562-I561)/2</f>
        <v>0</v>
      </c>
      <c r="L562" s="8"/>
      <c r="M562" s="8"/>
      <c r="N562" s="8"/>
    </row>
    <row r="563" spans="4:14" x14ac:dyDescent="0.2">
      <c r="D563" s="2">
        <v>55.8</v>
      </c>
      <c r="E563" s="2">
        <v>2.06E-2</v>
      </c>
      <c r="F563" s="3">
        <f t="shared" si="26"/>
        <v>0</v>
      </c>
      <c r="G563" s="5">
        <v>8.7561316509706943E-3</v>
      </c>
      <c r="H563" s="2">
        <v>-8.7279999999999998</v>
      </c>
      <c r="I563" s="6">
        <f t="shared" si="27"/>
        <v>8.8163589273831233E-3</v>
      </c>
      <c r="J563">
        <f t="shared" si="25"/>
        <v>92597</v>
      </c>
      <c r="K563" s="8">
        <f>(J563+J562)*(I563-I562)/2</f>
        <v>0</v>
      </c>
      <c r="L563" s="8"/>
      <c r="M563" s="8"/>
      <c r="N563" s="8"/>
    </row>
    <row r="564" spans="4:14" x14ac:dyDescent="0.2">
      <c r="D564" s="2">
        <v>55.9</v>
      </c>
      <c r="E564" s="2">
        <v>2.06E-2</v>
      </c>
      <c r="F564" s="3">
        <f t="shared" si="26"/>
        <v>0</v>
      </c>
      <c r="G564" s="5">
        <v>8.7561316509706943E-3</v>
      </c>
      <c r="H564" s="2">
        <v>-7.8739999999999997</v>
      </c>
      <c r="I564" s="6">
        <f t="shared" si="27"/>
        <v>8.8163589273831233E-3</v>
      </c>
      <c r="J564">
        <f t="shared" si="25"/>
        <v>93451</v>
      </c>
      <c r="K564" s="8">
        <f>(J564+J563)*(I564-I563)/2</f>
        <v>0</v>
      </c>
      <c r="L564" s="8"/>
      <c r="M564" s="8"/>
      <c r="N564" s="8"/>
    </row>
    <row r="565" spans="4:14" x14ac:dyDescent="0.2">
      <c r="D565" s="2">
        <v>56</v>
      </c>
      <c r="E565" s="2">
        <v>2.06E-2</v>
      </c>
      <c r="F565" s="3">
        <f t="shared" si="26"/>
        <v>0</v>
      </c>
      <c r="G565" s="5">
        <v>8.7561316509706943E-3</v>
      </c>
      <c r="H565" s="2">
        <v>-7.0190000000000001</v>
      </c>
      <c r="I565" s="6">
        <f t="shared" si="27"/>
        <v>8.8163589273831233E-3</v>
      </c>
      <c r="J565">
        <f t="shared" si="25"/>
        <v>94306</v>
      </c>
      <c r="K565" s="8">
        <f>(J565+J564)*(I565-I564)/2</f>
        <v>0</v>
      </c>
      <c r="L565" s="8"/>
      <c r="M565" s="8"/>
      <c r="N565" s="8"/>
    </row>
    <row r="566" spans="4:14" x14ac:dyDescent="0.2">
      <c r="D566" s="2">
        <v>56.1</v>
      </c>
      <c r="E566" s="2">
        <v>2.06E-2</v>
      </c>
      <c r="F566" s="3">
        <f t="shared" si="26"/>
        <v>0</v>
      </c>
      <c r="G566" s="5">
        <v>8.7561316509706943E-3</v>
      </c>
      <c r="H566" s="2">
        <v>-6.165</v>
      </c>
      <c r="I566" s="6">
        <f t="shared" si="27"/>
        <v>8.8163589273831233E-3</v>
      </c>
      <c r="J566">
        <f t="shared" si="25"/>
        <v>95160</v>
      </c>
      <c r="K566" s="8">
        <f>(J566+J565)*(I566-I565)/2</f>
        <v>0</v>
      </c>
      <c r="L566" s="8"/>
      <c r="M566" s="8"/>
      <c r="N566" s="8"/>
    </row>
    <row r="567" spans="4:14" x14ac:dyDescent="0.2">
      <c r="D567" s="2">
        <v>56.2</v>
      </c>
      <c r="E567" s="2">
        <v>2.06E-2</v>
      </c>
      <c r="F567" s="3">
        <f t="shared" si="26"/>
        <v>0</v>
      </c>
      <c r="G567" s="5">
        <v>8.7561316509706943E-3</v>
      </c>
      <c r="H567" s="2">
        <v>-5.7990000000000004</v>
      </c>
      <c r="I567" s="6">
        <f t="shared" si="27"/>
        <v>8.8163589273831233E-3</v>
      </c>
      <c r="J567">
        <f t="shared" si="25"/>
        <v>95526</v>
      </c>
      <c r="K567" s="8">
        <f>(J567+J566)*(I567-I566)/2</f>
        <v>0</v>
      </c>
      <c r="L567" s="8"/>
      <c r="M567" s="8"/>
      <c r="N567" s="8"/>
    </row>
    <row r="568" spans="4:14" x14ac:dyDescent="0.2">
      <c r="D568" s="2">
        <v>56.3</v>
      </c>
      <c r="E568" s="2">
        <v>2.06E-2</v>
      </c>
      <c r="F568" s="3">
        <f t="shared" si="26"/>
        <v>0</v>
      </c>
      <c r="G568" s="5">
        <v>8.7561316509706943E-3</v>
      </c>
      <c r="H568" s="2">
        <v>-5.7370000000000001</v>
      </c>
      <c r="I568" s="6">
        <f t="shared" si="27"/>
        <v>8.8163589273831233E-3</v>
      </c>
      <c r="J568">
        <f t="shared" si="25"/>
        <v>95588</v>
      </c>
      <c r="K568" s="8">
        <f>(J568+J567)*(I568-I567)/2</f>
        <v>0</v>
      </c>
      <c r="L568" s="8"/>
      <c r="M568" s="8"/>
      <c r="N568" s="8"/>
    </row>
    <row r="569" spans="4:14" x14ac:dyDescent="0.2">
      <c r="D569" s="2">
        <v>56.4</v>
      </c>
      <c r="E569" s="2">
        <v>2.06E-2</v>
      </c>
      <c r="F569" s="3">
        <f t="shared" si="26"/>
        <v>0</v>
      </c>
      <c r="G569" s="5">
        <v>8.7561316509706943E-3</v>
      </c>
      <c r="H569" s="2">
        <v>-5.7370000000000001</v>
      </c>
      <c r="I569" s="6">
        <f t="shared" si="27"/>
        <v>8.8163589273831233E-3</v>
      </c>
      <c r="J569">
        <f t="shared" si="25"/>
        <v>95588</v>
      </c>
      <c r="K569" s="8">
        <f>(J569+J568)*(I569-I568)/2</f>
        <v>0</v>
      </c>
      <c r="L569" s="8"/>
      <c r="M569" s="8"/>
      <c r="N569" s="8"/>
    </row>
    <row r="570" spans="4:14" x14ac:dyDescent="0.2">
      <c r="D570" s="2">
        <v>56.5</v>
      </c>
      <c r="E570" s="2">
        <v>2.06E-2</v>
      </c>
      <c r="F570" s="3">
        <f t="shared" si="26"/>
        <v>0</v>
      </c>
      <c r="G570" s="5">
        <v>8.7561316509706943E-3</v>
      </c>
      <c r="H570" s="2">
        <v>-5.7990000000000004</v>
      </c>
      <c r="I570" s="6">
        <f t="shared" si="27"/>
        <v>8.8163589273831233E-3</v>
      </c>
      <c r="J570">
        <f t="shared" si="25"/>
        <v>95526</v>
      </c>
      <c r="K570" s="8">
        <f>(J570+J569)*(I570-I569)/2</f>
        <v>0</v>
      </c>
      <c r="L570" s="8"/>
      <c r="M570" s="8"/>
      <c r="N570" s="8"/>
    </row>
    <row r="571" spans="4:14" x14ac:dyDescent="0.2">
      <c r="D571" s="2">
        <v>56.6</v>
      </c>
      <c r="E571" s="2">
        <v>2.06E-2</v>
      </c>
      <c r="F571" s="3">
        <f t="shared" si="26"/>
        <v>0</v>
      </c>
      <c r="G571" s="5">
        <v>8.7561316509706943E-3</v>
      </c>
      <c r="H571" s="2">
        <v>-5.86</v>
      </c>
      <c r="I571" s="6">
        <f t="shared" si="27"/>
        <v>8.8163589273831233E-3</v>
      </c>
      <c r="J571">
        <f t="shared" si="25"/>
        <v>95465</v>
      </c>
      <c r="K571" s="8">
        <f>(J571+J570)*(I571-I570)/2</f>
        <v>0</v>
      </c>
      <c r="L571" s="8"/>
      <c r="M571" s="8"/>
      <c r="N571" s="8"/>
    </row>
    <row r="572" spans="4:14" x14ac:dyDescent="0.2">
      <c r="D572" s="2">
        <v>56.7</v>
      </c>
      <c r="E572" s="2">
        <v>2.06E-2</v>
      </c>
      <c r="F572" s="3">
        <f t="shared" si="26"/>
        <v>0</v>
      </c>
      <c r="G572" s="5">
        <v>8.7561316509706943E-3</v>
      </c>
      <c r="H572" s="2">
        <v>-5.9210000000000003</v>
      </c>
      <c r="I572" s="6">
        <f t="shared" si="27"/>
        <v>8.8163589273831233E-3</v>
      </c>
      <c r="J572">
        <f t="shared" si="25"/>
        <v>95404</v>
      </c>
      <c r="K572" s="8">
        <f>(J572+J571)*(I572-I571)/2</f>
        <v>0</v>
      </c>
      <c r="L572" s="8"/>
      <c r="M572" s="8"/>
      <c r="N572" s="8"/>
    </row>
    <row r="573" spans="4:14" x14ac:dyDescent="0.2">
      <c r="D573" s="2">
        <v>56.8</v>
      </c>
      <c r="E573" s="2">
        <v>2.06E-2</v>
      </c>
      <c r="F573" s="3">
        <f t="shared" si="26"/>
        <v>0</v>
      </c>
      <c r="G573" s="5">
        <v>8.7561316509706943E-3</v>
      </c>
      <c r="H573" s="2">
        <v>-5.9820000000000002</v>
      </c>
      <c r="I573" s="6">
        <f t="shared" si="27"/>
        <v>8.8163589273831233E-3</v>
      </c>
      <c r="J573">
        <f t="shared" si="25"/>
        <v>95343</v>
      </c>
      <c r="K573" s="8">
        <f>(J573+J572)*(I573-I572)/2</f>
        <v>0</v>
      </c>
      <c r="L573" s="8"/>
      <c r="M573" s="8"/>
      <c r="N573" s="8"/>
    </row>
    <row r="574" spans="4:14" x14ac:dyDescent="0.2">
      <c r="D574" s="2">
        <v>56.9</v>
      </c>
      <c r="E574" s="2">
        <v>2.06E-2</v>
      </c>
      <c r="F574" s="3">
        <f t="shared" si="26"/>
        <v>0</v>
      </c>
      <c r="G574" s="5">
        <v>8.7561316509706943E-3</v>
      </c>
      <c r="H574" s="2">
        <v>-6.4089999999999998</v>
      </c>
      <c r="I574" s="6">
        <f t="shared" si="27"/>
        <v>8.8163589273831233E-3</v>
      </c>
      <c r="J574">
        <f t="shared" si="25"/>
        <v>94916</v>
      </c>
      <c r="K574" s="8">
        <f>(J574+J573)*(I574-I573)/2</f>
        <v>0</v>
      </c>
      <c r="L574" s="8"/>
      <c r="M574" s="8"/>
      <c r="N574" s="8"/>
    </row>
    <row r="575" spans="4:14" x14ac:dyDescent="0.2">
      <c r="D575" s="2">
        <v>57</v>
      </c>
      <c r="E575" s="2">
        <v>2.06E-2</v>
      </c>
      <c r="F575" s="3">
        <f t="shared" si="26"/>
        <v>0</v>
      </c>
      <c r="G575" s="5">
        <v>8.7561316509706943E-3</v>
      </c>
      <c r="H575" s="2">
        <v>-7.0190000000000001</v>
      </c>
      <c r="I575" s="6">
        <f t="shared" si="27"/>
        <v>8.8163589273831233E-3</v>
      </c>
      <c r="J575">
        <f t="shared" si="25"/>
        <v>94306</v>
      </c>
      <c r="K575" s="8">
        <f>(J575+J574)*(I575-I574)/2</f>
        <v>0</v>
      </c>
      <c r="L575" s="8"/>
      <c r="M575" s="8"/>
      <c r="N575" s="8"/>
    </row>
    <row r="576" spans="4:14" x14ac:dyDescent="0.2">
      <c r="D576" s="2">
        <v>57.1</v>
      </c>
      <c r="E576" s="2">
        <v>2.06E-2</v>
      </c>
      <c r="F576" s="3">
        <f t="shared" si="26"/>
        <v>0</v>
      </c>
      <c r="G576" s="5">
        <v>8.7561316509706943E-3</v>
      </c>
      <c r="H576" s="2">
        <v>-8.1180000000000003</v>
      </c>
      <c r="I576" s="6">
        <f t="shared" si="27"/>
        <v>8.8163589273831233E-3</v>
      </c>
      <c r="J576">
        <f t="shared" si="25"/>
        <v>93207</v>
      </c>
      <c r="K576" s="8">
        <f>(J576+J575)*(I576-I575)/2</f>
        <v>0</v>
      </c>
      <c r="L576" s="8"/>
      <c r="M576" s="8"/>
      <c r="N576" s="8"/>
    </row>
    <row r="577" spans="4:14" x14ac:dyDescent="0.2">
      <c r="D577" s="2">
        <v>57.2</v>
      </c>
      <c r="E577" s="2">
        <v>2.06E-2</v>
      </c>
      <c r="F577" s="3">
        <f t="shared" si="26"/>
        <v>0</v>
      </c>
      <c r="G577" s="5">
        <v>8.7561316509706943E-3</v>
      </c>
      <c r="H577" s="2">
        <v>-9.0329999999999995</v>
      </c>
      <c r="I577" s="6">
        <f t="shared" si="27"/>
        <v>8.8163589273831233E-3</v>
      </c>
      <c r="J577">
        <f t="shared" si="25"/>
        <v>92292</v>
      </c>
      <c r="K577" s="8">
        <f>(J577+J576)*(I577-I576)/2</f>
        <v>0</v>
      </c>
      <c r="L577" s="8"/>
      <c r="M577" s="8"/>
      <c r="N577" s="8"/>
    </row>
    <row r="578" spans="4:14" x14ac:dyDescent="0.2">
      <c r="D578" s="2">
        <v>57.3</v>
      </c>
      <c r="E578" s="2">
        <v>2.06E-2</v>
      </c>
      <c r="F578" s="3">
        <f t="shared" si="26"/>
        <v>0</v>
      </c>
      <c r="G578" s="5">
        <v>8.7561316509706943E-3</v>
      </c>
      <c r="H578" s="2">
        <v>-9.4</v>
      </c>
      <c r="I578" s="6">
        <f t="shared" si="27"/>
        <v>8.8163589273831233E-3</v>
      </c>
      <c r="J578">
        <f t="shared" si="25"/>
        <v>91925</v>
      </c>
      <c r="K578" s="8">
        <f>(J578+J577)*(I578-I577)/2</f>
        <v>0</v>
      </c>
      <c r="L578" s="8"/>
      <c r="M578" s="8"/>
      <c r="N578" s="8"/>
    </row>
    <row r="579" spans="4:14" x14ac:dyDescent="0.2">
      <c r="D579" s="2">
        <v>57.4</v>
      </c>
      <c r="E579" s="2">
        <v>2.06E-2</v>
      </c>
      <c r="F579" s="3">
        <f t="shared" si="26"/>
        <v>0</v>
      </c>
      <c r="G579" s="5">
        <v>8.7561316509706943E-3</v>
      </c>
      <c r="H579" s="2">
        <v>-9.6440000000000001</v>
      </c>
      <c r="I579" s="6">
        <f t="shared" si="27"/>
        <v>8.8163589273831233E-3</v>
      </c>
      <c r="J579">
        <f t="shared" si="25"/>
        <v>91681</v>
      </c>
      <c r="K579" s="8">
        <f>(J579+J578)*(I579-I578)/2</f>
        <v>0</v>
      </c>
      <c r="L579" s="8"/>
      <c r="M579" s="8"/>
      <c r="N579" s="8"/>
    </row>
    <row r="580" spans="4:14" x14ac:dyDescent="0.2">
      <c r="D580" s="2">
        <v>57.5</v>
      </c>
      <c r="E580" s="2">
        <v>2.06E-2</v>
      </c>
      <c r="F580" s="3">
        <f t="shared" si="26"/>
        <v>0</v>
      </c>
      <c r="G580" s="5">
        <v>8.7561316509706943E-3</v>
      </c>
      <c r="H580" s="2">
        <v>-9.8879999999999999</v>
      </c>
      <c r="I580" s="6">
        <f t="shared" si="27"/>
        <v>8.8163589273831233E-3</v>
      </c>
      <c r="J580">
        <f t="shared" si="25"/>
        <v>91437</v>
      </c>
      <c r="K580" s="8">
        <f>(J580+J579)*(I580-I579)/2</f>
        <v>0</v>
      </c>
      <c r="L580" s="8"/>
      <c r="M580" s="8"/>
      <c r="N580" s="8"/>
    </row>
    <row r="581" spans="4:14" x14ac:dyDescent="0.2">
      <c r="D581" s="2">
        <v>57.6</v>
      </c>
      <c r="E581" s="2">
        <v>2.06E-2</v>
      </c>
      <c r="F581" s="3">
        <f t="shared" si="26"/>
        <v>0</v>
      </c>
      <c r="G581" s="5">
        <v>8.7561316509706943E-3</v>
      </c>
      <c r="H581" s="2">
        <v>-9.827</v>
      </c>
      <c r="I581" s="6">
        <f t="shared" si="27"/>
        <v>8.8163589273831233E-3</v>
      </c>
      <c r="J581">
        <f t="shared" si="25"/>
        <v>91498</v>
      </c>
      <c r="K581" s="8">
        <f>(J581+J580)*(I581-I580)/2</f>
        <v>0</v>
      </c>
      <c r="L581" s="8"/>
      <c r="M581" s="8"/>
      <c r="N581" s="8"/>
    </row>
    <row r="582" spans="4:14" x14ac:dyDescent="0.2">
      <c r="D582" s="2">
        <v>57.7</v>
      </c>
      <c r="E582" s="2">
        <v>2.0400000000000001E-2</v>
      </c>
      <c r="F582" s="3">
        <f t="shared" si="26"/>
        <v>-1.1529999999999931E-2</v>
      </c>
      <c r="G582" s="5">
        <v>8.7561316509706943E-3</v>
      </c>
      <c r="H582" s="2">
        <v>-10.01</v>
      </c>
      <c r="I582" s="6">
        <f t="shared" si="27"/>
        <v>8.8161930120211063E-3</v>
      </c>
      <c r="J582">
        <f t="shared" ref="J582:J645" si="28">101325+H582*1000</f>
        <v>91315</v>
      </c>
      <c r="K582" s="8">
        <f>(J582+J581)*(I582-I581)/2</f>
        <v>-1.5165742538204584E-2</v>
      </c>
      <c r="L582" s="8"/>
      <c r="M582" s="8"/>
      <c r="N582" s="8"/>
    </row>
    <row r="583" spans="4:14" x14ac:dyDescent="0.2">
      <c r="D583" s="2">
        <v>57.8</v>
      </c>
      <c r="E583" s="2">
        <v>2.0400000000000001E-2</v>
      </c>
      <c r="F583" s="3">
        <f t="shared" ref="F583:F646" si="29">(E583-E582)*(D583+D582)/2</f>
        <v>0</v>
      </c>
      <c r="G583" s="5">
        <v>8.7561316509706943E-3</v>
      </c>
      <c r="H583" s="2">
        <v>-9.9489999999999998</v>
      </c>
      <c r="I583" s="6">
        <f t="shared" si="27"/>
        <v>8.8161930120211063E-3</v>
      </c>
      <c r="J583">
        <f t="shared" si="28"/>
        <v>91376</v>
      </c>
      <c r="K583" s="8">
        <f>(J583+J582)*(I583-I582)/2</f>
        <v>0</v>
      </c>
      <c r="L583" s="8"/>
      <c r="M583" s="8"/>
      <c r="N583" s="8"/>
    </row>
    <row r="584" spans="4:14" x14ac:dyDescent="0.2">
      <c r="D584" s="2">
        <v>57.9</v>
      </c>
      <c r="E584" s="2">
        <v>2.0400000000000001E-2</v>
      </c>
      <c r="F584" s="3">
        <f t="shared" si="29"/>
        <v>0</v>
      </c>
      <c r="G584" s="5">
        <v>8.7561316509706943E-3</v>
      </c>
      <c r="H584" s="2">
        <v>-10.071</v>
      </c>
      <c r="I584" s="6">
        <f t="shared" ref="I584:I647" si="30">(0.052+E584)*0.0325*PI()*0.0325/4+G584</f>
        <v>8.8161930120211063E-3</v>
      </c>
      <c r="J584">
        <f t="shared" si="28"/>
        <v>91254</v>
      </c>
      <c r="K584" s="8">
        <f>(J584+J583)*(I584-I583)/2</f>
        <v>0</v>
      </c>
      <c r="L584" s="8"/>
      <c r="M584" s="8"/>
      <c r="N584" s="8"/>
    </row>
    <row r="585" spans="4:14" x14ac:dyDescent="0.2">
      <c r="D585" s="2">
        <v>58</v>
      </c>
      <c r="E585" s="2">
        <v>2.0400000000000001E-2</v>
      </c>
      <c r="F585" s="3">
        <f t="shared" si="29"/>
        <v>0</v>
      </c>
      <c r="G585" s="5">
        <v>8.7561316509706943E-3</v>
      </c>
      <c r="H585" s="2">
        <v>-9.8879999999999999</v>
      </c>
      <c r="I585" s="6">
        <f t="shared" si="30"/>
        <v>8.8161930120211063E-3</v>
      </c>
      <c r="J585">
        <f t="shared" si="28"/>
        <v>91437</v>
      </c>
      <c r="K585" s="8">
        <f>(J585+J584)*(I585-I584)/2</f>
        <v>0</v>
      </c>
      <c r="L585" s="8"/>
      <c r="M585" s="8"/>
      <c r="N585" s="8"/>
    </row>
    <row r="586" spans="4:14" x14ac:dyDescent="0.2">
      <c r="D586" s="2">
        <v>58.1</v>
      </c>
      <c r="E586" s="2">
        <v>2.0400000000000001E-2</v>
      </c>
      <c r="F586" s="3">
        <f t="shared" si="29"/>
        <v>0</v>
      </c>
      <c r="G586" s="5">
        <v>8.7561316509706943E-3</v>
      </c>
      <c r="H586" s="2">
        <v>-9.7050000000000001</v>
      </c>
      <c r="I586" s="6">
        <f t="shared" si="30"/>
        <v>8.8161930120211063E-3</v>
      </c>
      <c r="J586">
        <f t="shared" si="28"/>
        <v>91620</v>
      </c>
      <c r="K586" s="8">
        <f>(J586+J585)*(I586-I585)/2</f>
        <v>0</v>
      </c>
      <c r="L586" s="8"/>
      <c r="M586" s="8"/>
      <c r="N586" s="8"/>
    </row>
    <row r="587" spans="4:14" x14ac:dyDescent="0.2">
      <c r="D587" s="2">
        <v>58.2</v>
      </c>
      <c r="E587" s="2">
        <v>2.0400000000000001E-2</v>
      </c>
      <c r="F587" s="3">
        <f t="shared" si="29"/>
        <v>0</v>
      </c>
      <c r="G587" s="5">
        <v>8.7561316509706943E-3</v>
      </c>
      <c r="H587" s="2">
        <v>-8.9109999999999996</v>
      </c>
      <c r="I587" s="6">
        <f t="shared" si="30"/>
        <v>8.8161930120211063E-3</v>
      </c>
      <c r="J587">
        <f t="shared" si="28"/>
        <v>92414</v>
      </c>
      <c r="K587" s="8">
        <f>(J587+J586)*(I587-I586)/2</f>
        <v>0</v>
      </c>
      <c r="L587" s="8"/>
      <c r="M587" s="8"/>
      <c r="N587" s="8"/>
    </row>
    <row r="588" spans="4:14" x14ac:dyDescent="0.2">
      <c r="D588" s="2">
        <v>58.3</v>
      </c>
      <c r="E588" s="2">
        <v>2.0400000000000001E-2</v>
      </c>
      <c r="F588" s="3">
        <f t="shared" si="29"/>
        <v>0</v>
      </c>
      <c r="G588" s="5">
        <v>8.7561316509706943E-3</v>
      </c>
      <c r="H588" s="2">
        <v>-7.63</v>
      </c>
      <c r="I588" s="6">
        <f t="shared" si="30"/>
        <v>8.8161930120211063E-3</v>
      </c>
      <c r="J588">
        <f t="shared" si="28"/>
        <v>93695</v>
      </c>
      <c r="K588" s="8">
        <f>(J588+J587)*(I588-I587)/2</f>
        <v>0</v>
      </c>
      <c r="L588" s="8"/>
      <c r="M588" s="8"/>
      <c r="N588" s="8"/>
    </row>
    <row r="589" spans="4:14" x14ac:dyDescent="0.2">
      <c r="D589" s="2">
        <v>58.4</v>
      </c>
      <c r="E589" s="2">
        <v>2.0400000000000001E-2</v>
      </c>
      <c r="F589" s="3">
        <f t="shared" si="29"/>
        <v>0</v>
      </c>
      <c r="G589" s="5">
        <v>8.7561316509706943E-3</v>
      </c>
      <c r="H589" s="2">
        <v>-7.08</v>
      </c>
      <c r="I589" s="6">
        <f t="shared" si="30"/>
        <v>8.8161930120211063E-3</v>
      </c>
      <c r="J589">
        <f t="shared" si="28"/>
        <v>94245</v>
      </c>
      <c r="K589" s="8">
        <f>(J589+J588)*(I589-I588)/2</f>
        <v>0</v>
      </c>
      <c r="L589" s="8"/>
      <c r="M589" s="8"/>
      <c r="N589" s="8"/>
    </row>
    <row r="590" spans="4:14" x14ac:dyDescent="0.2">
      <c r="D590" s="2">
        <v>58.5</v>
      </c>
      <c r="E590" s="2">
        <v>2.0400000000000001E-2</v>
      </c>
      <c r="F590" s="3">
        <f t="shared" si="29"/>
        <v>0</v>
      </c>
      <c r="G590" s="5">
        <v>8.7561316509706943E-3</v>
      </c>
      <c r="H590" s="2">
        <v>-8.0570000000000004</v>
      </c>
      <c r="I590" s="6">
        <f t="shared" si="30"/>
        <v>8.8161930120211063E-3</v>
      </c>
      <c r="J590">
        <f t="shared" si="28"/>
        <v>93268</v>
      </c>
      <c r="K590" s="8">
        <f>(J590+J589)*(I590-I589)/2</f>
        <v>0</v>
      </c>
      <c r="L590" s="8"/>
      <c r="M590" s="8"/>
      <c r="N590" s="8"/>
    </row>
    <row r="591" spans="4:14" x14ac:dyDescent="0.2">
      <c r="D591" s="2">
        <v>58.6</v>
      </c>
      <c r="E591" s="2">
        <v>2.0400000000000001E-2</v>
      </c>
      <c r="F591" s="3">
        <f t="shared" si="29"/>
        <v>0</v>
      </c>
      <c r="G591" s="5">
        <v>8.7561316509706943E-3</v>
      </c>
      <c r="H591" s="2">
        <v>-10.254</v>
      </c>
      <c r="I591" s="6">
        <f t="shared" si="30"/>
        <v>8.8161930120211063E-3</v>
      </c>
      <c r="J591">
        <f t="shared" si="28"/>
        <v>91071</v>
      </c>
      <c r="K591" s="8">
        <f>(J591+J590)*(I591-I590)/2</f>
        <v>0</v>
      </c>
      <c r="L591" s="8"/>
      <c r="M591" s="8"/>
      <c r="N591" s="8"/>
    </row>
    <row r="592" spans="4:14" x14ac:dyDescent="0.2">
      <c r="D592" s="2">
        <v>58.7</v>
      </c>
      <c r="E592" s="2">
        <v>2.0400000000000001E-2</v>
      </c>
      <c r="F592" s="3">
        <f t="shared" si="29"/>
        <v>0</v>
      </c>
      <c r="G592" s="5">
        <v>8.7561316509706943E-3</v>
      </c>
      <c r="H592" s="2">
        <v>-10.436999999999999</v>
      </c>
      <c r="I592" s="6">
        <f t="shared" si="30"/>
        <v>8.8161930120211063E-3</v>
      </c>
      <c r="J592">
        <f t="shared" si="28"/>
        <v>90888</v>
      </c>
      <c r="K592" s="8">
        <f>(J592+J591)*(I592-I591)/2</f>
        <v>0</v>
      </c>
      <c r="L592" s="8"/>
      <c r="M592" s="8"/>
      <c r="N592" s="8"/>
    </row>
    <row r="593" spans="4:14" x14ac:dyDescent="0.2">
      <c r="D593" s="2">
        <v>58.8</v>
      </c>
      <c r="E593" s="2">
        <v>2.0199999999999999E-2</v>
      </c>
      <c r="F593" s="3">
        <f t="shared" si="29"/>
        <v>-1.1750000000000132E-2</v>
      </c>
      <c r="G593" s="5">
        <v>8.7561316509706943E-3</v>
      </c>
      <c r="H593" s="2">
        <v>-10.436999999999999</v>
      </c>
      <c r="I593" s="6">
        <f t="shared" si="30"/>
        <v>8.8160270966590876E-3</v>
      </c>
      <c r="J593">
        <f t="shared" si="28"/>
        <v>90888</v>
      </c>
      <c r="K593" s="8">
        <f>(J593+J592)*(I593-I592)/2</f>
        <v>-1.5079715423156448E-2</v>
      </c>
      <c r="L593" s="8"/>
      <c r="M593" s="8"/>
      <c r="N593" s="8"/>
    </row>
    <row r="594" spans="4:14" x14ac:dyDescent="0.2">
      <c r="D594" s="2">
        <v>58.9</v>
      </c>
      <c r="E594" s="2">
        <v>2.0199999999999999E-2</v>
      </c>
      <c r="F594" s="3">
        <f t="shared" si="29"/>
        <v>0</v>
      </c>
      <c r="G594" s="5">
        <v>8.7561316509706943E-3</v>
      </c>
      <c r="H594" s="2">
        <v>-10.436999999999999</v>
      </c>
      <c r="I594" s="6">
        <f t="shared" si="30"/>
        <v>8.8160270966590876E-3</v>
      </c>
      <c r="J594">
        <f t="shared" si="28"/>
        <v>90888</v>
      </c>
      <c r="K594" s="8">
        <f>(J594+J593)*(I594-I593)/2</f>
        <v>0</v>
      </c>
      <c r="L594" s="8"/>
      <c r="M594" s="8"/>
      <c r="N594" s="8"/>
    </row>
    <row r="595" spans="4:14" x14ac:dyDescent="0.2">
      <c r="D595" s="2">
        <v>59</v>
      </c>
      <c r="E595" s="2">
        <v>2.0199999999999999E-2</v>
      </c>
      <c r="F595" s="3">
        <f t="shared" si="29"/>
        <v>0</v>
      </c>
      <c r="G595" s="5">
        <v>8.7561316509706943E-3</v>
      </c>
      <c r="H595" s="2">
        <v>-10.436999999999999</v>
      </c>
      <c r="I595" s="6">
        <f t="shared" si="30"/>
        <v>8.8160270966590876E-3</v>
      </c>
      <c r="J595">
        <f t="shared" si="28"/>
        <v>90888</v>
      </c>
      <c r="K595" s="8">
        <f>(J595+J594)*(I595-I594)/2</f>
        <v>0</v>
      </c>
      <c r="L595" s="8"/>
      <c r="M595" s="8"/>
      <c r="N595" s="8"/>
    </row>
    <row r="596" spans="4:14" x14ac:dyDescent="0.2">
      <c r="D596" s="2">
        <v>59.1</v>
      </c>
      <c r="E596" s="2">
        <v>0.02</v>
      </c>
      <c r="F596" s="3">
        <f t="shared" si="29"/>
        <v>-1.1809999999999928E-2</v>
      </c>
      <c r="G596" s="5">
        <v>8.7561316509706943E-3</v>
      </c>
      <c r="H596" s="2">
        <v>-10.62</v>
      </c>
      <c r="I596" s="6">
        <f t="shared" si="30"/>
        <v>8.8158611812970706E-3</v>
      </c>
      <c r="J596">
        <f t="shared" si="28"/>
        <v>90705</v>
      </c>
      <c r="K596" s="8">
        <f>(J596+J595)*(I596-I595)/2</f>
        <v>-1.506453416737423E-2</v>
      </c>
      <c r="L596" s="8"/>
      <c r="M596" s="8"/>
      <c r="N596" s="8"/>
    </row>
    <row r="597" spans="4:14" x14ac:dyDescent="0.2">
      <c r="D597" s="2">
        <v>59.2</v>
      </c>
      <c r="E597" s="2">
        <v>0.02</v>
      </c>
      <c r="F597" s="3">
        <f t="shared" si="29"/>
        <v>0</v>
      </c>
      <c r="G597" s="5">
        <v>8.7561316509706943E-3</v>
      </c>
      <c r="H597" s="2">
        <v>-10.071</v>
      </c>
      <c r="I597" s="6">
        <f t="shared" si="30"/>
        <v>8.8158611812970706E-3</v>
      </c>
      <c r="J597">
        <f t="shared" si="28"/>
        <v>91254</v>
      </c>
      <c r="K597" s="8">
        <f>(J597+J596)*(I597-I596)/2</f>
        <v>0</v>
      </c>
      <c r="L597" s="8"/>
      <c r="M597" s="8"/>
      <c r="N597" s="8"/>
    </row>
    <row r="598" spans="4:14" x14ac:dyDescent="0.2">
      <c r="D598" s="2">
        <v>59.3</v>
      </c>
      <c r="E598" s="2">
        <v>0.02</v>
      </c>
      <c r="F598" s="3">
        <f t="shared" si="29"/>
        <v>0</v>
      </c>
      <c r="G598" s="5">
        <v>8.7561316509706943E-3</v>
      </c>
      <c r="H598" s="2">
        <v>-11.353</v>
      </c>
      <c r="I598" s="6">
        <f t="shared" si="30"/>
        <v>8.8158611812970706E-3</v>
      </c>
      <c r="J598">
        <f t="shared" si="28"/>
        <v>89972</v>
      </c>
      <c r="K598" s="8">
        <f>(J598+J597)*(I598-I597)/2</f>
        <v>0</v>
      </c>
      <c r="L598" s="8"/>
      <c r="M598" s="8"/>
      <c r="N598" s="8"/>
    </row>
    <row r="599" spans="4:14" x14ac:dyDescent="0.2">
      <c r="D599" s="2">
        <v>59.4</v>
      </c>
      <c r="E599" s="2">
        <v>1.9699999999999999E-2</v>
      </c>
      <c r="F599" s="3">
        <f t="shared" si="29"/>
        <v>-1.7805000000000095E-2</v>
      </c>
      <c r="G599" s="5">
        <v>8.7561316509706943E-3</v>
      </c>
      <c r="H599" s="2">
        <v>-10.497999999999999</v>
      </c>
      <c r="I599" s="6">
        <f t="shared" si="30"/>
        <v>8.8156123082540443E-3</v>
      </c>
      <c r="J599">
        <f t="shared" si="28"/>
        <v>90827</v>
      </c>
      <c r="K599" s="8">
        <f>(J599+J598)*(I599-I598)/2</f>
        <v>-2.2497998653058644E-2</v>
      </c>
      <c r="L599" s="8"/>
      <c r="M599" s="8"/>
      <c r="N599" s="8"/>
    </row>
    <row r="600" spans="4:14" x14ac:dyDescent="0.2">
      <c r="D600" s="2">
        <v>59.5</v>
      </c>
      <c r="E600" s="2">
        <v>1.9699999999999999E-2</v>
      </c>
      <c r="F600" s="3">
        <f t="shared" si="29"/>
        <v>0</v>
      </c>
      <c r="G600" s="5">
        <v>8.7561316509706943E-3</v>
      </c>
      <c r="H600" s="2">
        <v>-10.558999999999999</v>
      </c>
      <c r="I600" s="6">
        <f t="shared" si="30"/>
        <v>8.8156123082540443E-3</v>
      </c>
      <c r="J600">
        <f t="shared" si="28"/>
        <v>90766</v>
      </c>
      <c r="K600" s="8">
        <f>(J600+J599)*(I600-I599)/2</f>
        <v>0</v>
      </c>
      <c r="L600" s="8"/>
      <c r="M600" s="8"/>
      <c r="N600" s="8"/>
    </row>
    <row r="601" spans="4:14" x14ac:dyDescent="0.2">
      <c r="D601" s="2">
        <v>59.6</v>
      </c>
      <c r="E601" s="2">
        <v>1.95E-2</v>
      </c>
      <c r="F601" s="3">
        <f t="shared" si="29"/>
        <v>-1.1909999999999928E-2</v>
      </c>
      <c r="G601" s="5">
        <v>8.7561316509706943E-3</v>
      </c>
      <c r="H601" s="2">
        <v>-10.865</v>
      </c>
      <c r="I601" s="6">
        <f t="shared" si="30"/>
        <v>8.8154463928920256E-3</v>
      </c>
      <c r="J601">
        <f t="shared" si="28"/>
        <v>90460</v>
      </c>
      <c r="K601" s="8">
        <f>(J601+J600)*(I601-I600)/2</f>
        <v>-1.5034088698601303E-2</v>
      </c>
      <c r="L601" s="8"/>
      <c r="M601" s="8"/>
      <c r="N601" s="8"/>
    </row>
    <row r="602" spans="4:14" x14ac:dyDescent="0.2">
      <c r="D602" s="2">
        <v>59.7</v>
      </c>
      <c r="E602" s="2">
        <v>1.9300000000000001E-2</v>
      </c>
      <c r="F602" s="3">
        <f t="shared" si="29"/>
        <v>-1.1929999999999929E-2</v>
      </c>
      <c r="G602" s="5">
        <v>8.7561316509706943E-3</v>
      </c>
      <c r="H602" s="2">
        <v>-10.743</v>
      </c>
      <c r="I602" s="6">
        <f t="shared" si="30"/>
        <v>8.8152804775300086E-3</v>
      </c>
      <c r="J602">
        <f t="shared" si="28"/>
        <v>90582</v>
      </c>
      <c r="K602" s="8">
        <f>(J602+J601)*(I602-I601)/2</f>
        <v>-1.5018824485138553E-2</v>
      </c>
      <c r="L602" s="8"/>
      <c r="M602" s="8"/>
      <c r="N602" s="8"/>
    </row>
    <row r="603" spans="4:14" x14ac:dyDescent="0.2">
      <c r="D603" s="2">
        <v>59.8</v>
      </c>
      <c r="E603" s="2">
        <v>1.9300000000000001E-2</v>
      </c>
      <c r="F603" s="3">
        <f t="shared" si="29"/>
        <v>0</v>
      </c>
      <c r="G603" s="5">
        <v>8.7561316509706943E-3</v>
      </c>
      <c r="H603" s="2">
        <v>-10.804</v>
      </c>
      <c r="I603" s="6">
        <f t="shared" si="30"/>
        <v>8.8152804775300086E-3</v>
      </c>
      <c r="J603">
        <f t="shared" si="28"/>
        <v>90521</v>
      </c>
      <c r="K603" s="8">
        <f>(J603+J602)*(I603-I602)/2</f>
        <v>0</v>
      </c>
      <c r="L603" s="8"/>
      <c r="M603" s="8"/>
      <c r="N603" s="8"/>
    </row>
    <row r="604" spans="4:14" x14ac:dyDescent="0.2">
      <c r="D604" s="2">
        <v>59.9</v>
      </c>
      <c r="E604" s="2">
        <v>1.9099999999999999E-2</v>
      </c>
      <c r="F604" s="3">
        <f t="shared" si="29"/>
        <v>-1.1970000000000133E-2</v>
      </c>
      <c r="G604" s="5">
        <v>8.7561316509706943E-3</v>
      </c>
      <c r="H604" s="2">
        <v>-10.987</v>
      </c>
      <c r="I604" s="6">
        <f t="shared" si="30"/>
        <v>8.8151145621679899E-3</v>
      </c>
      <c r="J604">
        <f t="shared" si="28"/>
        <v>90338</v>
      </c>
      <c r="K604" s="8">
        <f>(J604+J603)*(I604-I603)/2</f>
        <v>-1.500364322967087E-2</v>
      </c>
      <c r="L604" s="8"/>
      <c r="M604" s="8"/>
      <c r="N604" s="8"/>
    </row>
    <row r="605" spans="4:14" x14ac:dyDescent="0.2">
      <c r="D605" s="2">
        <v>60</v>
      </c>
      <c r="E605" s="2">
        <v>1.9099999999999999E-2</v>
      </c>
      <c r="F605" s="3">
        <f t="shared" si="29"/>
        <v>0</v>
      </c>
      <c r="G605" s="5">
        <v>8.7561316509706943E-3</v>
      </c>
      <c r="H605" s="2">
        <v>-10.926</v>
      </c>
      <c r="I605" s="6">
        <f t="shared" si="30"/>
        <v>8.8151145621679899E-3</v>
      </c>
      <c r="J605">
        <f t="shared" si="28"/>
        <v>90399</v>
      </c>
      <c r="K605" s="8">
        <f>(J605+J604)*(I605-I604)/2</f>
        <v>0</v>
      </c>
      <c r="L605" s="8"/>
      <c r="M605" s="8"/>
      <c r="N605" s="8"/>
    </row>
    <row r="606" spans="4:14" x14ac:dyDescent="0.2">
      <c r="D606" s="2">
        <v>60.1</v>
      </c>
      <c r="E606" s="2">
        <v>1.8800000000000001E-2</v>
      </c>
      <c r="F606" s="3">
        <f t="shared" si="29"/>
        <v>-1.8014999999999889E-2</v>
      </c>
      <c r="G606" s="5">
        <v>8.7561316509706943E-3</v>
      </c>
      <c r="H606" s="2">
        <v>-10.865</v>
      </c>
      <c r="I606" s="6">
        <f t="shared" si="30"/>
        <v>8.8148656891249635E-3</v>
      </c>
      <c r="J606">
        <f t="shared" si="28"/>
        <v>90460</v>
      </c>
      <c r="K606" s="8">
        <f>(J606+J605)*(I606-I605)/2</f>
        <v>-2.2505464844349433E-2</v>
      </c>
      <c r="L606" s="8"/>
      <c r="M606" s="8"/>
      <c r="N606" s="8"/>
    </row>
    <row r="607" spans="4:14" x14ac:dyDescent="0.2">
      <c r="D607" s="2">
        <v>60.2</v>
      </c>
      <c r="E607" s="2">
        <v>1.8800000000000001E-2</v>
      </c>
      <c r="F607" s="3">
        <f t="shared" si="29"/>
        <v>0</v>
      </c>
      <c r="G607" s="5">
        <v>8.7561316509706943E-3</v>
      </c>
      <c r="H607" s="2">
        <v>-10.865</v>
      </c>
      <c r="I607" s="6">
        <f t="shared" si="30"/>
        <v>8.8148656891249635E-3</v>
      </c>
      <c r="J607">
        <f t="shared" si="28"/>
        <v>90460</v>
      </c>
      <c r="K607" s="8">
        <f>(J607+J606)*(I607-I606)/2</f>
        <v>0</v>
      </c>
      <c r="L607" s="8"/>
      <c r="M607" s="8"/>
      <c r="N607" s="8"/>
    </row>
    <row r="608" spans="4:14" x14ac:dyDescent="0.2">
      <c r="D608" s="2">
        <v>60.3</v>
      </c>
      <c r="E608" s="2">
        <v>1.8599999999999998E-2</v>
      </c>
      <c r="F608" s="3">
        <f t="shared" si="29"/>
        <v>-1.2050000000000137E-2</v>
      </c>
      <c r="G608" s="5">
        <v>8.7561316509706943E-3</v>
      </c>
      <c r="H608" s="2">
        <v>-11.17</v>
      </c>
      <c r="I608" s="6">
        <f t="shared" si="30"/>
        <v>8.8146997737629466E-3</v>
      </c>
      <c r="J608">
        <f t="shared" si="28"/>
        <v>90155</v>
      </c>
      <c r="K608" s="8">
        <f>(J608+J607)*(I608-I607)/2</f>
        <v>-1.4983401555347928E-2</v>
      </c>
      <c r="L608" s="8"/>
      <c r="M608" s="8"/>
      <c r="N608" s="8"/>
    </row>
    <row r="609" spans="4:14" x14ac:dyDescent="0.2">
      <c r="D609" s="2">
        <v>60.4</v>
      </c>
      <c r="E609" s="2">
        <v>1.8599999999999998E-2</v>
      </c>
      <c r="F609" s="3">
        <f t="shared" si="29"/>
        <v>0</v>
      </c>
      <c r="G609" s="5">
        <v>8.7561316509706943E-3</v>
      </c>
      <c r="H609" s="2">
        <v>-10.865</v>
      </c>
      <c r="I609" s="6">
        <f t="shared" si="30"/>
        <v>8.8146997737629466E-3</v>
      </c>
      <c r="J609">
        <f t="shared" si="28"/>
        <v>90460</v>
      </c>
      <c r="K609" s="8">
        <f>(J609+J608)*(I609-I608)/2</f>
        <v>0</v>
      </c>
      <c r="L609" s="8"/>
      <c r="M609" s="8"/>
      <c r="N609" s="8"/>
    </row>
    <row r="610" spans="4:14" x14ac:dyDescent="0.2">
      <c r="D610" s="2">
        <v>60.5</v>
      </c>
      <c r="E610" s="2">
        <v>1.84E-2</v>
      </c>
      <c r="F610" s="3">
        <f t="shared" si="29"/>
        <v>-1.2089999999999927E-2</v>
      </c>
      <c r="G610" s="5">
        <v>8.7561316509706943E-3</v>
      </c>
      <c r="H610" s="2">
        <v>-10.987</v>
      </c>
      <c r="I610" s="6">
        <f t="shared" si="30"/>
        <v>8.8145338584009279E-3</v>
      </c>
      <c r="J610">
        <f t="shared" si="28"/>
        <v>90338</v>
      </c>
      <c r="K610" s="8">
        <f>(J610+J609)*(I610-I609)/2</f>
        <v>-1.4998582811129299E-2</v>
      </c>
      <c r="L610" s="8"/>
      <c r="M610" s="8"/>
      <c r="N610" s="8"/>
    </row>
    <row r="611" spans="4:14" x14ac:dyDescent="0.2">
      <c r="D611" s="2">
        <v>60.6</v>
      </c>
      <c r="E611" s="2">
        <v>1.8200000000000001E-2</v>
      </c>
      <c r="F611" s="3">
        <f t="shared" si="29"/>
        <v>-1.2109999999999926E-2</v>
      </c>
      <c r="G611" s="5">
        <v>8.7561316509706943E-3</v>
      </c>
      <c r="H611" s="2">
        <v>-10.865</v>
      </c>
      <c r="I611" s="6">
        <f t="shared" si="30"/>
        <v>8.8143679430389109E-3</v>
      </c>
      <c r="J611">
        <f t="shared" si="28"/>
        <v>90460</v>
      </c>
      <c r="K611" s="8">
        <f>(J611+J610)*(I611-I610)/2</f>
        <v>-1.4998582810972482E-2</v>
      </c>
      <c r="L611" s="8"/>
      <c r="M611" s="8"/>
      <c r="N611" s="8"/>
    </row>
    <row r="612" spans="4:14" x14ac:dyDescent="0.2">
      <c r="D612" s="2">
        <v>60.7</v>
      </c>
      <c r="E612" s="2">
        <v>1.8200000000000001E-2</v>
      </c>
      <c r="F612" s="3">
        <f t="shared" si="29"/>
        <v>0</v>
      </c>
      <c r="G612" s="5">
        <v>8.7561316509706943E-3</v>
      </c>
      <c r="H612" s="2">
        <v>-10.865</v>
      </c>
      <c r="I612" s="6">
        <f t="shared" si="30"/>
        <v>8.8143679430389109E-3</v>
      </c>
      <c r="J612">
        <f t="shared" si="28"/>
        <v>90460</v>
      </c>
      <c r="K612" s="8">
        <f>(J612+J611)*(I612-I611)/2</f>
        <v>0</v>
      </c>
      <c r="L612" s="8"/>
      <c r="M612" s="8"/>
      <c r="N612" s="8"/>
    </row>
    <row r="613" spans="4:14" x14ac:dyDescent="0.2">
      <c r="D613" s="2">
        <v>60.8</v>
      </c>
      <c r="E613" s="2">
        <v>1.7999999999999999E-2</v>
      </c>
      <c r="F613" s="3">
        <f t="shared" si="29"/>
        <v>-1.2150000000000136E-2</v>
      </c>
      <c r="G613" s="5">
        <v>8.7561316509706943E-3</v>
      </c>
      <c r="H613" s="2">
        <v>-10.926</v>
      </c>
      <c r="I613" s="6">
        <f t="shared" si="30"/>
        <v>8.8142020276768939E-3</v>
      </c>
      <c r="J613">
        <f t="shared" si="28"/>
        <v>90399</v>
      </c>
      <c r="K613" s="8">
        <f>(J613+J612)*(I613-I612)/2</f>
        <v>-1.5003643229513999E-2</v>
      </c>
      <c r="L613" s="8"/>
      <c r="M613" s="8"/>
      <c r="N613" s="8"/>
    </row>
    <row r="614" spans="4:14" x14ac:dyDescent="0.2">
      <c r="D614" s="2">
        <v>60.9</v>
      </c>
      <c r="E614" s="2">
        <v>1.7999999999999999E-2</v>
      </c>
      <c r="F614" s="3">
        <f t="shared" si="29"/>
        <v>0</v>
      </c>
      <c r="G614" s="5">
        <v>8.7561316509706943E-3</v>
      </c>
      <c r="H614" s="2">
        <v>-10.865</v>
      </c>
      <c r="I614" s="6">
        <f t="shared" si="30"/>
        <v>8.8142020276768939E-3</v>
      </c>
      <c r="J614">
        <f t="shared" si="28"/>
        <v>90460</v>
      </c>
      <c r="K614" s="8">
        <f>(J614+J613)*(I614-I613)/2</f>
        <v>0</v>
      </c>
      <c r="L614" s="8"/>
      <c r="M614" s="8"/>
      <c r="N614" s="8"/>
    </row>
    <row r="615" spans="4:14" x14ac:dyDescent="0.2">
      <c r="D615" s="2">
        <v>61</v>
      </c>
      <c r="E615" s="2">
        <v>1.7999999999999999E-2</v>
      </c>
      <c r="F615" s="3">
        <f t="shared" si="29"/>
        <v>0</v>
      </c>
      <c r="G615" s="5">
        <v>8.7561316509706943E-3</v>
      </c>
      <c r="H615" s="2">
        <v>-10.926</v>
      </c>
      <c r="I615" s="6">
        <f t="shared" si="30"/>
        <v>8.8142020276768939E-3</v>
      </c>
      <c r="J615">
        <f t="shared" si="28"/>
        <v>90399</v>
      </c>
      <c r="K615" s="8">
        <f>(J615+J614)*(I615-I614)/2</f>
        <v>0</v>
      </c>
      <c r="L615" s="8"/>
      <c r="M615" s="8"/>
      <c r="N615" s="8"/>
    </row>
    <row r="616" spans="4:14" x14ac:dyDescent="0.2">
      <c r="D616" s="2">
        <v>61.1</v>
      </c>
      <c r="E616" s="2">
        <v>1.77E-2</v>
      </c>
      <c r="F616" s="3">
        <f t="shared" si="29"/>
        <v>-1.8314999999999887E-2</v>
      </c>
      <c r="G616" s="5">
        <v>8.7561316509706943E-3</v>
      </c>
      <c r="H616" s="2">
        <v>-10.804</v>
      </c>
      <c r="I616" s="6">
        <f t="shared" si="30"/>
        <v>8.8139531546338658E-3</v>
      </c>
      <c r="J616">
        <f t="shared" si="28"/>
        <v>90521</v>
      </c>
      <c r="K616" s="8">
        <f>(J616+J615)*(I616-I615)/2</f>
        <v>-2.251305547231866E-2</v>
      </c>
      <c r="L616" s="8"/>
      <c r="M616" s="8"/>
      <c r="N616" s="8"/>
    </row>
    <row r="617" spans="4:14" x14ac:dyDescent="0.2">
      <c r="D617" s="2">
        <v>61.2</v>
      </c>
      <c r="E617" s="2">
        <v>1.77E-2</v>
      </c>
      <c r="F617" s="3">
        <f t="shared" si="29"/>
        <v>0</v>
      </c>
      <c r="G617" s="5">
        <v>8.7561316509706943E-3</v>
      </c>
      <c r="H617" s="2">
        <v>-11.048</v>
      </c>
      <c r="I617" s="6">
        <f t="shared" si="30"/>
        <v>8.8139531546338658E-3</v>
      </c>
      <c r="J617">
        <f t="shared" si="28"/>
        <v>90277</v>
      </c>
      <c r="K617" s="8">
        <f>(J617+J616)*(I617-I616)/2</f>
        <v>0</v>
      </c>
      <c r="L617" s="8"/>
      <c r="M617" s="8"/>
      <c r="N617" s="8"/>
    </row>
    <row r="618" spans="4:14" x14ac:dyDescent="0.2">
      <c r="D618" s="2">
        <v>61.3</v>
      </c>
      <c r="E618" s="2">
        <v>1.7500000000000002E-2</v>
      </c>
      <c r="F618" s="3">
        <f t="shared" si="29"/>
        <v>-1.2249999999999926E-2</v>
      </c>
      <c r="G618" s="5">
        <v>8.7561316509706943E-3</v>
      </c>
      <c r="H618" s="2">
        <v>-11.048</v>
      </c>
      <c r="I618" s="6">
        <f t="shared" si="30"/>
        <v>8.8137872392718489E-3</v>
      </c>
      <c r="J618">
        <f t="shared" si="28"/>
        <v>90277</v>
      </c>
      <c r="K618" s="8">
        <f>(J618+J617)*(I618-I617)/2</f>
        <v>-1.4978341136806411E-2</v>
      </c>
      <c r="L618" s="8"/>
      <c r="M618" s="8"/>
      <c r="N618" s="8"/>
    </row>
    <row r="619" spans="4:14" x14ac:dyDescent="0.2">
      <c r="D619" s="2">
        <v>61.4</v>
      </c>
      <c r="E619" s="2">
        <v>1.7500000000000002E-2</v>
      </c>
      <c r="F619" s="3">
        <f t="shared" si="29"/>
        <v>0</v>
      </c>
      <c r="G619" s="5">
        <v>8.7561316509706943E-3</v>
      </c>
      <c r="H619" s="2">
        <v>-11.17</v>
      </c>
      <c r="I619" s="6">
        <f t="shared" si="30"/>
        <v>8.8137872392718489E-3</v>
      </c>
      <c r="J619">
        <f t="shared" si="28"/>
        <v>90155</v>
      </c>
      <c r="K619" s="8">
        <f>(J619+J618)*(I619-I618)/2</f>
        <v>0</v>
      </c>
      <c r="L619" s="8"/>
      <c r="M619" s="8"/>
      <c r="N619" s="8"/>
    </row>
    <row r="620" spans="4:14" x14ac:dyDescent="0.2">
      <c r="D620" s="2">
        <v>61.5</v>
      </c>
      <c r="E620" s="2">
        <v>1.7500000000000002E-2</v>
      </c>
      <c r="F620" s="3">
        <f t="shared" si="29"/>
        <v>0</v>
      </c>
      <c r="G620" s="5">
        <v>8.7561316509706943E-3</v>
      </c>
      <c r="H620" s="2">
        <v>-10.987</v>
      </c>
      <c r="I620" s="6">
        <f t="shared" si="30"/>
        <v>8.8137872392718489E-3</v>
      </c>
      <c r="J620">
        <f t="shared" si="28"/>
        <v>90338</v>
      </c>
      <c r="K620" s="8">
        <f>(J620+J619)*(I620-I619)/2</f>
        <v>0</v>
      </c>
      <c r="L620" s="8"/>
      <c r="M620" s="8"/>
      <c r="N620" s="8"/>
    </row>
    <row r="621" spans="4:14" x14ac:dyDescent="0.2">
      <c r="D621" s="2">
        <v>61.6</v>
      </c>
      <c r="E621" s="2">
        <v>1.7299999999999999E-2</v>
      </c>
      <c r="F621" s="3">
        <f t="shared" si="29"/>
        <v>-1.2310000000000139E-2</v>
      </c>
      <c r="G621" s="5">
        <v>8.7561316509706943E-3</v>
      </c>
      <c r="H621" s="2">
        <v>-11.048</v>
      </c>
      <c r="I621" s="6">
        <f t="shared" si="30"/>
        <v>8.8136213239098319E-3</v>
      </c>
      <c r="J621">
        <f t="shared" si="28"/>
        <v>90277</v>
      </c>
      <c r="K621" s="8">
        <f>(J621+J620)*(I621-I620)/2</f>
        <v>-1.4983401555347928E-2</v>
      </c>
      <c r="L621" s="8"/>
      <c r="M621" s="8"/>
      <c r="N621" s="8"/>
    </row>
    <row r="622" spans="4:14" x14ac:dyDescent="0.2">
      <c r="D622" s="2">
        <v>61.7</v>
      </c>
      <c r="E622" s="2">
        <v>1.7299999999999999E-2</v>
      </c>
      <c r="F622" s="3">
        <f t="shared" si="29"/>
        <v>0</v>
      </c>
      <c r="G622" s="5">
        <v>8.7561316509706943E-3</v>
      </c>
      <c r="H622" s="2">
        <v>-10.926</v>
      </c>
      <c r="I622" s="6">
        <f t="shared" si="30"/>
        <v>8.8136213239098319E-3</v>
      </c>
      <c r="J622">
        <f t="shared" si="28"/>
        <v>90399</v>
      </c>
      <c r="K622" s="8">
        <f>(J622+J621)*(I622-I621)/2</f>
        <v>0</v>
      </c>
      <c r="L622" s="8"/>
      <c r="M622" s="8"/>
      <c r="N622" s="8"/>
    </row>
    <row r="623" spans="4:14" x14ac:dyDescent="0.2">
      <c r="D623" s="2">
        <v>61.8</v>
      </c>
      <c r="E623" s="2">
        <v>1.7100000000000001E-2</v>
      </c>
      <c r="F623" s="3">
        <f t="shared" si="29"/>
        <v>-1.2349999999999925E-2</v>
      </c>
      <c r="G623" s="5">
        <v>8.7561316509706943E-3</v>
      </c>
      <c r="H623" s="2">
        <v>-11.109</v>
      </c>
      <c r="I623" s="6">
        <f t="shared" si="30"/>
        <v>8.8134554085478132E-3</v>
      </c>
      <c r="J623">
        <f t="shared" si="28"/>
        <v>90216</v>
      </c>
      <c r="K623" s="8">
        <f>(J623+J622)*(I623-I622)/2</f>
        <v>-1.4983401555504587E-2</v>
      </c>
      <c r="L623" s="8"/>
      <c r="M623" s="8"/>
      <c r="N623" s="8"/>
    </row>
    <row r="624" spans="4:14" x14ac:dyDescent="0.2">
      <c r="D624" s="2">
        <v>61.9</v>
      </c>
      <c r="E624" s="2">
        <v>1.7100000000000001E-2</v>
      </c>
      <c r="F624" s="3">
        <f t="shared" si="29"/>
        <v>0</v>
      </c>
      <c r="G624" s="5">
        <v>8.7561316509706943E-3</v>
      </c>
      <c r="H624" s="2">
        <v>-10.926</v>
      </c>
      <c r="I624" s="6">
        <f t="shared" si="30"/>
        <v>8.8134554085478132E-3</v>
      </c>
      <c r="J624">
        <f t="shared" si="28"/>
        <v>90399</v>
      </c>
      <c r="K624" s="8">
        <f>(J624+J623)*(I624-I623)/2</f>
        <v>0</v>
      </c>
      <c r="L624" s="8"/>
      <c r="M624" s="8"/>
      <c r="N624" s="8"/>
    </row>
    <row r="625" spans="4:14" x14ac:dyDescent="0.2">
      <c r="D625" s="2">
        <v>62</v>
      </c>
      <c r="E625" s="2">
        <v>1.7100000000000001E-2</v>
      </c>
      <c r="F625" s="3">
        <f t="shared" si="29"/>
        <v>0</v>
      </c>
      <c r="G625" s="5">
        <v>8.7561316509706943E-3</v>
      </c>
      <c r="H625" s="2">
        <v>-11.17</v>
      </c>
      <c r="I625" s="6">
        <f t="shared" si="30"/>
        <v>8.8134554085478132E-3</v>
      </c>
      <c r="J625">
        <f t="shared" si="28"/>
        <v>90155</v>
      </c>
      <c r="K625" s="8">
        <f>(J625+J624)*(I625-I624)/2</f>
        <v>0</v>
      </c>
      <c r="L625" s="8"/>
      <c r="M625" s="8"/>
      <c r="N625" s="8"/>
    </row>
    <row r="626" spans="4:14" x14ac:dyDescent="0.2">
      <c r="D626" s="2">
        <v>62.1</v>
      </c>
      <c r="E626" s="2">
        <v>1.7100000000000001E-2</v>
      </c>
      <c r="F626" s="3">
        <f t="shared" si="29"/>
        <v>0</v>
      </c>
      <c r="G626" s="5">
        <v>8.7561316509706943E-3</v>
      </c>
      <c r="H626" s="2">
        <v>-11.17</v>
      </c>
      <c r="I626" s="6">
        <f t="shared" si="30"/>
        <v>8.8134554085478132E-3</v>
      </c>
      <c r="J626">
        <f t="shared" si="28"/>
        <v>90155</v>
      </c>
      <c r="K626" s="8">
        <f>(J626+J625)*(I626-I625)/2</f>
        <v>0</v>
      </c>
      <c r="L626" s="8"/>
      <c r="M626" s="8"/>
      <c r="N626" s="8"/>
    </row>
    <row r="627" spans="4:14" x14ac:dyDescent="0.2">
      <c r="D627" s="2">
        <v>62.2</v>
      </c>
      <c r="E627" s="2">
        <v>1.6799999999999999E-2</v>
      </c>
      <c r="F627" s="3">
        <f t="shared" si="29"/>
        <v>-1.8645000000000106E-2</v>
      </c>
      <c r="G627" s="5">
        <v>8.7561316509706943E-3</v>
      </c>
      <c r="H627" s="2">
        <v>-10.987</v>
      </c>
      <c r="I627" s="6">
        <f t="shared" si="30"/>
        <v>8.8132065355047869E-3</v>
      </c>
      <c r="J627">
        <f t="shared" si="28"/>
        <v>90338</v>
      </c>
      <c r="K627" s="8">
        <f>(J627+J626)*(I627-I626)/2</f>
        <v>-2.2459921077475617E-2</v>
      </c>
      <c r="L627" s="8"/>
      <c r="M627" s="8"/>
      <c r="N627" s="8"/>
    </row>
    <row r="628" spans="4:14" x14ac:dyDescent="0.2">
      <c r="D628" s="2">
        <v>62.3</v>
      </c>
      <c r="E628" s="2">
        <v>1.6799999999999999E-2</v>
      </c>
      <c r="F628" s="3">
        <f t="shared" si="29"/>
        <v>0</v>
      </c>
      <c r="G628" s="5">
        <v>8.7561316509706943E-3</v>
      </c>
      <c r="H628" s="2">
        <v>-11.109</v>
      </c>
      <c r="I628" s="6">
        <f t="shared" si="30"/>
        <v>8.8132065355047869E-3</v>
      </c>
      <c r="J628">
        <f t="shared" si="28"/>
        <v>90216</v>
      </c>
      <c r="K628" s="8">
        <f>(J628+J627)*(I628-I627)/2</f>
        <v>0</v>
      </c>
      <c r="L628" s="8"/>
      <c r="M628" s="8"/>
      <c r="N628" s="8"/>
    </row>
    <row r="629" spans="4:14" x14ac:dyDescent="0.2">
      <c r="D629" s="2">
        <v>62.4</v>
      </c>
      <c r="E629" s="2">
        <v>1.6799999999999999E-2</v>
      </c>
      <c r="F629" s="3">
        <f t="shared" si="29"/>
        <v>0</v>
      </c>
      <c r="G629" s="5">
        <v>8.7561316509706943E-3</v>
      </c>
      <c r="H629" s="2">
        <v>-11.048</v>
      </c>
      <c r="I629" s="6">
        <f t="shared" si="30"/>
        <v>8.8132065355047869E-3</v>
      </c>
      <c r="J629">
        <f t="shared" si="28"/>
        <v>90277</v>
      </c>
      <c r="K629" s="8">
        <f>(J629+J628)*(I629-I628)/2</f>
        <v>0</v>
      </c>
      <c r="L629" s="8"/>
      <c r="M629" s="8"/>
      <c r="N629" s="8"/>
    </row>
    <row r="630" spans="4:14" x14ac:dyDescent="0.2">
      <c r="D630" s="2">
        <v>62.5</v>
      </c>
      <c r="E630" s="2">
        <v>1.66E-2</v>
      </c>
      <c r="F630" s="3">
        <f t="shared" si="29"/>
        <v>-1.2489999999999925E-2</v>
      </c>
      <c r="G630" s="5">
        <v>8.7561316509706943E-3</v>
      </c>
      <c r="H630" s="2">
        <v>-11.17</v>
      </c>
      <c r="I630" s="6">
        <f t="shared" si="30"/>
        <v>8.8130406201427699E-3</v>
      </c>
      <c r="J630">
        <f t="shared" si="28"/>
        <v>90155</v>
      </c>
      <c r="K630" s="8">
        <f>(J630+J629)*(I630-I629)/2</f>
        <v>-1.4968220299723375E-2</v>
      </c>
      <c r="L630" s="8"/>
      <c r="M630" s="8"/>
      <c r="N630" s="8"/>
    </row>
    <row r="631" spans="4:14" x14ac:dyDescent="0.2">
      <c r="D631" s="2">
        <v>62.6</v>
      </c>
      <c r="E631" s="2">
        <v>1.66E-2</v>
      </c>
      <c r="F631" s="3">
        <f t="shared" si="29"/>
        <v>0</v>
      </c>
      <c r="G631" s="5">
        <v>8.7561316509706943E-3</v>
      </c>
      <c r="H631" s="2">
        <v>-11.292</v>
      </c>
      <c r="I631" s="6">
        <f t="shared" si="30"/>
        <v>8.8130406201427699E-3</v>
      </c>
      <c r="J631">
        <f t="shared" si="28"/>
        <v>90033</v>
      </c>
      <c r="K631" s="8">
        <f>(J631+J630)*(I631-I630)/2</f>
        <v>0</v>
      </c>
      <c r="L631" s="8"/>
      <c r="M631" s="8"/>
      <c r="N631" s="8"/>
    </row>
    <row r="632" spans="4:14" x14ac:dyDescent="0.2">
      <c r="D632" s="2">
        <v>62.7</v>
      </c>
      <c r="E632" s="2">
        <v>1.66E-2</v>
      </c>
      <c r="F632" s="3">
        <f t="shared" si="29"/>
        <v>0</v>
      </c>
      <c r="G632" s="5">
        <v>8.7561316509706943E-3</v>
      </c>
      <c r="H632" s="2">
        <v>-10.926</v>
      </c>
      <c r="I632" s="6">
        <f t="shared" si="30"/>
        <v>8.8130406201427699E-3</v>
      </c>
      <c r="J632">
        <f t="shared" si="28"/>
        <v>90399</v>
      </c>
      <c r="K632" s="8">
        <f>(J632+J631)*(I632-I631)/2</f>
        <v>0</v>
      </c>
      <c r="L632" s="8"/>
      <c r="M632" s="8"/>
      <c r="N632" s="8"/>
    </row>
    <row r="633" spans="4:14" x14ac:dyDescent="0.2">
      <c r="D633" s="2">
        <v>62.8</v>
      </c>
      <c r="E633" s="2">
        <v>1.6400000000000001E-2</v>
      </c>
      <c r="F633" s="3">
        <f t="shared" si="29"/>
        <v>-1.2549999999999924E-2</v>
      </c>
      <c r="G633" s="5">
        <v>8.7561316509706943E-3</v>
      </c>
      <c r="H633" s="2">
        <v>-11.109</v>
      </c>
      <c r="I633" s="6">
        <f t="shared" si="30"/>
        <v>8.8128747047807512E-3</v>
      </c>
      <c r="J633">
        <f t="shared" si="28"/>
        <v>90216</v>
      </c>
      <c r="K633" s="8">
        <f>(J633+J632)*(I633-I632)/2</f>
        <v>-1.4983401555504587E-2</v>
      </c>
      <c r="L633" s="8"/>
      <c r="M633" s="8"/>
      <c r="N633" s="8"/>
    </row>
    <row r="634" spans="4:14" x14ac:dyDescent="0.2">
      <c r="D634" s="2">
        <v>62.9</v>
      </c>
      <c r="E634" s="2">
        <v>1.6400000000000001E-2</v>
      </c>
      <c r="F634" s="3">
        <f t="shared" si="29"/>
        <v>0</v>
      </c>
      <c r="G634" s="5">
        <v>8.7561316509706943E-3</v>
      </c>
      <c r="H634" s="2">
        <v>-11.048</v>
      </c>
      <c r="I634" s="6">
        <f t="shared" si="30"/>
        <v>8.8128747047807512E-3</v>
      </c>
      <c r="J634">
        <f t="shared" si="28"/>
        <v>90277</v>
      </c>
      <c r="K634" s="8">
        <f>(J634+J633)*(I634-I633)/2</f>
        <v>0</v>
      </c>
      <c r="L634" s="8"/>
      <c r="M634" s="8"/>
      <c r="N634" s="8"/>
    </row>
    <row r="635" spans="4:14" x14ac:dyDescent="0.2">
      <c r="D635" s="2">
        <v>63</v>
      </c>
      <c r="E635" s="2">
        <v>1.6400000000000001E-2</v>
      </c>
      <c r="F635" s="3">
        <f t="shared" si="29"/>
        <v>0</v>
      </c>
      <c r="G635" s="5">
        <v>8.7561316509706943E-3</v>
      </c>
      <c r="H635" s="2">
        <v>-11.231</v>
      </c>
      <c r="I635" s="6">
        <f t="shared" si="30"/>
        <v>8.8128747047807512E-3</v>
      </c>
      <c r="J635">
        <f t="shared" si="28"/>
        <v>90094</v>
      </c>
      <c r="K635" s="8">
        <f>(J635+J634)*(I635-I634)/2</f>
        <v>0</v>
      </c>
      <c r="L635" s="8"/>
      <c r="M635" s="8"/>
      <c r="N635" s="8"/>
    </row>
    <row r="636" spans="4:14" x14ac:dyDescent="0.2">
      <c r="D636" s="2">
        <v>63.1</v>
      </c>
      <c r="E636" s="2">
        <v>1.6199999999999999E-2</v>
      </c>
      <c r="F636" s="3">
        <f t="shared" si="29"/>
        <v>-1.2610000000000142E-2</v>
      </c>
      <c r="G636" s="5">
        <v>8.7561316509706943E-3</v>
      </c>
      <c r="H636" s="2">
        <v>-11.048</v>
      </c>
      <c r="I636" s="6">
        <f t="shared" si="30"/>
        <v>8.8127087894187342E-3</v>
      </c>
      <c r="J636">
        <f t="shared" si="28"/>
        <v>90277</v>
      </c>
      <c r="K636" s="8">
        <f>(J636+J635)*(I636-I635)/2</f>
        <v>-1.4963159881181857E-2</v>
      </c>
      <c r="L636" s="8"/>
      <c r="M636" s="8"/>
      <c r="N636" s="8"/>
    </row>
    <row r="637" spans="4:14" x14ac:dyDescent="0.2">
      <c r="D637" s="2">
        <v>63.2</v>
      </c>
      <c r="E637" s="2">
        <v>1.6199999999999999E-2</v>
      </c>
      <c r="F637" s="3">
        <f t="shared" si="29"/>
        <v>0</v>
      </c>
      <c r="G637" s="5">
        <v>8.7561316509706943E-3</v>
      </c>
      <c r="H637" s="2">
        <v>-11.292</v>
      </c>
      <c r="I637" s="6">
        <f t="shared" si="30"/>
        <v>8.8127087894187342E-3</v>
      </c>
      <c r="J637">
        <f t="shared" si="28"/>
        <v>90033</v>
      </c>
      <c r="K637" s="8">
        <f>(J637+J636)*(I637-I636)/2</f>
        <v>0</v>
      </c>
      <c r="L637" s="8"/>
      <c r="M637" s="8"/>
      <c r="N637" s="8"/>
    </row>
    <row r="638" spans="4:14" x14ac:dyDescent="0.2">
      <c r="D638" s="2">
        <v>63.3</v>
      </c>
      <c r="E638" s="2">
        <v>1.6199999999999999E-2</v>
      </c>
      <c r="F638" s="3">
        <f t="shared" si="29"/>
        <v>0</v>
      </c>
      <c r="G638" s="5">
        <v>8.7561316509706943E-3</v>
      </c>
      <c r="H638" s="2">
        <v>-11.231</v>
      </c>
      <c r="I638" s="6">
        <f t="shared" si="30"/>
        <v>8.8127087894187342E-3</v>
      </c>
      <c r="J638">
        <f t="shared" si="28"/>
        <v>90094</v>
      </c>
      <c r="K638" s="8">
        <f>(J638+J637)*(I638-I637)/2</f>
        <v>0</v>
      </c>
      <c r="L638" s="8"/>
      <c r="M638" s="8"/>
      <c r="N638" s="8"/>
    </row>
    <row r="639" spans="4:14" x14ac:dyDescent="0.2">
      <c r="D639" s="2">
        <v>63.4</v>
      </c>
      <c r="E639" s="2">
        <v>1.6199999999999999E-2</v>
      </c>
      <c r="F639" s="3">
        <f t="shared" si="29"/>
        <v>0</v>
      </c>
      <c r="G639" s="5">
        <v>8.7561316509706943E-3</v>
      </c>
      <c r="H639" s="2">
        <v>-10.987</v>
      </c>
      <c r="I639" s="6">
        <f t="shared" si="30"/>
        <v>8.8127087894187342E-3</v>
      </c>
      <c r="J639">
        <f t="shared" si="28"/>
        <v>90338</v>
      </c>
      <c r="K639" s="8">
        <f>(J639+J638)*(I639-I638)/2</f>
        <v>0</v>
      </c>
      <c r="L639" s="8"/>
      <c r="M639" s="8"/>
      <c r="N639" s="8"/>
    </row>
    <row r="640" spans="4:14" x14ac:dyDescent="0.2">
      <c r="D640" s="2">
        <v>63.5</v>
      </c>
      <c r="E640" s="2">
        <v>1.6E-2</v>
      </c>
      <c r="F640" s="3">
        <f t="shared" si="29"/>
        <v>-1.2689999999999924E-2</v>
      </c>
      <c r="G640" s="5">
        <v>8.7561316509706943E-3</v>
      </c>
      <c r="H640" s="2">
        <v>-11.109</v>
      </c>
      <c r="I640" s="6">
        <f t="shared" si="30"/>
        <v>8.8125428740567155E-3</v>
      </c>
      <c r="J640">
        <f t="shared" si="28"/>
        <v>90216</v>
      </c>
      <c r="K640" s="8">
        <f>(J640+J639)*(I640-I639)/2</f>
        <v>-1.4978341136963016E-2</v>
      </c>
      <c r="L640" s="8"/>
      <c r="M640" s="8"/>
      <c r="N640" s="8"/>
    </row>
    <row r="641" spans="4:14" x14ac:dyDescent="0.2">
      <c r="D641" s="2">
        <v>63.6</v>
      </c>
      <c r="E641" s="2">
        <v>1.6E-2</v>
      </c>
      <c r="F641" s="3">
        <f t="shared" si="29"/>
        <v>0</v>
      </c>
      <c r="G641" s="5">
        <v>8.7561316509706943E-3</v>
      </c>
      <c r="H641" s="2">
        <v>-11.292</v>
      </c>
      <c r="I641" s="6">
        <f t="shared" si="30"/>
        <v>8.8125428740567155E-3</v>
      </c>
      <c r="J641">
        <f t="shared" si="28"/>
        <v>90033</v>
      </c>
      <c r="K641" s="8">
        <f>(J641+J640)*(I641-I640)/2</f>
        <v>0</v>
      </c>
      <c r="L641" s="8"/>
      <c r="M641" s="8"/>
      <c r="N641" s="8"/>
    </row>
    <row r="642" spans="4:14" x14ac:dyDescent="0.2">
      <c r="D642" s="2">
        <v>63.7</v>
      </c>
      <c r="E642" s="2">
        <v>1.6E-2</v>
      </c>
      <c r="F642" s="3">
        <f t="shared" si="29"/>
        <v>0</v>
      </c>
      <c r="G642" s="5">
        <v>8.7561316509706943E-3</v>
      </c>
      <c r="H642" s="2">
        <v>-11.231</v>
      </c>
      <c r="I642" s="6">
        <f t="shared" si="30"/>
        <v>8.8125428740567155E-3</v>
      </c>
      <c r="J642">
        <f t="shared" si="28"/>
        <v>90094</v>
      </c>
      <c r="K642" s="8">
        <f>(J642+J641)*(I642-I641)/2</f>
        <v>0</v>
      </c>
      <c r="L642" s="8"/>
      <c r="M642" s="8"/>
      <c r="N642" s="8"/>
    </row>
    <row r="643" spans="4:14" x14ac:dyDescent="0.2">
      <c r="D643" s="2">
        <v>63.8</v>
      </c>
      <c r="E643" s="2">
        <v>1.5699999999999999E-2</v>
      </c>
      <c r="F643" s="3">
        <f t="shared" si="29"/>
        <v>-1.9125000000000107E-2</v>
      </c>
      <c r="G643" s="5">
        <v>8.7561316509706943E-3</v>
      </c>
      <c r="H643" s="2">
        <v>-11.17</v>
      </c>
      <c r="I643" s="6">
        <f t="shared" si="30"/>
        <v>8.8122940010136892E-3</v>
      </c>
      <c r="J643">
        <f t="shared" si="28"/>
        <v>90155</v>
      </c>
      <c r="K643" s="8">
        <f>(J643+J642)*(I643-I642)/2</f>
        <v>-2.2429558566226405E-2</v>
      </c>
      <c r="L643" s="8"/>
      <c r="M643" s="8"/>
      <c r="N643" s="8"/>
    </row>
    <row r="644" spans="4:14" x14ac:dyDescent="0.2">
      <c r="D644" s="2">
        <v>63.9</v>
      </c>
      <c r="E644" s="2">
        <v>1.5699999999999999E-2</v>
      </c>
      <c r="F644" s="3">
        <f t="shared" si="29"/>
        <v>0</v>
      </c>
      <c r="G644" s="5">
        <v>8.7561316509706943E-3</v>
      </c>
      <c r="H644" s="2">
        <v>-11.231</v>
      </c>
      <c r="I644" s="6">
        <f t="shared" si="30"/>
        <v>8.8122940010136892E-3</v>
      </c>
      <c r="J644">
        <f t="shared" si="28"/>
        <v>90094</v>
      </c>
      <c r="K644" s="8">
        <f>(J644+J643)*(I644-I643)/2</f>
        <v>0</v>
      </c>
      <c r="L644" s="8"/>
      <c r="M644" s="8"/>
      <c r="N644" s="8"/>
    </row>
    <row r="645" spans="4:14" x14ac:dyDescent="0.2">
      <c r="D645" s="2">
        <v>64</v>
      </c>
      <c r="E645" s="2">
        <v>1.5699999999999999E-2</v>
      </c>
      <c r="F645" s="3">
        <f t="shared" si="29"/>
        <v>0</v>
      </c>
      <c r="G645" s="5">
        <v>8.7561316509706943E-3</v>
      </c>
      <c r="H645" s="2">
        <v>-11.353</v>
      </c>
      <c r="I645" s="6">
        <f t="shared" si="30"/>
        <v>8.8122940010136892E-3</v>
      </c>
      <c r="J645">
        <f t="shared" si="28"/>
        <v>89972</v>
      </c>
      <c r="K645" s="8">
        <f>(J645+J644)*(I645-I644)/2</f>
        <v>0</v>
      </c>
      <c r="L645" s="8"/>
      <c r="M645" s="8"/>
      <c r="N645" s="8"/>
    </row>
    <row r="646" spans="4:14" x14ac:dyDescent="0.2">
      <c r="D646" s="2">
        <v>64.099999999999994</v>
      </c>
      <c r="E646" s="2">
        <v>1.5699999999999999E-2</v>
      </c>
      <c r="F646" s="3">
        <f t="shared" si="29"/>
        <v>0</v>
      </c>
      <c r="G646" s="5">
        <v>8.7561316509706943E-3</v>
      </c>
      <c r="H646" s="2">
        <v>-11.231</v>
      </c>
      <c r="I646" s="6">
        <f t="shared" si="30"/>
        <v>8.8122940010136892E-3</v>
      </c>
      <c r="J646">
        <f t="shared" ref="J646:J709" si="31">101325+H646*1000</f>
        <v>90094</v>
      </c>
      <c r="K646" s="8">
        <f>(J646+J645)*(I646-I645)/2</f>
        <v>0</v>
      </c>
      <c r="L646" s="8"/>
      <c r="M646" s="8"/>
      <c r="N646" s="8"/>
    </row>
    <row r="647" spans="4:14" x14ac:dyDescent="0.2">
      <c r="D647" s="2">
        <v>64.2</v>
      </c>
      <c r="E647" s="2">
        <v>1.55E-2</v>
      </c>
      <c r="F647" s="3">
        <f t="shared" ref="F647:F710" si="32">(E647-E646)*(D647+D646)/2</f>
        <v>-1.2829999999999923E-2</v>
      </c>
      <c r="G647" s="5">
        <v>8.7561316509706943E-3</v>
      </c>
      <c r="H647" s="2">
        <v>-11.353</v>
      </c>
      <c r="I647" s="6">
        <f t="shared" si="30"/>
        <v>8.8121280856516722E-3</v>
      </c>
      <c r="J647">
        <f t="shared" si="31"/>
        <v>89972</v>
      </c>
      <c r="K647" s="8">
        <f>(J647+J646)*(I647-I646)/2</f>
        <v>-1.4937857788474269E-2</v>
      </c>
      <c r="L647" s="8"/>
      <c r="M647" s="8"/>
      <c r="N647" s="8"/>
    </row>
    <row r="648" spans="4:14" x14ac:dyDescent="0.2">
      <c r="D648" s="2">
        <v>64.3</v>
      </c>
      <c r="E648" s="2">
        <v>1.55E-2</v>
      </c>
      <c r="F648" s="3">
        <f t="shared" si="32"/>
        <v>0</v>
      </c>
      <c r="G648" s="5">
        <v>8.7561316509706943E-3</v>
      </c>
      <c r="H648" s="2">
        <v>-11.353</v>
      </c>
      <c r="I648" s="6">
        <f t="shared" ref="I648:I711" si="33">(0.052+E648)*0.0325*PI()*0.0325/4+G648</f>
        <v>8.8121280856516722E-3</v>
      </c>
      <c r="J648">
        <f t="shared" si="31"/>
        <v>89972</v>
      </c>
      <c r="K648" s="8">
        <f>(J648+J647)*(I648-I647)/2</f>
        <v>0</v>
      </c>
      <c r="L648" s="8"/>
      <c r="M648" s="8"/>
      <c r="N648" s="8"/>
    </row>
    <row r="649" spans="4:14" x14ac:dyDescent="0.2">
      <c r="D649" s="2">
        <v>64.400000000000006</v>
      </c>
      <c r="E649" s="2">
        <v>1.55E-2</v>
      </c>
      <c r="F649" s="3">
        <f t="shared" si="32"/>
        <v>0</v>
      </c>
      <c r="G649" s="5">
        <v>8.7561316509706943E-3</v>
      </c>
      <c r="H649" s="2">
        <v>-11.231</v>
      </c>
      <c r="I649" s="6">
        <f t="shared" si="33"/>
        <v>8.8121280856516722E-3</v>
      </c>
      <c r="J649">
        <f t="shared" si="31"/>
        <v>90094</v>
      </c>
      <c r="K649" s="8">
        <f>(J649+J648)*(I649-I648)/2</f>
        <v>0</v>
      </c>
      <c r="L649" s="8"/>
      <c r="M649" s="8"/>
      <c r="N649" s="8"/>
    </row>
    <row r="650" spans="4:14" x14ac:dyDescent="0.2">
      <c r="D650" s="2">
        <v>64.5</v>
      </c>
      <c r="E650" s="2">
        <v>1.55E-2</v>
      </c>
      <c r="F650" s="3">
        <f t="shared" si="32"/>
        <v>0</v>
      </c>
      <c r="G650" s="5">
        <v>8.7561316509706943E-3</v>
      </c>
      <c r="H650" s="2">
        <v>-11.231</v>
      </c>
      <c r="I650" s="6">
        <f t="shared" si="33"/>
        <v>8.8121280856516722E-3</v>
      </c>
      <c r="J650">
        <f t="shared" si="31"/>
        <v>90094</v>
      </c>
      <c r="K650" s="8">
        <f>(J650+J649)*(I650-I649)/2</f>
        <v>0</v>
      </c>
      <c r="L650" s="8"/>
      <c r="M650" s="8"/>
      <c r="N650" s="8"/>
    </row>
    <row r="651" spans="4:14" x14ac:dyDescent="0.2">
      <c r="D651" s="2">
        <v>64.599999999999994</v>
      </c>
      <c r="E651" s="2">
        <v>1.5299999999999999E-2</v>
      </c>
      <c r="F651" s="3">
        <f t="shared" si="32"/>
        <v>-1.2910000000000033E-2</v>
      </c>
      <c r="G651" s="5">
        <v>8.7561316509706943E-3</v>
      </c>
      <c r="H651" s="2">
        <v>-11.292</v>
      </c>
      <c r="I651" s="6">
        <f t="shared" si="33"/>
        <v>8.8119621702896535E-3</v>
      </c>
      <c r="J651">
        <f t="shared" si="31"/>
        <v>90033</v>
      </c>
      <c r="K651" s="8">
        <f>(J651+J650)*(I651-I650)/2</f>
        <v>-1.4942918207172022E-2</v>
      </c>
      <c r="L651" s="8"/>
      <c r="M651" s="8"/>
      <c r="N651" s="8"/>
    </row>
    <row r="652" spans="4:14" x14ac:dyDescent="0.2">
      <c r="D652" s="2">
        <v>64.7</v>
      </c>
      <c r="E652" s="2">
        <v>1.5299999999999999E-2</v>
      </c>
      <c r="F652" s="3">
        <f t="shared" si="32"/>
        <v>0</v>
      </c>
      <c r="G652" s="5">
        <v>8.7561316509706943E-3</v>
      </c>
      <c r="H652" s="2">
        <v>-11.353</v>
      </c>
      <c r="I652" s="6">
        <f t="shared" si="33"/>
        <v>8.8119621702896535E-3</v>
      </c>
      <c r="J652">
        <f t="shared" si="31"/>
        <v>89972</v>
      </c>
      <c r="K652" s="8">
        <f>(J652+J651)*(I652-I651)/2</f>
        <v>0</v>
      </c>
      <c r="L652" s="8"/>
      <c r="M652" s="8"/>
      <c r="N652" s="8"/>
    </row>
    <row r="653" spans="4:14" x14ac:dyDescent="0.2">
      <c r="D653" s="2">
        <v>64.8</v>
      </c>
      <c r="E653" s="2">
        <v>1.5299999999999999E-2</v>
      </c>
      <c r="F653" s="3">
        <f t="shared" si="32"/>
        <v>0</v>
      </c>
      <c r="G653" s="5">
        <v>8.7561316509706943E-3</v>
      </c>
      <c r="H653" s="2">
        <v>-11.17</v>
      </c>
      <c r="I653" s="6">
        <f t="shared" si="33"/>
        <v>8.8119621702896535E-3</v>
      </c>
      <c r="J653">
        <f t="shared" si="31"/>
        <v>90155</v>
      </c>
      <c r="K653" s="8">
        <f>(J653+J652)*(I653-I652)/2</f>
        <v>0</v>
      </c>
      <c r="L653" s="8"/>
      <c r="M653" s="8"/>
      <c r="N653" s="8"/>
    </row>
    <row r="654" spans="4:14" x14ac:dyDescent="0.2">
      <c r="D654" s="2">
        <v>64.900000000000006</v>
      </c>
      <c r="E654" s="2">
        <v>1.5100000000000001E-2</v>
      </c>
      <c r="F654" s="3">
        <f t="shared" si="32"/>
        <v>-1.2969999999999921E-2</v>
      </c>
      <c r="G654" s="5">
        <v>8.7561316509706943E-3</v>
      </c>
      <c r="H654" s="2">
        <v>-11.17</v>
      </c>
      <c r="I654" s="6">
        <f t="shared" si="33"/>
        <v>8.8117962549276365E-3</v>
      </c>
      <c r="J654">
        <f t="shared" si="31"/>
        <v>90155</v>
      </c>
      <c r="K654" s="8">
        <f>(J654+J653)*(I654-I653)/2</f>
        <v>-1.495809946264034E-2</v>
      </c>
      <c r="L654" s="8"/>
      <c r="M654" s="8"/>
      <c r="N654" s="8"/>
    </row>
    <row r="655" spans="4:14" x14ac:dyDescent="0.2">
      <c r="D655" s="2">
        <v>65</v>
      </c>
      <c r="E655" s="2">
        <v>1.5100000000000001E-2</v>
      </c>
      <c r="F655" s="3">
        <f t="shared" si="32"/>
        <v>0</v>
      </c>
      <c r="G655" s="5">
        <v>8.7561316509706943E-3</v>
      </c>
      <c r="H655" s="2">
        <v>-11.231</v>
      </c>
      <c r="I655" s="6">
        <f t="shared" si="33"/>
        <v>8.8117962549276365E-3</v>
      </c>
      <c r="J655">
        <f t="shared" si="31"/>
        <v>90094</v>
      </c>
      <c r="K655" s="8">
        <f>(J655+J654)*(I655-I654)/2</f>
        <v>0</v>
      </c>
      <c r="L655" s="8"/>
      <c r="M655" s="8"/>
      <c r="N655" s="8"/>
    </row>
    <row r="656" spans="4:14" x14ac:dyDescent="0.2">
      <c r="D656" s="2">
        <v>65.099999999999994</v>
      </c>
      <c r="E656" s="2">
        <v>1.5100000000000001E-2</v>
      </c>
      <c r="F656" s="3">
        <f t="shared" si="32"/>
        <v>0</v>
      </c>
      <c r="G656" s="5">
        <v>8.7561316509706943E-3</v>
      </c>
      <c r="H656" s="2">
        <v>-11.17</v>
      </c>
      <c r="I656" s="6">
        <f t="shared" si="33"/>
        <v>8.8117962549276365E-3</v>
      </c>
      <c r="J656">
        <f t="shared" si="31"/>
        <v>90155</v>
      </c>
      <c r="K656" s="8">
        <f>(J656+J655)*(I656-I655)/2</f>
        <v>0</v>
      </c>
      <c r="L656" s="8"/>
      <c r="M656" s="8"/>
      <c r="N656" s="8"/>
    </row>
    <row r="657" spans="4:14" x14ac:dyDescent="0.2">
      <c r="D657" s="2">
        <v>65.2</v>
      </c>
      <c r="E657" s="2">
        <v>1.5100000000000001E-2</v>
      </c>
      <c r="F657" s="3">
        <f t="shared" si="32"/>
        <v>0</v>
      </c>
      <c r="G657" s="5">
        <v>8.7561316509706943E-3</v>
      </c>
      <c r="H657" s="2">
        <v>-11.353</v>
      </c>
      <c r="I657" s="6">
        <f t="shared" si="33"/>
        <v>8.8117962549276365E-3</v>
      </c>
      <c r="J657">
        <f t="shared" si="31"/>
        <v>89972</v>
      </c>
      <c r="K657" s="8">
        <f>(J657+J656)*(I657-I656)/2</f>
        <v>0</v>
      </c>
      <c r="L657" s="8"/>
      <c r="M657" s="8"/>
      <c r="N657" s="8"/>
    </row>
    <row r="658" spans="4:14" x14ac:dyDescent="0.2">
      <c r="D658" s="2">
        <v>65.3</v>
      </c>
      <c r="E658" s="2">
        <v>1.49E-2</v>
      </c>
      <c r="F658" s="3">
        <f t="shared" si="32"/>
        <v>-1.3050000000000034E-2</v>
      </c>
      <c r="G658" s="5">
        <v>8.7561316509706943E-3</v>
      </c>
      <c r="H658" s="2">
        <v>-11.353</v>
      </c>
      <c r="I658" s="6">
        <f t="shared" si="33"/>
        <v>8.8116303395656195E-3</v>
      </c>
      <c r="J658">
        <f t="shared" si="31"/>
        <v>89972</v>
      </c>
      <c r="K658" s="8">
        <f>(J658+J657)*(I658-I657)/2</f>
        <v>-1.4927736951391234E-2</v>
      </c>
      <c r="L658" s="8"/>
      <c r="M658" s="8"/>
      <c r="N658" s="8"/>
    </row>
    <row r="659" spans="4:14" x14ac:dyDescent="0.2">
      <c r="D659" s="2">
        <v>65.400000000000006</v>
      </c>
      <c r="E659" s="2">
        <v>1.49E-2</v>
      </c>
      <c r="F659" s="3">
        <f t="shared" si="32"/>
        <v>0</v>
      </c>
      <c r="G659" s="5">
        <v>8.7561316509706943E-3</v>
      </c>
      <c r="H659" s="2">
        <v>-11.292</v>
      </c>
      <c r="I659" s="6">
        <f t="shared" si="33"/>
        <v>8.8116303395656195E-3</v>
      </c>
      <c r="J659">
        <f t="shared" si="31"/>
        <v>90033</v>
      </c>
      <c r="K659" s="8">
        <f>(J659+J658)*(I659-I658)/2</f>
        <v>0</v>
      </c>
      <c r="L659" s="8"/>
      <c r="M659" s="8"/>
      <c r="N659" s="8"/>
    </row>
    <row r="660" spans="4:14" x14ac:dyDescent="0.2">
      <c r="D660" s="2">
        <v>65.5</v>
      </c>
      <c r="E660" s="2">
        <v>1.49E-2</v>
      </c>
      <c r="F660" s="3">
        <f t="shared" si="32"/>
        <v>0</v>
      </c>
      <c r="G660" s="5">
        <v>8.7561316509706943E-3</v>
      </c>
      <c r="H660" s="2">
        <v>-11.353</v>
      </c>
      <c r="I660" s="6">
        <f t="shared" si="33"/>
        <v>8.8116303395656195E-3</v>
      </c>
      <c r="J660">
        <f t="shared" si="31"/>
        <v>89972</v>
      </c>
      <c r="K660" s="8">
        <f>(J660+J659)*(I660-I659)/2</f>
        <v>0</v>
      </c>
      <c r="L660" s="8"/>
      <c r="M660" s="8"/>
      <c r="N660" s="8"/>
    </row>
    <row r="661" spans="4:14" x14ac:dyDescent="0.2">
      <c r="D661" s="2">
        <v>65.599999999999994</v>
      </c>
      <c r="E661" s="2">
        <v>1.49E-2</v>
      </c>
      <c r="F661" s="3">
        <f t="shared" si="32"/>
        <v>0</v>
      </c>
      <c r="G661" s="5">
        <v>8.7561316509706943E-3</v>
      </c>
      <c r="H661" s="2">
        <v>-11.231</v>
      </c>
      <c r="I661" s="6">
        <f t="shared" si="33"/>
        <v>8.8116303395656195E-3</v>
      </c>
      <c r="J661">
        <f t="shared" si="31"/>
        <v>90094</v>
      </c>
      <c r="K661" s="8">
        <f>(J661+J660)*(I661-I660)/2</f>
        <v>0</v>
      </c>
      <c r="L661" s="8"/>
      <c r="M661" s="8"/>
      <c r="N661" s="8"/>
    </row>
    <row r="662" spans="4:14" x14ac:dyDescent="0.2">
      <c r="D662" s="2">
        <v>65.7</v>
      </c>
      <c r="E662" s="2">
        <v>1.46E-2</v>
      </c>
      <c r="F662" s="3">
        <f t="shared" si="32"/>
        <v>-1.9694999999999997E-2</v>
      </c>
      <c r="G662" s="5">
        <v>8.7561316509706943E-3</v>
      </c>
      <c r="H662" s="2">
        <v>-11.17</v>
      </c>
      <c r="I662" s="6">
        <f t="shared" si="33"/>
        <v>8.8113814665225915E-3</v>
      </c>
      <c r="J662">
        <f t="shared" si="31"/>
        <v>90155</v>
      </c>
      <c r="K662" s="8">
        <f>(J662+J661)*(I662-I661)/2</f>
        <v>-2.2429558566382745E-2</v>
      </c>
      <c r="L662" s="8"/>
      <c r="M662" s="8"/>
      <c r="N662" s="8"/>
    </row>
    <row r="663" spans="4:14" x14ac:dyDescent="0.2">
      <c r="D663" s="2">
        <v>65.8</v>
      </c>
      <c r="E663" s="2">
        <v>1.46E-2</v>
      </c>
      <c r="F663" s="3">
        <f t="shared" si="32"/>
        <v>0</v>
      </c>
      <c r="G663" s="5">
        <v>8.7561316509706943E-3</v>
      </c>
      <c r="H663" s="2">
        <v>-11.353</v>
      </c>
      <c r="I663" s="6">
        <f t="shared" si="33"/>
        <v>8.8113814665225915E-3</v>
      </c>
      <c r="J663">
        <f t="shared" si="31"/>
        <v>89972</v>
      </c>
      <c r="K663" s="8">
        <f>(J663+J662)*(I663-I662)/2</f>
        <v>0</v>
      </c>
      <c r="L663" s="8"/>
      <c r="M663" s="8"/>
      <c r="N663" s="8"/>
    </row>
    <row r="664" spans="4:14" x14ac:dyDescent="0.2">
      <c r="D664" s="2">
        <v>65.900000000000006</v>
      </c>
      <c r="E664" s="2">
        <v>1.46E-2</v>
      </c>
      <c r="F664" s="3">
        <f t="shared" si="32"/>
        <v>0</v>
      </c>
      <c r="G664" s="5">
        <v>8.7561316509706943E-3</v>
      </c>
      <c r="H664" s="2">
        <v>-11.353</v>
      </c>
      <c r="I664" s="6">
        <f t="shared" si="33"/>
        <v>8.8113814665225915E-3</v>
      </c>
      <c r="J664">
        <f t="shared" si="31"/>
        <v>89972</v>
      </c>
      <c r="K664" s="8">
        <f>(J664+J663)*(I664-I663)/2</f>
        <v>0</v>
      </c>
      <c r="L664" s="8"/>
      <c r="M664" s="8"/>
      <c r="N664" s="8"/>
    </row>
    <row r="665" spans="4:14" x14ac:dyDescent="0.2">
      <c r="D665" s="2">
        <v>66</v>
      </c>
      <c r="E665" s="2">
        <v>1.46E-2</v>
      </c>
      <c r="F665" s="3">
        <f t="shared" si="32"/>
        <v>0</v>
      </c>
      <c r="G665" s="5">
        <v>8.7561316509706943E-3</v>
      </c>
      <c r="H665" s="2">
        <v>-11.17</v>
      </c>
      <c r="I665" s="6">
        <f t="shared" si="33"/>
        <v>8.8113814665225915E-3</v>
      </c>
      <c r="J665">
        <f t="shared" si="31"/>
        <v>90155</v>
      </c>
      <c r="K665" s="8">
        <f>(J665+J664)*(I665-I664)/2</f>
        <v>0</v>
      </c>
      <c r="L665" s="8"/>
      <c r="M665" s="8"/>
      <c r="N665" s="8"/>
    </row>
    <row r="666" spans="4:14" x14ac:dyDescent="0.2">
      <c r="D666" s="2">
        <v>66.099999999999994</v>
      </c>
      <c r="E666" s="2">
        <v>1.46E-2</v>
      </c>
      <c r="F666" s="3">
        <f t="shared" si="32"/>
        <v>0</v>
      </c>
      <c r="G666" s="5">
        <v>8.7561316509706943E-3</v>
      </c>
      <c r="H666" s="2">
        <v>-11.292</v>
      </c>
      <c r="I666" s="6">
        <f t="shared" si="33"/>
        <v>8.8113814665225915E-3</v>
      </c>
      <c r="J666">
        <f t="shared" si="31"/>
        <v>90033</v>
      </c>
      <c r="K666" s="8">
        <f>(J666+J665)*(I666-I665)/2</f>
        <v>0</v>
      </c>
      <c r="L666" s="8"/>
      <c r="M666" s="8"/>
      <c r="N666" s="8"/>
    </row>
    <row r="667" spans="4:14" x14ac:dyDescent="0.2">
      <c r="D667" s="2">
        <v>66.2</v>
      </c>
      <c r="E667" s="2">
        <v>1.44E-2</v>
      </c>
      <c r="F667" s="3">
        <f t="shared" si="32"/>
        <v>-1.3230000000000035E-2</v>
      </c>
      <c r="G667" s="5">
        <v>8.7561316509706943E-3</v>
      </c>
      <c r="H667" s="2">
        <v>-11.231</v>
      </c>
      <c r="I667" s="6">
        <f t="shared" si="33"/>
        <v>8.8112155511605745E-3</v>
      </c>
      <c r="J667">
        <f t="shared" si="31"/>
        <v>90094</v>
      </c>
      <c r="K667" s="8">
        <f>(J667+J666)*(I667-I666)/2</f>
        <v>-1.4942918207015786E-2</v>
      </c>
      <c r="L667" s="8"/>
      <c r="M667" s="8"/>
      <c r="N667" s="8"/>
    </row>
    <row r="668" spans="4:14" x14ac:dyDescent="0.2">
      <c r="D668" s="2">
        <v>66.3</v>
      </c>
      <c r="E668" s="2">
        <v>1.44E-2</v>
      </c>
      <c r="F668" s="3">
        <f t="shared" si="32"/>
        <v>0</v>
      </c>
      <c r="G668" s="5">
        <v>8.7561316509706943E-3</v>
      </c>
      <c r="H668" s="2">
        <v>-11.292</v>
      </c>
      <c r="I668" s="6">
        <f t="shared" si="33"/>
        <v>8.8112155511605745E-3</v>
      </c>
      <c r="J668">
        <f t="shared" si="31"/>
        <v>90033</v>
      </c>
      <c r="K668" s="8">
        <f>(J668+J667)*(I668-I667)/2</f>
        <v>0</v>
      </c>
      <c r="L668" s="8"/>
      <c r="M668" s="8"/>
      <c r="N668" s="8"/>
    </row>
    <row r="669" spans="4:14" x14ac:dyDescent="0.2">
      <c r="D669" s="2">
        <v>66.400000000000006</v>
      </c>
      <c r="E669" s="2">
        <v>1.44E-2</v>
      </c>
      <c r="F669" s="3">
        <f t="shared" si="32"/>
        <v>0</v>
      </c>
      <c r="G669" s="5">
        <v>8.7561316509706943E-3</v>
      </c>
      <c r="H669" s="2">
        <v>-11.292</v>
      </c>
      <c r="I669" s="6">
        <f t="shared" si="33"/>
        <v>8.8112155511605745E-3</v>
      </c>
      <c r="J669">
        <f t="shared" si="31"/>
        <v>90033</v>
      </c>
      <c r="K669" s="8">
        <f>(J669+J668)*(I669-I668)/2</f>
        <v>0</v>
      </c>
      <c r="L669" s="8"/>
      <c r="M669" s="8"/>
      <c r="N669" s="8"/>
    </row>
    <row r="670" spans="4:14" x14ac:dyDescent="0.2">
      <c r="D670" s="2">
        <v>66.5</v>
      </c>
      <c r="E670" s="2">
        <v>1.44E-2</v>
      </c>
      <c r="F670" s="3">
        <f t="shared" si="32"/>
        <v>0</v>
      </c>
      <c r="G670" s="5">
        <v>8.7561316509706943E-3</v>
      </c>
      <c r="H670" s="2">
        <v>-11.353</v>
      </c>
      <c r="I670" s="6">
        <f t="shared" si="33"/>
        <v>8.8112155511605745E-3</v>
      </c>
      <c r="J670">
        <f t="shared" si="31"/>
        <v>89972</v>
      </c>
      <c r="K670" s="8">
        <f>(J670+J669)*(I670-I669)/2</f>
        <v>0</v>
      </c>
      <c r="L670" s="8"/>
      <c r="M670" s="8"/>
      <c r="N670" s="8"/>
    </row>
    <row r="671" spans="4:14" x14ac:dyDescent="0.2">
      <c r="D671" s="2">
        <v>66.599999999999994</v>
      </c>
      <c r="E671" s="2">
        <v>1.44E-2</v>
      </c>
      <c r="F671" s="3">
        <f t="shared" si="32"/>
        <v>0</v>
      </c>
      <c r="G671" s="5">
        <v>8.7561316509706943E-3</v>
      </c>
      <c r="H671" s="2">
        <v>-11.231</v>
      </c>
      <c r="I671" s="6">
        <f t="shared" si="33"/>
        <v>8.8112155511605745E-3</v>
      </c>
      <c r="J671">
        <f t="shared" si="31"/>
        <v>90094</v>
      </c>
      <c r="K671" s="8">
        <f>(J671+J670)*(I671-I670)/2</f>
        <v>0</v>
      </c>
      <c r="L671" s="8"/>
      <c r="M671" s="8"/>
      <c r="N671" s="8"/>
    </row>
    <row r="672" spans="4:14" x14ac:dyDescent="0.2">
      <c r="D672" s="2">
        <v>66.7</v>
      </c>
      <c r="E672" s="2">
        <v>1.4200000000000001E-2</v>
      </c>
      <c r="F672" s="3">
        <f t="shared" si="32"/>
        <v>-1.332999999999992E-2</v>
      </c>
      <c r="G672" s="5">
        <v>8.7561316509706943E-3</v>
      </c>
      <c r="H672" s="2">
        <v>-11.292</v>
      </c>
      <c r="I672" s="6">
        <f t="shared" si="33"/>
        <v>8.8110496357985575E-3</v>
      </c>
      <c r="J672">
        <f t="shared" si="31"/>
        <v>90033</v>
      </c>
      <c r="K672" s="8">
        <f>(J672+J671)*(I672-I671)/2</f>
        <v>-1.4942918207015786E-2</v>
      </c>
      <c r="L672" s="8"/>
      <c r="M672" s="8"/>
      <c r="N672" s="8"/>
    </row>
    <row r="673" spans="4:14" x14ac:dyDescent="0.2">
      <c r="D673" s="2">
        <v>66.8</v>
      </c>
      <c r="E673" s="2">
        <v>1.4200000000000001E-2</v>
      </c>
      <c r="F673" s="3">
        <f t="shared" si="32"/>
        <v>0</v>
      </c>
      <c r="G673" s="5">
        <v>8.7561316509706943E-3</v>
      </c>
      <c r="H673" s="2">
        <v>-11.048</v>
      </c>
      <c r="I673" s="6">
        <f t="shared" si="33"/>
        <v>8.8110496357985575E-3</v>
      </c>
      <c r="J673">
        <f t="shared" si="31"/>
        <v>90277</v>
      </c>
      <c r="K673" s="8">
        <f>(J673+J672)*(I673-I672)/2</f>
        <v>0</v>
      </c>
      <c r="L673" s="8"/>
      <c r="M673" s="8"/>
      <c r="N673" s="8"/>
    </row>
    <row r="674" spans="4:14" x14ac:dyDescent="0.2">
      <c r="D674" s="2">
        <v>66.900000000000006</v>
      </c>
      <c r="E674" s="2">
        <v>1.4200000000000001E-2</v>
      </c>
      <c r="F674" s="3">
        <f t="shared" si="32"/>
        <v>0</v>
      </c>
      <c r="G674" s="5">
        <v>8.7561316509706943E-3</v>
      </c>
      <c r="H674" s="2">
        <v>-11.353</v>
      </c>
      <c r="I674" s="6">
        <f t="shared" si="33"/>
        <v>8.8110496357985575E-3</v>
      </c>
      <c r="J674">
        <f t="shared" si="31"/>
        <v>89972</v>
      </c>
      <c r="K674" s="8">
        <f>(J674+J673)*(I674-I673)/2</f>
        <v>0</v>
      </c>
      <c r="L674" s="8"/>
      <c r="M674" s="8"/>
      <c r="N674" s="8"/>
    </row>
    <row r="675" spans="4:14" x14ac:dyDescent="0.2">
      <c r="D675" s="2">
        <v>67</v>
      </c>
      <c r="E675" s="2">
        <v>1.4200000000000001E-2</v>
      </c>
      <c r="F675" s="3">
        <f t="shared" si="32"/>
        <v>0</v>
      </c>
      <c r="G675" s="5">
        <v>8.7561316509706943E-3</v>
      </c>
      <c r="H675" s="2">
        <v>-11.109</v>
      </c>
      <c r="I675" s="6">
        <f t="shared" si="33"/>
        <v>8.8110496357985575E-3</v>
      </c>
      <c r="J675">
        <f t="shared" si="31"/>
        <v>90216</v>
      </c>
      <c r="K675" s="8">
        <f>(J675+J674)*(I675-I674)/2</f>
        <v>0</v>
      </c>
      <c r="L675" s="8"/>
      <c r="M675" s="8"/>
      <c r="N675" s="8"/>
    </row>
    <row r="676" spans="4:14" x14ac:dyDescent="0.2">
      <c r="D676" s="2">
        <v>67.099999999999994</v>
      </c>
      <c r="E676" s="2">
        <v>1.4200000000000001E-2</v>
      </c>
      <c r="F676" s="3">
        <f t="shared" si="32"/>
        <v>0</v>
      </c>
      <c r="G676" s="5">
        <v>8.7561316509706943E-3</v>
      </c>
      <c r="H676" s="2">
        <v>-11.048</v>
      </c>
      <c r="I676" s="6">
        <f t="shared" si="33"/>
        <v>8.8110496357985575E-3</v>
      </c>
      <c r="J676">
        <f t="shared" si="31"/>
        <v>90277</v>
      </c>
      <c r="K676" s="8">
        <f>(J676+J675)*(I676-I675)/2</f>
        <v>0</v>
      </c>
      <c r="L676" s="8"/>
      <c r="M676" s="8"/>
      <c r="N676" s="8"/>
    </row>
    <row r="677" spans="4:14" x14ac:dyDescent="0.2">
      <c r="D677" s="2">
        <v>67.2</v>
      </c>
      <c r="E677" s="2">
        <v>1.4200000000000001E-2</v>
      </c>
      <c r="F677" s="3">
        <f t="shared" si="32"/>
        <v>0</v>
      </c>
      <c r="G677" s="5">
        <v>8.7561316509706943E-3</v>
      </c>
      <c r="H677" s="2">
        <v>-11.109</v>
      </c>
      <c r="I677" s="6">
        <f t="shared" si="33"/>
        <v>8.8110496357985575E-3</v>
      </c>
      <c r="J677">
        <f t="shared" si="31"/>
        <v>90216</v>
      </c>
      <c r="K677" s="8">
        <f>(J677+J676)*(I677-I676)/2</f>
        <v>0</v>
      </c>
      <c r="L677" s="8"/>
      <c r="M677" s="8"/>
      <c r="N677" s="8"/>
    </row>
    <row r="678" spans="4:14" x14ac:dyDescent="0.2">
      <c r="D678" s="2">
        <v>67.3</v>
      </c>
      <c r="E678" s="2">
        <v>1.4E-2</v>
      </c>
      <c r="F678" s="3">
        <f t="shared" si="32"/>
        <v>-1.3450000000000035E-2</v>
      </c>
      <c r="G678" s="5">
        <v>8.7561316509706943E-3</v>
      </c>
      <c r="H678" s="2">
        <v>-11.231</v>
      </c>
      <c r="I678" s="6">
        <f t="shared" si="33"/>
        <v>8.8108837204365388E-3</v>
      </c>
      <c r="J678">
        <f t="shared" si="31"/>
        <v>90094</v>
      </c>
      <c r="K678" s="8">
        <f>(J678+J677)*(I678-I677)/2</f>
        <v>-1.4958099462796734E-2</v>
      </c>
      <c r="L678" s="8"/>
      <c r="M678" s="8"/>
      <c r="N678" s="8"/>
    </row>
    <row r="679" spans="4:14" x14ac:dyDescent="0.2">
      <c r="D679" s="2">
        <v>67.400000000000006</v>
      </c>
      <c r="E679" s="2">
        <v>1.4E-2</v>
      </c>
      <c r="F679" s="3">
        <f t="shared" si="32"/>
        <v>0</v>
      </c>
      <c r="G679" s="5">
        <v>8.7561316509706943E-3</v>
      </c>
      <c r="H679" s="2">
        <v>-11.231</v>
      </c>
      <c r="I679" s="6">
        <f t="shared" si="33"/>
        <v>8.8108837204365388E-3</v>
      </c>
      <c r="J679">
        <f t="shared" si="31"/>
        <v>90094</v>
      </c>
      <c r="K679" s="8">
        <f>(J679+J678)*(I679-I678)/2</f>
        <v>0</v>
      </c>
      <c r="L679" s="8"/>
      <c r="M679" s="8"/>
      <c r="N679" s="8"/>
    </row>
    <row r="680" spans="4:14" x14ac:dyDescent="0.2">
      <c r="D680" s="2">
        <v>67.5</v>
      </c>
      <c r="E680" s="2">
        <v>1.4E-2</v>
      </c>
      <c r="F680" s="3">
        <f t="shared" si="32"/>
        <v>0</v>
      </c>
      <c r="G680" s="5">
        <v>8.7561316509706943E-3</v>
      </c>
      <c r="H680" s="2">
        <v>-11.231</v>
      </c>
      <c r="I680" s="6">
        <f t="shared" si="33"/>
        <v>8.8108837204365388E-3</v>
      </c>
      <c r="J680">
        <f t="shared" si="31"/>
        <v>90094</v>
      </c>
      <c r="K680" s="8">
        <f>(J680+J679)*(I680-I679)/2</f>
        <v>0</v>
      </c>
      <c r="L680" s="8"/>
      <c r="M680" s="8"/>
      <c r="N680" s="8"/>
    </row>
    <row r="681" spans="4:14" x14ac:dyDescent="0.2">
      <c r="D681" s="2">
        <v>67.599999999999994</v>
      </c>
      <c r="E681" s="2">
        <v>1.4E-2</v>
      </c>
      <c r="F681" s="3">
        <f t="shared" si="32"/>
        <v>0</v>
      </c>
      <c r="G681" s="5">
        <v>8.7561316509706943E-3</v>
      </c>
      <c r="H681" s="2">
        <v>-11.109</v>
      </c>
      <c r="I681" s="6">
        <f t="shared" si="33"/>
        <v>8.8108837204365388E-3</v>
      </c>
      <c r="J681">
        <f t="shared" si="31"/>
        <v>90216</v>
      </c>
      <c r="K681" s="8">
        <f>(J681+J680)*(I681-I680)/2</f>
        <v>0</v>
      </c>
      <c r="L681" s="8"/>
      <c r="M681" s="8"/>
      <c r="N681" s="8"/>
    </row>
    <row r="682" spans="4:14" x14ac:dyDescent="0.2">
      <c r="D682" s="2">
        <v>67.7</v>
      </c>
      <c r="E682" s="2">
        <v>1.4E-2</v>
      </c>
      <c r="F682" s="3">
        <f t="shared" si="32"/>
        <v>0</v>
      </c>
      <c r="G682" s="5">
        <v>8.7561316509706943E-3</v>
      </c>
      <c r="H682" s="2">
        <v>-11.109</v>
      </c>
      <c r="I682" s="6">
        <f t="shared" si="33"/>
        <v>8.8108837204365388E-3</v>
      </c>
      <c r="J682">
        <f t="shared" si="31"/>
        <v>90216</v>
      </c>
      <c r="K682" s="8">
        <f>(J682+J681)*(I682-I681)/2</f>
        <v>0</v>
      </c>
      <c r="L682" s="8"/>
      <c r="M682" s="8"/>
      <c r="N682" s="8"/>
    </row>
    <row r="683" spans="4:14" x14ac:dyDescent="0.2">
      <c r="D683" s="2">
        <v>67.8</v>
      </c>
      <c r="E683" s="2">
        <v>1.4E-2</v>
      </c>
      <c r="F683" s="3">
        <f t="shared" si="32"/>
        <v>0</v>
      </c>
      <c r="G683" s="5">
        <v>8.7561316509706943E-3</v>
      </c>
      <c r="H683" s="2">
        <v>-11.231</v>
      </c>
      <c r="I683" s="6">
        <f t="shared" si="33"/>
        <v>8.8108837204365388E-3</v>
      </c>
      <c r="J683">
        <f t="shared" si="31"/>
        <v>90094</v>
      </c>
      <c r="K683" s="8">
        <f>(J683+J682)*(I683-I682)/2</f>
        <v>0</v>
      </c>
      <c r="L683" s="8"/>
      <c r="M683" s="8"/>
      <c r="N683" s="8"/>
    </row>
    <row r="684" spans="4:14" x14ac:dyDescent="0.2">
      <c r="D684" s="2">
        <v>67.900000000000006</v>
      </c>
      <c r="E684" s="2">
        <v>1.37E-2</v>
      </c>
      <c r="F684" s="3">
        <f t="shared" si="32"/>
        <v>-2.0354999999999991E-2</v>
      </c>
      <c r="G684" s="5">
        <v>8.7561316509706943E-3</v>
      </c>
      <c r="H684" s="2">
        <v>-11.109</v>
      </c>
      <c r="I684" s="6">
        <f t="shared" si="33"/>
        <v>8.8106348473935125E-3</v>
      </c>
      <c r="J684">
        <f t="shared" si="31"/>
        <v>90216</v>
      </c>
      <c r="K684" s="8">
        <f>(J684+J683)*(I684-I683)/2</f>
        <v>-2.2437149194038705E-2</v>
      </c>
      <c r="L684" s="8"/>
      <c r="M684" s="8"/>
      <c r="N684" s="8"/>
    </row>
    <row r="685" spans="4:14" x14ac:dyDescent="0.2">
      <c r="D685" s="2">
        <v>68</v>
      </c>
      <c r="E685" s="2">
        <v>1.37E-2</v>
      </c>
      <c r="F685" s="3">
        <f t="shared" si="32"/>
        <v>0</v>
      </c>
      <c r="G685" s="5">
        <v>8.7561316509706943E-3</v>
      </c>
      <c r="H685" s="2">
        <v>-11.231</v>
      </c>
      <c r="I685" s="6">
        <f t="shared" si="33"/>
        <v>8.8106348473935125E-3</v>
      </c>
      <c r="J685">
        <f t="shared" si="31"/>
        <v>90094</v>
      </c>
      <c r="K685" s="8">
        <f>(J685+J684)*(I685-I684)/2</f>
        <v>0</v>
      </c>
      <c r="L685" s="8"/>
      <c r="M685" s="8"/>
      <c r="N685" s="8"/>
    </row>
    <row r="686" spans="4:14" x14ac:dyDescent="0.2">
      <c r="D686" s="2">
        <v>68.099999999999994</v>
      </c>
      <c r="E686" s="2">
        <v>1.37E-2</v>
      </c>
      <c r="F686" s="3">
        <f t="shared" si="32"/>
        <v>0</v>
      </c>
      <c r="G686" s="5">
        <v>8.7561316509706943E-3</v>
      </c>
      <c r="H686" s="2">
        <v>-11.292</v>
      </c>
      <c r="I686" s="6">
        <f t="shared" si="33"/>
        <v>8.8106348473935125E-3</v>
      </c>
      <c r="J686">
        <f t="shared" si="31"/>
        <v>90033</v>
      </c>
      <c r="K686" s="8">
        <f>(J686+J685)*(I686-I685)/2</f>
        <v>0</v>
      </c>
      <c r="L686" s="8"/>
      <c r="M686" s="8"/>
      <c r="N686" s="8"/>
    </row>
    <row r="687" spans="4:14" x14ac:dyDescent="0.2">
      <c r="D687" s="2">
        <v>68.2</v>
      </c>
      <c r="E687" s="2">
        <v>1.37E-2</v>
      </c>
      <c r="F687" s="3">
        <f t="shared" si="32"/>
        <v>0</v>
      </c>
      <c r="G687" s="5">
        <v>8.7561316509706943E-3</v>
      </c>
      <c r="H687" s="2">
        <v>-11.231</v>
      </c>
      <c r="I687" s="6">
        <f t="shared" si="33"/>
        <v>8.8106348473935125E-3</v>
      </c>
      <c r="J687">
        <f t="shared" si="31"/>
        <v>90094</v>
      </c>
      <c r="K687" s="8">
        <f>(J687+J686)*(I687-I686)/2</f>
        <v>0</v>
      </c>
      <c r="L687" s="8"/>
      <c r="M687" s="8"/>
      <c r="N687" s="8"/>
    </row>
    <row r="688" spans="4:14" x14ac:dyDescent="0.2">
      <c r="D688" s="2">
        <v>68.3</v>
      </c>
      <c r="E688" s="2">
        <v>1.37E-2</v>
      </c>
      <c r="F688" s="3">
        <f t="shared" si="32"/>
        <v>0</v>
      </c>
      <c r="G688" s="5">
        <v>8.7561316509706943E-3</v>
      </c>
      <c r="H688" s="2">
        <v>-11.231</v>
      </c>
      <c r="I688" s="6">
        <f t="shared" si="33"/>
        <v>8.8106348473935125E-3</v>
      </c>
      <c r="J688">
        <f t="shared" si="31"/>
        <v>90094</v>
      </c>
      <c r="K688" s="8">
        <f>(J688+J687)*(I688-I687)/2</f>
        <v>0</v>
      </c>
      <c r="L688" s="8"/>
      <c r="M688" s="8"/>
      <c r="N688" s="8"/>
    </row>
    <row r="689" spans="4:14" x14ac:dyDescent="0.2">
      <c r="D689" s="2">
        <v>68.400000000000006</v>
      </c>
      <c r="E689" s="2">
        <v>1.37E-2</v>
      </c>
      <c r="F689" s="3">
        <f t="shared" si="32"/>
        <v>0</v>
      </c>
      <c r="G689" s="5">
        <v>8.7561316509706943E-3</v>
      </c>
      <c r="H689" s="2">
        <v>-11.292</v>
      </c>
      <c r="I689" s="6">
        <f t="shared" si="33"/>
        <v>8.8106348473935125E-3</v>
      </c>
      <c r="J689">
        <f t="shared" si="31"/>
        <v>90033</v>
      </c>
      <c r="K689" s="8">
        <f>(J689+J688)*(I689-I688)/2</f>
        <v>0</v>
      </c>
      <c r="L689" s="8"/>
      <c r="M689" s="8"/>
      <c r="N689" s="8"/>
    </row>
    <row r="690" spans="4:14" x14ac:dyDescent="0.2">
      <c r="D690" s="2">
        <v>68.5</v>
      </c>
      <c r="E690" s="2">
        <v>1.35E-2</v>
      </c>
      <c r="F690" s="3">
        <f t="shared" si="32"/>
        <v>-1.3690000000000037E-2</v>
      </c>
      <c r="G690" s="5">
        <v>8.7561316509706943E-3</v>
      </c>
      <c r="H690" s="2">
        <v>-11.231</v>
      </c>
      <c r="I690" s="6">
        <f t="shared" si="33"/>
        <v>8.8104689320314955E-3</v>
      </c>
      <c r="J690">
        <f t="shared" si="31"/>
        <v>90094</v>
      </c>
      <c r="K690" s="8">
        <f>(J690+J689)*(I690-I689)/2</f>
        <v>-1.4942918207015786E-2</v>
      </c>
      <c r="L690" s="8"/>
      <c r="M690" s="8"/>
      <c r="N690" s="8"/>
    </row>
    <row r="691" spans="4:14" x14ac:dyDescent="0.2">
      <c r="D691" s="2">
        <v>68.599999999999994</v>
      </c>
      <c r="E691" s="2">
        <v>1.35E-2</v>
      </c>
      <c r="F691" s="3">
        <f t="shared" si="32"/>
        <v>0</v>
      </c>
      <c r="G691" s="5">
        <v>8.7561316509706943E-3</v>
      </c>
      <c r="H691" s="2">
        <v>-10.987</v>
      </c>
      <c r="I691" s="6">
        <f t="shared" si="33"/>
        <v>8.8104689320314955E-3</v>
      </c>
      <c r="J691">
        <f t="shared" si="31"/>
        <v>90338</v>
      </c>
      <c r="K691" s="8">
        <f>(J691+J690)*(I691-I690)/2</f>
        <v>0</v>
      </c>
      <c r="L691" s="8"/>
      <c r="M691" s="8"/>
      <c r="N691" s="8"/>
    </row>
    <row r="692" spans="4:14" x14ac:dyDescent="0.2">
      <c r="D692" s="2">
        <v>68.7</v>
      </c>
      <c r="E692" s="2">
        <v>1.35E-2</v>
      </c>
      <c r="F692" s="3">
        <f t="shared" si="32"/>
        <v>0</v>
      </c>
      <c r="G692" s="5">
        <v>8.7561316509706943E-3</v>
      </c>
      <c r="H692" s="2">
        <v>-11.353</v>
      </c>
      <c r="I692" s="6">
        <f t="shared" si="33"/>
        <v>8.8104689320314955E-3</v>
      </c>
      <c r="J692">
        <f t="shared" si="31"/>
        <v>89972</v>
      </c>
      <c r="K692" s="8">
        <f>(J692+J691)*(I692-I691)/2</f>
        <v>0</v>
      </c>
      <c r="L692" s="8"/>
      <c r="M692" s="8"/>
      <c r="N692" s="8"/>
    </row>
    <row r="693" spans="4:14" x14ac:dyDescent="0.2">
      <c r="D693" s="2">
        <v>68.8</v>
      </c>
      <c r="E693" s="2">
        <v>1.35E-2</v>
      </c>
      <c r="F693" s="3">
        <f t="shared" si="32"/>
        <v>0</v>
      </c>
      <c r="G693" s="5">
        <v>8.7561316509706943E-3</v>
      </c>
      <c r="H693" s="2">
        <v>-11.414</v>
      </c>
      <c r="I693" s="6">
        <f t="shared" si="33"/>
        <v>8.8104689320314955E-3</v>
      </c>
      <c r="J693">
        <f t="shared" si="31"/>
        <v>89911</v>
      </c>
      <c r="K693" s="8">
        <f>(J693+J692)*(I693-I692)/2</f>
        <v>0</v>
      </c>
      <c r="L693" s="8"/>
      <c r="M693" s="8"/>
      <c r="N693" s="8"/>
    </row>
    <row r="694" spans="4:14" x14ac:dyDescent="0.2">
      <c r="D694" s="2">
        <v>68.900000000000006</v>
      </c>
      <c r="E694" s="2">
        <v>1.35E-2</v>
      </c>
      <c r="F694" s="3">
        <f t="shared" si="32"/>
        <v>0</v>
      </c>
      <c r="G694" s="5">
        <v>8.7561316509706943E-3</v>
      </c>
      <c r="H694" s="2">
        <v>-11.292</v>
      </c>
      <c r="I694" s="6">
        <f t="shared" si="33"/>
        <v>8.8104689320314955E-3</v>
      </c>
      <c r="J694">
        <f t="shared" si="31"/>
        <v>90033</v>
      </c>
      <c r="K694" s="8">
        <f>(J694+J693)*(I694-I693)/2</f>
        <v>0</v>
      </c>
      <c r="L694" s="8"/>
      <c r="M694" s="8"/>
      <c r="N694" s="8"/>
    </row>
    <row r="695" spans="4:14" x14ac:dyDescent="0.2">
      <c r="D695" s="2">
        <v>69</v>
      </c>
      <c r="E695" s="2">
        <v>1.35E-2</v>
      </c>
      <c r="F695" s="3">
        <f t="shared" si="32"/>
        <v>0</v>
      </c>
      <c r="G695" s="5">
        <v>8.7561316509706943E-3</v>
      </c>
      <c r="H695" s="2">
        <v>-11.414</v>
      </c>
      <c r="I695" s="6">
        <f t="shared" si="33"/>
        <v>8.8104689320314955E-3</v>
      </c>
      <c r="J695">
        <f t="shared" si="31"/>
        <v>89911</v>
      </c>
      <c r="K695" s="8">
        <f>(J695+J694)*(I695-I694)/2</f>
        <v>0</v>
      </c>
      <c r="L695" s="8"/>
      <c r="M695" s="8"/>
      <c r="N695" s="8"/>
    </row>
    <row r="696" spans="4:14" x14ac:dyDescent="0.2">
      <c r="D696" s="2">
        <v>69.099999999999994</v>
      </c>
      <c r="E696" s="2">
        <v>1.3299999999999999E-2</v>
      </c>
      <c r="F696" s="3">
        <f t="shared" si="32"/>
        <v>-1.3810000000000036E-2</v>
      </c>
      <c r="G696" s="5">
        <v>8.7561316509706943E-3</v>
      </c>
      <c r="H696" s="2">
        <v>-11.353</v>
      </c>
      <c r="I696" s="6">
        <f t="shared" si="33"/>
        <v>8.8103030166694768E-3</v>
      </c>
      <c r="J696">
        <f t="shared" si="31"/>
        <v>89972</v>
      </c>
      <c r="K696" s="8">
        <f>(J696+J695)*(I696-I695)/2</f>
        <v>-1.492267653300574E-2</v>
      </c>
      <c r="L696" s="8"/>
      <c r="M696" s="8"/>
      <c r="N696" s="8"/>
    </row>
    <row r="697" spans="4:14" x14ac:dyDescent="0.2">
      <c r="D697" s="2">
        <v>69.2</v>
      </c>
      <c r="E697" s="2">
        <v>1.3299999999999999E-2</v>
      </c>
      <c r="F697" s="3">
        <f t="shared" si="32"/>
        <v>0</v>
      </c>
      <c r="G697" s="5">
        <v>8.7561316509706943E-3</v>
      </c>
      <c r="H697" s="2">
        <v>-11.231</v>
      </c>
      <c r="I697" s="6">
        <f t="shared" si="33"/>
        <v>8.8103030166694768E-3</v>
      </c>
      <c r="J697">
        <f t="shared" si="31"/>
        <v>90094</v>
      </c>
      <c r="K697" s="8">
        <f>(J697+J696)*(I697-I696)/2</f>
        <v>0</v>
      </c>
      <c r="L697" s="8"/>
      <c r="M697" s="8"/>
      <c r="N697" s="8"/>
    </row>
    <row r="698" spans="4:14" x14ac:dyDescent="0.2">
      <c r="D698" s="2">
        <v>69.3</v>
      </c>
      <c r="E698" s="2">
        <v>1.3299999999999999E-2</v>
      </c>
      <c r="F698" s="3">
        <f t="shared" si="32"/>
        <v>0</v>
      </c>
      <c r="G698" s="5">
        <v>8.7561316509706943E-3</v>
      </c>
      <c r="H698" s="2">
        <v>-11.109</v>
      </c>
      <c r="I698" s="6">
        <f t="shared" si="33"/>
        <v>8.8103030166694768E-3</v>
      </c>
      <c r="J698">
        <f t="shared" si="31"/>
        <v>90216</v>
      </c>
      <c r="K698" s="8">
        <f>(J698+J697)*(I698-I697)/2</f>
        <v>0</v>
      </c>
      <c r="L698" s="8"/>
      <c r="M698" s="8"/>
      <c r="N698" s="8"/>
    </row>
    <row r="699" spans="4:14" x14ac:dyDescent="0.2">
      <c r="D699" s="2">
        <v>69.400000000000006</v>
      </c>
      <c r="E699" s="2">
        <v>1.3299999999999999E-2</v>
      </c>
      <c r="F699" s="3">
        <f t="shared" si="32"/>
        <v>0</v>
      </c>
      <c r="G699" s="5">
        <v>8.7561316509706943E-3</v>
      </c>
      <c r="H699" s="2">
        <v>-11.109</v>
      </c>
      <c r="I699" s="6">
        <f t="shared" si="33"/>
        <v>8.8103030166694768E-3</v>
      </c>
      <c r="J699">
        <f t="shared" si="31"/>
        <v>90216</v>
      </c>
      <c r="K699" s="8">
        <f>(J699+J698)*(I699-I698)/2</f>
        <v>0</v>
      </c>
      <c r="L699" s="8"/>
      <c r="M699" s="8"/>
      <c r="N699" s="8"/>
    </row>
    <row r="700" spans="4:14" x14ac:dyDescent="0.2">
      <c r="D700" s="2">
        <v>69.5</v>
      </c>
      <c r="E700" s="2">
        <v>1.3299999999999999E-2</v>
      </c>
      <c r="F700" s="3">
        <f t="shared" si="32"/>
        <v>0</v>
      </c>
      <c r="G700" s="5">
        <v>8.7561316509706943E-3</v>
      </c>
      <c r="H700" s="2">
        <v>-11.109</v>
      </c>
      <c r="I700" s="6">
        <f t="shared" si="33"/>
        <v>8.8103030166694768E-3</v>
      </c>
      <c r="J700">
        <f t="shared" si="31"/>
        <v>90216</v>
      </c>
      <c r="K700" s="8">
        <f>(J700+J699)*(I700-I699)/2</f>
        <v>0</v>
      </c>
      <c r="L700" s="8"/>
      <c r="M700" s="8"/>
      <c r="N700" s="8"/>
    </row>
    <row r="701" spans="4:14" x14ac:dyDescent="0.2">
      <c r="D701" s="2">
        <v>69.599999999999994</v>
      </c>
      <c r="E701" s="2">
        <v>1.3299999999999999E-2</v>
      </c>
      <c r="F701" s="3">
        <f t="shared" si="32"/>
        <v>0</v>
      </c>
      <c r="G701" s="5">
        <v>8.7561316509706943E-3</v>
      </c>
      <c r="H701" s="2">
        <v>-11.109</v>
      </c>
      <c r="I701" s="6">
        <f t="shared" si="33"/>
        <v>8.8103030166694768E-3</v>
      </c>
      <c r="J701">
        <f t="shared" si="31"/>
        <v>90216</v>
      </c>
      <c r="K701" s="8">
        <f>(J701+J700)*(I701-I700)/2</f>
        <v>0</v>
      </c>
      <c r="L701" s="8"/>
      <c r="M701" s="8"/>
      <c r="N701" s="8"/>
    </row>
    <row r="702" spans="4:14" x14ac:dyDescent="0.2">
      <c r="D702" s="2">
        <v>69.7</v>
      </c>
      <c r="E702" s="2">
        <v>1.3100000000000001E-2</v>
      </c>
      <c r="F702" s="3">
        <f t="shared" si="32"/>
        <v>-1.3929999999999916E-2</v>
      </c>
      <c r="G702" s="5">
        <v>8.7561316509706943E-3</v>
      </c>
      <c r="H702" s="2">
        <v>-10.926</v>
      </c>
      <c r="I702" s="6">
        <f t="shared" si="33"/>
        <v>8.8101371013074598E-3</v>
      </c>
      <c r="J702">
        <f t="shared" si="31"/>
        <v>90399</v>
      </c>
      <c r="K702" s="8">
        <f>(J702+J701)*(I702-I701)/2</f>
        <v>-1.4983401555347928E-2</v>
      </c>
      <c r="L702" s="8"/>
      <c r="M702" s="8"/>
      <c r="N702" s="8"/>
    </row>
    <row r="703" spans="4:14" x14ac:dyDescent="0.2">
      <c r="D703" s="2">
        <v>69.8</v>
      </c>
      <c r="E703" s="2">
        <v>1.3100000000000001E-2</v>
      </c>
      <c r="F703" s="3">
        <f t="shared" si="32"/>
        <v>0</v>
      </c>
      <c r="G703" s="5">
        <v>8.7561316509706943E-3</v>
      </c>
      <c r="H703" s="2">
        <v>-11.109</v>
      </c>
      <c r="I703" s="6">
        <f t="shared" si="33"/>
        <v>8.8101371013074598E-3</v>
      </c>
      <c r="J703">
        <f t="shared" si="31"/>
        <v>90216</v>
      </c>
      <c r="K703" s="8">
        <f>(J703+J702)*(I703-I702)/2</f>
        <v>0</v>
      </c>
      <c r="L703" s="8"/>
      <c r="M703" s="8"/>
      <c r="N703" s="8"/>
    </row>
    <row r="704" spans="4:14" x14ac:dyDescent="0.2">
      <c r="D704" s="2">
        <v>69.900000000000006</v>
      </c>
      <c r="E704" s="2">
        <v>1.3100000000000001E-2</v>
      </c>
      <c r="F704" s="3">
        <f t="shared" si="32"/>
        <v>0</v>
      </c>
      <c r="G704" s="5">
        <v>8.7561316509706943E-3</v>
      </c>
      <c r="H704" s="2">
        <v>-11.109</v>
      </c>
      <c r="I704" s="6">
        <f t="shared" si="33"/>
        <v>8.8101371013074598E-3</v>
      </c>
      <c r="J704">
        <f t="shared" si="31"/>
        <v>90216</v>
      </c>
      <c r="K704" s="8">
        <f>(J704+J703)*(I704-I703)/2</f>
        <v>0</v>
      </c>
      <c r="L704" s="8"/>
      <c r="M704" s="8"/>
      <c r="N704" s="8"/>
    </row>
    <row r="705" spans="4:14" x14ac:dyDescent="0.2">
      <c r="D705" s="2">
        <v>70</v>
      </c>
      <c r="E705" s="2">
        <v>1.3100000000000001E-2</v>
      </c>
      <c r="F705" s="3">
        <f t="shared" si="32"/>
        <v>0</v>
      </c>
      <c r="G705" s="5">
        <v>8.7561316509706943E-3</v>
      </c>
      <c r="H705" s="2">
        <v>-11.109</v>
      </c>
      <c r="I705" s="6">
        <f t="shared" si="33"/>
        <v>8.8101371013074598E-3</v>
      </c>
      <c r="J705">
        <f t="shared" si="31"/>
        <v>90216</v>
      </c>
      <c r="K705" s="8">
        <f>(J705+J704)*(I705-I704)/2</f>
        <v>0</v>
      </c>
      <c r="L705" s="8"/>
      <c r="M705" s="8"/>
      <c r="N705" s="8"/>
    </row>
    <row r="706" spans="4:14" x14ac:dyDescent="0.2">
      <c r="D706" s="2">
        <v>70.099999999999994</v>
      </c>
      <c r="E706" s="2">
        <v>1.3100000000000001E-2</v>
      </c>
      <c r="F706" s="3">
        <f t="shared" si="32"/>
        <v>0</v>
      </c>
      <c r="G706" s="5">
        <v>8.7561316509706943E-3</v>
      </c>
      <c r="H706" s="2">
        <v>-11.231</v>
      </c>
      <c r="I706" s="6">
        <f t="shared" si="33"/>
        <v>8.8101371013074598E-3</v>
      </c>
      <c r="J706">
        <f t="shared" si="31"/>
        <v>90094</v>
      </c>
      <c r="K706" s="8">
        <f>(J706+J705)*(I706-I705)/2</f>
        <v>0</v>
      </c>
      <c r="L706" s="8"/>
      <c r="M706" s="8"/>
      <c r="N706" s="8"/>
    </row>
    <row r="707" spans="4:14" x14ac:dyDescent="0.2">
      <c r="D707" s="2">
        <v>70.2</v>
      </c>
      <c r="E707" s="2">
        <v>1.3100000000000001E-2</v>
      </c>
      <c r="F707" s="3">
        <f t="shared" si="32"/>
        <v>0</v>
      </c>
      <c r="G707" s="5">
        <v>8.7561316509706943E-3</v>
      </c>
      <c r="H707" s="2">
        <v>-11.048</v>
      </c>
      <c r="I707" s="6">
        <f t="shared" si="33"/>
        <v>8.8101371013074598E-3</v>
      </c>
      <c r="J707">
        <f t="shared" si="31"/>
        <v>90277</v>
      </c>
      <c r="K707" s="8">
        <f>(J707+J706)*(I707-I706)/2</f>
        <v>0</v>
      </c>
      <c r="L707" s="8"/>
      <c r="M707" s="8"/>
      <c r="N707" s="8"/>
    </row>
    <row r="708" spans="4:14" x14ac:dyDescent="0.2">
      <c r="D708" s="2">
        <v>70.3</v>
      </c>
      <c r="E708" s="2">
        <v>1.3100000000000001E-2</v>
      </c>
      <c r="F708" s="3">
        <f t="shared" si="32"/>
        <v>0</v>
      </c>
      <c r="G708" s="5">
        <v>8.7561316509706943E-3</v>
      </c>
      <c r="H708" s="2">
        <v>-10.865</v>
      </c>
      <c r="I708" s="6">
        <f t="shared" si="33"/>
        <v>8.8101371013074598E-3</v>
      </c>
      <c r="J708">
        <f t="shared" si="31"/>
        <v>90460</v>
      </c>
      <c r="K708" s="8">
        <f>(J708+J707)*(I708-I707)/2</f>
        <v>0</v>
      </c>
      <c r="L708" s="8"/>
      <c r="M708" s="8"/>
      <c r="N708" s="8"/>
    </row>
    <row r="709" spans="4:14" x14ac:dyDescent="0.2">
      <c r="D709" s="2">
        <v>70.400000000000006</v>
      </c>
      <c r="E709" s="2">
        <v>1.29E-2</v>
      </c>
      <c r="F709" s="3">
        <f t="shared" si="32"/>
        <v>-1.4070000000000036E-2</v>
      </c>
      <c r="G709" s="5">
        <v>8.7561316509706943E-3</v>
      </c>
      <c r="H709" s="2">
        <v>-11.17</v>
      </c>
      <c r="I709" s="6">
        <f t="shared" si="33"/>
        <v>8.8099711859454411E-3</v>
      </c>
      <c r="J709">
        <f t="shared" si="31"/>
        <v>90155</v>
      </c>
      <c r="K709" s="8">
        <f>(J709+J708)*(I709-I708)/2</f>
        <v>-1.4983401555504587E-2</v>
      </c>
      <c r="L709" s="8"/>
      <c r="M709" s="8"/>
      <c r="N709" s="8"/>
    </row>
    <row r="710" spans="4:14" x14ac:dyDescent="0.2">
      <c r="D710" s="2">
        <v>70.5</v>
      </c>
      <c r="E710" s="2">
        <v>1.29E-2</v>
      </c>
      <c r="F710" s="3">
        <f t="shared" si="32"/>
        <v>0</v>
      </c>
      <c r="G710" s="5">
        <v>8.7561316509706943E-3</v>
      </c>
      <c r="H710" s="2">
        <v>-11.048</v>
      </c>
      <c r="I710" s="6">
        <f t="shared" si="33"/>
        <v>8.8099711859454411E-3</v>
      </c>
      <c r="J710">
        <f t="shared" ref="J710:J773" si="34">101325+H710*1000</f>
        <v>90277</v>
      </c>
      <c r="K710" s="8">
        <f>(J710+J709)*(I710-I709)/2</f>
        <v>0</v>
      </c>
      <c r="L710" s="8"/>
      <c r="M710" s="8"/>
      <c r="N710" s="8"/>
    </row>
    <row r="711" spans="4:14" x14ac:dyDescent="0.2">
      <c r="D711" s="2">
        <v>70.599999999999994</v>
      </c>
      <c r="E711" s="2">
        <v>1.29E-2</v>
      </c>
      <c r="F711" s="3">
        <f t="shared" ref="F711:F774" si="35">(E711-E710)*(D711+D710)/2</f>
        <v>0</v>
      </c>
      <c r="G711" s="5">
        <v>8.7561316509706943E-3</v>
      </c>
      <c r="H711" s="2">
        <v>-11.231</v>
      </c>
      <c r="I711" s="6">
        <f t="shared" si="33"/>
        <v>8.8099711859454411E-3</v>
      </c>
      <c r="J711">
        <f t="shared" si="34"/>
        <v>90094</v>
      </c>
      <c r="K711" s="8">
        <f>(J711+J710)*(I711-I710)/2</f>
        <v>0</v>
      </c>
      <c r="L711" s="8"/>
      <c r="M711" s="8"/>
      <c r="N711" s="8"/>
    </row>
    <row r="712" spans="4:14" x14ac:dyDescent="0.2">
      <c r="D712" s="2">
        <v>70.7</v>
      </c>
      <c r="E712" s="2">
        <v>1.29E-2</v>
      </c>
      <c r="F712" s="3">
        <f t="shared" si="35"/>
        <v>0</v>
      </c>
      <c r="G712" s="5">
        <v>8.7561316509706943E-3</v>
      </c>
      <c r="H712" s="2">
        <v>-11.231</v>
      </c>
      <c r="I712" s="6">
        <f t="shared" ref="I712:I775" si="36">(0.052+E712)*0.0325*PI()*0.0325/4+G712</f>
        <v>8.8099711859454411E-3</v>
      </c>
      <c r="J712">
        <f t="shared" si="34"/>
        <v>90094</v>
      </c>
      <c r="K712" s="8">
        <f>(J712+J711)*(I712-I711)/2</f>
        <v>0</v>
      </c>
      <c r="L712" s="8"/>
      <c r="M712" s="8"/>
      <c r="N712" s="8"/>
    </row>
    <row r="713" spans="4:14" x14ac:dyDescent="0.2">
      <c r="D713" s="2">
        <v>70.8</v>
      </c>
      <c r="E713" s="2">
        <v>1.26E-2</v>
      </c>
      <c r="F713" s="3">
        <f t="shared" si="35"/>
        <v>-2.1224999999999994E-2</v>
      </c>
      <c r="G713" s="5">
        <v>8.7561316509706943E-3</v>
      </c>
      <c r="H713" s="2">
        <v>-11.292</v>
      </c>
      <c r="I713" s="6">
        <f t="shared" si="36"/>
        <v>8.8097223129024148E-3</v>
      </c>
      <c r="J713">
        <f t="shared" si="34"/>
        <v>90033</v>
      </c>
      <c r="K713" s="8">
        <f>(J713+J712)*(I713-I712)/2</f>
        <v>-2.2414377310601797E-2</v>
      </c>
      <c r="L713" s="8"/>
      <c r="M713" s="8"/>
      <c r="N713" s="8"/>
    </row>
    <row r="714" spans="4:14" x14ac:dyDescent="0.2">
      <c r="D714" s="2">
        <v>70.900000000000006</v>
      </c>
      <c r="E714" s="2">
        <v>1.26E-2</v>
      </c>
      <c r="F714" s="3">
        <f t="shared" si="35"/>
        <v>0</v>
      </c>
      <c r="G714" s="5">
        <v>8.7561316509706943E-3</v>
      </c>
      <c r="H714" s="2">
        <v>-11.292</v>
      </c>
      <c r="I714" s="6">
        <f t="shared" si="36"/>
        <v>8.8097223129024148E-3</v>
      </c>
      <c r="J714">
        <f t="shared" si="34"/>
        <v>90033</v>
      </c>
      <c r="K714" s="8">
        <f>(J714+J713)*(I714-I713)/2</f>
        <v>0</v>
      </c>
      <c r="L714" s="8"/>
      <c r="M714" s="8"/>
      <c r="N714" s="8"/>
    </row>
    <row r="715" spans="4:14" x14ac:dyDescent="0.2">
      <c r="D715" s="2">
        <v>71</v>
      </c>
      <c r="E715" s="2">
        <v>1.24E-2</v>
      </c>
      <c r="F715" s="3">
        <f t="shared" si="35"/>
        <v>-1.4190000000000038E-2</v>
      </c>
      <c r="G715" s="5">
        <v>8.7561316509706943E-3</v>
      </c>
      <c r="H715" s="2">
        <v>-11.475</v>
      </c>
      <c r="I715" s="6">
        <f t="shared" si="36"/>
        <v>8.8095563975403978E-3</v>
      </c>
      <c r="J715">
        <f t="shared" si="34"/>
        <v>89850</v>
      </c>
      <c r="K715" s="8">
        <f>(J715+J714)*(I715-I714)/2</f>
        <v>-1.4922676532849715E-2</v>
      </c>
      <c r="L715" s="8"/>
      <c r="M715" s="8"/>
      <c r="N715" s="8"/>
    </row>
    <row r="716" spans="4:14" x14ac:dyDescent="0.2">
      <c r="D716" s="2">
        <v>71.099999999999994</v>
      </c>
      <c r="E716" s="2">
        <v>1.2200000000000001E-2</v>
      </c>
      <c r="F716" s="3">
        <f t="shared" si="35"/>
        <v>-1.4209999999999914E-2</v>
      </c>
      <c r="G716" s="5">
        <v>8.7561316509706943E-3</v>
      </c>
      <c r="H716" s="2">
        <v>-11.597</v>
      </c>
      <c r="I716" s="6">
        <f t="shared" si="36"/>
        <v>8.8093904821783791E-3</v>
      </c>
      <c r="J716">
        <f t="shared" si="34"/>
        <v>89728</v>
      </c>
      <c r="K716" s="8">
        <f>(J716+J715)*(I716-I715)/2</f>
        <v>-1.4897374440297886E-2</v>
      </c>
      <c r="L716" s="8"/>
      <c r="M716" s="8"/>
      <c r="N716" s="8"/>
    </row>
    <row r="717" spans="4:14" x14ac:dyDescent="0.2">
      <c r="D717" s="2">
        <v>71.2</v>
      </c>
      <c r="E717" s="2">
        <v>1.2E-2</v>
      </c>
      <c r="F717" s="3">
        <f t="shared" si="35"/>
        <v>-1.4230000000000038E-2</v>
      </c>
      <c r="G717" s="5">
        <v>8.7561316509706943E-3</v>
      </c>
      <c r="H717" s="2">
        <v>-11.78</v>
      </c>
      <c r="I717" s="6">
        <f t="shared" si="36"/>
        <v>8.8092245668163621E-3</v>
      </c>
      <c r="J717">
        <f t="shared" si="34"/>
        <v>89545</v>
      </c>
      <c r="K717" s="8">
        <f>(J717+J716)*(I717-I716)/2</f>
        <v>-1.487207234743454E-2</v>
      </c>
      <c r="L717" s="8"/>
      <c r="M717" s="8"/>
      <c r="N717" s="8"/>
    </row>
    <row r="718" spans="4:14" x14ac:dyDescent="0.2">
      <c r="D718" s="2">
        <v>71.3</v>
      </c>
      <c r="E718" s="2">
        <v>1.17E-2</v>
      </c>
      <c r="F718" s="3">
        <f t="shared" si="35"/>
        <v>-2.1374999999999995E-2</v>
      </c>
      <c r="G718" s="5">
        <v>8.7561316509706943E-3</v>
      </c>
      <c r="H718" s="2">
        <v>-11.962999999999999</v>
      </c>
      <c r="I718" s="6">
        <f t="shared" si="36"/>
        <v>8.8089756937733358E-3</v>
      </c>
      <c r="J718">
        <f t="shared" si="34"/>
        <v>89362</v>
      </c>
      <c r="K718" s="8">
        <f>(J718+J717)*(I718-I717)/2</f>
        <v>-2.2262564754355736E-2</v>
      </c>
      <c r="L718" s="8"/>
      <c r="M718" s="8"/>
      <c r="N718" s="8"/>
    </row>
    <row r="719" spans="4:14" x14ac:dyDescent="0.2">
      <c r="D719" s="2">
        <v>71.400000000000006</v>
      </c>
      <c r="E719" s="2">
        <v>1.15E-2</v>
      </c>
      <c r="F719" s="3">
        <f t="shared" si="35"/>
        <v>-1.4270000000000036E-2</v>
      </c>
      <c r="G719" s="5">
        <v>8.7561316509706943E-3</v>
      </c>
      <c r="H719" s="2">
        <v>-12.391</v>
      </c>
      <c r="I719" s="6">
        <f t="shared" si="36"/>
        <v>8.8088097784113171E-3</v>
      </c>
      <c r="J719">
        <f t="shared" si="34"/>
        <v>88934</v>
      </c>
      <c r="K719" s="8">
        <f>(J719+J718)*(I719-I718)/2</f>
        <v>-1.4791022693243894E-2</v>
      </c>
      <c r="L719" s="8"/>
      <c r="M719" s="8"/>
      <c r="N719" s="8"/>
    </row>
    <row r="720" spans="4:14" x14ac:dyDescent="0.2">
      <c r="D720" s="2">
        <v>71.5</v>
      </c>
      <c r="E720" s="2">
        <v>1.11E-2</v>
      </c>
      <c r="F720" s="3">
        <f t="shared" si="35"/>
        <v>-2.8579999999999953E-2</v>
      </c>
      <c r="G720" s="5">
        <v>8.7561316509706943E-3</v>
      </c>
      <c r="H720" s="2">
        <v>-12.391</v>
      </c>
      <c r="I720" s="6">
        <f t="shared" si="36"/>
        <v>8.8084779476872814E-3</v>
      </c>
      <c r="J720">
        <f t="shared" si="34"/>
        <v>88934</v>
      </c>
      <c r="K720" s="8">
        <f>(J720+J719)*(I720-I719)/2</f>
        <v>-2.9511033611389504E-2</v>
      </c>
      <c r="L720" s="8"/>
      <c r="M720" s="8"/>
      <c r="N720" s="8"/>
    </row>
    <row r="721" spans="4:14" x14ac:dyDescent="0.2">
      <c r="D721" s="2">
        <v>71.599999999999994</v>
      </c>
      <c r="E721" s="2">
        <v>1.06E-2</v>
      </c>
      <c r="F721" s="3">
        <f t="shared" si="35"/>
        <v>-3.5775000000000029E-2</v>
      </c>
      <c r="G721" s="5">
        <v>8.7561316509706943E-3</v>
      </c>
      <c r="H721" s="2">
        <v>-12.329000000000001</v>
      </c>
      <c r="I721" s="6">
        <f t="shared" si="36"/>
        <v>8.8080631592822381E-3</v>
      </c>
      <c r="J721">
        <f t="shared" si="34"/>
        <v>88996</v>
      </c>
      <c r="K721" s="8">
        <f>(J721+J720)*(I721-I720)/2</f>
        <v>-3.6901650454677512E-2</v>
      </c>
      <c r="L721" s="8"/>
      <c r="M721" s="8"/>
      <c r="N721" s="8"/>
    </row>
    <row r="722" spans="4:14" x14ac:dyDescent="0.2">
      <c r="D722" s="2">
        <v>71.7</v>
      </c>
      <c r="E722" s="2">
        <v>1.04E-2</v>
      </c>
      <c r="F722" s="3">
        <f t="shared" si="35"/>
        <v>-1.4330000000000039E-2</v>
      </c>
      <c r="G722" s="5">
        <v>8.7561316509706943E-3</v>
      </c>
      <c r="H722" s="2">
        <v>-12.574</v>
      </c>
      <c r="I722" s="6">
        <f t="shared" si="36"/>
        <v>8.8078972439202194E-3</v>
      </c>
      <c r="J722">
        <f t="shared" si="34"/>
        <v>88751</v>
      </c>
      <c r="K722" s="8">
        <f>(J722+J721)*(I722-I721)/2</f>
        <v>-1.4745478926369758E-2</v>
      </c>
      <c r="L722" s="8"/>
      <c r="M722" s="8"/>
      <c r="N722" s="8"/>
    </row>
    <row r="723" spans="4:14" x14ac:dyDescent="0.2">
      <c r="D723" s="2">
        <v>71.8</v>
      </c>
      <c r="E723" s="2">
        <v>0.01</v>
      </c>
      <c r="F723" s="3">
        <f t="shared" si="35"/>
        <v>-2.8699999999999951E-2</v>
      </c>
      <c r="G723" s="5">
        <v>8.7561316509706943E-3</v>
      </c>
      <c r="H723" s="2">
        <v>-12.513</v>
      </c>
      <c r="I723" s="6">
        <f t="shared" si="36"/>
        <v>8.8075654131961854E-3</v>
      </c>
      <c r="J723">
        <f t="shared" si="34"/>
        <v>88812</v>
      </c>
      <c r="K723" s="8">
        <f>(J723+J722)*(I723-I722)/2</f>
        <v>-2.9460429425820049E-2</v>
      </c>
      <c r="L723" s="8"/>
      <c r="M723" s="8"/>
      <c r="N723" s="8"/>
    </row>
    <row r="724" spans="4:14" x14ac:dyDescent="0.2">
      <c r="D724" s="2">
        <v>71.900000000000006</v>
      </c>
      <c r="E724" s="2">
        <v>9.4999999999999998E-3</v>
      </c>
      <c r="F724" s="3">
        <f t="shared" si="35"/>
        <v>-3.5925000000000026E-2</v>
      </c>
      <c r="G724" s="5">
        <v>8.7561316509706943E-3</v>
      </c>
      <c r="H724" s="2">
        <v>-12.635</v>
      </c>
      <c r="I724" s="6">
        <f t="shared" si="36"/>
        <v>8.8071506247911404E-3</v>
      </c>
      <c r="J724">
        <f t="shared" si="34"/>
        <v>88690</v>
      </c>
      <c r="K724" s="8">
        <f>(J724+J723)*(I724-I723)/2</f>
        <v>-3.6812885736152205E-2</v>
      </c>
      <c r="L724" s="8"/>
      <c r="M724" s="8"/>
      <c r="N724" s="8"/>
    </row>
    <row r="725" spans="4:14" x14ac:dyDescent="0.2">
      <c r="D725" s="2">
        <v>72</v>
      </c>
      <c r="E725" s="2">
        <v>9.1000000000000004E-3</v>
      </c>
      <c r="F725" s="3">
        <f t="shared" si="35"/>
        <v>-2.8779999999999951E-2</v>
      </c>
      <c r="G725" s="5">
        <v>8.7561316509706943E-3</v>
      </c>
      <c r="H725" s="2">
        <v>-12.513</v>
      </c>
      <c r="I725" s="6">
        <f t="shared" si="36"/>
        <v>8.8068187940671047E-3</v>
      </c>
      <c r="J725">
        <f t="shared" si="34"/>
        <v>88812</v>
      </c>
      <c r="K725" s="8">
        <f>(J725+J724)*(I725-I724)/2</f>
        <v>-2.9450308588890972E-2</v>
      </c>
      <c r="L725" s="8"/>
      <c r="M725" s="8"/>
      <c r="N725" s="8"/>
    </row>
    <row r="726" spans="4:14" x14ac:dyDescent="0.2">
      <c r="D726" s="2">
        <v>72.099999999999994</v>
      </c>
      <c r="E726" s="2">
        <v>8.8999999999999999E-3</v>
      </c>
      <c r="F726" s="3">
        <f t="shared" si="35"/>
        <v>-1.4410000000000037E-2</v>
      </c>
      <c r="G726" s="5">
        <v>8.7561316509706943E-3</v>
      </c>
      <c r="H726" s="2">
        <v>-12.818</v>
      </c>
      <c r="I726" s="6">
        <f t="shared" si="36"/>
        <v>8.8066528787050877E-3</v>
      </c>
      <c r="J726">
        <f t="shared" si="34"/>
        <v>88507</v>
      </c>
      <c r="K726" s="8">
        <f>(J726+J725)*(I726-I725)/2</f>
        <v>-1.4709973038743954E-2</v>
      </c>
      <c r="L726" s="8"/>
      <c r="M726" s="8"/>
      <c r="N726" s="8"/>
    </row>
    <row r="727" spans="4:14" x14ac:dyDescent="0.2">
      <c r="D727" s="2">
        <v>72.2</v>
      </c>
      <c r="E727" s="2">
        <v>8.3999999999999995E-3</v>
      </c>
      <c r="F727" s="3">
        <f t="shared" si="35"/>
        <v>-3.6075000000000038E-2</v>
      </c>
      <c r="G727" s="5">
        <v>8.7561316509706943E-3</v>
      </c>
      <c r="H727" s="2">
        <v>-12.635</v>
      </c>
      <c r="I727" s="6">
        <f t="shared" si="36"/>
        <v>8.8062380903000427E-3</v>
      </c>
      <c r="J727">
        <f t="shared" si="34"/>
        <v>88690</v>
      </c>
      <c r="K727" s="8">
        <f>(J727+J726)*(I727-I726)/2</f>
        <v>-3.6749630504382839E-2</v>
      </c>
      <c r="L727" s="8"/>
      <c r="M727" s="8"/>
      <c r="N727" s="8"/>
    </row>
    <row r="728" spans="4:14" x14ac:dyDescent="0.2">
      <c r="D728" s="2">
        <v>72.3</v>
      </c>
      <c r="E728" s="2">
        <v>8.2000000000000007E-3</v>
      </c>
      <c r="F728" s="3">
        <f t="shared" si="35"/>
        <v>-1.4449999999999913E-2</v>
      </c>
      <c r="G728" s="5">
        <v>8.7561316509706943E-3</v>
      </c>
      <c r="H728" s="2">
        <v>-12.818</v>
      </c>
      <c r="I728" s="6">
        <f t="shared" si="36"/>
        <v>8.8060721749380257E-3</v>
      </c>
      <c r="J728">
        <f t="shared" si="34"/>
        <v>88507</v>
      </c>
      <c r="K728" s="8">
        <f>(J728+J727)*(I728-I727)/2</f>
        <v>-1.469985220166092E-2</v>
      </c>
      <c r="L728" s="8"/>
      <c r="M728" s="8"/>
      <c r="N728" s="8"/>
    </row>
    <row r="729" spans="4:14" x14ac:dyDescent="0.2">
      <c r="D729" s="2">
        <v>72.400000000000006</v>
      </c>
      <c r="E729" s="2">
        <v>7.7999999999999996E-3</v>
      </c>
      <c r="F729" s="3">
        <f t="shared" si="35"/>
        <v>-2.8940000000000073E-2</v>
      </c>
      <c r="G729" s="5">
        <v>8.7561316509706943E-3</v>
      </c>
      <c r="H729" s="2">
        <v>-12.818</v>
      </c>
      <c r="I729" s="6">
        <f t="shared" si="36"/>
        <v>8.80574034421399E-3</v>
      </c>
      <c r="J729">
        <f t="shared" si="34"/>
        <v>88507</v>
      </c>
      <c r="K729" s="8">
        <f>(J729+J728)*(I729-I728)/2</f>
        <v>-2.9369341892226265E-2</v>
      </c>
      <c r="L729" s="8"/>
      <c r="M729" s="8"/>
      <c r="N729" s="8"/>
    </row>
    <row r="730" spans="4:14" x14ac:dyDescent="0.2">
      <c r="D730" s="2">
        <v>72.5</v>
      </c>
      <c r="E730" s="2">
        <v>7.4999999999999997E-3</v>
      </c>
      <c r="F730" s="3">
        <f t="shared" si="35"/>
        <v>-2.1734999999999994E-2</v>
      </c>
      <c r="G730" s="5">
        <v>8.7561316509706943E-3</v>
      </c>
      <c r="H730" s="2">
        <v>-12.818</v>
      </c>
      <c r="I730" s="6">
        <f t="shared" si="36"/>
        <v>8.8054914711709637E-3</v>
      </c>
      <c r="J730">
        <f t="shared" si="34"/>
        <v>88507</v>
      </c>
      <c r="K730" s="8">
        <f>(J730+J729)*(I730-I729)/2</f>
        <v>-2.2027006419131315E-2</v>
      </c>
      <c r="L730" s="8"/>
      <c r="M730" s="8"/>
      <c r="N730" s="8"/>
    </row>
    <row r="731" spans="4:14" x14ac:dyDescent="0.2">
      <c r="D731" s="2">
        <v>72.599999999999994</v>
      </c>
      <c r="E731" s="2">
        <v>7.1000000000000004E-3</v>
      </c>
      <c r="F731" s="3">
        <f t="shared" si="35"/>
        <v>-2.9019999999999949E-2</v>
      </c>
      <c r="G731" s="5">
        <v>8.7561316509706943E-3</v>
      </c>
      <c r="H731" s="2">
        <v>-12.452</v>
      </c>
      <c r="I731" s="6">
        <f t="shared" si="36"/>
        <v>8.805159640446928E-3</v>
      </c>
      <c r="J731">
        <f t="shared" si="34"/>
        <v>88873</v>
      </c>
      <c r="K731" s="8">
        <f>(J731+J730)*(I731-I730)/2</f>
        <v>-2.9430066914724797E-2</v>
      </c>
      <c r="L731" s="8"/>
      <c r="M731" s="8"/>
      <c r="N731" s="8"/>
    </row>
    <row r="732" spans="4:14" x14ac:dyDescent="0.2">
      <c r="D732" s="2">
        <v>72.7</v>
      </c>
      <c r="E732" s="2">
        <v>6.8999999999999999E-3</v>
      </c>
      <c r="F732" s="3">
        <f t="shared" si="35"/>
        <v>-1.4530000000000039E-2</v>
      </c>
      <c r="G732" s="5">
        <v>8.7561316509706943E-3</v>
      </c>
      <c r="H732" s="2">
        <v>-12.635</v>
      </c>
      <c r="I732" s="6">
        <f t="shared" si="36"/>
        <v>8.8049937250849111E-3</v>
      </c>
      <c r="J732">
        <f t="shared" si="34"/>
        <v>88690</v>
      </c>
      <c r="K732" s="8">
        <f>(J732+J731)*(I732-I731)/2</f>
        <v>-1.4730214712910025E-2</v>
      </c>
      <c r="L732" s="8"/>
      <c r="M732" s="8"/>
      <c r="N732" s="8"/>
    </row>
    <row r="733" spans="4:14" x14ac:dyDescent="0.2">
      <c r="D733" s="2">
        <v>72.8</v>
      </c>
      <c r="E733" s="2">
        <v>6.7000000000000002E-3</v>
      </c>
      <c r="F733" s="3">
        <f t="shared" si="35"/>
        <v>-1.4549999999999974E-2</v>
      </c>
      <c r="G733" s="5">
        <v>8.7561316509706943E-3</v>
      </c>
      <c r="H733" s="2">
        <v>-12.452</v>
      </c>
      <c r="I733" s="6">
        <f t="shared" si="36"/>
        <v>8.8048278097228923E-3</v>
      </c>
      <c r="J733">
        <f t="shared" si="34"/>
        <v>88873</v>
      </c>
      <c r="K733" s="8">
        <f>(J733+J732)*(I733-I732)/2</f>
        <v>-1.4730214713064037E-2</v>
      </c>
      <c r="L733" s="8"/>
      <c r="M733" s="8"/>
      <c r="N733" s="8"/>
    </row>
    <row r="734" spans="4:14" x14ac:dyDescent="0.2">
      <c r="D734" s="2">
        <v>72.900000000000006</v>
      </c>
      <c r="E734" s="2">
        <v>6.1999999999999998E-3</v>
      </c>
      <c r="F734" s="3">
        <f t="shared" si="35"/>
        <v>-3.6425000000000027E-2</v>
      </c>
      <c r="G734" s="5">
        <v>8.7561316509706943E-3</v>
      </c>
      <c r="H734" s="2">
        <v>-12.391</v>
      </c>
      <c r="I734" s="6">
        <f t="shared" si="36"/>
        <v>8.804413021317849E-3</v>
      </c>
      <c r="J734">
        <f t="shared" si="34"/>
        <v>88934</v>
      </c>
      <c r="K734" s="8">
        <f>(J734+J733)*(I734-I733)/2</f>
        <v>-3.6876140967767354E-2</v>
      </c>
      <c r="L734" s="8"/>
      <c r="M734" s="8"/>
      <c r="N734" s="8"/>
    </row>
    <row r="735" spans="4:14" x14ac:dyDescent="0.2">
      <c r="D735" s="2">
        <v>73</v>
      </c>
      <c r="E735" s="2">
        <v>6.0000000000000001E-3</v>
      </c>
      <c r="F735" s="3">
        <f t="shared" si="35"/>
        <v>-1.4589999999999976E-2</v>
      </c>
      <c r="G735" s="5">
        <v>8.7561316509706943E-3</v>
      </c>
      <c r="H735" s="2">
        <v>-12.329000000000001</v>
      </c>
      <c r="I735" s="6">
        <f t="shared" si="36"/>
        <v>8.8042471059558303E-3</v>
      </c>
      <c r="J735">
        <f t="shared" si="34"/>
        <v>88996</v>
      </c>
      <c r="K735" s="8">
        <f>(J735+J734)*(I735-I734)/2</f>
        <v>-1.476066018199447E-2</v>
      </c>
      <c r="L735" s="8"/>
      <c r="M735" s="8"/>
      <c r="N735" s="8"/>
    </row>
    <row r="736" spans="4:14" x14ac:dyDescent="0.2">
      <c r="D736" s="2">
        <v>73.099999999999994</v>
      </c>
      <c r="E736" s="2">
        <v>5.7999999999999996E-3</v>
      </c>
      <c r="F736" s="3">
        <f t="shared" si="35"/>
        <v>-1.4610000000000038E-2</v>
      </c>
      <c r="G736" s="5">
        <v>8.7561316509706943E-3</v>
      </c>
      <c r="H736" s="2">
        <v>-12.146000000000001</v>
      </c>
      <c r="I736" s="6">
        <f t="shared" si="36"/>
        <v>8.8040811905938134E-3</v>
      </c>
      <c r="J736">
        <f t="shared" si="34"/>
        <v>89179</v>
      </c>
      <c r="K736" s="8">
        <f>(J736+J735)*(I736-I735)/2</f>
        <v>-1.4780984813687219E-2</v>
      </c>
      <c r="L736" s="8"/>
      <c r="M736" s="8"/>
      <c r="N736" s="8"/>
    </row>
    <row r="737" spans="4:14" x14ac:dyDescent="0.2">
      <c r="D737" s="2">
        <v>73.2</v>
      </c>
      <c r="E737" s="2">
        <v>5.4999999999999997E-3</v>
      </c>
      <c r="F737" s="3">
        <f t="shared" si="35"/>
        <v>-2.1944999999999996E-2</v>
      </c>
      <c r="G737" s="5">
        <v>8.7561316509706943E-3</v>
      </c>
      <c r="H737" s="2">
        <v>-12.268000000000001</v>
      </c>
      <c r="I737" s="6">
        <f t="shared" si="36"/>
        <v>8.803832317550787E-3</v>
      </c>
      <c r="J737">
        <f t="shared" si="34"/>
        <v>89057</v>
      </c>
      <c r="K737" s="8">
        <f>(J737+J736)*(I737-I736)/2</f>
        <v>-2.2179067848420404E-2</v>
      </c>
      <c r="L737" s="8"/>
      <c r="M737" s="8"/>
      <c r="N737" s="8"/>
    </row>
    <row r="738" spans="4:14" x14ac:dyDescent="0.2">
      <c r="D738" s="2">
        <v>73.3</v>
      </c>
      <c r="E738" s="2">
        <v>5.3E-3</v>
      </c>
      <c r="F738" s="3">
        <f t="shared" si="35"/>
        <v>-1.4649999999999976E-2</v>
      </c>
      <c r="G738" s="5">
        <v>8.7561316509706943E-3</v>
      </c>
      <c r="H738" s="2">
        <v>-11.962999999999999</v>
      </c>
      <c r="I738" s="6">
        <f t="shared" si="36"/>
        <v>8.8036664021887683E-3</v>
      </c>
      <c r="J738">
        <f t="shared" si="34"/>
        <v>89362</v>
      </c>
      <c r="K738" s="8">
        <f>(J738+J737)*(I738-I737)/2</f>
        <v>-1.4801226488008044E-2</v>
      </c>
      <c r="L738" s="8"/>
      <c r="M738" s="8"/>
      <c r="N738" s="8"/>
    </row>
    <row r="739" spans="4:14" x14ac:dyDescent="0.2">
      <c r="D739" s="2">
        <v>73.400000000000006</v>
      </c>
      <c r="E739" s="2">
        <v>4.8999999999999998E-3</v>
      </c>
      <c r="F739" s="3">
        <f t="shared" si="35"/>
        <v>-2.9340000000000012E-2</v>
      </c>
      <c r="G739" s="5">
        <v>8.7561316509706943E-3</v>
      </c>
      <c r="H739" s="2">
        <v>-11.901999999999999</v>
      </c>
      <c r="I739" s="6">
        <f t="shared" si="36"/>
        <v>8.8033345714647326E-3</v>
      </c>
      <c r="J739">
        <f t="shared" si="34"/>
        <v>89423</v>
      </c>
      <c r="K739" s="8">
        <f>(J739+J738)*(I739-I738)/2</f>
        <v>-2.9663177998359866E-2</v>
      </c>
      <c r="L739" s="8"/>
      <c r="M739" s="8"/>
      <c r="N739" s="8"/>
    </row>
    <row r="740" spans="4:14" x14ac:dyDescent="0.2">
      <c r="D740" s="2">
        <v>73.5</v>
      </c>
      <c r="E740" s="2">
        <v>4.7000000000000002E-3</v>
      </c>
      <c r="F740" s="3">
        <f t="shared" si="35"/>
        <v>-1.4689999999999976E-2</v>
      </c>
      <c r="G740" s="5">
        <v>8.7561316509706943E-3</v>
      </c>
      <c r="H740" s="2">
        <v>-11.475</v>
      </c>
      <c r="I740" s="6">
        <f t="shared" si="36"/>
        <v>8.8031686561027157E-3</v>
      </c>
      <c r="J740">
        <f t="shared" si="34"/>
        <v>89850</v>
      </c>
      <c r="K740" s="8">
        <f>(J740+J739)*(I740-I739)/2</f>
        <v>-1.487207234743454E-2</v>
      </c>
      <c r="L740" s="8"/>
      <c r="M740" s="8"/>
      <c r="N740" s="8"/>
    </row>
    <row r="741" spans="4:14" x14ac:dyDescent="0.2">
      <c r="D741" s="2">
        <v>73.599999999999994</v>
      </c>
      <c r="E741" s="2">
        <v>4.4000000000000003E-3</v>
      </c>
      <c r="F741" s="3">
        <f t="shared" si="35"/>
        <v>-2.2064999999999994E-2</v>
      </c>
      <c r="G741" s="5">
        <v>8.7561316509706943E-3</v>
      </c>
      <c r="H741" s="2">
        <v>-11.353</v>
      </c>
      <c r="I741" s="6">
        <f t="shared" si="36"/>
        <v>8.8029197830596893E-3</v>
      </c>
      <c r="J741">
        <f t="shared" si="34"/>
        <v>89972</v>
      </c>
      <c r="K741" s="8">
        <f>(J741+J740)*(I741-I740)/2</f>
        <v>-2.2376424171540281E-2</v>
      </c>
      <c r="L741" s="8"/>
      <c r="M741" s="8"/>
      <c r="N741" s="8"/>
    </row>
    <row r="742" spans="4:14" x14ac:dyDescent="0.2">
      <c r="D742" s="2">
        <v>73.7</v>
      </c>
      <c r="E742" s="2">
        <v>4.1999999999999997E-3</v>
      </c>
      <c r="F742" s="3">
        <f t="shared" si="35"/>
        <v>-1.473000000000004E-2</v>
      </c>
      <c r="G742" s="5">
        <v>8.7561316509706943E-3</v>
      </c>
      <c r="H742" s="2">
        <v>-11.353</v>
      </c>
      <c r="I742" s="6">
        <f t="shared" si="36"/>
        <v>8.8027538676976706E-3</v>
      </c>
      <c r="J742">
        <f t="shared" si="34"/>
        <v>89972</v>
      </c>
      <c r="K742" s="8">
        <f>(J742+J741)*(I742-I741)/2</f>
        <v>-1.492773695154731E-2</v>
      </c>
      <c r="L742" s="8"/>
      <c r="M742" s="8"/>
      <c r="N742" s="8"/>
    </row>
    <row r="743" spans="4:14" x14ac:dyDescent="0.2">
      <c r="D743" s="2">
        <v>73.8</v>
      </c>
      <c r="E743" s="2">
        <v>4.0000000000000001E-3</v>
      </c>
      <c r="F743" s="3">
        <f t="shared" si="35"/>
        <v>-1.4749999999999975E-2</v>
      </c>
      <c r="G743" s="5">
        <v>8.7561316509706943E-3</v>
      </c>
      <c r="H743" s="2">
        <v>-11.17</v>
      </c>
      <c r="I743" s="6">
        <f t="shared" si="36"/>
        <v>8.8025879523356537E-3</v>
      </c>
      <c r="J743">
        <f t="shared" si="34"/>
        <v>90155</v>
      </c>
      <c r="K743" s="8">
        <f>(J743+J742)*(I743-I742)/2</f>
        <v>-1.4942918207015786E-2</v>
      </c>
      <c r="L743" s="8"/>
      <c r="M743" s="8"/>
      <c r="N743" s="8"/>
    </row>
    <row r="744" spans="4:14" x14ac:dyDescent="0.2">
      <c r="D744" s="2">
        <v>73.900000000000006</v>
      </c>
      <c r="E744" s="2">
        <v>3.8E-3</v>
      </c>
      <c r="F744" s="3">
        <f t="shared" si="35"/>
        <v>-1.4770000000000005E-2</v>
      </c>
      <c r="G744" s="5">
        <v>8.7561316509706943E-3</v>
      </c>
      <c r="H744" s="2">
        <v>-11.231</v>
      </c>
      <c r="I744" s="6">
        <f t="shared" si="36"/>
        <v>8.8024220369736349E-3</v>
      </c>
      <c r="J744">
        <f t="shared" si="34"/>
        <v>90094</v>
      </c>
      <c r="K744" s="8">
        <f>(J744+J743)*(I744-I743)/2</f>
        <v>-1.4953039044255163E-2</v>
      </c>
      <c r="L744" s="8"/>
      <c r="M744" s="8"/>
      <c r="N744" s="8"/>
    </row>
    <row r="745" spans="4:14" x14ac:dyDescent="0.2">
      <c r="D745" s="2">
        <v>74</v>
      </c>
      <c r="E745" s="2">
        <v>3.5000000000000001E-3</v>
      </c>
      <c r="F745" s="3">
        <f t="shared" si="35"/>
        <v>-2.2184999999999996E-2</v>
      </c>
      <c r="G745" s="5">
        <v>8.7561316509706943E-3</v>
      </c>
      <c r="H745" s="2">
        <v>-10.804</v>
      </c>
      <c r="I745" s="6">
        <f t="shared" si="36"/>
        <v>8.8021731639306086E-3</v>
      </c>
      <c r="J745">
        <f t="shared" si="34"/>
        <v>90521</v>
      </c>
      <c r="K745" s="8">
        <f>(J745+J744)*(I745-I744)/2</f>
        <v>-2.2475102333100221E-2</v>
      </c>
      <c r="L745" s="8"/>
      <c r="M745" s="8"/>
      <c r="N745" s="8"/>
    </row>
    <row r="746" spans="4:14" x14ac:dyDescent="0.2">
      <c r="D746" s="2">
        <v>74.099999999999994</v>
      </c>
      <c r="E746" s="2">
        <v>3.5000000000000001E-3</v>
      </c>
      <c r="F746" s="3">
        <f t="shared" si="35"/>
        <v>0</v>
      </c>
      <c r="G746" s="5">
        <v>8.7561316509706943E-3</v>
      </c>
      <c r="H746" s="2">
        <v>-10.926</v>
      </c>
      <c r="I746" s="6">
        <f t="shared" si="36"/>
        <v>8.8021731639306086E-3</v>
      </c>
      <c r="J746">
        <f t="shared" si="34"/>
        <v>90399</v>
      </c>
      <c r="K746" s="8">
        <f>(J746+J745)*(I746-I745)/2</f>
        <v>0</v>
      </c>
      <c r="L746" s="8"/>
      <c r="M746" s="8"/>
      <c r="N746" s="8"/>
    </row>
    <row r="747" spans="4:14" x14ac:dyDescent="0.2">
      <c r="D747" s="2">
        <v>74.2</v>
      </c>
      <c r="E747" s="2">
        <v>3.3E-3</v>
      </c>
      <c r="F747" s="3">
        <f t="shared" si="35"/>
        <v>-1.4830000000000008E-2</v>
      </c>
      <c r="G747" s="5">
        <v>8.7561316509706943E-3</v>
      </c>
      <c r="H747" s="2">
        <v>-10.743</v>
      </c>
      <c r="I747" s="6">
        <f t="shared" si="36"/>
        <v>8.8020072485685916E-3</v>
      </c>
      <c r="J747">
        <f t="shared" si="34"/>
        <v>90582</v>
      </c>
      <c r="K747" s="8">
        <f>(J747+J746)*(I747-I746)/2</f>
        <v>-1.5013764066597036E-2</v>
      </c>
      <c r="L747" s="8"/>
      <c r="M747" s="8"/>
      <c r="N747" s="8"/>
    </row>
    <row r="748" spans="4:14" x14ac:dyDescent="0.2">
      <c r="D748" s="2">
        <v>74.3</v>
      </c>
      <c r="E748" s="2">
        <v>3.0999999999999999E-3</v>
      </c>
      <c r="F748" s="3">
        <f t="shared" si="35"/>
        <v>-1.4850000000000007E-2</v>
      </c>
      <c r="G748" s="5">
        <v>8.7561316509706943E-3</v>
      </c>
      <c r="H748" s="2">
        <v>-10.804</v>
      </c>
      <c r="I748" s="6">
        <f t="shared" si="36"/>
        <v>8.8018413332065729E-3</v>
      </c>
      <c r="J748">
        <f t="shared" si="34"/>
        <v>90521</v>
      </c>
      <c r="K748" s="8">
        <f>(J748+J747)*(I748-I747)/2</f>
        <v>-1.5023884903837152E-2</v>
      </c>
      <c r="L748" s="8"/>
      <c r="M748" s="8"/>
      <c r="N748" s="8"/>
    </row>
    <row r="749" spans="4:14" x14ac:dyDescent="0.2">
      <c r="D749" s="2">
        <v>74.400000000000006</v>
      </c>
      <c r="E749" s="2">
        <v>2.8999999999999998E-3</v>
      </c>
      <c r="F749" s="3">
        <f t="shared" si="35"/>
        <v>-1.4870000000000006E-2</v>
      </c>
      <c r="G749" s="5">
        <v>8.7561316509706943E-3</v>
      </c>
      <c r="H749" s="2">
        <v>-10.62</v>
      </c>
      <c r="I749" s="6">
        <f t="shared" si="36"/>
        <v>8.801675417844556E-3</v>
      </c>
      <c r="J749">
        <f t="shared" si="34"/>
        <v>90705</v>
      </c>
      <c r="K749" s="8">
        <f>(J749+J748)*(I749-I748)/2</f>
        <v>-1.5034088698444114E-2</v>
      </c>
      <c r="L749" s="8"/>
      <c r="M749" s="8"/>
      <c r="N749" s="8"/>
    </row>
    <row r="750" spans="4:14" x14ac:dyDescent="0.2">
      <c r="D750" s="2">
        <v>74.5</v>
      </c>
      <c r="E750" s="2">
        <v>2.8999999999999998E-3</v>
      </c>
      <c r="F750" s="3">
        <f t="shared" si="35"/>
        <v>0</v>
      </c>
      <c r="G750" s="5">
        <v>8.7561316509706943E-3</v>
      </c>
      <c r="H750" s="2">
        <v>-10.436999999999999</v>
      </c>
      <c r="I750" s="6">
        <f t="shared" si="36"/>
        <v>8.801675417844556E-3</v>
      </c>
      <c r="J750">
        <f t="shared" si="34"/>
        <v>90888</v>
      </c>
      <c r="K750" s="8">
        <f>(J750+J749)*(I750-I749)/2</f>
        <v>0</v>
      </c>
      <c r="L750" s="8"/>
      <c r="M750" s="8"/>
      <c r="N750" s="8"/>
    </row>
    <row r="751" spans="4:14" x14ac:dyDescent="0.2">
      <c r="D751" s="2">
        <v>74.599999999999994</v>
      </c>
      <c r="E751" s="2">
        <v>2.7000000000000001E-3</v>
      </c>
      <c r="F751" s="3">
        <f t="shared" si="35"/>
        <v>-1.4909999999999974E-2</v>
      </c>
      <c r="G751" s="5">
        <v>8.7561316509706943E-3</v>
      </c>
      <c r="H751" s="2">
        <v>-10.497999999999999</v>
      </c>
      <c r="I751" s="6">
        <f t="shared" si="36"/>
        <v>8.801509502482539E-3</v>
      </c>
      <c r="J751">
        <f t="shared" si="34"/>
        <v>90827</v>
      </c>
      <c r="K751" s="8">
        <f>(J751+J750)*(I751-I750)/2</f>
        <v>-1.5074655004457264E-2</v>
      </c>
      <c r="L751" s="8"/>
      <c r="M751" s="8"/>
      <c r="N751" s="8"/>
    </row>
    <row r="752" spans="4:14" x14ac:dyDescent="0.2">
      <c r="D752" s="2">
        <v>74.7</v>
      </c>
      <c r="E752" s="2">
        <v>2.7000000000000001E-3</v>
      </c>
      <c r="F752" s="3">
        <f t="shared" si="35"/>
        <v>0</v>
      </c>
      <c r="G752" s="5">
        <v>8.7561316509706943E-3</v>
      </c>
      <c r="H752" s="2">
        <v>-10.193</v>
      </c>
      <c r="I752" s="6">
        <f t="shared" si="36"/>
        <v>8.801509502482539E-3</v>
      </c>
      <c r="J752">
        <f t="shared" si="34"/>
        <v>91132</v>
      </c>
      <c r="K752" s="8">
        <f>(J752+J751)*(I752-I751)/2</f>
        <v>0</v>
      </c>
      <c r="L752" s="8"/>
      <c r="M752" s="8"/>
      <c r="N752" s="8"/>
    </row>
    <row r="753" spans="4:14" x14ac:dyDescent="0.2">
      <c r="D753" s="2">
        <v>74.8</v>
      </c>
      <c r="E753" s="2">
        <v>2.3999999999999998E-3</v>
      </c>
      <c r="F753" s="3">
        <f t="shared" si="35"/>
        <v>-2.2425000000000025E-2</v>
      </c>
      <c r="G753" s="5">
        <v>8.7561316509706943E-3</v>
      </c>
      <c r="H753" s="2">
        <v>-10.315</v>
      </c>
      <c r="I753" s="6">
        <f t="shared" si="36"/>
        <v>8.8012606294395109E-3</v>
      </c>
      <c r="J753">
        <f t="shared" si="34"/>
        <v>91010</v>
      </c>
      <c r="K753" s="8">
        <f>(J753+J752)*(I753-I752)/2</f>
        <v>-2.2665116901608807E-2</v>
      </c>
      <c r="L753" s="8"/>
      <c r="M753" s="8"/>
      <c r="N753" s="8"/>
    </row>
    <row r="754" spans="4:14" x14ac:dyDescent="0.2">
      <c r="D754" s="2">
        <v>74.900000000000006</v>
      </c>
      <c r="E754" s="2">
        <v>2.3999999999999998E-3</v>
      </c>
      <c r="F754" s="3">
        <f t="shared" si="35"/>
        <v>0</v>
      </c>
      <c r="G754" s="5">
        <v>8.7561316509706943E-3</v>
      </c>
      <c r="H754" s="2">
        <v>-10.375999999999999</v>
      </c>
      <c r="I754" s="6">
        <f t="shared" si="36"/>
        <v>8.8012606294395109E-3</v>
      </c>
      <c r="J754">
        <f t="shared" si="34"/>
        <v>90949</v>
      </c>
      <c r="K754" s="8">
        <f>(J754+J753)*(I754-I753)/2</f>
        <v>0</v>
      </c>
      <c r="L754" s="8"/>
      <c r="M754" s="8"/>
      <c r="N754" s="8"/>
    </row>
    <row r="755" spans="4:14" x14ac:dyDescent="0.2">
      <c r="D755" s="2">
        <v>75</v>
      </c>
      <c r="E755" s="2">
        <v>2.2000000000000001E-3</v>
      </c>
      <c r="F755" s="3">
        <f t="shared" si="35"/>
        <v>-1.4989999999999976E-2</v>
      </c>
      <c r="G755" s="5">
        <v>8.7561316509706943E-3</v>
      </c>
      <c r="H755" s="2">
        <v>-10.375999999999999</v>
      </c>
      <c r="I755" s="6">
        <f t="shared" si="36"/>
        <v>8.8010947140774939E-3</v>
      </c>
      <c r="J755">
        <f t="shared" si="34"/>
        <v>90949</v>
      </c>
      <c r="K755" s="8">
        <f>(J755+J754)*(I755-I754)/2</f>
        <v>-1.5089836260081818E-2</v>
      </c>
      <c r="L755" s="8"/>
      <c r="M755" s="8"/>
      <c r="N755" s="8"/>
    </row>
    <row r="756" spans="4:14" x14ac:dyDescent="0.2">
      <c r="D756" s="2">
        <v>75.099999999999994</v>
      </c>
      <c r="E756" s="2">
        <v>2.2000000000000001E-3</v>
      </c>
      <c r="F756" s="3">
        <f t="shared" si="35"/>
        <v>0</v>
      </c>
      <c r="G756" s="5">
        <v>8.7561316509706943E-3</v>
      </c>
      <c r="H756" s="2">
        <v>-10.375999999999999</v>
      </c>
      <c r="I756" s="6">
        <f t="shared" si="36"/>
        <v>8.8010947140774939E-3</v>
      </c>
      <c r="J756">
        <f t="shared" si="34"/>
        <v>90949</v>
      </c>
      <c r="K756" s="8">
        <f>(J756+J755)*(I756-I755)/2</f>
        <v>0</v>
      </c>
      <c r="L756" s="8"/>
      <c r="M756" s="8"/>
      <c r="N756" s="8"/>
    </row>
    <row r="757" spans="4:14" x14ac:dyDescent="0.2">
      <c r="D757" s="2">
        <v>75.2</v>
      </c>
      <c r="E757" s="2">
        <v>2E-3</v>
      </c>
      <c r="F757" s="3">
        <f t="shared" si="35"/>
        <v>-1.5030000000000009E-2</v>
      </c>
      <c r="G757" s="5">
        <v>8.7561316509706943E-3</v>
      </c>
      <c r="H757" s="2">
        <v>-10.315</v>
      </c>
      <c r="I757" s="6">
        <f t="shared" si="36"/>
        <v>8.800928798715477E-3</v>
      </c>
      <c r="J757">
        <f t="shared" si="34"/>
        <v>91010</v>
      </c>
      <c r="K757" s="8">
        <f>(J757+J756)*(I757-I756)/2</f>
        <v>-1.5094896678623335E-2</v>
      </c>
      <c r="L757" s="8"/>
      <c r="M757" s="8"/>
      <c r="N757" s="8"/>
    </row>
    <row r="758" spans="4:14" x14ac:dyDescent="0.2">
      <c r="D758" s="2">
        <v>75.3</v>
      </c>
      <c r="E758" s="2">
        <v>2E-3</v>
      </c>
      <c r="F758" s="3">
        <f t="shared" si="35"/>
        <v>0</v>
      </c>
      <c r="G758" s="5">
        <v>8.7561316509706943E-3</v>
      </c>
      <c r="H758" s="2">
        <v>-10.254</v>
      </c>
      <c r="I758" s="6">
        <f t="shared" si="36"/>
        <v>8.800928798715477E-3</v>
      </c>
      <c r="J758">
        <f t="shared" si="34"/>
        <v>91071</v>
      </c>
      <c r="K758" s="8">
        <f>(J758+J757)*(I758-I757)/2</f>
        <v>0</v>
      </c>
      <c r="L758" s="8"/>
      <c r="M758" s="8"/>
      <c r="N758" s="8"/>
    </row>
    <row r="759" spans="4:14" x14ac:dyDescent="0.2">
      <c r="D759" s="2">
        <v>75.400000000000006</v>
      </c>
      <c r="E759" s="2">
        <v>1.8E-3</v>
      </c>
      <c r="F759" s="3">
        <f t="shared" si="35"/>
        <v>-1.5070000000000005E-2</v>
      </c>
      <c r="G759" s="5">
        <v>8.7561316509706943E-3</v>
      </c>
      <c r="H759" s="2">
        <v>-10.375999999999999</v>
      </c>
      <c r="I759" s="6">
        <f t="shared" si="36"/>
        <v>8.8007628833534583E-3</v>
      </c>
      <c r="J759">
        <f t="shared" si="34"/>
        <v>90949</v>
      </c>
      <c r="K759" s="8">
        <f>(J759+J758)*(I759-I758)/2</f>
        <v>-1.509995709732273E-2</v>
      </c>
      <c r="L759" s="8"/>
      <c r="M759" s="8"/>
      <c r="N759" s="8"/>
    </row>
    <row r="760" spans="4:14" x14ac:dyDescent="0.2">
      <c r="D760" s="2">
        <v>75.5</v>
      </c>
      <c r="E760" s="2">
        <v>1.8E-3</v>
      </c>
      <c r="F760" s="3">
        <f t="shared" si="35"/>
        <v>0</v>
      </c>
      <c r="G760" s="5">
        <v>8.7561316509706943E-3</v>
      </c>
      <c r="H760" s="2">
        <v>-10.315</v>
      </c>
      <c r="I760" s="6">
        <f t="shared" si="36"/>
        <v>8.8007628833534583E-3</v>
      </c>
      <c r="J760">
        <f t="shared" si="34"/>
        <v>91010</v>
      </c>
      <c r="K760" s="8">
        <f>(J760+J759)*(I760-I759)/2</f>
        <v>0</v>
      </c>
      <c r="L760" s="8"/>
      <c r="M760" s="8"/>
      <c r="N760" s="8"/>
    </row>
    <row r="761" spans="4:14" x14ac:dyDescent="0.2">
      <c r="D761" s="2">
        <v>75.599999999999994</v>
      </c>
      <c r="E761" s="2">
        <v>1.8E-3</v>
      </c>
      <c r="F761" s="3">
        <f t="shared" si="35"/>
        <v>0</v>
      </c>
      <c r="G761" s="5">
        <v>8.7561316509706943E-3</v>
      </c>
      <c r="H761" s="2">
        <v>-10.436999999999999</v>
      </c>
      <c r="I761" s="6">
        <f t="shared" si="36"/>
        <v>8.8007628833534583E-3</v>
      </c>
      <c r="J761">
        <f t="shared" si="34"/>
        <v>90888</v>
      </c>
      <c r="K761" s="8">
        <f>(J761+J760)*(I761-I760)/2</f>
        <v>0</v>
      </c>
      <c r="L761" s="8"/>
      <c r="M761" s="8"/>
      <c r="N761" s="8"/>
    </row>
    <row r="762" spans="4:14" x14ac:dyDescent="0.2">
      <c r="D762" s="2">
        <v>75.7</v>
      </c>
      <c r="E762" s="2">
        <v>1.6000000000000001E-3</v>
      </c>
      <c r="F762" s="3">
        <f t="shared" si="35"/>
        <v>-1.5129999999999992E-2</v>
      </c>
      <c r="G762" s="5">
        <v>8.7561316509706943E-3</v>
      </c>
      <c r="H762" s="2">
        <v>-10.375999999999999</v>
      </c>
      <c r="I762" s="6">
        <f t="shared" si="36"/>
        <v>8.8005969679914413E-3</v>
      </c>
      <c r="J762">
        <f t="shared" si="34"/>
        <v>90949</v>
      </c>
      <c r="K762" s="8">
        <f>(J762+J761)*(I762-I761)/2</f>
        <v>-1.5084775841540301E-2</v>
      </c>
      <c r="L762" s="8"/>
      <c r="M762" s="8"/>
      <c r="N762" s="8"/>
    </row>
    <row r="763" spans="4:14" x14ac:dyDescent="0.2">
      <c r="D763" s="2">
        <v>75.8</v>
      </c>
      <c r="E763" s="2">
        <v>1.6000000000000001E-3</v>
      </c>
      <c r="F763" s="3">
        <f t="shared" si="35"/>
        <v>0</v>
      </c>
      <c r="G763" s="5">
        <v>8.7561316509706943E-3</v>
      </c>
      <c r="H763" s="2">
        <v>-10.375999999999999</v>
      </c>
      <c r="I763" s="6">
        <f t="shared" si="36"/>
        <v>8.8005969679914413E-3</v>
      </c>
      <c r="J763">
        <f t="shared" si="34"/>
        <v>90949</v>
      </c>
      <c r="K763" s="8">
        <f>(J763+J762)*(I763-I762)/2</f>
        <v>0</v>
      </c>
      <c r="L763" s="8"/>
      <c r="M763" s="8"/>
      <c r="N763" s="8"/>
    </row>
    <row r="764" spans="4:14" x14ac:dyDescent="0.2">
      <c r="D764" s="2">
        <v>75.900000000000006</v>
      </c>
      <c r="E764" s="2">
        <v>1.6000000000000001E-3</v>
      </c>
      <c r="F764" s="3">
        <f t="shared" si="35"/>
        <v>0</v>
      </c>
      <c r="G764" s="5">
        <v>8.7561316509706943E-3</v>
      </c>
      <c r="H764" s="2">
        <v>-10.193</v>
      </c>
      <c r="I764" s="6">
        <f t="shared" si="36"/>
        <v>8.8005969679914413E-3</v>
      </c>
      <c r="J764">
        <f t="shared" si="34"/>
        <v>91132</v>
      </c>
      <c r="K764" s="8">
        <f>(J764+J763)*(I764-I763)/2</f>
        <v>0</v>
      </c>
      <c r="L764" s="8"/>
      <c r="M764" s="8"/>
      <c r="N764" s="8"/>
    </row>
    <row r="765" spans="4:14" x14ac:dyDescent="0.2">
      <c r="D765" s="2">
        <v>76</v>
      </c>
      <c r="E765" s="2">
        <v>1.2999999999999999E-3</v>
      </c>
      <c r="F765" s="3">
        <f t="shared" si="35"/>
        <v>-2.278500000000001E-2</v>
      </c>
      <c r="G765" s="5">
        <v>8.7561316509706943E-3</v>
      </c>
      <c r="H765" s="2">
        <v>-10.436999999999999</v>
      </c>
      <c r="I765" s="6">
        <f t="shared" si="36"/>
        <v>8.800348094948415E-3</v>
      </c>
      <c r="J765">
        <f t="shared" si="34"/>
        <v>90888</v>
      </c>
      <c r="K765" s="8">
        <f>(J765+J764)*(I765-I764)/2</f>
        <v>-2.2649935645826218E-2</v>
      </c>
      <c r="L765" s="8"/>
      <c r="M765" s="8"/>
      <c r="N765" s="8"/>
    </row>
    <row r="766" spans="4:14" x14ac:dyDescent="0.2">
      <c r="D766" s="2">
        <v>76.099999999999994</v>
      </c>
      <c r="E766" s="2">
        <v>1.2999999999999999E-3</v>
      </c>
      <c r="F766" s="3">
        <f t="shared" si="35"/>
        <v>0</v>
      </c>
      <c r="G766" s="5">
        <v>8.7561316509706943E-3</v>
      </c>
      <c r="H766" s="2">
        <v>-10.497999999999999</v>
      </c>
      <c r="I766" s="6">
        <f t="shared" si="36"/>
        <v>8.800348094948415E-3</v>
      </c>
      <c r="J766">
        <f t="shared" si="34"/>
        <v>90827</v>
      </c>
      <c r="K766" s="8">
        <f>(J766+J765)*(I766-I765)/2</f>
        <v>0</v>
      </c>
      <c r="L766" s="8"/>
      <c r="M766" s="8"/>
      <c r="N766" s="8"/>
    </row>
    <row r="767" spans="4:14" x14ac:dyDescent="0.2">
      <c r="D767" s="2">
        <v>76.2</v>
      </c>
      <c r="E767" s="2">
        <v>1.2999999999999999E-3</v>
      </c>
      <c r="F767" s="3">
        <f t="shared" si="35"/>
        <v>0</v>
      </c>
      <c r="G767" s="5">
        <v>8.7561316509706943E-3</v>
      </c>
      <c r="H767" s="2">
        <v>-10.254</v>
      </c>
      <c r="I767" s="6">
        <f t="shared" si="36"/>
        <v>8.800348094948415E-3</v>
      </c>
      <c r="J767">
        <f t="shared" si="34"/>
        <v>91071</v>
      </c>
      <c r="K767" s="8">
        <f>(J767+J766)*(I767-I766)/2</f>
        <v>0</v>
      </c>
      <c r="L767" s="8"/>
      <c r="M767" s="8"/>
      <c r="N767" s="8"/>
    </row>
    <row r="768" spans="4:14" x14ac:dyDescent="0.2">
      <c r="D768" s="2">
        <v>76.3</v>
      </c>
      <c r="E768" s="2">
        <v>1.1000000000000001E-3</v>
      </c>
      <c r="F768" s="3">
        <f t="shared" si="35"/>
        <v>-1.5249999999999991E-2</v>
      </c>
      <c r="G768" s="5">
        <v>8.7561316509706943E-3</v>
      </c>
      <c r="H768" s="2">
        <v>-10.375999999999999</v>
      </c>
      <c r="I768" s="6">
        <f t="shared" si="36"/>
        <v>8.8001821795863962E-3</v>
      </c>
      <c r="J768">
        <f t="shared" si="34"/>
        <v>90949</v>
      </c>
      <c r="K768" s="8">
        <f>(J768+J767)*(I768-I767)/2</f>
        <v>-1.509995709732273E-2</v>
      </c>
      <c r="L768" s="8"/>
      <c r="M768" s="8"/>
      <c r="N768" s="8"/>
    </row>
    <row r="769" spans="4:14" x14ac:dyDescent="0.2">
      <c r="D769" s="2">
        <v>76.400000000000006</v>
      </c>
      <c r="E769" s="2">
        <v>1.1000000000000001E-3</v>
      </c>
      <c r="F769" s="3">
        <f t="shared" si="35"/>
        <v>0</v>
      </c>
      <c r="G769" s="5">
        <v>8.7561316509706943E-3</v>
      </c>
      <c r="H769" s="2">
        <v>-10.375999999999999</v>
      </c>
      <c r="I769" s="6">
        <f t="shared" si="36"/>
        <v>8.8001821795863962E-3</v>
      </c>
      <c r="J769">
        <f t="shared" si="34"/>
        <v>90949</v>
      </c>
      <c r="K769" s="8">
        <f>(J769+J768)*(I769-I768)/2</f>
        <v>0</v>
      </c>
      <c r="L769" s="8"/>
      <c r="M769" s="8"/>
      <c r="N769" s="8"/>
    </row>
    <row r="770" spans="4:14" x14ac:dyDescent="0.2">
      <c r="D770" s="2">
        <v>76.5</v>
      </c>
      <c r="E770" s="2">
        <v>1.1000000000000001E-3</v>
      </c>
      <c r="F770" s="3">
        <f t="shared" si="35"/>
        <v>0</v>
      </c>
      <c r="G770" s="5">
        <v>8.7561316509706943E-3</v>
      </c>
      <c r="H770" s="2">
        <v>-10.375999999999999</v>
      </c>
      <c r="I770" s="6">
        <f t="shared" si="36"/>
        <v>8.8001821795863962E-3</v>
      </c>
      <c r="J770">
        <f t="shared" si="34"/>
        <v>90949</v>
      </c>
      <c r="K770" s="8">
        <f>(J770+J769)*(I770-I769)/2</f>
        <v>0</v>
      </c>
      <c r="L770" s="8"/>
      <c r="M770" s="8"/>
      <c r="N770" s="8"/>
    </row>
    <row r="771" spans="4:14" x14ac:dyDescent="0.2">
      <c r="D771" s="2">
        <v>76.599999999999994</v>
      </c>
      <c r="E771" s="2">
        <v>1.1000000000000001E-3</v>
      </c>
      <c r="F771" s="3">
        <f t="shared" si="35"/>
        <v>0</v>
      </c>
      <c r="G771" s="5">
        <v>8.7561316509706943E-3</v>
      </c>
      <c r="H771" s="2">
        <v>-10.375999999999999</v>
      </c>
      <c r="I771" s="6">
        <f t="shared" si="36"/>
        <v>8.8001821795863962E-3</v>
      </c>
      <c r="J771">
        <f t="shared" si="34"/>
        <v>90949</v>
      </c>
      <c r="K771" s="8">
        <f>(J771+J770)*(I771-I770)/2</f>
        <v>0</v>
      </c>
      <c r="L771" s="8"/>
      <c r="M771" s="8"/>
      <c r="N771" s="8"/>
    </row>
    <row r="772" spans="4:14" x14ac:dyDescent="0.2">
      <c r="D772" s="2">
        <v>76.7</v>
      </c>
      <c r="E772" s="2">
        <v>1.1000000000000001E-3</v>
      </c>
      <c r="F772" s="3">
        <f t="shared" si="35"/>
        <v>0</v>
      </c>
      <c r="G772" s="5">
        <v>8.7561316509706943E-3</v>
      </c>
      <c r="H772" s="2">
        <v>-10.315</v>
      </c>
      <c r="I772" s="6">
        <f t="shared" si="36"/>
        <v>8.8001821795863962E-3</v>
      </c>
      <c r="J772">
        <f t="shared" si="34"/>
        <v>91010</v>
      </c>
      <c r="K772" s="8">
        <f>(J772+J771)*(I772-I771)/2</f>
        <v>0</v>
      </c>
      <c r="L772" s="8"/>
      <c r="M772" s="8"/>
      <c r="N772" s="8"/>
    </row>
    <row r="773" spans="4:14" x14ac:dyDescent="0.2">
      <c r="D773" s="2">
        <v>76.8</v>
      </c>
      <c r="E773" s="3">
        <v>8.8666999999999999E-4</v>
      </c>
      <c r="F773" s="3">
        <f t="shared" si="35"/>
        <v>-1.6373077500000006E-2</v>
      </c>
      <c r="G773" s="5">
        <v>8.7561316509706943E-3</v>
      </c>
      <c r="H773" s="2">
        <v>-10.254</v>
      </c>
      <c r="I773" s="6">
        <f t="shared" si="36"/>
        <v>8.8000052059655012E-3</v>
      </c>
      <c r="J773">
        <f t="shared" si="34"/>
        <v>91071</v>
      </c>
      <c r="K773" s="8">
        <f>(J773+J772)*(I773-I772)/2</f>
        <v>-1.6111766933092422E-2</v>
      </c>
      <c r="L773" s="8"/>
      <c r="M773" s="8"/>
      <c r="N773" s="8"/>
    </row>
    <row r="774" spans="4:14" x14ac:dyDescent="0.2">
      <c r="D774" s="2">
        <v>76.900000000000006</v>
      </c>
      <c r="E774" s="3">
        <v>8.8666999999999999E-4</v>
      </c>
      <c r="F774" s="3">
        <f t="shared" si="35"/>
        <v>0</v>
      </c>
      <c r="G774" s="5">
        <v>8.7561316509706943E-3</v>
      </c>
      <c r="H774" s="2">
        <v>-10.071</v>
      </c>
      <c r="I774" s="6">
        <f t="shared" si="36"/>
        <v>8.8000052059655012E-3</v>
      </c>
      <c r="J774">
        <f t="shared" ref="J774:J837" si="37">101325+H774*1000</f>
        <v>91254</v>
      </c>
      <c r="K774" s="8">
        <f>(J774+J773)*(I774-I773)/2</f>
        <v>0</v>
      </c>
      <c r="L774" s="8"/>
      <c r="M774" s="8"/>
      <c r="N774" s="8"/>
    </row>
    <row r="775" spans="4:14" x14ac:dyDescent="0.2">
      <c r="D775" s="2">
        <v>77</v>
      </c>
      <c r="E775" s="3">
        <v>8.8666999999999999E-4</v>
      </c>
      <c r="F775" s="3">
        <f t="shared" ref="F775:F838" si="38">(E775-E774)*(D775+D774)/2</f>
        <v>0</v>
      </c>
      <c r="G775" s="5">
        <v>8.7561316509706943E-3</v>
      </c>
      <c r="H775" s="2">
        <v>-10.132</v>
      </c>
      <c r="I775" s="6">
        <f t="shared" si="36"/>
        <v>8.8000052059655012E-3</v>
      </c>
      <c r="J775">
        <f t="shared" si="37"/>
        <v>91193</v>
      </c>
      <c r="K775" s="8">
        <f>(J775+J774)*(I775-I774)/2</f>
        <v>0</v>
      </c>
      <c r="L775" s="8"/>
      <c r="M775" s="8"/>
      <c r="N775" s="8"/>
    </row>
    <row r="776" spans="4:14" x14ac:dyDescent="0.2">
      <c r="D776" s="2">
        <v>77.099999999999994</v>
      </c>
      <c r="E776" s="3">
        <v>8.8666999999999999E-4</v>
      </c>
      <c r="F776" s="3">
        <f t="shared" si="38"/>
        <v>0</v>
      </c>
      <c r="G776" s="5">
        <v>8.7561316509706943E-3</v>
      </c>
      <c r="H776" s="2">
        <v>-10.193</v>
      </c>
      <c r="I776" s="6">
        <f t="shared" ref="I776:I839" si="39">(0.052+E776)*0.0325*PI()*0.0325/4+G776</f>
        <v>8.8000052059655012E-3</v>
      </c>
      <c r="J776">
        <f t="shared" si="37"/>
        <v>91132</v>
      </c>
      <c r="K776" s="8">
        <f>(J776+J775)*(I776-I775)/2</f>
        <v>0</v>
      </c>
      <c r="L776" s="8"/>
      <c r="M776" s="8"/>
      <c r="N776" s="8"/>
    </row>
    <row r="777" spans="4:14" x14ac:dyDescent="0.2">
      <c r="D777" s="2">
        <v>77.2</v>
      </c>
      <c r="E777" s="3">
        <v>8.8666999999999999E-4</v>
      </c>
      <c r="F777" s="3">
        <f t="shared" si="38"/>
        <v>0</v>
      </c>
      <c r="G777" s="5">
        <v>8.7561316509706943E-3</v>
      </c>
      <c r="H777" s="2">
        <v>-10.193</v>
      </c>
      <c r="I777" s="6">
        <f t="shared" si="39"/>
        <v>8.8000052059655012E-3</v>
      </c>
      <c r="J777">
        <f t="shared" si="37"/>
        <v>91132</v>
      </c>
      <c r="K777" s="8">
        <f>(J777+J776)*(I777-I776)/2</f>
        <v>0</v>
      </c>
      <c r="L777" s="8"/>
      <c r="M777" s="8"/>
      <c r="N777" s="8"/>
    </row>
    <row r="778" spans="4:14" x14ac:dyDescent="0.2">
      <c r="D778" s="2">
        <v>77.3</v>
      </c>
      <c r="E778" s="3">
        <v>6.6500000000000001E-4</v>
      </c>
      <c r="F778" s="3">
        <f t="shared" si="38"/>
        <v>-1.71240075E-2</v>
      </c>
      <c r="G778" s="5">
        <v>8.7561316509706943E-3</v>
      </c>
      <c r="H778" s="2">
        <v>-10.071</v>
      </c>
      <c r="I778" s="6">
        <f t="shared" si="39"/>
        <v>8.799821313674008E-3</v>
      </c>
      <c r="J778">
        <f t="shared" si="37"/>
        <v>91254</v>
      </c>
      <c r="K778" s="8">
        <f>(J778+J777)*(I778-I777)/2</f>
        <v>-1.676968973814405E-2</v>
      </c>
      <c r="L778" s="8"/>
      <c r="M778" s="8"/>
      <c r="N778" s="8"/>
    </row>
    <row r="779" spans="4:14" x14ac:dyDescent="0.2">
      <c r="D779" s="2">
        <v>77.400000000000006</v>
      </c>
      <c r="E779" s="3">
        <v>6.6500000000000001E-4</v>
      </c>
      <c r="F779" s="3">
        <f t="shared" si="38"/>
        <v>0</v>
      </c>
      <c r="G779" s="5">
        <v>8.7561316509706943E-3</v>
      </c>
      <c r="H779" s="2">
        <v>-10.254</v>
      </c>
      <c r="I779" s="6">
        <f t="shared" si="39"/>
        <v>8.799821313674008E-3</v>
      </c>
      <c r="J779">
        <f t="shared" si="37"/>
        <v>91071</v>
      </c>
      <c r="K779" s="8">
        <f>(J779+J778)*(I779-I778)/2</f>
        <v>0</v>
      </c>
      <c r="L779" s="8"/>
      <c r="M779" s="8"/>
      <c r="N779" s="8"/>
    </row>
    <row r="780" spans="4:14" x14ac:dyDescent="0.2">
      <c r="D780" s="2">
        <v>77.5</v>
      </c>
      <c r="E780" s="3">
        <v>6.6500000000000001E-4</v>
      </c>
      <c r="F780" s="3">
        <f t="shared" si="38"/>
        <v>0</v>
      </c>
      <c r="G780" s="5">
        <v>8.7561316509706943E-3</v>
      </c>
      <c r="H780" s="2">
        <v>-10.193</v>
      </c>
      <c r="I780" s="6">
        <f t="shared" si="39"/>
        <v>8.799821313674008E-3</v>
      </c>
      <c r="J780">
        <f t="shared" si="37"/>
        <v>91132</v>
      </c>
      <c r="K780" s="8">
        <f>(J780+J779)*(I780-I779)/2</f>
        <v>0</v>
      </c>
      <c r="L780" s="8"/>
      <c r="M780" s="8"/>
      <c r="N780" s="8"/>
    </row>
    <row r="781" spans="4:14" x14ac:dyDescent="0.2">
      <c r="D781" s="2">
        <v>77.599999999999994</v>
      </c>
      <c r="E781" s="3">
        <v>6.6500000000000001E-4</v>
      </c>
      <c r="F781" s="3">
        <f t="shared" si="38"/>
        <v>0</v>
      </c>
      <c r="G781" s="5">
        <v>8.7561316509706943E-3</v>
      </c>
      <c r="H781" s="2">
        <v>-10.193</v>
      </c>
      <c r="I781" s="6">
        <f t="shared" si="39"/>
        <v>8.799821313674008E-3</v>
      </c>
      <c r="J781">
        <f t="shared" si="37"/>
        <v>91132</v>
      </c>
      <c r="K781" s="8">
        <f>(J781+J780)*(I781-I780)/2</f>
        <v>0</v>
      </c>
      <c r="L781" s="8"/>
      <c r="M781" s="8"/>
      <c r="N781" s="8"/>
    </row>
    <row r="782" spans="4:14" x14ac:dyDescent="0.2">
      <c r="D782" s="2">
        <v>77.7</v>
      </c>
      <c r="E782" s="3">
        <v>6.6500000000000001E-4</v>
      </c>
      <c r="F782" s="3">
        <f t="shared" si="38"/>
        <v>0</v>
      </c>
      <c r="G782" s="5">
        <v>8.7561316509706943E-3</v>
      </c>
      <c r="H782" s="2">
        <v>-10.132</v>
      </c>
      <c r="I782" s="6">
        <f t="shared" si="39"/>
        <v>8.799821313674008E-3</v>
      </c>
      <c r="J782">
        <f t="shared" si="37"/>
        <v>91193</v>
      </c>
      <c r="K782" s="8">
        <f>(J782+J781)*(I782-I781)/2</f>
        <v>0</v>
      </c>
      <c r="L782" s="8"/>
      <c r="M782" s="8"/>
      <c r="N782" s="8"/>
    </row>
    <row r="783" spans="4:14" x14ac:dyDescent="0.2">
      <c r="D783" s="2">
        <v>77.8</v>
      </c>
      <c r="E783" s="3">
        <v>6.6500000000000001E-4</v>
      </c>
      <c r="F783" s="3">
        <f t="shared" si="38"/>
        <v>0</v>
      </c>
      <c r="G783" s="5">
        <v>8.7561316509706943E-3</v>
      </c>
      <c r="H783" s="2">
        <v>-10.01</v>
      </c>
      <c r="I783" s="6">
        <f t="shared" si="39"/>
        <v>8.799821313674008E-3</v>
      </c>
      <c r="J783">
        <f t="shared" si="37"/>
        <v>91315</v>
      </c>
      <c r="K783" s="8">
        <f>(J783+J782)*(I783-I782)/2</f>
        <v>0</v>
      </c>
      <c r="L783" s="8"/>
      <c r="M783" s="8"/>
      <c r="N783" s="8"/>
    </row>
    <row r="784" spans="4:14" x14ac:dyDescent="0.2">
      <c r="D784" s="2">
        <v>77.900000000000006</v>
      </c>
      <c r="E784" s="3">
        <v>4.4333000000000003E-4</v>
      </c>
      <c r="F784" s="3">
        <f t="shared" si="38"/>
        <v>-1.7257009499999997E-2</v>
      </c>
      <c r="G784" s="5">
        <v>8.7561316509706943E-3</v>
      </c>
      <c r="H784" s="2">
        <v>-10.193</v>
      </c>
      <c r="I784" s="6">
        <f t="shared" si="39"/>
        <v>8.7996374213825165E-3</v>
      </c>
      <c r="J784">
        <f t="shared" si="37"/>
        <v>91132</v>
      </c>
      <c r="K784" s="8">
        <f>(J784+J783)*(I784-I783)/2</f>
        <v>-1.6775298452876349E-2</v>
      </c>
      <c r="L784" s="8"/>
      <c r="M784" s="8"/>
      <c r="N784" s="8"/>
    </row>
    <row r="785" spans="4:14" x14ac:dyDescent="0.2">
      <c r="D785" s="2">
        <v>78</v>
      </c>
      <c r="E785" s="3">
        <v>4.4333000000000003E-4</v>
      </c>
      <c r="F785" s="3">
        <f t="shared" si="38"/>
        <v>0</v>
      </c>
      <c r="G785" s="5">
        <v>8.7561316509706943E-3</v>
      </c>
      <c r="H785" s="2">
        <v>-10.01</v>
      </c>
      <c r="I785" s="6">
        <f t="shared" si="39"/>
        <v>8.7996374213825165E-3</v>
      </c>
      <c r="J785">
        <f t="shared" si="37"/>
        <v>91315</v>
      </c>
      <c r="K785" s="8">
        <f>(J785+J784)*(I785-I784)/2</f>
        <v>0</v>
      </c>
      <c r="L785" s="8"/>
      <c r="M785" s="8"/>
      <c r="N785" s="8"/>
    </row>
    <row r="786" spans="4:14" x14ac:dyDescent="0.2">
      <c r="D786" s="2">
        <v>78.099999999999994</v>
      </c>
      <c r="E786" s="3">
        <v>4.4333000000000003E-4</v>
      </c>
      <c r="F786" s="3">
        <f t="shared" si="38"/>
        <v>0</v>
      </c>
      <c r="G786" s="5">
        <v>8.7561316509706943E-3</v>
      </c>
      <c r="H786" s="2">
        <v>-10.193</v>
      </c>
      <c r="I786" s="6">
        <f t="shared" si="39"/>
        <v>8.7996374213825165E-3</v>
      </c>
      <c r="J786">
        <f t="shared" si="37"/>
        <v>91132</v>
      </c>
      <c r="K786" s="8">
        <f>(J786+J785)*(I786-I785)/2</f>
        <v>0</v>
      </c>
      <c r="L786" s="8"/>
      <c r="M786" s="8"/>
      <c r="N786" s="8"/>
    </row>
    <row r="787" spans="4:14" x14ac:dyDescent="0.2">
      <c r="D787" s="2">
        <v>78.2</v>
      </c>
      <c r="E787" s="3">
        <v>4.4333000000000003E-4</v>
      </c>
      <c r="F787" s="3">
        <f t="shared" si="38"/>
        <v>0</v>
      </c>
      <c r="G787" s="5">
        <v>8.7561316509706943E-3</v>
      </c>
      <c r="H787" s="2">
        <v>-10.071</v>
      </c>
      <c r="I787" s="6">
        <f t="shared" si="39"/>
        <v>8.7996374213825165E-3</v>
      </c>
      <c r="J787">
        <f t="shared" si="37"/>
        <v>91254</v>
      </c>
      <c r="K787" s="8">
        <f>(J787+J786)*(I787-I786)/2</f>
        <v>0</v>
      </c>
      <c r="L787" s="8"/>
      <c r="M787" s="8"/>
      <c r="N787" s="8"/>
    </row>
    <row r="788" spans="4:14" x14ac:dyDescent="0.2">
      <c r="D788" s="2">
        <v>78.3</v>
      </c>
      <c r="E788" s="3">
        <v>4.4333000000000003E-4</v>
      </c>
      <c r="F788" s="3">
        <f t="shared" si="38"/>
        <v>0</v>
      </c>
      <c r="G788" s="5">
        <v>8.7561316509706943E-3</v>
      </c>
      <c r="H788" s="2">
        <v>-9.8879999999999999</v>
      </c>
      <c r="I788" s="6">
        <f t="shared" si="39"/>
        <v>8.7996374213825165E-3</v>
      </c>
      <c r="J788">
        <f t="shared" si="37"/>
        <v>91437</v>
      </c>
      <c r="K788" s="8">
        <f>(J788+J787)*(I788-I787)/2</f>
        <v>0</v>
      </c>
      <c r="L788" s="8"/>
      <c r="M788" s="8"/>
      <c r="N788" s="8"/>
    </row>
    <row r="789" spans="4:14" x14ac:dyDescent="0.2">
      <c r="D789" s="2">
        <v>78.400000000000006</v>
      </c>
      <c r="E789" s="3">
        <v>4.4333000000000003E-4</v>
      </c>
      <c r="F789" s="3">
        <f t="shared" si="38"/>
        <v>0</v>
      </c>
      <c r="G789" s="5">
        <v>8.7561316509706943E-3</v>
      </c>
      <c r="H789" s="2">
        <v>-9.9489999999999998</v>
      </c>
      <c r="I789" s="6">
        <f t="shared" si="39"/>
        <v>8.7996374213825165E-3</v>
      </c>
      <c r="J789">
        <f t="shared" si="37"/>
        <v>91376</v>
      </c>
      <c r="K789" s="8">
        <f>(J789+J788)*(I789-I788)/2</f>
        <v>0</v>
      </c>
      <c r="L789" s="8"/>
      <c r="M789" s="8"/>
      <c r="N789" s="8"/>
    </row>
    <row r="790" spans="4:14" x14ac:dyDescent="0.2">
      <c r="D790" s="2">
        <v>78.5</v>
      </c>
      <c r="E790" s="3">
        <v>4.4333000000000003E-4</v>
      </c>
      <c r="F790" s="3">
        <f t="shared" si="38"/>
        <v>0</v>
      </c>
      <c r="G790" s="5">
        <v>8.7561316509706943E-3</v>
      </c>
      <c r="H790" s="2">
        <v>-10.01</v>
      </c>
      <c r="I790" s="6">
        <f t="shared" si="39"/>
        <v>8.7996374213825165E-3</v>
      </c>
      <c r="J790">
        <f t="shared" si="37"/>
        <v>91315</v>
      </c>
      <c r="K790" s="8">
        <f>(J790+J789)*(I790-I789)/2</f>
        <v>0</v>
      </c>
      <c r="L790" s="8"/>
      <c r="M790" s="8"/>
      <c r="N790" s="8"/>
    </row>
    <row r="791" spans="4:14" x14ac:dyDescent="0.2">
      <c r="D791" s="2">
        <v>78.599999999999994</v>
      </c>
      <c r="E791" s="3">
        <v>2.2167000000000001E-4</v>
      </c>
      <c r="F791" s="3">
        <f t="shared" si="38"/>
        <v>-1.7411393000000001E-2</v>
      </c>
      <c r="G791" s="5">
        <v>8.7561316509706943E-3</v>
      </c>
      <c r="H791" s="2">
        <v>-10.254</v>
      </c>
      <c r="I791" s="6">
        <f t="shared" si="39"/>
        <v>8.7994535373867918E-3</v>
      </c>
      <c r="J791">
        <f t="shared" si="37"/>
        <v>91071</v>
      </c>
      <c r="K791" s="8">
        <f>(J791+J790)*(I791-I790)/2</f>
        <v>-1.6768933222119392E-2</v>
      </c>
      <c r="L791" s="8"/>
      <c r="M791" s="8"/>
      <c r="N791" s="8"/>
    </row>
    <row r="792" spans="4:14" x14ac:dyDescent="0.2">
      <c r="D792" s="2">
        <v>78.7</v>
      </c>
      <c r="E792" s="3">
        <v>2.2167000000000001E-4</v>
      </c>
      <c r="F792" s="3">
        <f t="shared" si="38"/>
        <v>0</v>
      </c>
      <c r="G792" s="5">
        <v>8.7561316509706943E-3</v>
      </c>
      <c r="H792" s="2">
        <v>-10.071</v>
      </c>
      <c r="I792" s="6">
        <f t="shared" si="39"/>
        <v>8.7994535373867918E-3</v>
      </c>
      <c r="J792">
        <f t="shared" si="37"/>
        <v>91254</v>
      </c>
      <c r="K792" s="8">
        <f>(J792+J791)*(I792-I791)/2</f>
        <v>0</v>
      </c>
      <c r="L792" s="8"/>
      <c r="M792" s="8"/>
      <c r="N792" s="8"/>
    </row>
    <row r="793" spans="4:14" x14ac:dyDescent="0.2">
      <c r="D793" s="2">
        <v>78.8</v>
      </c>
      <c r="E793" s="3">
        <v>2.2167000000000001E-4</v>
      </c>
      <c r="F793" s="3">
        <f t="shared" si="38"/>
        <v>0</v>
      </c>
      <c r="G793" s="5">
        <v>8.7561316509706943E-3</v>
      </c>
      <c r="H793" s="2">
        <v>-10.193</v>
      </c>
      <c r="I793" s="6">
        <f t="shared" si="39"/>
        <v>8.7994535373867918E-3</v>
      </c>
      <c r="J793">
        <f t="shared" si="37"/>
        <v>91132</v>
      </c>
      <c r="K793" s="8">
        <f>(J793+J792)*(I793-I792)/2</f>
        <v>0</v>
      </c>
      <c r="L793" s="8"/>
      <c r="M793" s="8"/>
      <c r="N793" s="8"/>
    </row>
    <row r="794" spans="4:14" x14ac:dyDescent="0.2">
      <c r="D794" s="2">
        <v>78.900000000000006</v>
      </c>
      <c r="E794" s="3">
        <v>2.2167000000000001E-4</v>
      </c>
      <c r="F794" s="3">
        <f t="shared" si="38"/>
        <v>0</v>
      </c>
      <c r="G794" s="5">
        <v>8.7561316509706943E-3</v>
      </c>
      <c r="H794" s="2">
        <v>-10.193</v>
      </c>
      <c r="I794" s="6">
        <f t="shared" si="39"/>
        <v>8.7994535373867918E-3</v>
      </c>
      <c r="J794">
        <f t="shared" si="37"/>
        <v>91132</v>
      </c>
      <c r="K794" s="8">
        <f>(J794+J793)*(I794-I793)/2</f>
        <v>0</v>
      </c>
      <c r="L794" s="8"/>
      <c r="M794" s="8"/>
      <c r="N794" s="8"/>
    </row>
    <row r="795" spans="4:14" x14ac:dyDescent="0.2">
      <c r="D795" s="2">
        <v>79</v>
      </c>
      <c r="E795" s="3">
        <v>2.2167000000000001E-4</v>
      </c>
      <c r="F795" s="3">
        <f t="shared" si="38"/>
        <v>0</v>
      </c>
      <c r="G795" s="5">
        <v>8.7561316509706943E-3</v>
      </c>
      <c r="H795" s="2">
        <v>-9.9489999999999998</v>
      </c>
      <c r="I795" s="6">
        <f t="shared" si="39"/>
        <v>8.7994535373867918E-3</v>
      </c>
      <c r="J795">
        <f t="shared" si="37"/>
        <v>91376</v>
      </c>
      <c r="K795" s="8">
        <f>(J795+J794)*(I795-I794)/2</f>
        <v>0</v>
      </c>
      <c r="L795" s="8"/>
      <c r="M795" s="8"/>
      <c r="N795" s="8"/>
    </row>
    <row r="796" spans="4:14" x14ac:dyDescent="0.2">
      <c r="D796" s="2">
        <v>79.099999999999994</v>
      </c>
      <c r="E796" s="3">
        <v>2.2167000000000001E-4</v>
      </c>
      <c r="F796" s="3">
        <f t="shared" si="38"/>
        <v>0</v>
      </c>
      <c r="G796" s="5">
        <v>8.7561316509706943E-3</v>
      </c>
      <c r="H796" s="2">
        <v>-9.9489999999999998</v>
      </c>
      <c r="I796" s="6">
        <f t="shared" si="39"/>
        <v>8.7994535373867918E-3</v>
      </c>
      <c r="J796">
        <f t="shared" si="37"/>
        <v>91376</v>
      </c>
      <c r="K796" s="8">
        <f>(J796+J795)*(I796-I795)/2</f>
        <v>0</v>
      </c>
      <c r="L796" s="8"/>
      <c r="M796" s="8"/>
      <c r="N796" s="8"/>
    </row>
    <row r="797" spans="4:14" x14ac:dyDescent="0.2">
      <c r="D797" s="2">
        <v>79.2</v>
      </c>
      <c r="E797" s="3">
        <v>2.2167000000000001E-4</v>
      </c>
      <c r="F797" s="3">
        <f t="shared" si="38"/>
        <v>0</v>
      </c>
      <c r="G797" s="5">
        <v>8.7561316509706943E-3</v>
      </c>
      <c r="H797" s="2">
        <v>-9.8879999999999999</v>
      </c>
      <c r="I797" s="6">
        <f t="shared" si="39"/>
        <v>8.7994535373867918E-3</v>
      </c>
      <c r="J797">
        <f t="shared" si="37"/>
        <v>91437</v>
      </c>
      <c r="K797" s="8">
        <f>(J797+J796)*(I797-I796)/2</f>
        <v>0</v>
      </c>
      <c r="L797" s="8"/>
      <c r="M797" s="8"/>
      <c r="N797" s="8"/>
    </row>
    <row r="798" spans="4:14" x14ac:dyDescent="0.2">
      <c r="D798" s="2">
        <v>79.3</v>
      </c>
      <c r="E798" s="3">
        <v>2.2167000000000001E-4</v>
      </c>
      <c r="F798" s="3">
        <f t="shared" si="38"/>
        <v>0</v>
      </c>
      <c r="G798" s="5">
        <v>8.7561316509706943E-3</v>
      </c>
      <c r="H798" s="2">
        <v>-10.254</v>
      </c>
      <c r="I798" s="6">
        <f t="shared" si="39"/>
        <v>8.7994535373867918E-3</v>
      </c>
      <c r="J798">
        <f t="shared" si="37"/>
        <v>91071</v>
      </c>
      <c r="K798" s="8">
        <f>(J798+J797)*(I798-I797)/2</f>
        <v>0</v>
      </c>
      <c r="L798" s="8"/>
      <c r="M798" s="8"/>
      <c r="N798" s="8"/>
    </row>
    <row r="799" spans="4:14" x14ac:dyDescent="0.2">
      <c r="D799" s="2">
        <v>79.400000000000006</v>
      </c>
      <c r="E799" s="3">
        <v>2.2167000000000001E-4</v>
      </c>
      <c r="F799" s="3">
        <f t="shared" si="38"/>
        <v>0</v>
      </c>
      <c r="G799" s="5">
        <v>8.7561316509706943E-3</v>
      </c>
      <c r="H799" s="2">
        <v>-10.071</v>
      </c>
      <c r="I799" s="6">
        <f t="shared" si="39"/>
        <v>8.7994535373867918E-3</v>
      </c>
      <c r="J799">
        <f t="shared" si="37"/>
        <v>91254</v>
      </c>
      <c r="K799" s="8">
        <f>(J799+J798)*(I799-I798)/2</f>
        <v>0</v>
      </c>
      <c r="L799" s="8"/>
      <c r="M799" s="8"/>
      <c r="N799" s="8"/>
    </row>
    <row r="800" spans="4:14" x14ac:dyDescent="0.2">
      <c r="D800" s="2">
        <v>79.5</v>
      </c>
      <c r="E800" s="3">
        <v>2.2167000000000001E-4</v>
      </c>
      <c r="F800" s="3">
        <f t="shared" si="38"/>
        <v>0</v>
      </c>
      <c r="G800" s="5">
        <v>8.7561316509706943E-3</v>
      </c>
      <c r="H800" s="2">
        <v>-10.071</v>
      </c>
      <c r="I800" s="6">
        <f t="shared" si="39"/>
        <v>8.7994535373867918E-3</v>
      </c>
      <c r="J800">
        <f t="shared" si="37"/>
        <v>91254</v>
      </c>
      <c r="K800" s="8">
        <f>(J800+J799)*(I800-I799)/2</f>
        <v>0</v>
      </c>
      <c r="L800" s="8"/>
      <c r="M800" s="8"/>
      <c r="N800" s="8"/>
    </row>
    <row r="801" spans="4:14" x14ac:dyDescent="0.2">
      <c r="D801" s="2">
        <v>79.599999999999994</v>
      </c>
      <c r="E801" s="2">
        <v>0</v>
      </c>
      <c r="F801" s="3">
        <f t="shared" si="38"/>
        <v>-1.76338485E-2</v>
      </c>
      <c r="G801" s="5">
        <v>8.7561316509706943E-3</v>
      </c>
      <c r="H801" s="2">
        <v>-10.071</v>
      </c>
      <c r="I801" s="6">
        <f t="shared" si="39"/>
        <v>8.7992696450952985E-3</v>
      </c>
      <c r="J801">
        <f t="shared" si="37"/>
        <v>91254</v>
      </c>
      <c r="K801" s="8">
        <f>(J801+J800)*(I801-I800)/2</f>
        <v>-1.678090716792514E-2</v>
      </c>
      <c r="L801" s="8"/>
      <c r="M801" s="8"/>
      <c r="N801" s="8"/>
    </row>
    <row r="802" spans="4:14" x14ac:dyDescent="0.2">
      <c r="D802" s="2">
        <v>79.7</v>
      </c>
      <c r="E802" s="2">
        <v>0</v>
      </c>
      <c r="F802" s="3">
        <f t="shared" si="38"/>
        <v>0</v>
      </c>
      <c r="G802" s="5">
        <v>8.7561316509706943E-3</v>
      </c>
      <c r="H802" s="2">
        <v>-10.071</v>
      </c>
      <c r="I802" s="6">
        <f t="shared" si="39"/>
        <v>8.7992696450952985E-3</v>
      </c>
      <c r="J802">
        <f t="shared" si="37"/>
        <v>91254</v>
      </c>
      <c r="K802" s="8">
        <f>(J802+J801)*(I802-I801)/2</f>
        <v>0</v>
      </c>
      <c r="L802" s="8"/>
      <c r="M802" s="8"/>
      <c r="N802" s="8"/>
    </row>
    <row r="803" spans="4:14" x14ac:dyDescent="0.2">
      <c r="D803" s="2">
        <v>79.8</v>
      </c>
      <c r="E803" s="2">
        <v>0</v>
      </c>
      <c r="F803" s="3">
        <f t="shared" si="38"/>
        <v>0</v>
      </c>
      <c r="G803" s="5">
        <v>8.7561316509706943E-3</v>
      </c>
      <c r="H803" s="2">
        <v>-9.8879999999999999</v>
      </c>
      <c r="I803" s="6">
        <f t="shared" si="39"/>
        <v>8.7992696450952985E-3</v>
      </c>
      <c r="J803">
        <f t="shared" si="37"/>
        <v>91437</v>
      </c>
      <c r="K803" s="8">
        <f>(J803+J802)*(I803-I802)/2</f>
        <v>0</v>
      </c>
      <c r="L803" s="8"/>
      <c r="M803" s="8"/>
      <c r="N803" s="8"/>
    </row>
    <row r="804" spans="4:14" x14ac:dyDescent="0.2">
      <c r="D804" s="2">
        <v>79.900000000000006</v>
      </c>
      <c r="E804" s="2">
        <v>0</v>
      </c>
      <c r="F804" s="3">
        <f t="shared" si="38"/>
        <v>0</v>
      </c>
      <c r="G804" s="5">
        <v>8.7561316509706943E-3</v>
      </c>
      <c r="H804" s="2">
        <v>-10.071</v>
      </c>
      <c r="I804" s="6">
        <f t="shared" si="39"/>
        <v>8.7992696450952985E-3</v>
      </c>
      <c r="J804">
        <f t="shared" si="37"/>
        <v>91254</v>
      </c>
      <c r="K804" s="8">
        <f>(J804+J803)*(I804-I803)/2</f>
        <v>0</v>
      </c>
      <c r="L804" s="8"/>
      <c r="M804" s="8"/>
      <c r="N804" s="8"/>
    </row>
    <row r="805" spans="4:14" x14ac:dyDescent="0.2">
      <c r="D805" s="2">
        <v>80</v>
      </c>
      <c r="E805" s="2">
        <v>0</v>
      </c>
      <c r="F805" s="3">
        <f t="shared" si="38"/>
        <v>0</v>
      </c>
      <c r="G805" s="5">
        <v>8.7561316509706943E-3</v>
      </c>
      <c r="H805" s="2">
        <v>-9.8879999999999999</v>
      </c>
      <c r="I805" s="6">
        <f t="shared" si="39"/>
        <v>8.7992696450952985E-3</v>
      </c>
      <c r="J805">
        <f t="shared" si="37"/>
        <v>91437</v>
      </c>
      <c r="K805" s="8">
        <f>(J805+J804)*(I805-I804)/2</f>
        <v>0</v>
      </c>
      <c r="L805" s="8"/>
      <c r="M805" s="8"/>
      <c r="N805" s="8"/>
    </row>
    <row r="806" spans="4:14" x14ac:dyDescent="0.2">
      <c r="D806" s="2">
        <v>80.099999999999994</v>
      </c>
      <c r="E806" s="2">
        <v>0</v>
      </c>
      <c r="F806" s="3">
        <f t="shared" si="38"/>
        <v>0</v>
      </c>
      <c r="G806" s="5">
        <v>8.7561316509706943E-3</v>
      </c>
      <c r="H806" s="2">
        <v>-10.01</v>
      </c>
      <c r="I806" s="6">
        <f t="shared" si="39"/>
        <v>8.7992696450952985E-3</v>
      </c>
      <c r="J806">
        <f t="shared" si="37"/>
        <v>91315</v>
      </c>
      <c r="K806" s="8">
        <f>(J806+J805)*(I806-I805)/2</f>
        <v>0</v>
      </c>
      <c r="L806" s="8"/>
      <c r="M806" s="8"/>
      <c r="N806" s="8"/>
    </row>
    <row r="807" spans="4:14" x14ac:dyDescent="0.2">
      <c r="D807" s="2">
        <v>80.2</v>
      </c>
      <c r="E807" s="2">
        <v>0</v>
      </c>
      <c r="F807" s="3">
        <f t="shared" si="38"/>
        <v>0</v>
      </c>
      <c r="G807" s="5">
        <v>8.7561316509706943E-3</v>
      </c>
      <c r="H807" s="2">
        <v>-9.9489999999999998</v>
      </c>
      <c r="I807" s="6">
        <f t="shared" si="39"/>
        <v>8.7992696450952985E-3</v>
      </c>
      <c r="J807">
        <f t="shared" si="37"/>
        <v>91376</v>
      </c>
      <c r="K807" s="8">
        <f>(J807+J806)*(I807-I806)/2</f>
        <v>0</v>
      </c>
      <c r="L807" s="8"/>
      <c r="M807" s="8"/>
      <c r="N807" s="8"/>
    </row>
    <row r="808" spans="4:14" x14ac:dyDescent="0.2">
      <c r="D808" s="2">
        <v>80.3</v>
      </c>
      <c r="E808" s="2">
        <v>0</v>
      </c>
      <c r="F808" s="3">
        <f t="shared" si="38"/>
        <v>0</v>
      </c>
      <c r="G808" s="5">
        <v>8.7561316509706943E-3</v>
      </c>
      <c r="H808" s="2">
        <v>-10.01</v>
      </c>
      <c r="I808" s="6">
        <f t="shared" si="39"/>
        <v>8.7992696450952985E-3</v>
      </c>
      <c r="J808">
        <f t="shared" si="37"/>
        <v>91315</v>
      </c>
      <c r="K808" s="8">
        <f>(J808+J807)*(I808-I807)/2</f>
        <v>0</v>
      </c>
      <c r="L808" s="8"/>
      <c r="M808" s="8"/>
      <c r="N808" s="8"/>
    </row>
    <row r="809" spans="4:14" x14ac:dyDescent="0.2">
      <c r="D809" s="2">
        <v>80.400000000000006</v>
      </c>
      <c r="E809" s="2">
        <v>0</v>
      </c>
      <c r="F809" s="3">
        <f t="shared" si="38"/>
        <v>0</v>
      </c>
      <c r="G809" s="5">
        <v>8.7561316509706943E-3</v>
      </c>
      <c r="H809" s="2">
        <v>-10.254</v>
      </c>
      <c r="I809" s="6">
        <f t="shared" si="39"/>
        <v>8.7992696450952985E-3</v>
      </c>
      <c r="J809">
        <f t="shared" si="37"/>
        <v>91071</v>
      </c>
      <c r="K809" s="8">
        <f>(J809+J808)*(I809-I808)/2</f>
        <v>0</v>
      </c>
      <c r="L809" s="8"/>
      <c r="M809" s="8"/>
      <c r="N809" s="8"/>
    </row>
    <row r="810" spans="4:14" x14ac:dyDescent="0.2">
      <c r="D810" s="2">
        <v>80.5</v>
      </c>
      <c r="E810" s="2">
        <v>0</v>
      </c>
      <c r="F810" s="3">
        <f t="shared" si="38"/>
        <v>0</v>
      </c>
      <c r="G810" s="5">
        <v>8.7561316509706943E-3</v>
      </c>
      <c r="H810" s="2">
        <v>-10.254</v>
      </c>
      <c r="I810" s="6">
        <f t="shared" si="39"/>
        <v>8.7992696450952985E-3</v>
      </c>
      <c r="J810">
        <f t="shared" si="37"/>
        <v>91071</v>
      </c>
      <c r="K810" s="8">
        <f>(J810+J809)*(I810-I809)/2</f>
        <v>0</v>
      </c>
      <c r="L810" s="8"/>
      <c r="M810" s="8"/>
      <c r="N810" s="8"/>
    </row>
    <row r="811" spans="4:14" x14ac:dyDescent="0.2">
      <c r="D811" s="2">
        <v>80.599999999999994</v>
      </c>
      <c r="E811" s="2">
        <v>0</v>
      </c>
      <c r="F811" s="3">
        <f t="shared" si="38"/>
        <v>0</v>
      </c>
      <c r="G811" s="5">
        <v>8.7561316509706943E-3</v>
      </c>
      <c r="H811" s="2">
        <v>-10.375999999999999</v>
      </c>
      <c r="I811" s="6">
        <f t="shared" si="39"/>
        <v>8.7992696450952985E-3</v>
      </c>
      <c r="J811">
        <f t="shared" si="37"/>
        <v>90949</v>
      </c>
      <c r="K811" s="8">
        <f>(J811+J810)*(I811-I810)/2</f>
        <v>0</v>
      </c>
      <c r="L811" s="8"/>
      <c r="M811" s="8"/>
      <c r="N811" s="8"/>
    </row>
    <row r="812" spans="4:14" x14ac:dyDescent="0.2">
      <c r="D812" s="2">
        <v>80.7</v>
      </c>
      <c r="E812" s="2">
        <v>0</v>
      </c>
      <c r="F812" s="3">
        <f t="shared" si="38"/>
        <v>0</v>
      </c>
      <c r="G812" s="5">
        <v>8.7561316509706943E-3</v>
      </c>
      <c r="H812" s="2">
        <v>-10.375999999999999</v>
      </c>
      <c r="I812" s="6">
        <f t="shared" si="39"/>
        <v>8.7992696450952985E-3</v>
      </c>
      <c r="J812">
        <f t="shared" si="37"/>
        <v>90949</v>
      </c>
      <c r="K812" s="8">
        <f>(J812+J811)*(I812-I811)/2</f>
        <v>0</v>
      </c>
      <c r="L812" s="8"/>
      <c r="M812" s="8"/>
      <c r="N812" s="8"/>
    </row>
    <row r="813" spans="4:14" x14ac:dyDescent="0.2">
      <c r="D813" s="2">
        <v>80.8</v>
      </c>
      <c r="E813" s="2">
        <v>0</v>
      </c>
      <c r="F813" s="3">
        <f t="shared" si="38"/>
        <v>0</v>
      </c>
      <c r="G813" s="5">
        <v>8.7561316509706943E-3</v>
      </c>
      <c r="H813" s="2">
        <v>-10.375999999999999</v>
      </c>
      <c r="I813" s="6">
        <f t="shared" si="39"/>
        <v>8.7992696450952985E-3</v>
      </c>
      <c r="J813">
        <f t="shared" si="37"/>
        <v>90949</v>
      </c>
      <c r="K813" s="8">
        <f>(J813+J812)*(I813-I812)/2</f>
        <v>0</v>
      </c>
      <c r="L813" s="8"/>
      <c r="M813" s="8"/>
      <c r="N813" s="8"/>
    </row>
    <row r="814" spans="4:14" x14ac:dyDescent="0.2">
      <c r="D814" s="2">
        <v>80.900000000000006</v>
      </c>
      <c r="E814" s="2">
        <v>0</v>
      </c>
      <c r="F814" s="3">
        <f t="shared" si="38"/>
        <v>0</v>
      </c>
      <c r="G814" s="5">
        <v>8.7561316509706943E-3</v>
      </c>
      <c r="H814" s="2">
        <v>-10.254</v>
      </c>
      <c r="I814" s="6">
        <f t="shared" si="39"/>
        <v>8.7992696450952985E-3</v>
      </c>
      <c r="J814">
        <f t="shared" si="37"/>
        <v>91071</v>
      </c>
      <c r="K814" s="8">
        <f>(J814+J813)*(I814-I813)/2</f>
        <v>0</v>
      </c>
      <c r="L814" s="8"/>
      <c r="M814" s="8"/>
      <c r="N814" s="8"/>
    </row>
    <row r="815" spans="4:14" x14ac:dyDescent="0.2">
      <c r="D815" s="2">
        <v>81</v>
      </c>
      <c r="E815" s="2">
        <v>0</v>
      </c>
      <c r="F815" s="3">
        <f t="shared" si="38"/>
        <v>0</v>
      </c>
      <c r="G815" s="5">
        <v>8.7561316509706943E-3</v>
      </c>
      <c r="H815" s="2">
        <v>-10.254</v>
      </c>
      <c r="I815" s="6">
        <f t="shared" si="39"/>
        <v>8.7992696450952985E-3</v>
      </c>
      <c r="J815">
        <f t="shared" si="37"/>
        <v>91071</v>
      </c>
      <c r="K815" s="8">
        <f>(J815+J814)*(I815-I814)/2</f>
        <v>0</v>
      </c>
      <c r="L815" s="8"/>
      <c r="M815" s="8"/>
      <c r="N815" s="8"/>
    </row>
    <row r="816" spans="4:14" x14ac:dyDescent="0.2">
      <c r="D816" s="2">
        <v>81.099999999999994</v>
      </c>
      <c r="E816" s="3">
        <v>-2.2167000000000001E-4</v>
      </c>
      <c r="F816" s="3">
        <f t="shared" si="38"/>
        <v>-1.7966353500000001E-2</v>
      </c>
      <c r="G816" s="5">
        <v>8.7561316509706943E-3</v>
      </c>
      <c r="H816" s="2">
        <v>-10.315</v>
      </c>
      <c r="I816" s="6">
        <f t="shared" si="39"/>
        <v>8.799085752803807E-3</v>
      </c>
      <c r="J816">
        <f t="shared" si="37"/>
        <v>91010</v>
      </c>
      <c r="K816" s="8">
        <f>(J816+J815)*(I816-I815)/2</f>
        <v>-1.6741646163533401E-2</v>
      </c>
      <c r="L816" s="8"/>
      <c r="M816" s="8"/>
      <c r="N816" s="8"/>
    </row>
    <row r="817" spans="4:14" x14ac:dyDescent="0.2">
      <c r="D817" s="2">
        <v>81.2</v>
      </c>
      <c r="E817" s="3">
        <v>-2.2167000000000001E-4</v>
      </c>
      <c r="F817" s="3">
        <f t="shared" si="38"/>
        <v>0</v>
      </c>
      <c r="G817" s="5">
        <v>8.7561316509706943E-3</v>
      </c>
      <c r="H817" s="2">
        <v>-10.193</v>
      </c>
      <c r="I817" s="6">
        <f t="shared" si="39"/>
        <v>8.799085752803807E-3</v>
      </c>
      <c r="J817">
        <f t="shared" si="37"/>
        <v>91132</v>
      </c>
      <c r="K817" s="8">
        <f>(J817+J816)*(I817-I816)/2</f>
        <v>0</v>
      </c>
      <c r="L817" s="8"/>
      <c r="M817" s="8"/>
      <c r="N817" s="8"/>
    </row>
    <row r="818" spans="4:14" x14ac:dyDescent="0.2">
      <c r="D818" s="2">
        <v>81.3</v>
      </c>
      <c r="E818" s="3">
        <v>-2.2167000000000001E-4</v>
      </c>
      <c r="F818" s="3">
        <f t="shared" si="38"/>
        <v>0</v>
      </c>
      <c r="G818" s="5">
        <v>8.7561316509706943E-3</v>
      </c>
      <c r="H818" s="2">
        <v>-10.193</v>
      </c>
      <c r="I818" s="6">
        <f t="shared" si="39"/>
        <v>8.799085752803807E-3</v>
      </c>
      <c r="J818">
        <f t="shared" si="37"/>
        <v>91132</v>
      </c>
      <c r="K818" s="8">
        <f>(J818+J817)*(I818-I817)/2</f>
        <v>0</v>
      </c>
      <c r="L818" s="8"/>
      <c r="M818" s="8"/>
      <c r="N818" s="8"/>
    </row>
    <row r="819" spans="4:14" x14ac:dyDescent="0.2">
      <c r="D819" s="2">
        <v>81.400000000000006</v>
      </c>
      <c r="E819" s="3">
        <v>-2.2167000000000001E-4</v>
      </c>
      <c r="F819" s="3">
        <f t="shared" si="38"/>
        <v>0</v>
      </c>
      <c r="G819" s="5">
        <v>8.7561316509706943E-3</v>
      </c>
      <c r="H819" s="2">
        <v>-10.01</v>
      </c>
      <c r="I819" s="6">
        <f t="shared" si="39"/>
        <v>8.799085752803807E-3</v>
      </c>
      <c r="J819">
        <f t="shared" si="37"/>
        <v>91315</v>
      </c>
      <c r="K819" s="8">
        <f>(J819+J818)*(I819-I818)/2</f>
        <v>0</v>
      </c>
      <c r="L819" s="8"/>
      <c r="M819" s="8"/>
      <c r="N819" s="8"/>
    </row>
    <row r="820" spans="4:14" x14ac:dyDescent="0.2">
      <c r="D820" s="2">
        <v>81.5</v>
      </c>
      <c r="E820" s="3">
        <v>-2.2167000000000001E-4</v>
      </c>
      <c r="F820" s="3">
        <f t="shared" si="38"/>
        <v>0</v>
      </c>
      <c r="G820" s="5">
        <v>8.7561316509706943E-3</v>
      </c>
      <c r="H820" s="2">
        <v>-10.071</v>
      </c>
      <c r="I820" s="6">
        <f t="shared" si="39"/>
        <v>8.799085752803807E-3</v>
      </c>
      <c r="J820">
        <f t="shared" si="37"/>
        <v>91254</v>
      </c>
      <c r="K820" s="8">
        <f>(J820+J819)*(I820-I819)/2</f>
        <v>0</v>
      </c>
      <c r="L820" s="8"/>
      <c r="M820" s="8"/>
      <c r="N820" s="8"/>
    </row>
    <row r="821" spans="4:14" x14ac:dyDescent="0.2">
      <c r="D821" s="2">
        <v>81.599999999999994</v>
      </c>
      <c r="E821" s="3">
        <v>-2.2167000000000001E-4</v>
      </c>
      <c r="F821" s="3">
        <f t="shared" si="38"/>
        <v>0</v>
      </c>
      <c r="G821" s="5">
        <v>8.7561316509706943E-3</v>
      </c>
      <c r="H821" s="2">
        <v>-9.9489999999999998</v>
      </c>
      <c r="I821" s="6">
        <f t="shared" si="39"/>
        <v>8.799085752803807E-3</v>
      </c>
      <c r="J821">
        <f t="shared" si="37"/>
        <v>91376</v>
      </c>
      <c r="K821" s="8">
        <f>(J821+J820)*(I821-I820)/2</f>
        <v>0</v>
      </c>
      <c r="L821" s="8"/>
      <c r="M821" s="8"/>
      <c r="N821" s="8"/>
    </row>
    <row r="822" spans="4:14" x14ac:dyDescent="0.2">
      <c r="D822" s="2">
        <v>81.7</v>
      </c>
      <c r="E822" s="3">
        <v>-2.2167000000000001E-4</v>
      </c>
      <c r="F822" s="3">
        <f t="shared" si="38"/>
        <v>0</v>
      </c>
      <c r="G822" s="5">
        <v>8.7561316509706943E-3</v>
      </c>
      <c r="H822" s="2">
        <v>-9.9489999999999998</v>
      </c>
      <c r="I822" s="6">
        <f t="shared" si="39"/>
        <v>8.799085752803807E-3</v>
      </c>
      <c r="J822">
        <f t="shared" si="37"/>
        <v>91376</v>
      </c>
      <c r="K822" s="8">
        <f>(J822+J821)*(I822-I821)/2</f>
        <v>0</v>
      </c>
      <c r="L822" s="8"/>
      <c r="M822" s="8"/>
      <c r="N822" s="8"/>
    </row>
    <row r="823" spans="4:14" x14ac:dyDescent="0.2">
      <c r="D823" s="2">
        <v>81.8</v>
      </c>
      <c r="E823" s="3">
        <v>-2.2167000000000001E-4</v>
      </c>
      <c r="F823" s="3">
        <f t="shared" si="38"/>
        <v>0</v>
      </c>
      <c r="G823" s="5">
        <v>8.7561316509706943E-3</v>
      </c>
      <c r="H823" s="2">
        <v>-9.8879999999999999</v>
      </c>
      <c r="I823" s="6">
        <f t="shared" si="39"/>
        <v>8.799085752803807E-3</v>
      </c>
      <c r="J823">
        <f t="shared" si="37"/>
        <v>91437</v>
      </c>
      <c r="K823" s="8">
        <f>(J823+J822)*(I823-I822)/2</f>
        <v>0</v>
      </c>
      <c r="L823" s="8"/>
      <c r="M823" s="8"/>
      <c r="N823" s="8"/>
    </row>
    <row r="824" spans="4:14" x14ac:dyDescent="0.2">
      <c r="D824" s="2">
        <v>81.900000000000006</v>
      </c>
      <c r="E824" s="3">
        <v>-2.2167000000000001E-4</v>
      </c>
      <c r="F824" s="3">
        <f t="shared" si="38"/>
        <v>0</v>
      </c>
      <c r="G824" s="5">
        <v>8.7561316509706943E-3</v>
      </c>
      <c r="H824" s="2">
        <v>-9.766</v>
      </c>
      <c r="I824" s="6">
        <f t="shared" si="39"/>
        <v>8.799085752803807E-3</v>
      </c>
      <c r="J824">
        <f t="shared" si="37"/>
        <v>91559</v>
      </c>
      <c r="K824" s="8">
        <f>(J824+J823)*(I824-I823)/2</f>
        <v>0</v>
      </c>
      <c r="L824" s="8"/>
      <c r="M824" s="8"/>
      <c r="N824" s="8"/>
    </row>
    <row r="825" spans="4:14" x14ac:dyDescent="0.2">
      <c r="D825" s="2">
        <v>82</v>
      </c>
      <c r="E825" s="3">
        <v>-2.2167000000000001E-4</v>
      </c>
      <c r="F825" s="3">
        <f t="shared" si="38"/>
        <v>0</v>
      </c>
      <c r="G825" s="5">
        <v>8.7561316509706943E-3</v>
      </c>
      <c r="H825" s="2">
        <v>-9.9489999999999998</v>
      </c>
      <c r="I825" s="6">
        <f t="shared" si="39"/>
        <v>8.799085752803807E-3</v>
      </c>
      <c r="J825">
        <f t="shared" si="37"/>
        <v>91376</v>
      </c>
      <c r="K825" s="8">
        <f>(J825+J824)*(I825-I824)/2</f>
        <v>0</v>
      </c>
      <c r="L825" s="8"/>
      <c r="M825" s="8"/>
      <c r="N825" s="8"/>
    </row>
    <row r="826" spans="4:14" x14ac:dyDescent="0.2">
      <c r="D826" s="2">
        <v>82.1</v>
      </c>
      <c r="E826" s="3">
        <v>-2.2167000000000001E-4</v>
      </c>
      <c r="F826" s="3">
        <f t="shared" si="38"/>
        <v>0</v>
      </c>
      <c r="G826" s="5">
        <v>8.7561316509706943E-3</v>
      </c>
      <c r="H826" s="2">
        <v>-9.766</v>
      </c>
      <c r="I826" s="6">
        <f t="shared" si="39"/>
        <v>8.799085752803807E-3</v>
      </c>
      <c r="J826">
        <f t="shared" si="37"/>
        <v>91559</v>
      </c>
      <c r="K826" s="8">
        <f>(J826+J825)*(I826-I825)/2</f>
        <v>0</v>
      </c>
      <c r="L826" s="8"/>
      <c r="M826" s="8"/>
      <c r="N826" s="8"/>
    </row>
    <row r="827" spans="4:14" x14ac:dyDescent="0.2">
      <c r="D827" s="2">
        <v>82.2</v>
      </c>
      <c r="E827" s="3">
        <v>-2.2167000000000001E-4</v>
      </c>
      <c r="F827" s="3">
        <f t="shared" si="38"/>
        <v>0</v>
      </c>
      <c r="G827" s="5">
        <v>8.7561316509706943E-3</v>
      </c>
      <c r="H827" s="2">
        <v>-9.7050000000000001</v>
      </c>
      <c r="I827" s="6">
        <f t="shared" si="39"/>
        <v>8.799085752803807E-3</v>
      </c>
      <c r="J827">
        <f t="shared" si="37"/>
        <v>91620</v>
      </c>
      <c r="K827" s="8">
        <f>(J827+J826)*(I827-I826)/2</f>
        <v>0</v>
      </c>
      <c r="L827" s="8"/>
      <c r="M827" s="8"/>
      <c r="N827" s="8"/>
    </row>
    <row r="828" spans="4:14" x14ac:dyDescent="0.2">
      <c r="D828" s="2">
        <v>82.3</v>
      </c>
      <c r="E828" s="3">
        <v>-2.2167000000000001E-4</v>
      </c>
      <c r="F828" s="3">
        <f t="shared" si="38"/>
        <v>0</v>
      </c>
      <c r="G828" s="5">
        <v>8.7561316509706943E-3</v>
      </c>
      <c r="H828" s="2">
        <v>-9.827</v>
      </c>
      <c r="I828" s="6">
        <f t="shared" si="39"/>
        <v>8.799085752803807E-3</v>
      </c>
      <c r="J828">
        <f t="shared" si="37"/>
        <v>91498</v>
      </c>
      <c r="K828" s="8">
        <f>(J828+J827)*(I828-I827)/2</f>
        <v>0</v>
      </c>
      <c r="L828" s="8"/>
      <c r="M828" s="8"/>
      <c r="N828" s="8"/>
    </row>
    <row r="829" spans="4:14" x14ac:dyDescent="0.2">
      <c r="D829" s="2">
        <v>82.4</v>
      </c>
      <c r="E829" s="3">
        <v>-2.2167000000000001E-4</v>
      </c>
      <c r="F829" s="3">
        <f t="shared" si="38"/>
        <v>0</v>
      </c>
      <c r="G829" s="5">
        <v>8.7561316509706943E-3</v>
      </c>
      <c r="H829" s="2">
        <v>-9.827</v>
      </c>
      <c r="I829" s="6">
        <f t="shared" si="39"/>
        <v>8.799085752803807E-3</v>
      </c>
      <c r="J829">
        <f t="shared" si="37"/>
        <v>91498</v>
      </c>
      <c r="K829" s="8">
        <f>(J829+J828)*(I829-I828)/2</f>
        <v>0</v>
      </c>
      <c r="L829" s="8"/>
      <c r="M829" s="8"/>
      <c r="N829" s="8"/>
    </row>
    <row r="830" spans="4:14" x14ac:dyDescent="0.2">
      <c r="D830" s="2">
        <v>82.5</v>
      </c>
      <c r="E830" s="3">
        <v>-2.2167000000000001E-4</v>
      </c>
      <c r="F830" s="3">
        <f t="shared" si="38"/>
        <v>0</v>
      </c>
      <c r="G830" s="5">
        <v>8.7561316509706943E-3</v>
      </c>
      <c r="H830" s="2">
        <v>-9.5220000000000002</v>
      </c>
      <c r="I830" s="6">
        <f t="shared" si="39"/>
        <v>8.799085752803807E-3</v>
      </c>
      <c r="J830">
        <f t="shared" si="37"/>
        <v>91803</v>
      </c>
      <c r="K830" s="8">
        <f>(J830+J829)*(I830-I829)/2</f>
        <v>0</v>
      </c>
      <c r="L830" s="8"/>
      <c r="M830" s="8"/>
      <c r="N830" s="8"/>
    </row>
    <row r="831" spans="4:14" x14ac:dyDescent="0.2">
      <c r="D831" s="2">
        <v>82.6</v>
      </c>
      <c r="E831" s="3">
        <v>-2.2167000000000001E-4</v>
      </c>
      <c r="F831" s="3">
        <f t="shared" si="38"/>
        <v>0</v>
      </c>
      <c r="G831" s="5">
        <v>8.7561316509706943E-3</v>
      </c>
      <c r="H831" s="2">
        <v>-9.8879999999999999</v>
      </c>
      <c r="I831" s="6">
        <f t="shared" si="39"/>
        <v>8.799085752803807E-3</v>
      </c>
      <c r="J831">
        <f t="shared" si="37"/>
        <v>91437</v>
      </c>
      <c r="K831" s="8">
        <f>(J831+J830)*(I831-I830)/2</f>
        <v>0</v>
      </c>
      <c r="L831" s="8"/>
      <c r="M831" s="8"/>
      <c r="N831" s="8"/>
    </row>
    <row r="832" spans="4:14" x14ac:dyDescent="0.2">
      <c r="D832" s="2">
        <v>82.7</v>
      </c>
      <c r="E832" s="3">
        <v>-2.2167000000000001E-4</v>
      </c>
      <c r="F832" s="3">
        <f t="shared" si="38"/>
        <v>0</v>
      </c>
      <c r="G832" s="5">
        <v>8.7561316509706943E-3</v>
      </c>
      <c r="H832" s="2">
        <v>-9.766</v>
      </c>
      <c r="I832" s="6">
        <f t="shared" si="39"/>
        <v>8.799085752803807E-3</v>
      </c>
      <c r="J832">
        <f t="shared" si="37"/>
        <v>91559</v>
      </c>
      <c r="K832" s="8">
        <f>(J832+J831)*(I832-I831)/2</f>
        <v>0</v>
      </c>
      <c r="L832" s="8"/>
      <c r="M832" s="8"/>
      <c r="N832" s="8"/>
    </row>
    <row r="833" spans="4:14" x14ac:dyDescent="0.2">
      <c r="D833" s="2">
        <v>82.8</v>
      </c>
      <c r="E833" s="3">
        <v>-2.2167000000000001E-4</v>
      </c>
      <c r="F833" s="3">
        <f t="shared" si="38"/>
        <v>0</v>
      </c>
      <c r="G833" s="5">
        <v>8.7561316509706943E-3</v>
      </c>
      <c r="H833" s="2">
        <v>-9.766</v>
      </c>
      <c r="I833" s="6">
        <f t="shared" si="39"/>
        <v>8.799085752803807E-3</v>
      </c>
      <c r="J833">
        <f t="shared" si="37"/>
        <v>91559</v>
      </c>
      <c r="K833" s="8">
        <f>(J833+J832)*(I833-I832)/2</f>
        <v>0</v>
      </c>
      <c r="L833" s="8"/>
      <c r="M833" s="8"/>
      <c r="N833" s="8"/>
    </row>
    <row r="834" spans="4:14" x14ac:dyDescent="0.2">
      <c r="D834" s="2">
        <v>82.9</v>
      </c>
      <c r="E834" s="3">
        <v>-2.2167000000000001E-4</v>
      </c>
      <c r="F834" s="3">
        <f t="shared" si="38"/>
        <v>0</v>
      </c>
      <c r="G834" s="5">
        <v>8.7561316509706943E-3</v>
      </c>
      <c r="H834" s="2">
        <v>-9.766</v>
      </c>
      <c r="I834" s="6">
        <f t="shared" si="39"/>
        <v>8.799085752803807E-3</v>
      </c>
      <c r="J834">
        <f t="shared" si="37"/>
        <v>91559</v>
      </c>
      <c r="K834" s="8">
        <f>(J834+J833)*(I834-I833)/2</f>
        <v>0</v>
      </c>
      <c r="L834" s="8"/>
      <c r="M834" s="8"/>
      <c r="N834" s="8"/>
    </row>
    <row r="835" spans="4:14" x14ac:dyDescent="0.2">
      <c r="D835" s="2">
        <v>83</v>
      </c>
      <c r="E835" s="3">
        <v>-2.2167000000000001E-4</v>
      </c>
      <c r="F835" s="3">
        <f t="shared" si="38"/>
        <v>0</v>
      </c>
      <c r="G835" s="5">
        <v>8.7561316509706943E-3</v>
      </c>
      <c r="H835" s="2">
        <v>-9.827</v>
      </c>
      <c r="I835" s="6">
        <f t="shared" si="39"/>
        <v>8.799085752803807E-3</v>
      </c>
      <c r="J835">
        <f t="shared" si="37"/>
        <v>91498</v>
      </c>
      <c r="K835" s="8">
        <f>(J835+J834)*(I835-I834)/2</f>
        <v>0</v>
      </c>
      <c r="L835" s="8"/>
      <c r="M835" s="8"/>
      <c r="N835" s="8"/>
    </row>
    <row r="836" spans="4:14" x14ac:dyDescent="0.2">
      <c r="D836" s="2">
        <v>83.1</v>
      </c>
      <c r="E836" s="3">
        <v>-4.4333000000000003E-4</v>
      </c>
      <c r="F836" s="3">
        <f t="shared" si="38"/>
        <v>-1.8408863000000001E-2</v>
      </c>
      <c r="G836" s="5">
        <v>8.7561316509706943E-3</v>
      </c>
      <c r="H836" s="2">
        <v>-9.8879999999999999</v>
      </c>
      <c r="I836" s="6">
        <f t="shared" si="39"/>
        <v>8.7989018688080824E-3</v>
      </c>
      <c r="J836">
        <f t="shared" si="37"/>
        <v>91437</v>
      </c>
      <c r="K836" s="8">
        <f>(J836+J835)*(I836-I835)/2</f>
        <v>-1.6819409378945813E-2</v>
      </c>
      <c r="L836" s="8"/>
      <c r="M836" s="8"/>
      <c r="N836" s="8"/>
    </row>
    <row r="837" spans="4:14" x14ac:dyDescent="0.2">
      <c r="D837" s="2">
        <v>83.2</v>
      </c>
      <c r="E837" s="3">
        <v>-4.4333000000000003E-4</v>
      </c>
      <c r="F837" s="3">
        <f t="shared" si="38"/>
        <v>0</v>
      </c>
      <c r="G837" s="5">
        <v>8.7561316509706943E-3</v>
      </c>
      <c r="H837" s="2">
        <v>-9.9489999999999998</v>
      </c>
      <c r="I837" s="6">
        <f t="shared" si="39"/>
        <v>8.7989018688080824E-3</v>
      </c>
      <c r="J837">
        <f t="shared" si="37"/>
        <v>91376</v>
      </c>
      <c r="K837" s="8">
        <f>(J837+J836)*(I837-I836)/2</f>
        <v>0</v>
      </c>
      <c r="L837" s="8"/>
      <c r="M837" s="8"/>
      <c r="N837" s="8"/>
    </row>
    <row r="838" spans="4:14" x14ac:dyDescent="0.2">
      <c r="D838" s="2">
        <v>83.3</v>
      </c>
      <c r="E838" s="3">
        <v>-4.4333000000000003E-4</v>
      </c>
      <c r="F838" s="3">
        <f t="shared" si="38"/>
        <v>0</v>
      </c>
      <c r="G838" s="5">
        <v>8.7561316509706943E-3</v>
      </c>
      <c r="H838" s="2">
        <v>-10.01</v>
      </c>
      <c r="I838" s="6">
        <f t="shared" si="39"/>
        <v>8.7989018688080824E-3</v>
      </c>
      <c r="J838">
        <f t="shared" ref="J838:J901" si="40">101325+H838*1000</f>
        <v>91315</v>
      </c>
      <c r="K838" s="8">
        <f>(J838+J837)*(I838-I837)/2</f>
        <v>0</v>
      </c>
      <c r="L838" s="8"/>
      <c r="M838" s="8"/>
      <c r="N838" s="8"/>
    </row>
    <row r="839" spans="4:14" x14ac:dyDescent="0.2">
      <c r="D839" s="2">
        <v>83.4</v>
      </c>
      <c r="E839" s="3">
        <v>-4.4333000000000003E-4</v>
      </c>
      <c r="F839" s="3">
        <f t="shared" ref="F839:F902" si="41">(E839-E838)*(D839+D838)/2</f>
        <v>0</v>
      </c>
      <c r="G839" s="5">
        <v>8.7561316509706943E-3</v>
      </c>
      <c r="H839" s="2">
        <v>-9.9489999999999998</v>
      </c>
      <c r="I839" s="6">
        <f t="shared" si="39"/>
        <v>8.7989018688080824E-3</v>
      </c>
      <c r="J839">
        <f t="shared" si="40"/>
        <v>91376</v>
      </c>
      <c r="K839" s="8">
        <f>(J839+J838)*(I839-I838)/2</f>
        <v>0</v>
      </c>
      <c r="L839" s="8"/>
      <c r="M839" s="8"/>
      <c r="N839" s="8"/>
    </row>
    <row r="840" spans="4:14" x14ac:dyDescent="0.2">
      <c r="D840" s="2">
        <v>83.5</v>
      </c>
      <c r="E840" s="3">
        <v>-4.4333000000000003E-4</v>
      </c>
      <c r="F840" s="3">
        <f t="shared" si="41"/>
        <v>0</v>
      </c>
      <c r="G840" s="5">
        <v>8.7561316509706943E-3</v>
      </c>
      <c r="H840" s="2">
        <v>-9.9489999999999998</v>
      </c>
      <c r="I840" s="6">
        <f t="shared" ref="I840:I903" si="42">(0.052+E840)*0.0325*PI()*0.0325/4+G840</f>
        <v>8.7989018688080824E-3</v>
      </c>
      <c r="J840">
        <f t="shared" si="40"/>
        <v>91376</v>
      </c>
      <c r="K840" s="8">
        <f>(J840+J839)*(I840-I839)/2</f>
        <v>0</v>
      </c>
      <c r="L840" s="8"/>
      <c r="M840" s="8"/>
      <c r="N840" s="8"/>
    </row>
    <row r="841" spans="4:14" x14ac:dyDescent="0.2">
      <c r="D841" s="2">
        <v>83.6</v>
      </c>
      <c r="E841" s="3">
        <v>-4.4333000000000003E-4</v>
      </c>
      <c r="F841" s="3">
        <f t="shared" si="41"/>
        <v>0</v>
      </c>
      <c r="G841" s="5">
        <v>8.7561316509706943E-3</v>
      </c>
      <c r="H841" s="2">
        <v>-9.8879999999999999</v>
      </c>
      <c r="I841" s="6">
        <f t="shared" si="42"/>
        <v>8.7989018688080824E-3</v>
      </c>
      <c r="J841">
        <f t="shared" si="40"/>
        <v>91437</v>
      </c>
      <c r="K841" s="8">
        <f>(J841+J840)*(I841-I840)/2</f>
        <v>0</v>
      </c>
      <c r="L841" s="8"/>
      <c r="M841" s="8"/>
      <c r="N841" s="8"/>
    </row>
    <row r="842" spans="4:14" x14ac:dyDescent="0.2">
      <c r="D842" s="2">
        <v>83.7</v>
      </c>
      <c r="E842" s="3">
        <v>-4.4333000000000003E-4</v>
      </c>
      <c r="F842" s="3">
        <f t="shared" si="41"/>
        <v>0</v>
      </c>
      <c r="G842" s="5">
        <v>8.7561316509706943E-3</v>
      </c>
      <c r="H842" s="2">
        <v>-9.8879999999999999</v>
      </c>
      <c r="I842" s="6">
        <f t="shared" si="42"/>
        <v>8.7989018688080824E-3</v>
      </c>
      <c r="J842">
        <f t="shared" si="40"/>
        <v>91437</v>
      </c>
      <c r="K842" s="8">
        <f>(J842+J841)*(I842-I841)/2</f>
        <v>0</v>
      </c>
      <c r="L842" s="8"/>
      <c r="M842" s="8"/>
      <c r="N842" s="8"/>
    </row>
    <row r="843" spans="4:14" x14ac:dyDescent="0.2">
      <c r="D843" s="2">
        <v>83.8</v>
      </c>
      <c r="E843" s="3">
        <v>-4.4333000000000003E-4</v>
      </c>
      <c r="F843" s="3">
        <f t="shared" si="41"/>
        <v>0</v>
      </c>
      <c r="G843" s="5">
        <v>8.7561316509706943E-3</v>
      </c>
      <c r="H843" s="2">
        <v>-9.8879999999999999</v>
      </c>
      <c r="I843" s="6">
        <f t="shared" si="42"/>
        <v>8.7989018688080824E-3</v>
      </c>
      <c r="J843">
        <f t="shared" si="40"/>
        <v>91437</v>
      </c>
      <c r="K843" s="8">
        <f>(J843+J842)*(I843-I842)/2</f>
        <v>0</v>
      </c>
      <c r="L843" s="8"/>
      <c r="M843" s="8"/>
      <c r="N843" s="8"/>
    </row>
    <row r="844" spans="4:14" x14ac:dyDescent="0.2">
      <c r="D844" s="2">
        <v>83.9</v>
      </c>
      <c r="E844" s="3">
        <v>-4.4333000000000003E-4</v>
      </c>
      <c r="F844" s="3">
        <f t="shared" si="41"/>
        <v>0</v>
      </c>
      <c r="G844" s="5">
        <v>8.7561316509706943E-3</v>
      </c>
      <c r="H844" s="2">
        <v>-9.9489999999999998</v>
      </c>
      <c r="I844" s="6">
        <f t="shared" si="42"/>
        <v>8.7989018688080824E-3</v>
      </c>
      <c r="J844">
        <f t="shared" si="40"/>
        <v>91376</v>
      </c>
      <c r="K844" s="8">
        <f>(J844+J843)*(I844-I843)/2</f>
        <v>0</v>
      </c>
      <c r="L844" s="8"/>
      <c r="M844" s="8"/>
      <c r="N844" s="8"/>
    </row>
    <row r="845" spans="4:14" x14ac:dyDescent="0.2">
      <c r="D845" s="2">
        <v>84</v>
      </c>
      <c r="E845" s="3">
        <v>-4.4333000000000003E-4</v>
      </c>
      <c r="F845" s="3">
        <f t="shared" si="41"/>
        <v>0</v>
      </c>
      <c r="G845" s="5">
        <v>8.7561316509706943E-3</v>
      </c>
      <c r="H845" s="2">
        <v>-10.01</v>
      </c>
      <c r="I845" s="6">
        <f t="shared" si="42"/>
        <v>8.7989018688080824E-3</v>
      </c>
      <c r="J845">
        <f t="shared" si="40"/>
        <v>91315</v>
      </c>
      <c r="K845" s="8">
        <f>(J845+J844)*(I845-I844)/2</f>
        <v>0</v>
      </c>
      <c r="L845" s="8"/>
      <c r="M845" s="8"/>
      <c r="N845" s="8"/>
    </row>
    <row r="846" spans="4:14" x14ac:dyDescent="0.2">
      <c r="D846" s="2">
        <v>84.1</v>
      </c>
      <c r="E846" s="3">
        <v>-4.4333000000000003E-4</v>
      </c>
      <c r="F846" s="3">
        <f t="shared" si="41"/>
        <v>0</v>
      </c>
      <c r="G846" s="5">
        <v>8.7561316509706943E-3</v>
      </c>
      <c r="H846" s="2">
        <v>-9.8879999999999999</v>
      </c>
      <c r="I846" s="6">
        <f t="shared" si="42"/>
        <v>8.7989018688080824E-3</v>
      </c>
      <c r="J846">
        <f t="shared" si="40"/>
        <v>91437</v>
      </c>
      <c r="K846" s="8">
        <f>(J846+J845)*(I846-I845)/2</f>
        <v>0</v>
      </c>
      <c r="L846" s="8"/>
      <c r="M846" s="8"/>
      <c r="N846" s="8"/>
    </row>
    <row r="847" spans="4:14" x14ac:dyDescent="0.2">
      <c r="D847" s="2">
        <v>84.2</v>
      </c>
      <c r="E847" s="3">
        <v>-4.4333000000000003E-4</v>
      </c>
      <c r="F847" s="3">
        <f t="shared" si="41"/>
        <v>0</v>
      </c>
      <c r="G847" s="5">
        <v>8.7561316509706943E-3</v>
      </c>
      <c r="H847" s="2">
        <v>-9.8879999999999999</v>
      </c>
      <c r="I847" s="6">
        <f t="shared" si="42"/>
        <v>8.7989018688080824E-3</v>
      </c>
      <c r="J847">
        <f t="shared" si="40"/>
        <v>91437</v>
      </c>
      <c r="K847" s="8">
        <f>(J847+J846)*(I847-I846)/2</f>
        <v>0</v>
      </c>
      <c r="L847" s="8"/>
      <c r="M847" s="8"/>
      <c r="N847" s="8"/>
    </row>
    <row r="848" spans="4:14" x14ac:dyDescent="0.2">
      <c r="D848" s="2">
        <v>84.3</v>
      </c>
      <c r="E848" s="3">
        <v>-4.4333000000000003E-4</v>
      </c>
      <c r="F848" s="3">
        <f t="shared" si="41"/>
        <v>0</v>
      </c>
      <c r="G848" s="5">
        <v>8.7561316509706943E-3</v>
      </c>
      <c r="H848" s="2">
        <v>-9.827</v>
      </c>
      <c r="I848" s="6">
        <f t="shared" si="42"/>
        <v>8.7989018688080824E-3</v>
      </c>
      <c r="J848">
        <f t="shared" si="40"/>
        <v>91498</v>
      </c>
      <c r="K848" s="8">
        <f>(J848+J847)*(I848-I847)/2</f>
        <v>0</v>
      </c>
      <c r="L848" s="8"/>
      <c r="M848" s="8"/>
      <c r="N848" s="8"/>
    </row>
    <row r="849" spans="4:14" x14ac:dyDescent="0.2">
      <c r="D849" s="2">
        <v>84.4</v>
      </c>
      <c r="E849" s="3">
        <v>-4.4333000000000003E-4</v>
      </c>
      <c r="F849" s="3">
        <f t="shared" si="41"/>
        <v>0</v>
      </c>
      <c r="G849" s="5">
        <v>8.7561316509706943E-3</v>
      </c>
      <c r="H849" s="2">
        <v>-9.8879999999999999</v>
      </c>
      <c r="I849" s="6">
        <f t="shared" si="42"/>
        <v>8.7989018688080824E-3</v>
      </c>
      <c r="J849">
        <f t="shared" si="40"/>
        <v>91437</v>
      </c>
      <c r="K849" s="8">
        <f>(J849+J848)*(I849-I848)/2</f>
        <v>0</v>
      </c>
      <c r="L849" s="8"/>
      <c r="M849" s="8"/>
      <c r="N849" s="8"/>
    </row>
    <row r="850" spans="4:14" x14ac:dyDescent="0.2">
      <c r="D850" s="2">
        <v>84.5</v>
      </c>
      <c r="E850" s="3">
        <v>-4.4333000000000003E-4</v>
      </c>
      <c r="F850" s="3">
        <f t="shared" si="41"/>
        <v>0</v>
      </c>
      <c r="G850" s="5">
        <v>8.7561316509706943E-3</v>
      </c>
      <c r="H850" s="2">
        <v>-9.9489999999999998</v>
      </c>
      <c r="I850" s="6">
        <f t="shared" si="42"/>
        <v>8.7989018688080824E-3</v>
      </c>
      <c r="J850">
        <f t="shared" si="40"/>
        <v>91376</v>
      </c>
      <c r="K850" s="8">
        <f>(J850+J849)*(I850-I849)/2</f>
        <v>0</v>
      </c>
      <c r="L850" s="8"/>
      <c r="M850" s="8"/>
      <c r="N850" s="8"/>
    </row>
    <row r="851" spans="4:14" x14ac:dyDescent="0.2">
      <c r="D851" s="2">
        <v>84.6</v>
      </c>
      <c r="E851" s="3">
        <v>-4.4333000000000003E-4</v>
      </c>
      <c r="F851" s="3">
        <f t="shared" si="41"/>
        <v>0</v>
      </c>
      <c r="G851" s="5">
        <v>8.7561316509706943E-3</v>
      </c>
      <c r="H851" s="2">
        <v>-9.8879999999999999</v>
      </c>
      <c r="I851" s="6">
        <f t="shared" si="42"/>
        <v>8.7989018688080824E-3</v>
      </c>
      <c r="J851">
        <f t="shared" si="40"/>
        <v>91437</v>
      </c>
      <c r="K851" s="8">
        <f>(J851+J850)*(I851-I850)/2</f>
        <v>0</v>
      </c>
      <c r="L851" s="8"/>
      <c r="M851" s="8"/>
      <c r="N851" s="8"/>
    </row>
    <row r="852" spans="4:14" x14ac:dyDescent="0.2">
      <c r="D852" s="2">
        <v>84.7</v>
      </c>
      <c r="E852" s="3">
        <v>-4.4333000000000003E-4</v>
      </c>
      <c r="F852" s="3">
        <f t="shared" si="41"/>
        <v>0</v>
      </c>
      <c r="G852" s="5">
        <v>8.7561316509706943E-3</v>
      </c>
      <c r="H852" s="2">
        <v>-10.01</v>
      </c>
      <c r="I852" s="6">
        <f t="shared" si="42"/>
        <v>8.7989018688080824E-3</v>
      </c>
      <c r="J852">
        <f t="shared" si="40"/>
        <v>91315</v>
      </c>
      <c r="K852" s="8">
        <f>(J852+J851)*(I852-I851)/2</f>
        <v>0</v>
      </c>
      <c r="L852" s="8"/>
      <c r="M852" s="8"/>
      <c r="N852" s="8"/>
    </row>
    <row r="853" spans="4:14" x14ac:dyDescent="0.2">
      <c r="D853" s="2">
        <v>84.8</v>
      </c>
      <c r="E853" s="3">
        <v>-4.4333000000000003E-4</v>
      </c>
      <c r="F853" s="3">
        <f t="shared" si="41"/>
        <v>0</v>
      </c>
      <c r="G853" s="5">
        <v>8.7561316509706943E-3</v>
      </c>
      <c r="H853" s="2">
        <v>-9.9489999999999998</v>
      </c>
      <c r="I853" s="6">
        <f t="shared" si="42"/>
        <v>8.7989018688080824E-3</v>
      </c>
      <c r="J853">
        <f t="shared" si="40"/>
        <v>91376</v>
      </c>
      <c r="K853" s="8">
        <f>(J853+J852)*(I853-I852)/2</f>
        <v>0</v>
      </c>
      <c r="L853" s="8"/>
      <c r="M853" s="8"/>
      <c r="N853" s="8"/>
    </row>
    <row r="854" spans="4:14" x14ac:dyDescent="0.2">
      <c r="D854" s="2">
        <v>84.9</v>
      </c>
      <c r="E854" s="3">
        <v>-4.4333000000000003E-4</v>
      </c>
      <c r="F854" s="3">
        <f t="shared" si="41"/>
        <v>0</v>
      </c>
      <c r="G854" s="5">
        <v>8.7561316509706943E-3</v>
      </c>
      <c r="H854" s="2">
        <v>-9.8879999999999999</v>
      </c>
      <c r="I854" s="6">
        <f t="shared" si="42"/>
        <v>8.7989018688080824E-3</v>
      </c>
      <c r="J854">
        <f t="shared" si="40"/>
        <v>91437</v>
      </c>
      <c r="K854" s="8">
        <f>(J854+J853)*(I854-I853)/2</f>
        <v>0</v>
      </c>
      <c r="L854" s="8"/>
      <c r="M854" s="8"/>
      <c r="N854" s="8"/>
    </row>
    <row r="855" spans="4:14" x14ac:dyDescent="0.2">
      <c r="D855" s="2">
        <v>85</v>
      </c>
      <c r="E855" s="3">
        <v>-4.4333000000000003E-4</v>
      </c>
      <c r="F855" s="3">
        <f t="shared" si="41"/>
        <v>0</v>
      </c>
      <c r="G855" s="5">
        <v>8.7561316509706943E-3</v>
      </c>
      <c r="H855" s="2">
        <v>-9.8879999999999999</v>
      </c>
      <c r="I855" s="6">
        <f t="shared" si="42"/>
        <v>8.7989018688080824E-3</v>
      </c>
      <c r="J855">
        <f t="shared" si="40"/>
        <v>91437</v>
      </c>
      <c r="K855" s="8">
        <f>(J855+J854)*(I855-I854)/2</f>
        <v>0</v>
      </c>
      <c r="L855" s="8"/>
      <c r="M855" s="8"/>
      <c r="N855" s="8"/>
    </row>
    <row r="856" spans="4:14" x14ac:dyDescent="0.2">
      <c r="D856" s="2">
        <v>85.1</v>
      </c>
      <c r="E856" s="3">
        <v>-4.4333000000000003E-4</v>
      </c>
      <c r="F856" s="3">
        <f t="shared" si="41"/>
        <v>0</v>
      </c>
      <c r="G856" s="5">
        <v>8.7561316509706943E-3</v>
      </c>
      <c r="H856" s="2">
        <v>-9.8879999999999999</v>
      </c>
      <c r="I856" s="6">
        <f t="shared" si="42"/>
        <v>8.7989018688080824E-3</v>
      </c>
      <c r="J856">
        <f t="shared" si="40"/>
        <v>91437</v>
      </c>
      <c r="K856" s="8">
        <f>(J856+J855)*(I856-I855)/2</f>
        <v>0</v>
      </c>
      <c r="L856" s="8"/>
      <c r="M856" s="8"/>
      <c r="N856" s="8"/>
    </row>
    <row r="857" spans="4:14" x14ac:dyDescent="0.2">
      <c r="D857" s="2">
        <v>85.2</v>
      </c>
      <c r="E857" s="3">
        <v>-4.4333000000000003E-4</v>
      </c>
      <c r="F857" s="3">
        <f t="shared" si="41"/>
        <v>0</v>
      </c>
      <c r="G857" s="5">
        <v>8.7561316509706943E-3</v>
      </c>
      <c r="H857" s="2">
        <v>-10.01</v>
      </c>
      <c r="I857" s="6">
        <f t="shared" si="42"/>
        <v>8.7989018688080824E-3</v>
      </c>
      <c r="J857">
        <f t="shared" si="40"/>
        <v>91315</v>
      </c>
      <c r="K857" s="8">
        <f>(J857+J856)*(I857-I856)/2</f>
        <v>0</v>
      </c>
      <c r="L857" s="8"/>
      <c r="M857" s="8"/>
      <c r="N857" s="8"/>
    </row>
    <row r="858" spans="4:14" x14ac:dyDescent="0.2">
      <c r="D858" s="2">
        <v>85.3</v>
      </c>
      <c r="E858" s="3">
        <v>-4.4333000000000003E-4</v>
      </c>
      <c r="F858" s="3">
        <f t="shared" si="41"/>
        <v>0</v>
      </c>
      <c r="G858" s="5">
        <v>8.7561316509706943E-3</v>
      </c>
      <c r="H858" s="2">
        <v>-9.8879999999999999</v>
      </c>
      <c r="I858" s="6">
        <f t="shared" si="42"/>
        <v>8.7989018688080824E-3</v>
      </c>
      <c r="J858">
        <f t="shared" si="40"/>
        <v>91437</v>
      </c>
      <c r="K858" s="8">
        <f>(J858+J857)*(I858-I857)/2</f>
        <v>0</v>
      </c>
      <c r="L858" s="8"/>
      <c r="M858" s="8"/>
      <c r="N858" s="8"/>
    </row>
    <row r="859" spans="4:14" x14ac:dyDescent="0.2">
      <c r="D859" s="2">
        <v>85.4</v>
      </c>
      <c r="E859" s="3">
        <v>-4.4333000000000003E-4</v>
      </c>
      <c r="F859" s="3">
        <f t="shared" si="41"/>
        <v>0</v>
      </c>
      <c r="G859" s="5">
        <v>8.7561316509706943E-3</v>
      </c>
      <c r="H859" s="2">
        <v>-9.9489999999999998</v>
      </c>
      <c r="I859" s="6">
        <f t="shared" si="42"/>
        <v>8.7989018688080824E-3</v>
      </c>
      <c r="J859">
        <f t="shared" si="40"/>
        <v>91376</v>
      </c>
      <c r="K859" s="8">
        <f>(J859+J858)*(I859-I858)/2</f>
        <v>0</v>
      </c>
      <c r="L859" s="8"/>
      <c r="M859" s="8"/>
      <c r="N859" s="8"/>
    </row>
    <row r="860" spans="4:14" x14ac:dyDescent="0.2">
      <c r="D860" s="2">
        <v>85.5</v>
      </c>
      <c r="E860" s="3">
        <v>-4.4333000000000003E-4</v>
      </c>
      <c r="F860" s="3">
        <f t="shared" si="41"/>
        <v>0</v>
      </c>
      <c r="G860" s="5">
        <v>8.7561316509706943E-3</v>
      </c>
      <c r="H860" s="2">
        <v>-9.8879999999999999</v>
      </c>
      <c r="I860" s="6">
        <f t="shared" si="42"/>
        <v>8.7989018688080824E-3</v>
      </c>
      <c r="J860">
        <f t="shared" si="40"/>
        <v>91437</v>
      </c>
      <c r="K860" s="8">
        <f>(J860+J859)*(I860-I859)/2</f>
        <v>0</v>
      </c>
      <c r="L860" s="8"/>
      <c r="M860" s="8"/>
      <c r="N860" s="8"/>
    </row>
    <row r="861" spans="4:14" x14ac:dyDescent="0.2">
      <c r="D861" s="2">
        <v>85.6</v>
      </c>
      <c r="E861" s="3">
        <v>-4.4333000000000003E-4</v>
      </c>
      <c r="F861" s="3">
        <f t="shared" si="41"/>
        <v>0</v>
      </c>
      <c r="G861" s="5">
        <v>8.7561316509706943E-3</v>
      </c>
      <c r="H861" s="2">
        <v>-10.01</v>
      </c>
      <c r="I861" s="6">
        <f t="shared" si="42"/>
        <v>8.7989018688080824E-3</v>
      </c>
      <c r="J861">
        <f t="shared" si="40"/>
        <v>91315</v>
      </c>
      <c r="K861" s="8">
        <f>(J861+J860)*(I861-I860)/2</f>
        <v>0</v>
      </c>
      <c r="L861" s="8"/>
      <c r="M861" s="8"/>
      <c r="N861" s="8"/>
    </row>
    <row r="862" spans="4:14" x14ac:dyDescent="0.2">
      <c r="D862" s="2">
        <v>85.7</v>
      </c>
      <c r="E862" s="3">
        <v>-4.4333000000000003E-4</v>
      </c>
      <c r="F862" s="3">
        <f t="shared" si="41"/>
        <v>0</v>
      </c>
      <c r="G862" s="5">
        <v>8.7561316509706943E-3</v>
      </c>
      <c r="H862" s="2">
        <v>-9.8879999999999999</v>
      </c>
      <c r="I862" s="6">
        <f t="shared" si="42"/>
        <v>8.7989018688080824E-3</v>
      </c>
      <c r="J862">
        <f t="shared" si="40"/>
        <v>91437</v>
      </c>
      <c r="K862" s="8">
        <f>(J862+J861)*(I862-I861)/2</f>
        <v>0</v>
      </c>
      <c r="L862" s="8"/>
      <c r="M862" s="8"/>
      <c r="N862" s="8"/>
    </row>
    <row r="863" spans="4:14" x14ac:dyDescent="0.2">
      <c r="D863" s="2">
        <v>85.8</v>
      </c>
      <c r="E863" s="3">
        <v>-4.4333000000000003E-4</v>
      </c>
      <c r="F863" s="3">
        <f t="shared" si="41"/>
        <v>0</v>
      </c>
      <c r="G863" s="5">
        <v>8.7561316509706943E-3</v>
      </c>
      <c r="H863" s="2">
        <v>-9.9489999999999998</v>
      </c>
      <c r="I863" s="6">
        <f t="shared" si="42"/>
        <v>8.7989018688080824E-3</v>
      </c>
      <c r="J863">
        <f t="shared" si="40"/>
        <v>91376</v>
      </c>
      <c r="K863" s="8">
        <f>(J863+J862)*(I863-I862)/2</f>
        <v>0</v>
      </c>
      <c r="L863" s="8"/>
      <c r="M863" s="8"/>
      <c r="N863" s="8"/>
    </row>
    <row r="864" spans="4:14" x14ac:dyDescent="0.2">
      <c r="D864" s="2">
        <v>85.9</v>
      </c>
      <c r="E864" s="3">
        <v>-4.4333000000000003E-4</v>
      </c>
      <c r="F864" s="3">
        <f t="shared" si="41"/>
        <v>0</v>
      </c>
      <c r="G864" s="5">
        <v>8.7561316509706943E-3</v>
      </c>
      <c r="H864" s="2">
        <v>-10.01</v>
      </c>
      <c r="I864" s="6">
        <f t="shared" si="42"/>
        <v>8.7989018688080824E-3</v>
      </c>
      <c r="J864">
        <f t="shared" si="40"/>
        <v>91315</v>
      </c>
      <c r="K864" s="8">
        <f>(J864+J863)*(I864-I863)/2</f>
        <v>0</v>
      </c>
      <c r="L864" s="8"/>
      <c r="M864" s="8"/>
      <c r="N864" s="8"/>
    </row>
    <row r="865" spans="4:14" x14ac:dyDescent="0.2">
      <c r="D865" s="2">
        <v>86</v>
      </c>
      <c r="E865" s="3">
        <v>-4.4333000000000003E-4</v>
      </c>
      <c r="F865" s="3">
        <f t="shared" si="41"/>
        <v>0</v>
      </c>
      <c r="G865" s="5">
        <v>8.7561316509706943E-3</v>
      </c>
      <c r="H865" s="2">
        <v>-9.9489999999999998</v>
      </c>
      <c r="I865" s="6">
        <f t="shared" si="42"/>
        <v>8.7989018688080824E-3</v>
      </c>
      <c r="J865">
        <f t="shared" si="40"/>
        <v>91376</v>
      </c>
      <c r="K865" s="8">
        <f>(J865+J864)*(I865-I864)/2</f>
        <v>0</v>
      </c>
      <c r="L865" s="8"/>
      <c r="M865" s="8"/>
      <c r="N865" s="8"/>
    </row>
    <row r="866" spans="4:14" x14ac:dyDescent="0.2">
      <c r="D866" s="2">
        <v>86.1</v>
      </c>
      <c r="E866" s="3">
        <v>-4.4333000000000003E-4</v>
      </c>
      <c r="F866" s="3">
        <f t="shared" si="41"/>
        <v>0</v>
      </c>
      <c r="G866" s="5">
        <v>8.7561316509706943E-3</v>
      </c>
      <c r="H866" s="2">
        <v>-9.9489999999999998</v>
      </c>
      <c r="I866" s="6">
        <f t="shared" si="42"/>
        <v>8.7989018688080824E-3</v>
      </c>
      <c r="J866">
        <f t="shared" si="40"/>
        <v>91376</v>
      </c>
      <c r="K866" s="8">
        <f>(J866+J865)*(I866-I865)/2</f>
        <v>0</v>
      </c>
      <c r="L866" s="8"/>
      <c r="M866" s="8"/>
      <c r="N866" s="8"/>
    </row>
    <row r="867" spans="4:14" x14ac:dyDescent="0.2">
      <c r="D867" s="2">
        <v>86.2</v>
      </c>
      <c r="E867" s="3">
        <v>-4.4333000000000003E-4</v>
      </c>
      <c r="F867" s="3">
        <f t="shared" si="41"/>
        <v>0</v>
      </c>
      <c r="G867" s="5">
        <v>8.7561316509706943E-3</v>
      </c>
      <c r="H867" s="2">
        <v>-9.9489999999999998</v>
      </c>
      <c r="I867" s="6">
        <f t="shared" si="42"/>
        <v>8.7989018688080824E-3</v>
      </c>
      <c r="J867">
        <f t="shared" si="40"/>
        <v>91376</v>
      </c>
      <c r="K867" s="8">
        <f>(J867+J866)*(I867-I866)/2</f>
        <v>0</v>
      </c>
      <c r="L867" s="8"/>
      <c r="M867" s="8"/>
      <c r="N867" s="8"/>
    </row>
    <row r="868" spans="4:14" x14ac:dyDescent="0.2">
      <c r="D868" s="2">
        <v>86.3</v>
      </c>
      <c r="E868" s="3">
        <v>-4.4333000000000003E-4</v>
      </c>
      <c r="F868" s="3">
        <f t="shared" si="41"/>
        <v>0</v>
      </c>
      <c r="G868" s="5">
        <v>8.7561316509706943E-3</v>
      </c>
      <c r="H868" s="2">
        <v>-10.071</v>
      </c>
      <c r="I868" s="6">
        <f t="shared" si="42"/>
        <v>8.7989018688080824E-3</v>
      </c>
      <c r="J868">
        <f t="shared" si="40"/>
        <v>91254</v>
      </c>
      <c r="K868" s="8">
        <f>(J868+J867)*(I868-I867)/2</f>
        <v>0</v>
      </c>
      <c r="L868" s="8"/>
      <c r="M868" s="8"/>
      <c r="N868" s="8"/>
    </row>
    <row r="869" spans="4:14" x14ac:dyDescent="0.2">
      <c r="D869" s="2">
        <v>86.4</v>
      </c>
      <c r="E869" s="3">
        <v>-4.4333000000000003E-4</v>
      </c>
      <c r="F869" s="3">
        <f t="shared" si="41"/>
        <v>0</v>
      </c>
      <c r="G869" s="5">
        <v>8.7561316509706943E-3</v>
      </c>
      <c r="H869" s="2">
        <v>-10.01</v>
      </c>
      <c r="I869" s="6">
        <f t="shared" si="42"/>
        <v>8.7989018688080824E-3</v>
      </c>
      <c r="J869">
        <f t="shared" si="40"/>
        <v>91315</v>
      </c>
      <c r="K869" s="8">
        <f>(J869+J868)*(I869-I868)/2</f>
        <v>0</v>
      </c>
      <c r="L869" s="8"/>
      <c r="M869" s="8"/>
      <c r="N869" s="8"/>
    </row>
    <row r="870" spans="4:14" x14ac:dyDescent="0.2">
      <c r="D870" s="2">
        <v>86.5</v>
      </c>
      <c r="E870" s="3">
        <v>-6.6500000000000001E-4</v>
      </c>
      <c r="F870" s="3">
        <f t="shared" si="41"/>
        <v>-1.9163371499999998E-2</v>
      </c>
      <c r="G870" s="5">
        <v>8.7561316509706943E-3</v>
      </c>
      <c r="H870" s="2">
        <v>-10.01</v>
      </c>
      <c r="I870" s="6">
        <f t="shared" si="42"/>
        <v>8.7987179765165908E-3</v>
      </c>
      <c r="J870">
        <f t="shared" si="40"/>
        <v>91315</v>
      </c>
      <c r="K870" s="8">
        <f>(J870+J869)*(I870-I869)/2</f>
        <v>-1.6792124597547822E-2</v>
      </c>
      <c r="L870" s="8"/>
      <c r="M870" s="8"/>
      <c r="N870" s="8"/>
    </row>
    <row r="871" spans="4:14" x14ac:dyDescent="0.2">
      <c r="D871" s="2">
        <v>86.6</v>
      </c>
      <c r="E871" s="3">
        <v>-6.6500000000000001E-4</v>
      </c>
      <c r="F871" s="3">
        <f t="shared" si="41"/>
        <v>0</v>
      </c>
      <c r="G871" s="5">
        <v>8.7561316509706943E-3</v>
      </c>
      <c r="H871" s="2">
        <v>-9.8879999999999999</v>
      </c>
      <c r="I871" s="6">
        <f t="shared" si="42"/>
        <v>8.7987179765165908E-3</v>
      </c>
      <c r="J871">
        <f t="shared" si="40"/>
        <v>91437</v>
      </c>
      <c r="K871" s="8">
        <f>(J871+J870)*(I871-I870)/2</f>
        <v>0</v>
      </c>
      <c r="L871" s="8"/>
      <c r="M871" s="8"/>
      <c r="N871" s="8"/>
    </row>
    <row r="872" spans="4:14" x14ac:dyDescent="0.2">
      <c r="D872" s="2">
        <v>86.7</v>
      </c>
      <c r="E872" s="3">
        <v>-6.6500000000000001E-4</v>
      </c>
      <c r="F872" s="3">
        <f t="shared" si="41"/>
        <v>0</v>
      </c>
      <c r="G872" s="5">
        <v>8.7561316509706943E-3</v>
      </c>
      <c r="H872" s="2">
        <v>-9.9489999999999998</v>
      </c>
      <c r="I872" s="6">
        <f t="shared" si="42"/>
        <v>8.7987179765165908E-3</v>
      </c>
      <c r="J872">
        <f t="shared" si="40"/>
        <v>91376</v>
      </c>
      <c r="K872" s="8">
        <f>(J872+J871)*(I872-I871)/2</f>
        <v>0</v>
      </c>
      <c r="L872" s="8"/>
      <c r="M872" s="8"/>
      <c r="N872" s="8"/>
    </row>
    <row r="873" spans="4:14" x14ac:dyDescent="0.2">
      <c r="D873" s="2">
        <v>86.8</v>
      </c>
      <c r="E873" s="3">
        <v>-6.6500000000000001E-4</v>
      </c>
      <c r="F873" s="3">
        <f t="shared" si="41"/>
        <v>0</v>
      </c>
      <c r="G873" s="5">
        <v>8.7561316509706943E-3</v>
      </c>
      <c r="H873" s="2">
        <v>-10.01</v>
      </c>
      <c r="I873" s="6">
        <f t="shared" si="42"/>
        <v>8.7987179765165908E-3</v>
      </c>
      <c r="J873">
        <f t="shared" si="40"/>
        <v>91315</v>
      </c>
      <c r="K873" s="8">
        <f>(J873+J872)*(I873-I872)/2</f>
        <v>0</v>
      </c>
      <c r="L873" s="8"/>
      <c r="M873" s="8"/>
      <c r="N873" s="8"/>
    </row>
    <row r="874" spans="4:14" x14ac:dyDescent="0.2">
      <c r="D874" s="2">
        <v>86.9</v>
      </c>
      <c r="E874" s="3">
        <v>-6.6500000000000001E-4</v>
      </c>
      <c r="F874" s="3">
        <f t="shared" si="41"/>
        <v>0</v>
      </c>
      <c r="G874" s="5">
        <v>8.7561316509706943E-3</v>
      </c>
      <c r="H874" s="2">
        <v>-9.9489999999999998</v>
      </c>
      <c r="I874" s="6">
        <f t="shared" si="42"/>
        <v>8.7987179765165908E-3</v>
      </c>
      <c r="J874">
        <f t="shared" si="40"/>
        <v>91376</v>
      </c>
      <c r="K874" s="8">
        <f>(J874+J873)*(I874-I873)/2</f>
        <v>0</v>
      </c>
      <c r="L874" s="8"/>
      <c r="M874" s="8"/>
      <c r="N874" s="8"/>
    </row>
    <row r="875" spans="4:14" x14ac:dyDescent="0.2">
      <c r="D875" s="2">
        <v>87</v>
      </c>
      <c r="E875" s="3">
        <v>-6.6500000000000001E-4</v>
      </c>
      <c r="F875" s="3">
        <f t="shared" si="41"/>
        <v>0</v>
      </c>
      <c r="G875" s="5">
        <v>8.7561316509706943E-3</v>
      </c>
      <c r="H875" s="2">
        <v>-10.01</v>
      </c>
      <c r="I875" s="6">
        <f t="shared" si="42"/>
        <v>8.7987179765165908E-3</v>
      </c>
      <c r="J875">
        <f t="shared" si="40"/>
        <v>91315</v>
      </c>
      <c r="K875" s="8">
        <f>(J875+J874)*(I875-I874)/2</f>
        <v>0</v>
      </c>
      <c r="L875" s="8"/>
      <c r="M875" s="8"/>
      <c r="N875" s="8"/>
    </row>
    <row r="876" spans="4:14" x14ac:dyDescent="0.2">
      <c r="D876" s="2">
        <v>87.1</v>
      </c>
      <c r="E876" s="3">
        <v>-6.6500000000000001E-4</v>
      </c>
      <c r="F876" s="3">
        <f t="shared" si="41"/>
        <v>0</v>
      </c>
      <c r="G876" s="5">
        <v>8.7561316509706943E-3</v>
      </c>
      <c r="H876" s="2">
        <v>-10.071</v>
      </c>
      <c r="I876" s="6">
        <f t="shared" si="42"/>
        <v>8.7987179765165908E-3</v>
      </c>
      <c r="J876">
        <f t="shared" si="40"/>
        <v>91254</v>
      </c>
      <c r="K876" s="8">
        <f>(J876+J875)*(I876-I875)/2</f>
        <v>0</v>
      </c>
      <c r="L876" s="8"/>
      <c r="M876" s="8"/>
      <c r="N876" s="8"/>
    </row>
    <row r="877" spans="4:14" x14ac:dyDescent="0.2">
      <c r="D877" s="2">
        <v>87.2</v>
      </c>
      <c r="E877" s="3">
        <v>-6.6500000000000001E-4</v>
      </c>
      <c r="F877" s="3">
        <f t="shared" si="41"/>
        <v>0</v>
      </c>
      <c r="G877" s="5">
        <v>8.7561316509706943E-3</v>
      </c>
      <c r="H877" s="2">
        <v>-9.8879999999999999</v>
      </c>
      <c r="I877" s="6">
        <f t="shared" si="42"/>
        <v>8.7987179765165908E-3</v>
      </c>
      <c r="J877">
        <f t="shared" si="40"/>
        <v>91437</v>
      </c>
      <c r="K877" s="8">
        <f>(J877+J876)*(I877-I876)/2</f>
        <v>0</v>
      </c>
      <c r="L877" s="8"/>
      <c r="M877" s="8"/>
      <c r="N877" s="8"/>
    </row>
    <row r="878" spans="4:14" x14ac:dyDescent="0.2">
      <c r="D878" s="2">
        <v>87.3</v>
      </c>
      <c r="E878" s="3">
        <v>-6.6500000000000001E-4</v>
      </c>
      <c r="F878" s="3">
        <f t="shared" si="41"/>
        <v>0</v>
      </c>
      <c r="G878" s="5">
        <v>8.7561316509706943E-3</v>
      </c>
      <c r="H878" s="2">
        <v>-9.9489999999999998</v>
      </c>
      <c r="I878" s="6">
        <f t="shared" si="42"/>
        <v>8.7987179765165908E-3</v>
      </c>
      <c r="J878">
        <f t="shared" si="40"/>
        <v>91376</v>
      </c>
      <c r="K878" s="8">
        <f>(J878+J877)*(I878-I877)/2</f>
        <v>0</v>
      </c>
      <c r="L878" s="8"/>
      <c r="M878" s="8"/>
      <c r="N878" s="8"/>
    </row>
    <row r="879" spans="4:14" x14ac:dyDescent="0.2">
      <c r="D879" s="2">
        <v>87.4</v>
      </c>
      <c r="E879" s="3">
        <v>-6.6500000000000001E-4</v>
      </c>
      <c r="F879" s="3">
        <f t="shared" si="41"/>
        <v>0</v>
      </c>
      <c r="G879" s="5">
        <v>8.7561316509706943E-3</v>
      </c>
      <c r="H879" s="2">
        <v>-10.132</v>
      </c>
      <c r="I879" s="6">
        <f t="shared" si="42"/>
        <v>8.7987179765165908E-3</v>
      </c>
      <c r="J879">
        <f t="shared" si="40"/>
        <v>91193</v>
      </c>
      <c r="K879" s="8">
        <f>(J879+J878)*(I879-I878)/2</f>
        <v>0</v>
      </c>
      <c r="L879" s="8"/>
      <c r="M879" s="8"/>
      <c r="N879" s="8"/>
    </row>
    <row r="880" spans="4:14" x14ac:dyDescent="0.2">
      <c r="D880" s="2">
        <v>87.5</v>
      </c>
      <c r="E880" s="3">
        <v>-6.6500000000000001E-4</v>
      </c>
      <c r="F880" s="3">
        <f t="shared" si="41"/>
        <v>0</v>
      </c>
      <c r="G880" s="5">
        <v>8.7561316509706943E-3</v>
      </c>
      <c r="H880" s="2">
        <v>-9.8879999999999999</v>
      </c>
      <c r="I880" s="6">
        <f t="shared" si="42"/>
        <v>8.7987179765165908E-3</v>
      </c>
      <c r="J880">
        <f t="shared" si="40"/>
        <v>91437</v>
      </c>
      <c r="K880" s="8">
        <f>(J880+J879)*(I880-I879)/2</f>
        <v>0</v>
      </c>
      <c r="L880" s="8"/>
      <c r="M880" s="8"/>
      <c r="N880" s="8"/>
    </row>
    <row r="881" spans="4:14" x14ac:dyDescent="0.2">
      <c r="D881" s="2">
        <v>87.6</v>
      </c>
      <c r="E881" s="3">
        <v>-6.6500000000000001E-4</v>
      </c>
      <c r="F881" s="3">
        <f t="shared" si="41"/>
        <v>0</v>
      </c>
      <c r="G881" s="5">
        <v>8.7561316509706943E-3</v>
      </c>
      <c r="H881" s="2">
        <v>-9.9489999999999998</v>
      </c>
      <c r="I881" s="6">
        <f t="shared" si="42"/>
        <v>8.7987179765165908E-3</v>
      </c>
      <c r="J881">
        <f t="shared" si="40"/>
        <v>91376</v>
      </c>
      <c r="K881" s="8">
        <f>(J881+J880)*(I881-I880)/2</f>
        <v>0</v>
      </c>
      <c r="L881" s="8"/>
      <c r="M881" s="8"/>
      <c r="N881" s="8"/>
    </row>
    <row r="882" spans="4:14" x14ac:dyDescent="0.2">
      <c r="D882" s="2">
        <v>87.7</v>
      </c>
      <c r="E882" s="3">
        <v>-6.6500000000000001E-4</v>
      </c>
      <c r="F882" s="3">
        <f t="shared" si="41"/>
        <v>0</v>
      </c>
      <c r="G882" s="5">
        <v>8.7561316509706943E-3</v>
      </c>
      <c r="H882" s="2">
        <v>-9.8879999999999999</v>
      </c>
      <c r="I882" s="6">
        <f t="shared" si="42"/>
        <v>8.7987179765165908E-3</v>
      </c>
      <c r="J882">
        <f t="shared" si="40"/>
        <v>91437</v>
      </c>
      <c r="K882" s="8">
        <f>(J882+J881)*(I882-I881)/2</f>
        <v>0</v>
      </c>
      <c r="L882" s="8"/>
      <c r="M882" s="8"/>
      <c r="N882" s="8"/>
    </row>
    <row r="883" spans="4:14" x14ac:dyDescent="0.2">
      <c r="D883" s="2">
        <v>87.8</v>
      </c>
      <c r="E883" s="3">
        <v>-6.6500000000000001E-4</v>
      </c>
      <c r="F883" s="3">
        <f t="shared" si="41"/>
        <v>0</v>
      </c>
      <c r="G883" s="5">
        <v>8.7561316509706943E-3</v>
      </c>
      <c r="H883" s="2">
        <v>-9.9489999999999998</v>
      </c>
      <c r="I883" s="6">
        <f t="shared" si="42"/>
        <v>8.7987179765165908E-3</v>
      </c>
      <c r="J883">
        <f t="shared" si="40"/>
        <v>91376</v>
      </c>
      <c r="K883" s="8">
        <f>(J883+J882)*(I883-I882)/2</f>
        <v>0</v>
      </c>
      <c r="L883" s="8"/>
      <c r="M883" s="8"/>
      <c r="N883" s="8"/>
    </row>
    <row r="884" spans="4:14" x14ac:dyDescent="0.2">
      <c r="D884" s="2">
        <v>87.9</v>
      </c>
      <c r="E884" s="3">
        <v>-6.6500000000000001E-4</v>
      </c>
      <c r="F884" s="3">
        <f t="shared" si="41"/>
        <v>0</v>
      </c>
      <c r="G884" s="5">
        <v>8.7561316509706943E-3</v>
      </c>
      <c r="H884" s="2">
        <v>-10.01</v>
      </c>
      <c r="I884" s="6">
        <f t="shared" si="42"/>
        <v>8.7987179765165908E-3</v>
      </c>
      <c r="J884">
        <f t="shared" si="40"/>
        <v>91315</v>
      </c>
      <c r="K884" s="8">
        <f>(J884+J883)*(I884-I883)/2</f>
        <v>0</v>
      </c>
      <c r="L884" s="8"/>
      <c r="M884" s="8"/>
      <c r="N884" s="8"/>
    </row>
    <row r="885" spans="4:14" x14ac:dyDescent="0.2">
      <c r="D885" s="2">
        <v>88</v>
      </c>
      <c r="E885" s="3">
        <v>-6.6500000000000001E-4</v>
      </c>
      <c r="F885" s="3">
        <f t="shared" si="41"/>
        <v>0</v>
      </c>
      <c r="G885" s="5">
        <v>8.7561316509706943E-3</v>
      </c>
      <c r="H885" s="2">
        <v>-9.9489999999999998</v>
      </c>
      <c r="I885" s="6">
        <f t="shared" si="42"/>
        <v>8.7987179765165908E-3</v>
      </c>
      <c r="J885">
        <f t="shared" si="40"/>
        <v>91376</v>
      </c>
      <c r="K885" s="8">
        <f>(J885+J884)*(I885-I884)/2</f>
        <v>0</v>
      </c>
      <c r="L885" s="8"/>
      <c r="M885" s="8"/>
      <c r="N885" s="8"/>
    </row>
    <row r="886" spans="4:14" x14ac:dyDescent="0.2">
      <c r="D886" s="2">
        <v>88.1</v>
      </c>
      <c r="E886" s="3">
        <v>-6.6500000000000001E-4</v>
      </c>
      <c r="F886" s="3">
        <f t="shared" si="41"/>
        <v>0</v>
      </c>
      <c r="G886" s="5">
        <v>8.7561316509706943E-3</v>
      </c>
      <c r="H886" s="2">
        <v>-9.9489999999999998</v>
      </c>
      <c r="I886" s="6">
        <f t="shared" si="42"/>
        <v>8.7987179765165908E-3</v>
      </c>
      <c r="J886">
        <f t="shared" si="40"/>
        <v>91376</v>
      </c>
      <c r="K886" s="8">
        <f>(J886+J885)*(I886-I885)/2</f>
        <v>0</v>
      </c>
      <c r="L886" s="8"/>
      <c r="M886" s="8"/>
      <c r="N886" s="8"/>
    </row>
    <row r="887" spans="4:14" x14ac:dyDescent="0.2">
      <c r="D887" s="2">
        <v>88.2</v>
      </c>
      <c r="E887" s="3">
        <v>-6.6500000000000001E-4</v>
      </c>
      <c r="F887" s="3">
        <f t="shared" si="41"/>
        <v>0</v>
      </c>
      <c r="G887" s="5">
        <v>8.7561316509706943E-3</v>
      </c>
      <c r="H887" s="2">
        <v>-9.9489999999999998</v>
      </c>
      <c r="I887" s="6">
        <f t="shared" si="42"/>
        <v>8.7987179765165908E-3</v>
      </c>
      <c r="J887">
        <f t="shared" si="40"/>
        <v>91376</v>
      </c>
      <c r="K887" s="8">
        <f>(J887+J886)*(I887-I886)/2</f>
        <v>0</v>
      </c>
      <c r="L887" s="8"/>
      <c r="M887" s="8"/>
      <c r="N887" s="8"/>
    </row>
    <row r="888" spans="4:14" x14ac:dyDescent="0.2">
      <c r="D888" s="2">
        <v>88.3</v>
      </c>
      <c r="E888" s="3">
        <v>-6.6500000000000001E-4</v>
      </c>
      <c r="F888" s="3">
        <f t="shared" si="41"/>
        <v>0</v>
      </c>
      <c r="G888" s="5">
        <v>8.7561316509706943E-3</v>
      </c>
      <c r="H888" s="2">
        <v>-9.9489999999999998</v>
      </c>
      <c r="I888" s="6">
        <f t="shared" si="42"/>
        <v>8.7987179765165908E-3</v>
      </c>
      <c r="J888">
        <f t="shared" si="40"/>
        <v>91376</v>
      </c>
      <c r="K888" s="8">
        <f>(J888+J887)*(I888-I887)/2</f>
        <v>0</v>
      </c>
      <c r="L888" s="8"/>
      <c r="M888" s="8"/>
      <c r="N888" s="8"/>
    </row>
    <row r="889" spans="4:14" x14ac:dyDescent="0.2">
      <c r="D889" s="2">
        <v>88.4</v>
      </c>
      <c r="E889" s="3">
        <v>-6.6500000000000001E-4</v>
      </c>
      <c r="F889" s="3">
        <f t="shared" si="41"/>
        <v>0</v>
      </c>
      <c r="G889" s="5">
        <v>8.7561316509706943E-3</v>
      </c>
      <c r="H889" s="2">
        <v>-10.01</v>
      </c>
      <c r="I889" s="6">
        <f t="shared" si="42"/>
        <v>8.7987179765165908E-3</v>
      </c>
      <c r="J889">
        <f t="shared" si="40"/>
        <v>91315</v>
      </c>
      <c r="K889" s="8">
        <f>(J889+J888)*(I889-I888)/2</f>
        <v>0</v>
      </c>
      <c r="L889" s="8"/>
      <c r="M889" s="8"/>
      <c r="N889" s="8"/>
    </row>
    <row r="890" spans="4:14" x14ac:dyDescent="0.2">
      <c r="D890" s="2">
        <v>88.5</v>
      </c>
      <c r="E890" s="3">
        <v>-6.6500000000000001E-4</v>
      </c>
      <c r="F890" s="3">
        <f t="shared" si="41"/>
        <v>0</v>
      </c>
      <c r="G890" s="5">
        <v>8.7561316509706943E-3</v>
      </c>
      <c r="H890" s="2">
        <v>-10.193</v>
      </c>
      <c r="I890" s="6">
        <f t="shared" si="42"/>
        <v>8.7987179765165908E-3</v>
      </c>
      <c r="J890">
        <f t="shared" si="40"/>
        <v>91132</v>
      </c>
      <c r="K890" s="8">
        <f>(J890+J889)*(I890-I889)/2</f>
        <v>0</v>
      </c>
      <c r="L890" s="8"/>
      <c r="M890" s="8"/>
      <c r="N890" s="8"/>
    </row>
    <row r="891" spans="4:14" x14ac:dyDescent="0.2">
      <c r="D891" s="2">
        <v>88.6</v>
      </c>
      <c r="E891" s="3">
        <v>-6.6500000000000001E-4</v>
      </c>
      <c r="F891" s="3">
        <f t="shared" si="41"/>
        <v>0</v>
      </c>
      <c r="G891" s="5">
        <v>8.7561316509706943E-3</v>
      </c>
      <c r="H891" s="2">
        <v>-9.9489999999999998</v>
      </c>
      <c r="I891" s="6">
        <f t="shared" si="42"/>
        <v>8.7987179765165908E-3</v>
      </c>
      <c r="J891">
        <f t="shared" si="40"/>
        <v>91376</v>
      </c>
      <c r="K891" s="8">
        <f>(J891+J890)*(I891-I890)/2</f>
        <v>0</v>
      </c>
      <c r="L891" s="8"/>
      <c r="M891" s="8"/>
      <c r="N891" s="8"/>
    </row>
    <row r="892" spans="4:14" x14ac:dyDescent="0.2">
      <c r="D892" s="2">
        <v>88.7</v>
      </c>
      <c r="E892" s="3">
        <v>-6.6500000000000001E-4</v>
      </c>
      <c r="F892" s="3">
        <f t="shared" si="41"/>
        <v>0</v>
      </c>
      <c r="G892" s="5">
        <v>8.7561316509706943E-3</v>
      </c>
      <c r="H892" s="2">
        <v>-9.9489999999999998</v>
      </c>
      <c r="I892" s="6">
        <f t="shared" si="42"/>
        <v>8.7987179765165908E-3</v>
      </c>
      <c r="J892">
        <f t="shared" si="40"/>
        <v>91376</v>
      </c>
      <c r="K892" s="8">
        <f>(J892+J891)*(I892-I891)/2</f>
        <v>0</v>
      </c>
      <c r="L892" s="8"/>
      <c r="M892" s="8"/>
      <c r="N892" s="8"/>
    </row>
    <row r="893" spans="4:14" x14ac:dyDescent="0.2">
      <c r="D893" s="2">
        <v>88.8</v>
      </c>
      <c r="E893" s="3">
        <v>-6.6500000000000001E-4</v>
      </c>
      <c r="F893" s="3">
        <f t="shared" si="41"/>
        <v>0</v>
      </c>
      <c r="G893" s="5">
        <v>8.7561316509706943E-3</v>
      </c>
      <c r="H893" s="2">
        <v>-9.8879999999999999</v>
      </c>
      <c r="I893" s="6">
        <f t="shared" si="42"/>
        <v>8.7987179765165908E-3</v>
      </c>
      <c r="J893">
        <f t="shared" si="40"/>
        <v>91437</v>
      </c>
      <c r="K893" s="8">
        <f>(J893+J892)*(I893-I892)/2</f>
        <v>0</v>
      </c>
      <c r="L893" s="8"/>
      <c r="M893" s="8"/>
      <c r="N893" s="8"/>
    </row>
    <row r="894" spans="4:14" x14ac:dyDescent="0.2">
      <c r="D894" s="2">
        <v>88.9</v>
      </c>
      <c r="E894" s="3">
        <v>-6.6500000000000001E-4</v>
      </c>
      <c r="F894" s="3">
        <f t="shared" si="41"/>
        <v>0</v>
      </c>
      <c r="G894" s="5">
        <v>8.7561316509706943E-3</v>
      </c>
      <c r="H894" s="2">
        <v>-10.071</v>
      </c>
      <c r="I894" s="6">
        <f t="shared" si="42"/>
        <v>8.7987179765165908E-3</v>
      </c>
      <c r="J894">
        <f t="shared" si="40"/>
        <v>91254</v>
      </c>
      <c r="K894" s="8">
        <f>(J894+J893)*(I894-I893)/2</f>
        <v>0</v>
      </c>
      <c r="L894" s="8"/>
      <c r="M894" s="8"/>
      <c r="N894" s="8"/>
    </row>
    <row r="895" spans="4:14" x14ac:dyDescent="0.2">
      <c r="D895" s="2">
        <v>89</v>
      </c>
      <c r="E895" s="3">
        <v>-6.6500000000000001E-4</v>
      </c>
      <c r="F895" s="3">
        <f t="shared" si="41"/>
        <v>0</v>
      </c>
      <c r="G895" s="5">
        <v>8.7561316509706943E-3</v>
      </c>
      <c r="H895" s="2">
        <v>-9.9489999999999998</v>
      </c>
      <c r="I895" s="6">
        <f t="shared" si="42"/>
        <v>8.7987179765165908E-3</v>
      </c>
      <c r="J895">
        <f t="shared" si="40"/>
        <v>91376</v>
      </c>
      <c r="K895" s="8">
        <f>(J895+J894)*(I895-I894)/2</f>
        <v>0</v>
      </c>
      <c r="L895" s="8"/>
      <c r="M895" s="8"/>
      <c r="N895" s="8"/>
    </row>
    <row r="896" spans="4:14" x14ac:dyDescent="0.2">
      <c r="D896" s="2">
        <v>89.1</v>
      </c>
      <c r="E896" s="3">
        <v>-6.6500000000000001E-4</v>
      </c>
      <c r="F896" s="3">
        <f t="shared" si="41"/>
        <v>0</v>
      </c>
      <c r="G896" s="5">
        <v>8.7561316509706943E-3</v>
      </c>
      <c r="H896" s="2">
        <v>-9.9489999999999998</v>
      </c>
      <c r="I896" s="6">
        <f t="shared" si="42"/>
        <v>8.7987179765165908E-3</v>
      </c>
      <c r="J896">
        <f t="shared" si="40"/>
        <v>91376</v>
      </c>
      <c r="K896" s="8">
        <f>(J896+J895)*(I896-I895)/2</f>
        <v>0</v>
      </c>
      <c r="L896" s="8"/>
      <c r="M896" s="8"/>
      <c r="N896" s="8"/>
    </row>
    <row r="897" spans="4:14" x14ac:dyDescent="0.2">
      <c r="D897" s="2">
        <v>89.2</v>
      </c>
      <c r="E897" s="3">
        <v>-6.6500000000000001E-4</v>
      </c>
      <c r="F897" s="3">
        <f t="shared" si="41"/>
        <v>0</v>
      </c>
      <c r="G897" s="5">
        <v>8.7561316509706943E-3</v>
      </c>
      <c r="H897" s="2">
        <v>-10.071</v>
      </c>
      <c r="I897" s="6">
        <f t="shared" si="42"/>
        <v>8.7987179765165908E-3</v>
      </c>
      <c r="J897">
        <f t="shared" si="40"/>
        <v>91254</v>
      </c>
      <c r="K897" s="8">
        <f>(J897+J896)*(I897-I896)/2</f>
        <v>0</v>
      </c>
      <c r="L897" s="8"/>
      <c r="M897" s="8"/>
      <c r="N897" s="8"/>
    </row>
    <row r="898" spans="4:14" x14ac:dyDescent="0.2">
      <c r="D898" s="2">
        <v>89.3</v>
      </c>
      <c r="E898" s="3">
        <v>-6.6500000000000001E-4</v>
      </c>
      <c r="F898" s="3">
        <f t="shared" si="41"/>
        <v>0</v>
      </c>
      <c r="G898" s="5">
        <v>8.7561316509706943E-3</v>
      </c>
      <c r="H898" s="2">
        <v>-10.01</v>
      </c>
      <c r="I898" s="6">
        <f t="shared" si="42"/>
        <v>8.7987179765165908E-3</v>
      </c>
      <c r="J898">
        <f t="shared" si="40"/>
        <v>91315</v>
      </c>
      <c r="K898" s="8">
        <f>(J898+J897)*(I898-I897)/2</f>
        <v>0</v>
      </c>
      <c r="L898" s="8"/>
      <c r="M898" s="8"/>
      <c r="N898" s="8"/>
    </row>
    <row r="899" spans="4:14" x14ac:dyDescent="0.2">
      <c r="D899" s="2">
        <v>89.4</v>
      </c>
      <c r="E899" s="3">
        <v>-6.6500000000000001E-4</v>
      </c>
      <c r="F899" s="3">
        <f t="shared" si="41"/>
        <v>0</v>
      </c>
      <c r="G899" s="5">
        <v>8.7561316509706943E-3</v>
      </c>
      <c r="H899" s="2">
        <v>-9.9489999999999998</v>
      </c>
      <c r="I899" s="6">
        <f t="shared" si="42"/>
        <v>8.7987179765165908E-3</v>
      </c>
      <c r="J899">
        <f t="shared" si="40"/>
        <v>91376</v>
      </c>
      <c r="K899" s="8">
        <f>(J899+J898)*(I899-I898)/2</f>
        <v>0</v>
      </c>
      <c r="L899" s="8"/>
      <c r="M899" s="8"/>
      <c r="N899" s="8"/>
    </row>
    <row r="900" spans="4:14" x14ac:dyDescent="0.2">
      <c r="D900" s="2">
        <v>89.5</v>
      </c>
      <c r="E900" s="3">
        <v>-6.6500000000000001E-4</v>
      </c>
      <c r="F900" s="3">
        <f t="shared" si="41"/>
        <v>0</v>
      </c>
      <c r="G900" s="5">
        <v>8.7561316509706943E-3</v>
      </c>
      <c r="H900" s="2">
        <v>-10.071</v>
      </c>
      <c r="I900" s="6">
        <f t="shared" si="42"/>
        <v>8.7987179765165908E-3</v>
      </c>
      <c r="J900">
        <f t="shared" si="40"/>
        <v>91254</v>
      </c>
      <c r="K900" s="8">
        <f>(J900+J899)*(I900-I899)/2</f>
        <v>0</v>
      </c>
      <c r="L900" s="8"/>
      <c r="M900" s="8"/>
      <c r="N900" s="8"/>
    </row>
    <row r="901" spans="4:14" x14ac:dyDescent="0.2">
      <c r="D901" s="2">
        <v>89.6</v>
      </c>
      <c r="E901" s="3">
        <v>-6.6500000000000001E-4</v>
      </c>
      <c r="F901" s="3">
        <f t="shared" si="41"/>
        <v>0</v>
      </c>
      <c r="G901" s="5">
        <v>8.7561316509706943E-3</v>
      </c>
      <c r="H901" s="2">
        <v>-9.9489999999999998</v>
      </c>
      <c r="I901" s="6">
        <f t="shared" si="42"/>
        <v>8.7987179765165908E-3</v>
      </c>
      <c r="J901">
        <f t="shared" si="40"/>
        <v>91376</v>
      </c>
      <c r="K901" s="8">
        <f>(J901+J900)*(I901-I900)/2</f>
        <v>0</v>
      </c>
      <c r="L901" s="8"/>
      <c r="M901" s="8"/>
      <c r="N901" s="8"/>
    </row>
    <row r="902" spans="4:14" x14ac:dyDescent="0.2">
      <c r="D902" s="2">
        <v>89.7</v>
      </c>
      <c r="E902" s="3">
        <v>-6.6500000000000001E-4</v>
      </c>
      <c r="F902" s="3">
        <f t="shared" si="41"/>
        <v>0</v>
      </c>
      <c r="G902" s="5">
        <v>8.7561316509706943E-3</v>
      </c>
      <c r="H902" s="2">
        <v>-10.071</v>
      </c>
      <c r="I902" s="6">
        <f t="shared" si="42"/>
        <v>8.7987179765165908E-3</v>
      </c>
      <c r="J902">
        <f t="shared" ref="J902:J965" si="43">101325+H902*1000</f>
        <v>91254</v>
      </c>
      <c r="K902" s="8">
        <f>(J902+J901)*(I902-I901)/2</f>
        <v>0</v>
      </c>
      <c r="L902" s="8"/>
      <c r="M902" s="8"/>
      <c r="N902" s="8"/>
    </row>
    <row r="903" spans="4:14" x14ac:dyDescent="0.2">
      <c r="D903" s="2">
        <v>89.8</v>
      </c>
      <c r="E903" s="3">
        <v>-6.6500000000000001E-4</v>
      </c>
      <c r="F903" s="3">
        <f t="shared" ref="F903:F966" si="44">(E903-E902)*(D903+D902)/2</f>
        <v>0</v>
      </c>
      <c r="G903" s="5">
        <v>8.7561316509706943E-3</v>
      </c>
      <c r="H903" s="2">
        <v>-9.8879999999999999</v>
      </c>
      <c r="I903" s="6">
        <f t="shared" si="42"/>
        <v>8.7987179765165908E-3</v>
      </c>
      <c r="J903">
        <f t="shared" si="43"/>
        <v>91437</v>
      </c>
      <c r="K903" s="8">
        <f>(J903+J902)*(I903-I902)/2</f>
        <v>0</v>
      </c>
      <c r="L903" s="8"/>
      <c r="M903" s="8"/>
      <c r="N903" s="8"/>
    </row>
    <row r="904" spans="4:14" x14ac:dyDescent="0.2">
      <c r="D904" s="2">
        <v>89.9</v>
      </c>
      <c r="E904" s="3">
        <v>-6.6500000000000001E-4</v>
      </c>
      <c r="F904" s="3">
        <f t="shared" si="44"/>
        <v>0</v>
      </c>
      <c r="G904" s="5">
        <v>8.7561316509706943E-3</v>
      </c>
      <c r="H904" s="2">
        <v>-10.01</v>
      </c>
      <c r="I904" s="6">
        <f t="shared" ref="I904:I967" si="45">(0.052+E904)*0.0325*PI()*0.0325/4+G904</f>
        <v>8.7987179765165908E-3</v>
      </c>
      <c r="J904">
        <f t="shared" si="43"/>
        <v>91315</v>
      </c>
      <c r="K904" s="8">
        <f>(J904+J903)*(I904-I903)/2</f>
        <v>0</v>
      </c>
      <c r="L904" s="8"/>
      <c r="M904" s="8"/>
      <c r="N904" s="8"/>
    </row>
    <row r="905" spans="4:14" x14ac:dyDescent="0.2">
      <c r="D905" s="2">
        <v>90</v>
      </c>
      <c r="E905" s="3">
        <v>-6.6500000000000001E-4</v>
      </c>
      <c r="F905" s="3">
        <f t="shared" si="44"/>
        <v>0</v>
      </c>
      <c r="G905" s="5">
        <v>8.7561316509706943E-3</v>
      </c>
      <c r="H905" s="2">
        <v>-10.01</v>
      </c>
      <c r="I905" s="6">
        <f t="shared" si="45"/>
        <v>8.7987179765165908E-3</v>
      </c>
      <c r="J905">
        <f t="shared" si="43"/>
        <v>91315</v>
      </c>
      <c r="K905" s="8">
        <f>(J905+J904)*(I905-I904)/2</f>
        <v>0</v>
      </c>
      <c r="L905" s="8"/>
      <c r="M905" s="8"/>
      <c r="N905" s="8"/>
    </row>
    <row r="906" spans="4:14" x14ac:dyDescent="0.2">
      <c r="D906" s="2">
        <v>90.1</v>
      </c>
      <c r="E906" s="3">
        <v>-6.6500000000000001E-4</v>
      </c>
      <c r="F906" s="3">
        <f t="shared" si="44"/>
        <v>0</v>
      </c>
      <c r="G906" s="5">
        <v>8.7561316509706943E-3</v>
      </c>
      <c r="H906" s="2">
        <v>-10.01</v>
      </c>
      <c r="I906" s="6">
        <f t="shared" si="45"/>
        <v>8.7987179765165908E-3</v>
      </c>
      <c r="J906">
        <f t="shared" si="43"/>
        <v>91315</v>
      </c>
      <c r="K906" s="8">
        <f>(J906+J905)*(I906-I905)/2</f>
        <v>0</v>
      </c>
      <c r="L906" s="8"/>
      <c r="M906" s="8"/>
      <c r="N906" s="8"/>
    </row>
    <row r="907" spans="4:14" x14ac:dyDescent="0.2">
      <c r="D907" s="2">
        <v>90.2</v>
      </c>
      <c r="E907" s="3">
        <v>-6.6500000000000001E-4</v>
      </c>
      <c r="F907" s="3">
        <f t="shared" si="44"/>
        <v>0</v>
      </c>
      <c r="G907" s="5">
        <v>8.7561316509706943E-3</v>
      </c>
      <c r="H907" s="2">
        <v>-9.8879999999999999</v>
      </c>
      <c r="I907" s="6">
        <f t="shared" si="45"/>
        <v>8.7987179765165908E-3</v>
      </c>
      <c r="J907">
        <f t="shared" si="43"/>
        <v>91437</v>
      </c>
      <c r="K907" s="8">
        <f>(J907+J906)*(I907-I906)/2</f>
        <v>0</v>
      </c>
      <c r="L907" s="8"/>
      <c r="M907" s="8"/>
      <c r="N907" s="8"/>
    </row>
    <row r="908" spans="4:14" x14ac:dyDescent="0.2">
      <c r="D908" s="2">
        <v>90.3</v>
      </c>
      <c r="E908" s="3">
        <v>-6.6500000000000001E-4</v>
      </c>
      <c r="F908" s="3">
        <f t="shared" si="44"/>
        <v>0</v>
      </c>
      <c r="G908" s="5">
        <v>8.7561316509706943E-3</v>
      </c>
      <c r="H908" s="2">
        <v>-10.071</v>
      </c>
      <c r="I908" s="6">
        <f t="shared" si="45"/>
        <v>8.7987179765165908E-3</v>
      </c>
      <c r="J908">
        <f t="shared" si="43"/>
        <v>91254</v>
      </c>
      <c r="K908" s="8">
        <f>(J908+J907)*(I908-I907)/2</f>
        <v>0</v>
      </c>
      <c r="L908" s="8"/>
      <c r="M908" s="8"/>
      <c r="N908" s="8"/>
    </row>
    <row r="909" spans="4:14" x14ac:dyDescent="0.2">
      <c r="D909" s="2">
        <v>90.4</v>
      </c>
      <c r="E909" s="3">
        <v>-6.6500000000000001E-4</v>
      </c>
      <c r="F909" s="3">
        <f t="shared" si="44"/>
        <v>0</v>
      </c>
      <c r="G909" s="5">
        <v>8.7561316509706943E-3</v>
      </c>
      <c r="H909" s="2">
        <v>-10.01</v>
      </c>
      <c r="I909" s="6">
        <f t="shared" si="45"/>
        <v>8.7987179765165908E-3</v>
      </c>
      <c r="J909">
        <f t="shared" si="43"/>
        <v>91315</v>
      </c>
      <c r="K909" s="8">
        <f>(J909+J908)*(I909-I908)/2</f>
        <v>0</v>
      </c>
      <c r="L909" s="8"/>
      <c r="M909" s="8"/>
      <c r="N909" s="8"/>
    </row>
    <row r="910" spans="4:14" x14ac:dyDescent="0.2">
      <c r="D910" s="2">
        <v>90.5</v>
      </c>
      <c r="E910" s="3">
        <v>-6.6500000000000001E-4</v>
      </c>
      <c r="F910" s="3">
        <f t="shared" si="44"/>
        <v>0</v>
      </c>
      <c r="G910" s="5">
        <v>8.7561316509706943E-3</v>
      </c>
      <c r="H910" s="2">
        <v>-9.9489999999999998</v>
      </c>
      <c r="I910" s="6">
        <f t="shared" si="45"/>
        <v>8.7987179765165908E-3</v>
      </c>
      <c r="J910">
        <f t="shared" si="43"/>
        <v>91376</v>
      </c>
      <c r="K910" s="8">
        <f>(J910+J909)*(I910-I909)/2</f>
        <v>0</v>
      </c>
      <c r="L910" s="8"/>
      <c r="M910" s="8"/>
      <c r="N910" s="8"/>
    </row>
    <row r="911" spans="4:14" x14ac:dyDescent="0.2">
      <c r="D911" s="2">
        <v>90.6</v>
      </c>
      <c r="E911" s="3">
        <v>-6.6500000000000001E-4</v>
      </c>
      <c r="F911" s="3">
        <f t="shared" si="44"/>
        <v>0</v>
      </c>
      <c r="G911" s="5">
        <v>8.7561316509706943E-3</v>
      </c>
      <c r="H911" s="2">
        <v>-9.9489999999999998</v>
      </c>
      <c r="I911" s="6">
        <f t="shared" si="45"/>
        <v>8.7987179765165908E-3</v>
      </c>
      <c r="J911">
        <f t="shared" si="43"/>
        <v>91376</v>
      </c>
      <c r="K911" s="8">
        <f>(J911+J910)*(I911-I910)/2</f>
        <v>0</v>
      </c>
      <c r="L911" s="8"/>
      <c r="M911" s="8"/>
      <c r="N911" s="8"/>
    </row>
    <row r="912" spans="4:14" x14ac:dyDescent="0.2">
      <c r="D912" s="2">
        <v>90.7</v>
      </c>
      <c r="E912" s="3">
        <v>-6.6500000000000001E-4</v>
      </c>
      <c r="F912" s="3">
        <f t="shared" si="44"/>
        <v>0</v>
      </c>
      <c r="G912" s="5">
        <v>8.7561316509706943E-3</v>
      </c>
      <c r="H912" s="2">
        <v>-10.01</v>
      </c>
      <c r="I912" s="6">
        <f t="shared" si="45"/>
        <v>8.7987179765165908E-3</v>
      </c>
      <c r="J912">
        <f t="shared" si="43"/>
        <v>91315</v>
      </c>
      <c r="K912" s="8">
        <f>(J912+J911)*(I912-I911)/2</f>
        <v>0</v>
      </c>
      <c r="L912" s="8"/>
      <c r="M912" s="8"/>
      <c r="N912" s="8"/>
    </row>
    <row r="913" spans="4:14" x14ac:dyDescent="0.2">
      <c r="D913" s="2">
        <v>90.8</v>
      </c>
      <c r="E913" s="3">
        <v>-6.6500000000000001E-4</v>
      </c>
      <c r="F913" s="3">
        <f t="shared" si="44"/>
        <v>0</v>
      </c>
      <c r="G913" s="5">
        <v>8.7561316509706943E-3</v>
      </c>
      <c r="H913" s="2">
        <v>-9.9489999999999998</v>
      </c>
      <c r="I913" s="6">
        <f t="shared" si="45"/>
        <v>8.7987179765165908E-3</v>
      </c>
      <c r="J913">
        <f t="shared" si="43"/>
        <v>91376</v>
      </c>
      <c r="K913" s="8">
        <f>(J913+J912)*(I913-I912)/2</f>
        <v>0</v>
      </c>
      <c r="L913" s="8"/>
      <c r="M913" s="8"/>
      <c r="N913" s="8"/>
    </row>
    <row r="914" spans="4:14" x14ac:dyDescent="0.2">
      <c r="D914" s="2">
        <v>90.9</v>
      </c>
      <c r="E914" s="3">
        <v>-6.6500000000000001E-4</v>
      </c>
      <c r="F914" s="3">
        <f t="shared" si="44"/>
        <v>0</v>
      </c>
      <c r="G914" s="5">
        <v>8.7561316509706943E-3</v>
      </c>
      <c r="H914" s="2">
        <v>-9.8879999999999999</v>
      </c>
      <c r="I914" s="6">
        <f t="shared" si="45"/>
        <v>8.7987179765165908E-3</v>
      </c>
      <c r="J914">
        <f t="shared" si="43"/>
        <v>91437</v>
      </c>
      <c r="K914" s="8">
        <f>(J914+J913)*(I914-I913)/2</f>
        <v>0</v>
      </c>
      <c r="L914" s="8"/>
      <c r="M914" s="8"/>
      <c r="N914" s="8"/>
    </row>
    <row r="915" spans="4:14" x14ac:dyDescent="0.2">
      <c r="D915" s="2">
        <v>91</v>
      </c>
      <c r="E915" s="3">
        <v>-6.6500000000000001E-4</v>
      </c>
      <c r="F915" s="3">
        <f t="shared" si="44"/>
        <v>0</v>
      </c>
      <c r="G915" s="5">
        <v>8.7561316509706943E-3</v>
      </c>
      <c r="H915" s="2">
        <v>-9.9489999999999998</v>
      </c>
      <c r="I915" s="6">
        <f t="shared" si="45"/>
        <v>8.7987179765165908E-3</v>
      </c>
      <c r="J915">
        <f t="shared" si="43"/>
        <v>91376</v>
      </c>
      <c r="K915" s="8">
        <f>(J915+J914)*(I915-I914)/2</f>
        <v>0</v>
      </c>
      <c r="L915" s="8"/>
      <c r="M915" s="8"/>
      <c r="N915" s="8"/>
    </row>
    <row r="916" spans="4:14" x14ac:dyDescent="0.2">
      <c r="D916" s="2">
        <v>91.1</v>
      </c>
      <c r="E916" s="3">
        <v>-6.6500000000000001E-4</v>
      </c>
      <c r="F916" s="3">
        <f t="shared" si="44"/>
        <v>0</v>
      </c>
      <c r="G916" s="5">
        <v>8.7561316509706943E-3</v>
      </c>
      <c r="H916" s="2">
        <v>-10.01</v>
      </c>
      <c r="I916" s="6">
        <f t="shared" si="45"/>
        <v>8.7987179765165908E-3</v>
      </c>
      <c r="J916">
        <f t="shared" si="43"/>
        <v>91315</v>
      </c>
      <c r="K916" s="8">
        <f>(J916+J915)*(I916-I915)/2</f>
        <v>0</v>
      </c>
      <c r="L916" s="8"/>
      <c r="M916" s="8"/>
      <c r="N916" s="8"/>
    </row>
    <row r="917" spans="4:14" x14ac:dyDescent="0.2">
      <c r="D917" s="2">
        <v>91.2</v>
      </c>
      <c r="E917" s="3">
        <v>-6.6500000000000001E-4</v>
      </c>
      <c r="F917" s="3">
        <f t="shared" si="44"/>
        <v>0</v>
      </c>
      <c r="G917" s="5">
        <v>8.7561316509706943E-3</v>
      </c>
      <c r="H917" s="2">
        <v>-9.8879999999999999</v>
      </c>
      <c r="I917" s="6">
        <f t="shared" si="45"/>
        <v>8.7987179765165908E-3</v>
      </c>
      <c r="J917">
        <f t="shared" si="43"/>
        <v>91437</v>
      </c>
      <c r="K917" s="8">
        <f>(J917+J916)*(I917-I916)/2</f>
        <v>0</v>
      </c>
      <c r="L917" s="8"/>
      <c r="M917" s="8"/>
      <c r="N917" s="8"/>
    </row>
    <row r="918" spans="4:14" x14ac:dyDescent="0.2">
      <c r="D918" s="2">
        <v>91.3</v>
      </c>
      <c r="E918" s="3">
        <v>-6.6500000000000001E-4</v>
      </c>
      <c r="F918" s="3">
        <f t="shared" si="44"/>
        <v>0</v>
      </c>
      <c r="G918" s="5">
        <v>8.7561316509706943E-3</v>
      </c>
      <c r="H918" s="2">
        <v>-10.071</v>
      </c>
      <c r="I918" s="6">
        <f t="shared" si="45"/>
        <v>8.7987179765165908E-3</v>
      </c>
      <c r="J918">
        <f t="shared" si="43"/>
        <v>91254</v>
      </c>
      <c r="K918" s="8">
        <f>(J918+J917)*(I918-I917)/2</f>
        <v>0</v>
      </c>
      <c r="L918" s="8"/>
      <c r="M918" s="8"/>
      <c r="N918" s="8"/>
    </row>
    <row r="919" spans="4:14" x14ac:dyDescent="0.2">
      <c r="D919" s="2">
        <v>91.4</v>
      </c>
      <c r="E919" s="3">
        <v>-6.6500000000000001E-4</v>
      </c>
      <c r="F919" s="3">
        <f t="shared" si="44"/>
        <v>0</v>
      </c>
      <c r="G919" s="5">
        <v>8.7561316509706943E-3</v>
      </c>
      <c r="H919" s="2">
        <v>-9.8879999999999999</v>
      </c>
      <c r="I919" s="6">
        <f t="shared" si="45"/>
        <v>8.7987179765165908E-3</v>
      </c>
      <c r="J919">
        <f t="shared" si="43"/>
        <v>91437</v>
      </c>
      <c r="K919" s="8">
        <f>(J919+J918)*(I919-I918)/2</f>
        <v>0</v>
      </c>
      <c r="L919" s="8"/>
      <c r="M919" s="8"/>
      <c r="N919" s="8"/>
    </row>
    <row r="920" spans="4:14" x14ac:dyDescent="0.2">
      <c r="D920" s="2">
        <v>91.5</v>
      </c>
      <c r="E920" s="3">
        <v>-6.6500000000000001E-4</v>
      </c>
      <c r="F920" s="3">
        <f t="shared" si="44"/>
        <v>0</v>
      </c>
      <c r="G920" s="5">
        <v>8.7561316509706943E-3</v>
      </c>
      <c r="H920" s="2">
        <v>-9.9489999999999998</v>
      </c>
      <c r="I920" s="6">
        <f t="shared" si="45"/>
        <v>8.7987179765165908E-3</v>
      </c>
      <c r="J920">
        <f t="shared" si="43"/>
        <v>91376</v>
      </c>
      <c r="K920" s="8">
        <f>(J920+J919)*(I920-I919)/2</f>
        <v>0</v>
      </c>
      <c r="L920" s="8"/>
      <c r="M920" s="8"/>
      <c r="N920" s="8"/>
    </row>
    <row r="921" spans="4:14" x14ac:dyDescent="0.2">
      <c r="D921" s="2">
        <v>91.6</v>
      </c>
      <c r="E921" s="3">
        <v>-6.6500000000000001E-4</v>
      </c>
      <c r="F921" s="3">
        <f t="shared" si="44"/>
        <v>0</v>
      </c>
      <c r="G921" s="5">
        <v>8.7561316509706943E-3</v>
      </c>
      <c r="H921" s="2">
        <v>-9.9489999999999998</v>
      </c>
      <c r="I921" s="6">
        <f t="shared" si="45"/>
        <v>8.7987179765165908E-3</v>
      </c>
      <c r="J921">
        <f t="shared" si="43"/>
        <v>91376</v>
      </c>
      <c r="K921" s="8">
        <f>(J921+J920)*(I921-I920)/2</f>
        <v>0</v>
      </c>
      <c r="L921" s="8"/>
      <c r="M921" s="8"/>
      <c r="N921" s="8"/>
    </row>
    <row r="922" spans="4:14" x14ac:dyDescent="0.2">
      <c r="D922" s="2">
        <v>91.7</v>
      </c>
      <c r="E922" s="3">
        <v>-6.6500000000000001E-4</v>
      </c>
      <c r="F922" s="3">
        <f t="shared" si="44"/>
        <v>0</v>
      </c>
      <c r="G922" s="5">
        <v>8.7561316509706943E-3</v>
      </c>
      <c r="H922" s="2">
        <v>-9.9489999999999998</v>
      </c>
      <c r="I922" s="6">
        <f t="shared" si="45"/>
        <v>8.7987179765165908E-3</v>
      </c>
      <c r="J922">
        <f t="shared" si="43"/>
        <v>91376</v>
      </c>
      <c r="K922" s="8">
        <f>(J922+J921)*(I922-I921)/2</f>
        <v>0</v>
      </c>
      <c r="L922" s="8"/>
      <c r="M922" s="8"/>
      <c r="N922" s="8"/>
    </row>
    <row r="923" spans="4:14" x14ac:dyDescent="0.2">
      <c r="D923" s="2">
        <v>91.8</v>
      </c>
      <c r="E923" s="3">
        <v>-6.6500000000000001E-4</v>
      </c>
      <c r="F923" s="3">
        <f t="shared" si="44"/>
        <v>0</v>
      </c>
      <c r="G923" s="5">
        <v>8.7561316509706943E-3</v>
      </c>
      <c r="H923" s="2">
        <v>-9.9489999999999998</v>
      </c>
      <c r="I923" s="6">
        <f t="shared" si="45"/>
        <v>8.7987179765165908E-3</v>
      </c>
      <c r="J923">
        <f t="shared" si="43"/>
        <v>91376</v>
      </c>
      <c r="K923" s="8">
        <f>(J923+J922)*(I923-I922)/2</f>
        <v>0</v>
      </c>
      <c r="L923" s="8"/>
      <c r="M923" s="8"/>
      <c r="N923" s="8"/>
    </row>
    <row r="924" spans="4:14" x14ac:dyDescent="0.2">
      <c r="D924" s="2">
        <v>91.9</v>
      </c>
      <c r="E924" s="3">
        <v>-6.6500000000000001E-4</v>
      </c>
      <c r="F924" s="3">
        <f t="shared" si="44"/>
        <v>0</v>
      </c>
      <c r="G924" s="5">
        <v>8.7561316509706943E-3</v>
      </c>
      <c r="H924" s="2">
        <v>-9.8879999999999999</v>
      </c>
      <c r="I924" s="6">
        <f t="shared" si="45"/>
        <v>8.7987179765165908E-3</v>
      </c>
      <c r="J924">
        <f t="shared" si="43"/>
        <v>91437</v>
      </c>
      <c r="K924" s="8">
        <f>(J924+J923)*(I924-I923)/2</f>
        <v>0</v>
      </c>
      <c r="L924" s="8"/>
      <c r="M924" s="8"/>
      <c r="N924" s="8"/>
    </row>
    <row r="925" spans="4:14" x14ac:dyDescent="0.2">
      <c r="D925" s="2">
        <v>92</v>
      </c>
      <c r="E925" s="3">
        <v>-6.6500000000000001E-4</v>
      </c>
      <c r="F925" s="3">
        <f t="shared" si="44"/>
        <v>0</v>
      </c>
      <c r="G925" s="5">
        <v>8.7561316509706943E-3</v>
      </c>
      <c r="H925" s="2">
        <v>-9.9489999999999998</v>
      </c>
      <c r="I925" s="6">
        <f t="shared" si="45"/>
        <v>8.7987179765165908E-3</v>
      </c>
      <c r="J925">
        <f t="shared" si="43"/>
        <v>91376</v>
      </c>
      <c r="K925" s="8">
        <f>(J925+J924)*(I925-I924)/2</f>
        <v>0</v>
      </c>
      <c r="L925" s="8"/>
      <c r="M925" s="8"/>
      <c r="N925" s="8"/>
    </row>
    <row r="926" spans="4:14" x14ac:dyDescent="0.2">
      <c r="D926" s="2">
        <v>92.1</v>
      </c>
      <c r="E926" s="3">
        <v>-6.6500000000000001E-4</v>
      </c>
      <c r="F926" s="3">
        <f t="shared" si="44"/>
        <v>0</v>
      </c>
      <c r="G926" s="5">
        <v>8.7561316509706943E-3</v>
      </c>
      <c r="H926" s="2">
        <v>-9.8879999999999999</v>
      </c>
      <c r="I926" s="6">
        <f t="shared" si="45"/>
        <v>8.7987179765165908E-3</v>
      </c>
      <c r="J926">
        <f t="shared" si="43"/>
        <v>91437</v>
      </c>
      <c r="K926" s="8">
        <f>(J926+J925)*(I926-I925)/2</f>
        <v>0</v>
      </c>
      <c r="L926" s="8"/>
      <c r="M926" s="8"/>
      <c r="N926" s="8"/>
    </row>
    <row r="927" spans="4:14" x14ac:dyDescent="0.2">
      <c r="D927" s="2">
        <v>92.2</v>
      </c>
      <c r="E927" s="3">
        <v>-6.6500000000000001E-4</v>
      </c>
      <c r="F927" s="3">
        <f t="shared" si="44"/>
        <v>0</v>
      </c>
      <c r="G927" s="5">
        <v>8.7561316509706943E-3</v>
      </c>
      <c r="H927" s="2">
        <v>-10.01</v>
      </c>
      <c r="I927" s="6">
        <f t="shared" si="45"/>
        <v>8.7987179765165908E-3</v>
      </c>
      <c r="J927">
        <f t="shared" si="43"/>
        <v>91315</v>
      </c>
      <c r="K927" s="8">
        <f>(J927+J926)*(I927-I926)/2</f>
        <v>0</v>
      </c>
      <c r="L927" s="8"/>
      <c r="M927" s="8"/>
      <c r="N927" s="8"/>
    </row>
    <row r="928" spans="4:14" x14ac:dyDescent="0.2">
      <c r="D928" s="2">
        <v>92.3</v>
      </c>
      <c r="E928" s="3">
        <v>-6.6500000000000001E-4</v>
      </c>
      <c r="F928" s="3">
        <f t="shared" si="44"/>
        <v>0</v>
      </c>
      <c r="G928" s="5">
        <v>8.7561316509706943E-3</v>
      </c>
      <c r="H928" s="2">
        <v>-9.9489999999999998</v>
      </c>
      <c r="I928" s="6">
        <f t="shared" si="45"/>
        <v>8.7987179765165908E-3</v>
      </c>
      <c r="J928">
        <f t="shared" si="43"/>
        <v>91376</v>
      </c>
      <c r="K928" s="8">
        <f>(J928+J927)*(I928-I927)/2</f>
        <v>0</v>
      </c>
      <c r="L928" s="8"/>
      <c r="M928" s="8"/>
      <c r="N928" s="8"/>
    </row>
    <row r="929" spans="4:14" x14ac:dyDescent="0.2">
      <c r="D929" s="2">
        <v>92.4</v>
      </c>
      <c r="E929" s="3">
        <v>-6.6500000000000001E-4</v>
      </c>
      <c r="F929" s="3">
        <f t="shared" si="44"/>
        <v>0</v>
      </c>
      <c r="G929" s="5">
        <v>8.7561316509706943E-3</v>
      </c>
      <c r="H929" s="2">
        <v>-9.9489999999999998</v>
      </c>
      <c r="I929" s="6">
        <f t="shared" si="45"/>
        <v>8.7987179765165908E-3</v>
      </c>
      <c r="J929">
        <f t="shared" si="43"/>
        <v>91376</v>
      </c>
      <c r="K929" s="8">
        <f>(J929+J928)*(I929-I928)/2</f>
        <v>0</v>
      </c>
      <c r="L929" s="8"/>
      <c r="M929" s="8"/>
      <c r="N929" s="8"/>
    </row>
    <row r="930" spans="4:14" x14ac:dyDescent="0.2">
      <c r="D930" s="2">
        <v>92.5</v>
      </c>
      <c r="E930" s="3">
        <v>-6.6500000000000001E-4</v>
      </c>
      <c r="F930" s="3">
        <f t="shared" si="44"/>
        <v>0</v>
      </c>
      <c r="G930" s="5">
        <v>8.7561316509706943E-3</v>
      </c>
      <c r="H930" s="2">
        <v>-10.01</v>
      </c>
      <c r="I930" s="6">
        <f t="shared" si="45"/>
        <v>8.7987179765165908E-3</v>
      </c>
      <c r="J930">
        <f t="shared" si="43"/>
        <v>91315</v>
      </c>
      <c r="K930" s="8">
        <f>(J930+J929)*(I930-I929)/2</f>
        <v>0</v>
      </c>
      <c r="L930" s="8"/>
      <c r="M930" s="8"/>
      <c r="N930" s="8"/>
    </row>
    <row r="931" spans="4:14" x14ac:dyDescent="0.2">
      <c r="D931" s="2">
        <v>92.6</v>
      </c>
      <c r="E931" s="3">
        <v>-6.6500000000000001E-4</v>
      </c>
      <c r="F931" s="3">
        <f t="shared" si="44"/>
        <v>0</v>
      </c>
      <c r="G931" s="5">
        <v>8.7561316509706943E-3</v>
      </c>
      <c r="H931" s="2">
        <v>-9.8879999999999999</v>
      </c>
      <c r="I931" s="6">
        <f t="shared" si="45"/>
        <v>8.7987179765165908E-3</v>
      </c>
      <c r="J931">
        <f t="shared" si="43"/>
        <v>91437</v>
      </c>
      <c r="K931" s="8">
        <f>(J931+J930)*(I931-I930)/2</f>
        <v>0</v>
      </c>
      <c r="L931" s="8"/>
      <c r="M931" s="8"/>
      <c r="N931" s="8"/>
    </row>
    <row r="932" spans="4:14" x14ac:dyDescent="0.2">
      <c r="D932" s="2">
        <v>92.7</v>
      </c>
      <c r="E932" s="3">
        <v>-6.6500000000000001E-4</v>
      </c>
      <c r="F932" s="3">
        <f t="shared" si="44"/>
        <v>0</v>
      </c>
      <c r="G932" s="5">
        <v>8.7561316509706943E-3</v>
      </c>
      <c r="H932" s="2">
        <v>-9.8879999999999999</v>
      </c>
      <c r="I932" s="6">
        <f t="shared" si="45"/>
        <v>8.7987179765165908E-3</v>
      </c>
      <c r="J932">
        <f t="shared" si="43"/>
        <v>91437</v>
      </c>
      <c r="K932" s="8">
        <f>(J932+J931)*(I932-I931)/2</f>
        <v>0</v>
      </c>
      <c r="L932" s="8"/>
      <c r="M932" s="8"/>
      <c r="N932" s="8"/>
    </row>
    <row r="933" spans="4:14" x14ac:dyDescent="0.2">
      <c r="D933" s="2">
        <v>92.8</v>
      </c>
      <c r="E933" s="3">
        <v>-6.6500000000000001E-4</v>
      </c>
      <c r="F933" s="3">
        <f t="shared" si="44"/>
        <v>0</v>
      </c>
      <c r="G933" s="5">
        <v>8.7561316509706943E-3</v>
      </c>
      <c r="H933" s="2">
        <v>-10.071</v>
      </c>
      <c r="I933" s="6">
        <f t="shared" si="45"/>
        <v>8.7987179765165908E-3</v>
      </c>
      <c r="J933">
        <f t="shared" si="43"/>
        <v>91254</v>
      </c>
      <c r="K933" s="8">
        <f>(J933+J932)*(I933-I932)/2</f>
        <v>0</v>
      </c>
      <c r="L933" s="8"/>
      <c r="M933" s="8"/>
      <c r="N933" s="8"/>
    </row>
    <row r="934" spans="4:14" x14ac:dyDescent="0.2">
      <c r="D934" s="2">
        <v>92.9</v>
      </c>
      <c r="E934" s="3">
        <v>-6.6500000000000001E-4</v>
      </c>
      <c r="F934" s="3">
        <f t="shared" si="44"/>
        <v>0</v>
      </c>
      <c r="G934" s="5">
        <v>8.7561316509706943E-3</v>
      </c>
      <c r="H934" s="2">
        <v>-9.8879999999999999</v>
      </c>
      <c r="I934" s="6">
        <f t="shared" si="45"/>
        <v>8.7987179765165908E-3</v>
      </c>
      <c r="J934">
        <f t="shared" si="43"/>
        <v>91437</v>
      </c>
      <c r="K934" s="8">
        <f>(J934+J933)*(I934-I933)/2</f>
        <v>0</v>
      </c>
      <c r="L934" s="8"/>
      <c r="M934" s="8"/>
      <c r="N934" s="8"/>
    </row>
    <row r="935" spans="4:14" x14ac:dyDescent="0.2">
      <c r="D935" s="2">
        <v>93</v>
      </c>
      <c r="E935" s="3">
        <v>-6.6500000000000001E-4</v>
      </c>
      <c r="F935" s="3">
        <f t="shared" si="44"/>
        <v>0</v>
      </c>
      <c r="G935" s="5">
        <v>8.7561316509706943E-3</v>
      </c>
      <c r="H935" s="2">
        <v>-10.01</v>
      </c>
      <c r="I935" s="6">
        <f t="shared" si="45"/>
        <v>8.7987179765165908E-3</v>
      </c>
      <c r="J935">
        <f t="shared" si="43"/>
        <v>91315</v>
      </c>
      <c r="K935" s="8">
        <f>(J935+J934)*(I935-I934)/2</f>
        <v>0</v>
      </c>
      <c r="L935" s="8"/>
      <c r="M935" s="8"/>
      <c r="N935" s="8"/>
    </row>
    <row r="936" spans="4:14" x14ac:dyDescent="0.2">
      <c r="D936" s="2">
        <v>93.1</v>
      </c>
      <c r="E936" s="3">
        <v>-6.6500000000000001E-4</v>
      </c>
      <c r="F936" s="3">
        <f t="shared" si="44"/>
        <v>0</v>
      </c>
      <c r="G936" s="5">
        <v>8.7561316509706943E-3</v>
      </c>
      <c r="H936" s="2">
        <v>-9.8879999999999999</v>
      </c>
      <c r="I936" s="6">
        <f t="shared" si="45"/>
        <v>8.7987179765165908E-3</v>
      </c>
      <c r="J936">
        <f t="shared" si="43"/>
        <v>91437</v>
      </c>
      <c r="K936" s="8">
        <f>(J936+J935)*(I936-I935)/2</f>
        <v>0</v>
      </c>
      <c r="L936" s="8"/>
      <c r="M936" s="8"/>
      <c r="N936" s="8"/>
    </row>
    <row r="937" spans="4:14" x14ac:dyDescent="0.2">
      <c r="D937" s="2">
        <v>93.2</v>
      </c>
      <c r="E937" s="3">
        <v>-8.8666999999999999E-4</v>
      </c>
      <c r="F937" s="3">
        <f t="shared" si="44"/>
        <v>-2.06485605E-2</v>
      </c>
      <c r="G937" s="5">
        <v>8.7561316509706943E-3</v>
      </c>
      <c r="H937" s="2">
        <v>-9.8879999999999999</v>
      </c>
      <c r="I937" s="6">
        <f t="shared" si="45"/>
        <v>8.7985340842250976E-3</v>
      </c>
      <c r="J937">
        <f t="shared" si="43"/>
        <v>91437</v>
      </c>
      <c r="K937" s="8">
        <f>(J937+J936)*(I937-I936)/2</f>
        <v>-1.6814559457268403E-2</v>
      </c>
      <c r="L937" s="8"/>
      <c r="M937" s="8"/>
      <c r="N937" s="8"/>
    </row>
    <row r="938" spans="4:14" x14ac:dyDescent="0.2">
      <c r="D938" s="2">
        <v>93.3</v>
      </c>
      <c r="E938" s="3">
        <v>-8.8666999999999999E-4</v>
      </c>
      <c r="F938" s="3">
        <f t="shared" si="44"/>
        <v>0</v>
      </c>
      <c r="G938" s="5">
        <v>8.7561316509706943E-3</v>
      </c>
      <c r="H938" s="2">
        <v>-10.01</v>
      </c>
      <c r="I938" s="6">
        <f t="shared" si="45"/>
        <v>8.7985340842250976E-3</v>
      </c>
      <c r="J938">
        <f t="shared" si="43"/>
        <v>91315</v>
      </c>
      <c r="K938" s="8">
        <f>(J938+J937)*(I938-I937)/2</f>
        <v>0</v>
      </c>
      <c r="L938" s="8"/>
      <c r="M938" s="8"/>
      <c r="N938" s="8"/>
    </row>
    <row r="939" spans="4:14" x14ac:dyDescent="0.2">
      <c r="D939" s="2">
        <v>93.4</v>
      </c>
      <c r="E939" s="3">
        <v>-8.8666999999999999E-4</v>
      </c>
      <c r="F939" s="3">
        <f t="shared" si="44"/>
        <v>0</v>
      </c>
      <c r="G939" s="5">
        <v>8.7561316509706943E-3</v>
      </c>
      <c r="H939" s="2">
        <v>-9.827</v>
      </c>
      <c r="I939" s="6">
        <f t="shared" si="45"/>
        <v>8.7985340842250976E-3</v>
      </c>
      <c r="J939">
        <f t="shared" si="43"/>
        <v>91498</v>
      </c>
      <c r="K939" s="8">
        <f>(J939+J938)*(I939-I938)/2</f>
        <v>0</v>
      </c>
      <c r="L939" s="8"/>
      <c r="M939" s="8"/>
      <c r="N939" s="8"/>
    </row>
    <row r="940" spans="4:14" x14ac:dyDescent="0.2">
      <c r="D940" s="2">
        <v>93.5</v>
      </c>
      <c r="E940" s="3">
        <v>-8.8666999999999999E-4</v>
      </c>
      <c r="F940" s="3">
        <f t="shared" si="44"/>
        <v>0</v>
      </c>
      <c r="G940" s="5">
        <v>8.7561316509706943E-3</v>
      </c>
      <c r="H940" s="2">
        <v>-9.1560000000000006</v>
      </c>
      <c r="I940" s="6">
        <f t="shared" si="45"/>
        <v>8.7985340842250976E-3</v>
      </c>
      <c r="J940">
        <f t="shared" si="43"/>
        <v>92169</v>
      </c>
      <c r="K940" s="8">
        <f>(J940+J939)*(I940-I939)/2</f>
        <v>0</v>
      </c>
      <c r="L940" s="8"/>
      <c r="M940" s="8"/>
      <c r="N940" s="8"/>
    </row>
    <row r="941" spans="4:14" x14ac:dyDescent="0.2">
      <c r="D941" s="2">
        <v>93.6</v>
      </c>
      <c r="E941" s="3">
        <v>-8.8666999999999999E-4</v>
      </c>
      <c r="F941" s="3">
        <f t="shared" si="44"/>
        <v>0</v>
      </c>
      <c r="G941" s="5">
        <v>8.7561316509706943E-3</v>
      </c>
      <c r="H941" s="2">
        <v>-9.5220000000000002</v>
      </c>
      <c r="I941" s="6">
        <f t="shared" si="45"/>
        <v>8.7985340842250976E-3</v>
      </c>
      <c r="J941">
        <f t="shared" si="43"/>
        <v>91803</v>
      </c>
      <c r="K941" s="8">
        <f>(J941+J940)*(I941-I940)/2</f>
        <v>0</v>
      </c>
      <c r="L941" s="8"/>
      <c r="M941" s="8"/>
      <c r="N941" s="8"/>
    </row>
    <row r="942" spans="4:14" x14ac:dyDescent="0.2">
      <c r="D942" s="2">
        <v>93.7</v>
      </c>
      <c r="E942" s="3">
        <v>-8.8666999999999999E-4</v>
      </c>
      <c r="F942" s="3">
        <f t="shared" si="44"/>
        <v>0</v>
      </c>
      <c r="G942" s="5">
        <v>8.7561316509706943E-3</v>
      </c>
      <c r="H942" s="2">
        <v>-9.4610000000000003</v>
      </c>
      <c r="I942" s="6">
        <f t="shared" si="45"/>
        <v>8.7985340842250976E-3</v>
      </c>
      <c r="J942">
        <f t="shared" si="43"/>
        <v>91864</v>
      </c>
      <c r="K942" s="8">
        <f>(J942+J941)*(I942-I941)/2</f>
        <v>0</v>
      </c>
      <c r="L942" s="8"/>
      <c r="M942" s="8"/>
      <c r="N942" s="8"/>
    </row>
    <row r="943" spans="4:14" x14ac:dyDescent="0.2">
      <c r="D943" s="2">
        <v>93.8</v>
      </c>
      <c r="E943" s="3">
        <v>-8.8666999999999999E-4</v>
      </c>
      <c r="F943" s="3">
        <f t="shared" si="44"/>
        <v>0</v>
      </c>
      <c r="G943" s="5">
        <v>8.7561316509706943E-3</v>
      </c>
      <c r="H943" s="2">
        <v>-9.5220000000000002</v>
      </c>
      <c r="I943" s="6">
        <f t="shared" si="45"/>
        <v>8.7985340842250976E-3</v>
      </c>
      <c r="J943">
        <f t="shared" si="43"/>
        <v>91803</v>
      </c>
      <c r="K943" s="8">
        <f>(J943+J942)*(I943-I942)/2</f>
        <v>0</v>
      </c>
      <c r="L943" s="8"/>
      <c r="M943" s="8"/>
      <c r="N943" s="8"/>
    </row>
    <row r="944" spans="4:14" x14ac:dyDescent="0.2">
      <c r="D944" s="2">
        <v>93.9</v>
      </c>
      <c r="E944" s="3">
        <v>-8.8666999999999999E-4</v>
      </c>
      <c r="F944" s="3">
        <f t="shared" si="44"/>
        <v>0</v>
      </c>
      <c r="G944" s="5">
        <v>8.7561316509706943E-3</v>
      </c>
      <c r="H944" s="2">
        <v>-9.4610000000000003</v>
      </c>
      <c r="I944" s="6">
        <f t="shared" si="45"/>
        <v>8.7985340842250976E-3</v>
      </c>
      <c r="J944">
        <f t="shared" si="43"/>
        <v>91864</v>
      </c>
      <c r="K944" s="8">
        <f>(J944+J943)*(I944-I943)/2</f>
        <v>0</v>
      </c>
      <c r="L944" s="8"/>
      <c r="M944" s="8"/>
      <c r="N944" s="8"/>
    </row>
    <row r="945" spans="4:14" x14ac:dyDescent="0.2">
      <c r="D945" s="2">
        <v>94</v>
      </c>
      <c r="E945" s="3">
        <v>-8.8666999999999999E-4</v>
      </c>
      <c r="F945" s="3">
        <f t="shared" si="44"/>
        <v>0</v>
      </c>
      <c r="G945" s="5">
        <v>8.7561316509706943E-3</v>
      </c>
      <c r="H945" s="2">
        <v>-9.5220000000000002</v>
      </c>
      <c r="I945" s="6">
        <f t="shared" si="45"/>
        <v>8.7985340842250976E-3</v>
      </c>
      <c r="J945">
        <f t="shared" si="43"/>
        <v>91803</v>
      </c>
      <c r="K945" s="8">
        <f>(J945+J944)*(I945-I944)/2</f>
        <v>0</v>
      </c>
      <c r="L945" s="8"/>
      <c r="M945" s="8"/>
      <c r="N945" s="8"/>
    </row>
    <row r="946" spans="4:14" x14ac:dyDescent="0.2">
      <c r="D946" s="2">
        <v>94.1</v>
      </c>
      <c r="E946" s="3">
        <v>-8.8666999999999999E-4</v>
      </c>
      <c r="F946" s="3">
        <f t="shared" si="44"/>
        <v>0</v>
      </c>
      <c r="G946" s="5">
        <v>8.7561316509706943E-3</v>
      </c>
      <c r="H946" s="2">
        <v>-9.7050000000000001</v>
      </c>
      <c r="I946" s="6">
        <f t="shared" si="45"/>
        <v>8.7985340842250976E-3</v>
      </c>
      <c r="J946">
        <f t="shared" si="43"/>
        <v>91620</v>
      </c>
      <c r="K946" s="8">
        <f>(J946+J945)*(I946-I945)/2</f>
        <v>0</v>
      </c>
      <c r="L946" s="8"/>
      <c r="M946" s="8"/>
      <c r="N946" s="8"/>
    </row>
    <row r="947" spans="4:14" x14ac:dyDescent="0.2">
      <c r="D947" s="2">
        <v>94.2</v>
      </c>
      <c r="E947" s="3">
        <v>-8.8666999999999999E-4</v>
      </c>
      <c r="F947" s="3">
        <f t="shared" si="44"/>
        <v>0</v>
      </c>
      <c r="G947" s="5">
        <v>8.7561316509706943E-3</v>
      </c>
      <c r="H947" s="2">
        <v>-9.5220000000000002</v>
      </c>
      <c r="I947" s="6">
        <f t="shared" si="45"/>
        <v>8.7985340842250976E-3</v>
      </c>
      <c r="J947">
        <f t="shared" si="43"/>
        <v>91803</v>
      </c>
      <c r="K947" s="8">
        <f>(J947+J946)*(I947-I946)/2</f>
        <v>0</v>
      </c>
      <c r="L947" s="8"/>
      <c r="M947" s="8"/>
      <c r="N947" s="8"/>
    </row>
    <row r="948" spans="4:14" x14ac:dyDescent="0.2">
      <c r="D948" s="2">
        <v>94.3</v>
      </c>
      <c r="E948" s="3">
        <v>-8.8666999999999999E-4</v>
      </c>
      <c r="F948" s="3">
        <f t="shared" si="44"/>
        <v>0</v>
      </c>
      <c r="G948" s="5">
        <v>8.7561316509706943E-3</v>
      </c>
      <c r="H948" s="2">
        <v>-9.7050000000000001</v>
      </c>
      <c r="I948" s="6">
        <f t="shared" si="45"/>
        <v>8.7985340842250976E-3</v>
      </c>
      <c r="J948">
        <f t="shared" si="43"/>
        <v>91620</v>
      </c>
      <c r="K948" s="8">
        <f>(J948+J947)*(I948-I947)/2</f>
        <v>0</v>
      </c>
      <c r="L948" s="8"/>
      <c r="M948" s="8"/>
      <c r="N948" s="8"/>
    </row>
    <row r="949" spans="4:14" x14ac:dyDescent="0.2">
      <c r="D949" s="2">
        <v>94.4</v>
      </c>
      <c r="E949" s="3">
        <v>-8.8666999999999999E-4</v>
      </c>
      <c r="F949" s="3">
        <f t="shared" si="44"/>
        <v>0</v>
      </c>
      <c r="G949" s="5">
        <v>8.7561316509706943E-3</v>
      </c>
      <c r="H949" s="2">
        <v>-9.9489999999999998</v>
      </c>
      <c r="I949" s="6">
        <f t="shared" si="45"/>
        <v>8.7985340842250976E-3</v>
      </c>
      <c r="J949">
        <f t="shared" si="43"/>
        <v>91376</v>
      </c>
      <c r="K949" s="8">
        <f>(J949+J948)*(I949-I948)/2</f>
        <v>0</v>
      </c>
      <c r="L949" s="8"/>
      <c r="M949" s="8"/>
      <c r="N949" s="8"/>
    </row>
    <row r="950" spans="4:14" x14ac:dyDescent="0.2">
      <c r="D950" s="2">
        <v>94.5</v>
      </c>
      <c r="E950" s="3">
        <v>-8.8666999999999999E-4</v>
      </c>
      <c r="F950" s="3">
        <f t="shared" si="44"/>
        <v>0</v>
      </c>
      <c r="G950" s="5">
        <v>8.7561316509706943E-3</v>
      </c>
      <c r="H950" s="2">
        <v>-9.9489999999999998</v>
      </c>
      <c r="I950" s="6">
        <f t="shared" si="45"/>
        <v>8.7985340842250976E-3</v>
      </c>
      <c r="J950">
        <f t="shared" si="43"/>
        <v>91376</v>
      </c>
      <c r="K950" s="8">
        <f>(J950+J949)*(I950-I949)/2</f>
        <v>0</v>
      </c>
      <c r="L950" s="8"/>
      <c r="M950" s="8"/>
      <c r="N950" s="8"/>
    </row>
    <row r="951" spans="4:14" x14ac:dyDescent="0.2">
      <c r="D951" s="2">
        <v>94.6</v>
      </c>
      <c r="E951" s="3">
        <v>-8.8666999999999999E-4</v>
      </c>
      <c r="F951" s="3">
        <f t="shared" si="44"/>
        <v>0</v>
      </c>
      <c r="G951" s="5">
        <v>8.7561316509706943E-3</v>
      </c>
      <c r="H951" s="2">
        <v>-9.8879999999999999</v>
      </c>
      <c r="I951" s="6">
        <f t="shared" si="45"/>
        <v>8.7985340842250976E-3</v>
      </c>
      <c r="J951">
        <f t="shared" si="43"/>
        <v>91437</v>
      </c>
      <c r="K951" s="8">
        <f>(J951+J950)*(I951-I950)/2</f>
        <v>0</v>
      </c>
      <c r="L951" s="8"/>
      <c r="M951" s="8"/>
      <c r="N951" s="8"/>
    </row>
    <row r="952" spans="4:14" x14ac:dyDescent="0.2">
      <c r="D952" s="2">
        <v>94.7</v>
      </c>
      <c r="E952" s="3">
        <v>-8.8666999999999999E-4</v>
      </c>
      <c r="F952" s="3">
        <f t="shared" si="44"/>
        <v>0</v>
      </c>
      <c r="G952" s="5">
        <v>8.7561316509706943E-3</v>
      </c>
      <c r="H952" s="2">
        <v>-9.9489999999999998</v>
      </c>
      <c r="I952" s="6">
        <f t="shared" si="45"/>
        <v>8.7985340842250976E-3</v>
      </c>
      <c r="J952">
        <f t="shared" si="43"/>
        <v>91376</v>
      </c>
      <c r="K952" s="8">
        <f>(J952+J951)*(I952-I951)/2</f>
        <v>0</v>
      </c>
      <c r="L952" s="8"/>
      <c r="M952" s="8"/>
      <c r="N952" s="8"/>
    </row>
    <row r="953" spans="4:14" x14ac:dyDescent="0.2">
      <c r="D953" s="2">
        <v>94.8</v>
      </c>
      <c r="E953" s="3">
        <v>-8.8666999999999999E-4</v>
      </c>
      <c r="F953" s="3">
        <f t="shared" si="44"/>
        <v>0</v>
      </c>
      <c r="G953" s="5">
        <v>8.7561316509706943E-3</v>
      </c>
      <c r="H953" s="2">
        <v>-9.827</v>
      </c>
      <c r="I953" s="6">
        <f t="shared" si="45"/>
        <v>8.7985340842250976E-3</v>
      </c>
      <c r="J953">
        <f t="shared" si="43"/>
        <v>91498</v>
      </c>
      <c r="K953" s="8">
        <f>(J953+J952)*(I953-I952)/2</f>
        <v>0</v>
      </c>
      <c r="L953" s="8"/>
      <c r="M953" s="8"/>
      <c r="N953" s="8"/>
    </row>
    <row r="954" spans="4:14" x14ac:dyDescent="0.2">
      <c r="D954" s="2">
        <v>94.9</v>
      </c>
      <c r="E954" s="3">
        <v>-8.8666999999999999E-4</v>
      </c>
      <c r="F954" s="3">
        <f t="shared" si="44"/>
        <v>0</v>
      </c>
      <c r="G954" s="5">
        <v>8.7561316509706943E-3</v>
      </c>
      <c r="H954" s="2">
        <v>-9.6440000000000001</v>
      </c>
      <c r="I954" s="6">
        <f t="shared" si="45"/>
        <v>8.7985340842250976E-3</v>
      </c>
      <c r="J954">
        <f t="shared" si="43"/>
        <v>91681</v>
      </c>
      <c r="K954" s="8">
        <f>(J954+J953)*(I954-I953)/2</f>
        <v>0</v>
      </c>
      <c r="L954" s="8"/>
      <c r="M954" s="8"/>
      <c r="N954" s="8"/>
    </row>
    <row r="955" spans="4:14" x14ac:dyDescent="0.2">
      <c r="D955" s="2">
        <v>95</v>
      </c>
      <c r="E955" s="3">
        <v>-8.8666999999999999E-4</v>
      </c>
      <c r="F955" s="3">
        <f t="shared" si="44"/>
        <v>0</v>
      </c>
      <c r="G955" s="5">
        <v>8.7561316509706943E-3</v>
      </c>
      <c r="H955" s="2">
        <v>-9.766</v>
      </c>
      <c r="I955" s="6">
        <f t="shared" si="45"/>
        <v>8.7985340842250976E-3</v>
      </c>
      <c r="J955">
        <f t="shared" si="43"/>
        <v>91559</v>
      </c>
      <c r="K955" s="8">
        <f>(J955+J954)*(I955-I954)/2</f>
        <v>0</v>
      </c>
      <c r="L955" s="8"/>
      <c r="M955" s="8"/>
      <c r="N955" s="8"/>
    </row>
    <row r="956" spans="4:14" x14ac:dyDescent="0.2">
      <c r="D956" s="2">
        <v>95.1</v>
      </c>
      <c r="E956" s="3">
        <v>-8.8666999999999999E-4</v>
      </c>
      <c r="F956" s="3">
        <f t="shared" si="44"/>
        <v>0</v>
      </c>
      <c r="G956" s="5">
        <v>8.7561316509706943E-3</v>
      </c>
      <c r="H956" s="2">
        <v>-9.766</v>
      </c>
      <c r="I956" s="6">
        <f t="shared" si="45"/>
        <v>8.7985340842250976E-3</v>
      </c>
      <c r="J956">
        <f t="shared" si="43"/>
        <v>91559</v>
      </c>
      <c r="K956" s="8">
        <f>(J956+J955)*(I956-I955)/2</f>
        <v>0</v>
      </c>
      <c r="L956" s="8"/>
      <c r="M956" s="8"/>
      <c r="N956" s="8"/>
    </row>
    <row r="957" spans="4:14" x14ac:dyDescent="0.2">
      <c r="D957" s="2">
        <v>95.2</v>
      </c>
      <c r="E957" s="3">
        <v>-8.8666999999999999E-4</v>
      </c>
      <c r="F957" s="3">
        <f t="shared" si="44"/>
        <v>0</v>
      </c>
      <c r="G957" s="5">
        <v>8.7561316509706943E-3</v>
      </c>
      <c r="H957" s="2">
        <v>-9.827</v>
      </c>
      <c r="I957" s="6">
        <f t="shared" si="45"/>
        <v>8.7985340842250976E-3</v>
      </c>
      <c r="J957">
        <f t="shared" si="43"/>
        <v>91498</v>
      </c>
      <c r="K957" s="8">
        <f>(J957+J956)*(I957-I956)/2</f>
        <v>0</v>
      </c>
      <c r="L957" s="8"/>
      <c r="M957" s="8"/>
      <c r="N957" s="8"/>
    </row>
    <row r="958" spans="4:14" x14ac:dyDescent="0.2">
      <c r="D958" s="2">
        <v>95.3</v>
      </c>
      <c r="E958" s="3">
        <v>-8.8666999999999999E-4</v>
      </c>
      <c r="F958" s="3">
        <f t="shared" si="44"/>
        <v>0</v>
      </c>
      <c r="G958" s="5">
        <v>8.7561316509706943E-3</v>
      </c>
      <c r="H958" s="2">
        <v>-9.827</v>
      </c>
      <c r="I958" s="6">
        <f t="shared" si="45"/>
        <v>8.7985340842250976E-3</v>
      </c>
      <c r="J958">
        <f t="shared" si="43"/>
        <v>91498</v>
      </c>
      <c r="K958" s="8">
        <f>(J958+J957)*(I958-I957)/2</f>
        <v>0</v>
      </c>
      <c r="L958" s="8"/>
      <c r="M958" s="8"/>
      <c r="N958" s="8"/>
    </row>
    <row r="959" spans="4:14" x14ac:dyDescent="0.2">
      <c r="D959" s="2">
        <v>95.4</v>
      </c>
      <c r="E959" s="3">
        <v>-8.8666999999999999E-4</v>
      </c>
      <c r="F959" s="3">
        <f t="shared" si="44"/>
        <v>0</v>
      </c>
      <c r="G959" s="5">
        <v>8.7561316509706943E-3</v>
      </c>
      <c r="H959" s="2">
        <v>-9.8879999999999999</v>
      </c>
      <c r="I959" s="6">
        <f t="shared" si="45"/>
        <v>8.7985340842250976E-3</v>
      </c>
      <c r="J959">
        <f t="shared" si="43"/>
        <v>91437</v>
      </c>
      <c r="K959" s="8">
        <f>(J959+J958)*(I959-I958)/2</f>
        <v>0</v>
      </c>
      <c r="L959" s="8"/>
      <c r="M959" s="8"/>
      <c r="N959" s="8"/>
    </row>
    <row r="960" spans="4:14" x14ac:dyDescent="0.2">
      <c r="D960" s="2">
        <v>95.5</v>
      </c>
      <c r="E960" s="3">
        <v>-8.8666999999999999E-4</v>
      </c>
      <c r="F960" s="3">
        <f t="shared" si="44"/>
        <v>0</v>
      </c>
      <c r="G960" s="5">
        <v>8.7561316509706943E-3</v>
      </c>
      <c r="H960" s="2">
        <v>-9.8879999999999999</v>
      </c>
      <c r="I960" s="6">
        <f t="shared" si="45"/>
        <v>8.7985340842250976E-3</v>
      </c>
      <c r="J960">
        <f t="shared" si="43"/>
        <v>91437</v>
      </c>
      <c r="K960" s="8">
        <f>(J960+J959)*(I960-I959)/2</f>
        <v>0</v>
      </c>
      <c r="L960" s="8"/>
      <c r="M960" s="8"/>
      <c r="N960" s="8"/>
    </row>
    <row r="961" spans="4:14" x14ac:dyDescent="0.2">
      <c r="D961" s="2">
        <v>95.6</v>
      </c>
      <c r="E961" s="3">
        <v>-8.8666999999999999E-4</v>
      </c>
      <c r="F961" s="3">
        <f t="shared" si="44"/>
        <v>0</v>
      </c>
      <c r="G961" s="5">
        <v>8.7561316509706943E-3</v>
      </c>
      <c r="H961" s="2">
        <v>-9.8879999999999999</v>
      </c>
      <c r="I961" s="6">
        <f t="shared" si="45"/>
        <v>8.7985340842250976E-3</v>
      </c>
      <c r="J961">
        <f t="shared" si="43"/>
        <v>91437</v>
      </c>
      <c r="K961" s="8">
        <f>(J961+J960)*(I961-I960)/2</f>
        <v>0</v>
      </c>
      <c r="L961" s="8"/>
      <c r="M961" s="8"/>
      <c r="N961" s="8"/>
    </row>
    <row r="962" spans="4:14" x14ac:dyDescent="0.2">
      <c r="D962" s="2">
        <v>95.7</v>
      </c>
      <c r="E962" s="3">
        <v>-8.8666999999999999E-4</v>
      </c>
      <c r="F962" s="3">
        <f t="shared" si="44"/>
        <v>0</v>
      </c>
      <c r="G962" s="5">
        <v>8.7561316509706943E-3</v>
      </c>
      <c r="H962" s="2">
        <v>-9.827</v>
      </c>
      <c r="I962" s="6">
        <f t="shared" si="45"/>
        <v>8.7985340842250976E-3</v>
      </c>
      <c r="J962">
        <f t="shared" si="43"/>
        <v>91498</v>
      </c>
      <c r="K962" s="8">
        <f>(J962+J961)*(I962-I961)/2</f>
        <v>0</v>
      </c>
      <c r="L962" s="8"/>
      <c r="M962" s="8"/>
      <c r="N962" s="8"/>
    </row>
    <row r="963" spans="4:14" x14ac:dyDescent="0.2">
      <c r="D963" s="2">
        <v>95.8</v>
      </c>
      <c r="E963" s="3">
        <v>-8.8666999999999999E-4</v>
      </c>
      <c r="F963" s="3">
        <f t="shared" si="44"/>
        <v>0</v>
      </c>
      <c r="G963" s="5">
        <v>8.7561316509706943E-3</v>
      </c>
      <c r="H963" s="2">
        <v>-9.8879999999999999</v>
      </c>
      <c r="I963" s="6">
        <f t="shared" si="45"/>
        <v>8.7985340842250976E-3</v>
      </c>
      <c r="J963">
        <f t="shared" si="43"/>
        <v>91437</v>
      </c>
      <c r="K963" s="8">
        <f>(J963+J962)*(I963-I962)/2</f>
        <v>0</v>
      </c>
      <c r="L963" s="8"/>
      <c r="M963" s="8"/>
      <c r="N963" s="8"/>
    </row>
    <row r="964" spans="4:14" x14ac:dyDescent="0.2">
      <c r="D964" s="2">
        <v>95.9</v>
      </c>
      <c r="E964" s="3">
        <v>-8.8666999999999999E-4</v>
      </c>
      <c r="F964" s="3">
        <f t="shared" si="44"/>
        <v>0</v>
      </c>
      <c r="G964" s="5">
        <v>8.7561316509706943E-3</v>
      </c>
      <c r="H964" s="2">
        <v>-9.8879999999999999</v>
      </c>
      <c r="I964" s="6">
        <f t="shared" si="45"/>
        <v>8.7985340842250976E-3</v>
      </c>
      <c r="J964">
        <f t="shared" si="43"/>
        <v>91437</v>
      </c>
      <c r="K964" s="8">
        <f>(J964+J963)*(I964-I963)/2</f>
        <v>0</v>
      </c>
      <c r="L964" s="8"/>
      <c r="M964" s="8"/>
      <c r="N964" s="8"/>
    </row>
    <row r="965" spans="4:14" x14ac:dyDescent="0.2">
      <c r="D965" s="2">
        <v>96</v>
      </c>
      <c r="E965" s="3">
        <v>-8.8666999999999999E-4</v>
      </c>
      <c r="F965" s="3">
        <f t="shared" si="44"/>
        <v>0</v>
      </c>
      <c r="G965" s="5">
        <v>8.7561316509706943E-3</v>
      </c>
      <c r="H965" s="2">
        <v>-9.8879999999999999</v>
      </c>
      <c r="I965" s="6">
        <f t="shared" si="45"/>
        <v>8.7985340842250976E-3</v>
      </c>
      <c r="J965">
        <f t="shared" si="43"/>
        <v>91437</v>
      </c>
      <c r="K965" s="8">
        <f>(J965+J964)*(I965-I964)/2</f>
        <v>0</v>
      </c>
      <c r="L965" s="8"/>
      <c r="M965" s="8"/>
      <c r="N965" s="8"/>
    </row>
    <row r="966" spans="4:14" x14ac:dyDescent="0.2">
      <c r="D966" s="2">
        <v>96.1</v>
      </c>
      <c r="E966" s="3">
        <v>-8.8666999999999999E-4</v>
      </c>
      <c r="F966" s="3">
        <f t="shared" si="44"/>
        <v>0</v>
      </c>
      <c r="G966" s="5">
        <v>8.7561316509706943E-3</v>
      </c>
      <c r="H966" s="2">
        <v>-9.827</v>
      </c>
      <c r="I966" s="6">
        <f t="shared" si="45"/>
        <v>8.7985340842250976E-3</v>
      </c>
      <c r="J966">
        <f t="shared" ref="J966:J1029" si="46">101325+H966*1000</f>
        <v>91498</v>
      </c>
      <c r="K966" s="8">
        <f>(J966+J965)*(I966-I965)/2</f>
        <v>0</v>
      </c>
      <c r="L966" s="8"/>
      <c r="M966" s="8"/>
      <c r="N966" s="8"/>
    </row>
    <row r="967" spans="4:14" x14ac:dyDescent="0.2">
      <c r="D967" s="2">
        <v>96.2</v>
      </c>
      <c r="E967" s="3">
        <v>-8.8666999999999999E-4</v>
      </c>
      <c r="F967" s="3">
        <f t="shared" ref="F967:F1030" si="47">(E967-E966)*(D967+D966)/2</f>
        <v>0</v>
      </c>
      <c r="G967" s="5">
        <v>8.7561316509706943E-3</v>
      </c>
      <c r="H967" s="2">
        <v>-9.827</v>
      </c>
      <c r="I967" s="6">
        <f t="shared" si="45"/>
        <v>8.7985340842250976E-3</v>
      </c>
      <c r="J967">
        <f t="shared" si="46"/>
        <v>91498</v>
      </c>
      <c r="K967" s="8">
        <f>(J967+J966)*(I967-I966)/2</f>
        <v>0</v>
      </c>
      <c r="L967" s="8"/>
      <c r="M967" s="8"/>
      <c r="N967" s="8"/>
    </row>
    <row r="968" spans="4:14" x14ac:dyDescent="0.2">
      <c r="D968" s="2">
        <v>96.3</v>
      </c>
      <c r="E968" s="3">
        <v>-8.8666999999999999E-4</v>
      </c>
      <c r="F968" s="3">
        <f t="shared" si="47"/>
        <v>0</v>
      </c>
      <c r="G968" s="5">
        <v>8.7561316509706943E-3</v>
      </c>
      <c r="H968" s="2">
        <v>-9.827</v>
      </c>
      <c r="I968" s="6">
        <f t="shared" ref="I968:I1031" si="48">(0.052+E968)*0.0325*PI()*0.0325/4+G968</f>
        <v>8.7985340842250976E-3</v>
      </c>
      <c r="J968">
        <f t="shared" si="46"/>
        <v>91498</v>
      </c>
      <c r="K968" s="8">
        <f>(J968+J967)*(I968-I967)/2</f>
        <v>0</v>
      </c>
      <c r="L968" s="8"/>
      <c r="M968" s="8"/>
      <c r="N968" s="8"/>
    </row>
    <row r="969" spans="4:14" x14ac:dyDescent="0.2">
      <c r="D969" s="2">
        <v>96.4</v>
      </c>
      <c r="E969" s="3">
        <v>-8.8666999999999999E-4</v>
      </c>
      <c r="F969" s="3">
        <f t="shared" si="47"/>
        <v>0</v>
      </c>
      <c r="G969" s="5">
        <v>8.7561316509706943E-3</v>
      </c>
      <c r="H969" s="2">
        <v>-9.8879999999999999</v>
      </c>
      <c r="I969" s="6">
        <f t="shared" si="48"/>
        <v>8.7985340842250976E-3</v>
      </c>
      <c r="J969">
        <f t="shared" si="46"/>
        <v>91437</v>
      </c>
      <c r="K969" s="8">
        <f>(J969+J968)*(I969-I968)/2</f>
        <v>0</v>
      </c>
      <c r="L969" s="8"/>
      <c r="M969" s="8"/>
      <c r="N969" s="8"/>
    </row>
    <row r="970" spans="4:14" x14ac:dyDescent="0.2">
      <c r="D970" s="2">
        <v>96.5</v>
      </c>
      <c r="E970" s="3">
        <v>-8.8666999999999999E-4</v>
      </c>
      <c r="F970" s="3">
        <f t="shared" si="47"/>
        <v>0</v>
      </c>
      <c r="G970" s="5">
        <v>8.7561316509706943E-3</v>
      </c>
      <c r="H970" s="2">
        <v>-9.827</v>
      </c>
      <c r="I970" s="6">
        <f t="shared" si="48"/>
        <v>8.7985340842250976E-3</v>
      </c>
      <c r="J970">
        <f t="shared" si="46"/>
        <v>91498</v>
      </c>
      <c r="K970" s="8">
        <f>(J970+J969)*(I970-I969)/2</f>
        <v>0</v>
      </c>
      <c r="L970" s="8"/>
      <c r="M970" s="8"/>
      <c r="N970" s="8"/>
    </row>
    <row r="971" spans="4:14" x14ac:dyDescent="0.2">
      <c r="D971" s="2">
        <v>96.6</v>
      </c>
      <c r="E971" s="3">
        <v>-8.8666999999999999E-4</v>
      </c>
      <c r="F971" s="3">
        <f t="shared" si="47"/>
        <v>0</v>
      </c>
      <c r="G971" s="5">
        <v>8.7561316509706943E-3</v>
      </c>
      <c r="H971" s="2">
        <v>-9.8879999999999999</v>
      </c>
      <c r="I971" s="6">
        <f t="shared" si="48"/>
        <v>8.7985340842250976E-3</v>
      </c>
      <c r="J971">
        <f t="shared" si="46"/>
        <v>91437</v>
      </c>
      <c r="K971" s="8">
        <f>(J971+J970)*(I971-I970)/2</f>
        <v>0</v>
      </c>
      <c r="L971" s="8"/>
      <c r="M971" s="8"/>
      <c r="N971" s="8"/>
    </row>
    <row r="972" spans="4:14" x14ac:dyDescent="0.2">
      <c r="D972" s="2">
        <v>96.7</v>
      </c>
      <c r="E972" s="3">
        <v>-8.8666999999999999E-4</v>
      </c>
      <c r="F972" s="3">
        <f t="shared" si="47"/>
        <v>0</v>
      </c>
      <c r="G972" s="5">
        <v>8.7561316509706943E-3</v>
      </c>
      <c r="H972" s="2">
        <v>-9.9489999999999998</v>
      </c>
      <c r="I972" s="6">
        <f t="shared" si="48"/>
        <v>8.7985340842250976E-3</v>
      </c>
      <c r="J972">
        <f t="shared" si="46"/>
        <v>91376</v>
      </c>
      <c r="K972" s="8">
        <f>(J972+J971)*(I972-I971)/2</f>
        <v>0</v>
      </c>
      <c r="L972" s="8"/>
      <c r="M972" s="8"/>
      <c r="N972" s="8"/>
    </row>
    <row r="973" spans="4:14" x14ac:dyDescent="0.2">
      <c r="D973" s="2">
        <v>96.8</v>
      </c>
      <c r="E973" s="3">
        <v>-8.8666999999999999E-4</v>
      </c>
      <c r="F973" s="3">
        <f t="shared" si="47"/>
        <v>0</v>
      </c>
      <c r="G973" s="5">
        <v>8.7561316509706943E-3</v>
      </c>
      <c r="H973" s="2">
        <v>-9.766</v>
      </c>
      <c r="I973" s="6">
        <f t="shared" si="48"/>
        <v>8.7985340842250976E-3</v>
      </c>
      <c r="J973">
        <f t="shared" si="46"/>
        <v>91559</v>
      </c>
      <c r="K973" s="8">
        <f>(J973+J972)*(I973-I972)/2</f>
        <v>0</v>
      </c>
      <c r="L973" s="8"/>
      <c r="M973" s="8"/>
      <c r="N973" s="8"/>
    </row>
    <row r="974" spans="4:14" x14ac:dyDescent="0.2">
      <c r="D974" s="2">
        <v>96.9</v>
      </c>
      <c r="E974" s="3">
        <v>-8.8666999999999999E-4</v>
      </c>
      <c r="F974" s="3">
        <f t="shared" si="47"/>
        <v>0</v>
      </c>
      <c r="G974" s="5">
        <v>8.7561316509706943E-3</v>
      </c>
      <c r="H974" s="2">
        <v>-9.9489999999999998</v>
      </c>
      <c r="I974" s="6">
        <f t="shared" si="48"/>
        <v>8.7985340842250976E-3</v>
      </c>
      <c r="J974">
        <f t="shared" si="46"/>
        <v>91376</v>
      </c>
      <c r="K974" s="8">
        <f>(J974+J973)*(I974-I973)/2</f>
        <v>0</v>
      </c>
      <c r="L974" s="8"/>
      <c r="M974" s="8"/>
      <c r="N974" s="8"/>
    </row>
    <row r="975" spans="4:14" x14ac:dyDescent="0.2">
      <c r="D975" s="2">
        <v>97</v>
      </c>
      <c r="E975" s="3">
        <v>-8.8666999999999999E-4</v>
      </c>
      <c r="F975" s="3">
        <f t="shared" si="47"/>
        <v>0</v>
      </c>
      <c r="G975" s="5">
        <v>8.7561316509706943E-3</v>
      </c>
      <c r="H975" s="2">
        <v>-9.827</v>
      </c>
      <c r="I975" s="6">
        <f t="shared" si="48"/>
        <v>8.7985340842250976E-3</v>
      </c>
      <c r="J975">
        <f t="shared" si="46"/>
        <v>91498</v>
      </c>
      <c r="K975" s="8">
        <f>(J975+J974)*(I975-I974)/2</f>
        <v>0</v>
      </c>
      <c r="L975" s="8"/>
      <c r="M975" s="8"/>
      <c r="N975" s="8"/>
    </row>
    <row r="976" spans="4:14" x14ac:dyDescent="0.2">
      <c r="D976" s="2">
        <v>97.1</v>
      </c>
      <c r="E976" s="3">
        <v>-8.8666999999999999E-4</v>
      </c>
      <c r="F976" s="3">
        <f t="shared" si="47"/>
        <v>0</v>
      </c>
      <c r="G976" s="5">
        <v>8.7561316509706943E-3</v>
      </c>
      <c r="H976" s="2">
        <v>-9.827</v>
      </c>
      <c r="I976" s="6">
        <f t="shared" si="48"/>
        <v>8.7985340842250976E-3</v>
      </c>
      <c r="J976">
        <f t="shared" si="46"/>
        <v>91498</v>
      </c>
      <c r="K976" s="8">
        <f>(J976+J975)*(I976-I975)/2</f>
        <v>0</v>
      </c>
      <c r="L976" s="8"/>
      <c r="M976" s="8"/>
      <c r="N976" s="8"/>
    </row>
    <row r="977" spans="4:14" x14ac:dyDescent="0.2">
      <c r="D977" s="2">
        <v>97.2</v>
      </c>
      <c r="E977" s="3">
        <v>-8.8666999999999999E-4</v>
      </c>
      <c r="F977" s="3">
        <f t="shared" si="47"/>
        <v>0</v>
      </c>
      <c r="G977" s="5">
        <v>8.7561316509706943E-3</v>
      </c>
      <c r="H977" s="2">
        <v>-9.7050000000000001</v>
      </c>
      <c r="I977" s="6">
        <f t="shared" si="48"/>
        <v>8.7985340842250976E-3</v>
      </c>
      <c r="J977">
        <f t="shared" si="46"/>
        <v>91620</v>
      </c>
      <c r="K977" s="8">
        <f>(J977+J976)*(I977-I976)/2</f>
        <v>0</v>
      </c>
      <c r="L977" s="8"/>
      <c r="M977" s="8"/>
      <c r="N977" s="8"/>
    </row>
    <row r="978" spans="4:14" x14ac:dyDescent="0.2">
      <c r="D978" s="2">
        <v>97.3</v>
      </c>
      <c r="E978" s="3">
        <v>-8.8666999999999999E-4</v>
      </c>
      <c r="F978" s="3">
        <f t="shared" si="47"/>
        <v>0</v>
      </c>
      <c r="G978" s="5">
        <v>8.7561316509706943E-3</v>
      </c>
      <c r="H978" s="2">
        <v>-9.827</v>
      </c>
      <c r="I978" s="6">
        <f t="shared" si="48"/>
        <v>8.7985340842250976E-3</v>
      </c>
      <c r="J978">
        <f t="shared" si="46"/>
        <v>91498</v>
      </c>
      <c r="K978" s="8">
        <f>(J978+J977)*(I978-I977)/2</f>
        <v>0</v>
      </c>
      <c r="L978" s="8"/>
      <c r="M978" s="8"/>
      <c r="N978" s="8"/>
    </row>
    <row r="979" spans="4:14" x14ac:dyDescent="0.2">
      <c r="D979" s="2">
        <v>97.4</v>
      </c>
      <c r="E979" s="3">
        <v>-8.8666999999999999E-4</v>
      </c>
      <c r="F979" s="3">
        <f t="shared" si="47"/>
        <v>0</v>
      </c>
      <c r="G979" s="5">
        <v>8.7561316509706943E-3</v>
      </c>
      <c r="H979" s="2">
        <v>-9.827</v>
      </c>
      <c r="I979" s="6">
        <f t="shared" si="48"/>
        <v>8.7985340842250976E-3</v>
      </c>
      <c r="J979">
        <f t="shared" si="46"/>
        <v>91498</v>
      </c>
      <c r="K979" s="8">
        <f>(J979+J978)*(I979-I978)/2</f>
        <v>0</v>
      </c>
      <c r="L979" s="8"/>
      <c r="M979" s="8"/>
      <c r="N979" s="8"/>
    </row>
    <row r="980" spans="4:14" x14ac:dyDescent="0.2">
      <c r="D980" s="2">
        <v>97.5</v>
      </c>
      <c r="E980" s="3">
        <v>-8.8666999999999999E-4</v>
      </c>
      <c r="F980" s="3">
        <f t="shared" si="47"/>
        <v>0</v>
      </c>
      <c r="G980" s="5">
        <v>8.7561316509706943E-3</v>
      </c>
      <c r="H980" s="2">
        <v>-9.8879999999999999</v>
      </c>
      <c r="I980" s="6">
        <f t="shared" si="48"/>
        <v>8.7985340842250976E-3</v>
      </c>
      <c r="J980">
        <f t="shared" si="46"/>
        <v>91437</v>
      </c>
      <c r="K980" s="8">
        <f>(J980+J979)*(I980-I979)/2</f>
        <v>0</v>
      </c>
      <c r="L980" s="8"/>
      <c r="M980" s="8"/>
      <c r="N980" s="8"/>
    </row>
    <row r="981" spans="4:14" x14ac:dyDescent="0.2">
      <c r="D981" s="2">
        <v>97.6</v>
      </c>
      <c r="E981" s="3">
        <v>-8.8666999999999999E-4</v>
      </c>
      <c r="F981" s="3">
        <f t="shared" si="47"/>
        <v>0</v>
      </c>
      <c r="G981" s="5">
        <v>8.7561316509706943E-3</v>
      </c>
      <c r="H981" s="2">
        <v>-9.827</v>
      </c>
      <c r="I981" s="6">
        <f t="shared" si="48"/>
        <v>8.7985340842250976E-3</v>
      </c>
      <c r="J981">
        <f t="shared" si="46"/>
        <v>91498</v>
      </c>
      <c r="K981" s="8">
        <f>(J981+J980)*(I981-I980)/2</f>
        <v>0</v>
      </c>
      <c r="L981" s="8"/>
      <c r="M981" s="8"/>
      <c r="N981" s="8"/>
    </row>
    <row r="982" spans="4:14" x14ac:dyDescent="0.2">
      <c r="D982" s="2">
        <v>97.7</v>
      </c>
      <c r="E982" s="3">
        <v>-8.8666999999999999E-4</v>
      </c>
      <c r="F982" s="3">
        <f t="shared" si="47"/>
        <v>0</v>
      </c>
      <c r="G982" s="5">
        <v>8.7561316509706943E-3</v>
      </c>
      <c r="H982" s="2">
        <v>-9.827</v>
      </c>
      <c r="I982" s="6">
        <f t="shared" si="48"/>
        <v>8.7985340842250976E-3</v>
      </c>
      <c r="J982">
        <f t="shared" si="46"/>
        <v>91498</v>
      </c>
      <c r="K982" s="8">
        <f>(J982+J981)*(I982-I981)/2</f>
        <v>0</v>
      </c>
      <c r="L982" s="8"/>
      <c r="M982" s="8"/>
      <c r="N982" s="8"/>
    </row>
    <row r="983" spans="4:14" x14ac:dyDescent="0.2">
      <c r="D983" s="2">
        <v>97.8</v>
      </c>
      <c r="E983" s="3">
        <v>-8.8666999999999999E-4</v>
      </c>
      <c r="F983" s="3">
        <f t="shared" si="47"/>
        <v>0</v>
      </c>
      <c r="G983" s="5">
        <v>8.7561316509706943E-3</v>
      </c>
      <c r="H983" s="2">
        <v>-9.8879999999999999</v>
      </c>
      <c r="I983" s="6">
        <f t="shared" si="48"/>
        <v>8.7985340842250976E-3</v>
      </c>
      <c r="J983">
        <f t="shared" si="46"/>
        <v>91437</v>
      </c>
      <c r="K983" s="8">
        <f>(J983+J982)*(I983-I982)/2</f>
        <v>0</v>
      </c>
      <c r="L983" s="8"/>
      <c r="M983" s="8"/>
      <c r="N983" s="8"/>
    </row>
    <row r="984" spans="4:14" x14ac:dyDescent="0.2">
      <c r="D984" s="2">
        <v>97.9</v>
      </c>
      <c r="E984" s="3">
        <v>-8.8666999999999999E-4</v>
      </c>
      <c r="F984" s="3">
        <f t="shared" si="47"/>
        <v>0</v>
      </c>
      <c r="G984" s="5">
        <v>8.7561316509706943E-3</v>
      </c>
      <c r="H984" s="2">
        <v>-9.827</v>
      </c>
      <c r="I984" s="6">
        <f t="shared" si="48"/>
        <v>8.7985340842250976E-3</v>
      </c>
      <c r="J984">
        <f t="shared" si="46"/>
        <v>91498</v>
      </c>
      <c r="K984" s="8">
        <f>(J984+J983)*(I984-I983)/2</f>
        <v>0</v>
      </c>
      <c r="L984" s="8"/>
      <c r="M984" s="8"/>
      <c r="N984" s="8"/>
    </row>
    <row r="985" spans="4:14" x14ac:dyDescent="0.2">
      <c r="D985" s="2">
        <v>98</v>
      </c>
      <c r="E985" s="3">
        <v>-8.8666999999999999E-4</v>
      </c>
      <c r="F985" s="3">
        <f t="shared" si="47"/>
        <v>0</v>
      </c>
      <c r="G985" s="5">
        <v>8.7561316509706943E-3</v>
      </c>
      <c r="H985" s="2">
        <v>-9.766</v>
      </c>
      <c r="I985" s="6">
        <f t="shared" si="48"/>
        <v>8.7985340842250976E-3</v>
      </c>
      <c r="J985">
        <f t="shared" si="46"/>
        <v>91559</v>
      </c>
      <c r="K985" s="8">
        <f>(J985+J984)*(I985-I984)/2</f>
        <v>0</v>
      </c>
      <c r="L985" s="8"/>
      <c r="M985" s="8"/>
      <c r="N985" s="8"/>
    </row>
    <row r="986" spans="4:14" x14ac:dyDescent="0.2">
      <c r="D986" s="2">
        <v>98.1</v>
      </c>
      <c r="E986" s="3">
        <v>-8.8666999999999999E-4</v>
      </c>
      <c r="F986" s="3">
        <f t="shared" si="47"/>
        <v>0</v>
      </c>
      <c r="G986" s="5">
        <v>8.7561316509706943E-3</v>
      </c>
      <c r="H986" s="2">
        <v>-9.8879999999999999</v>
      </c>
      <c r="I986" s="6">
        <f t="shared" si="48"/>
        <v>8.7985340842250976E-3</v>
      </c>
      <c r="J986">
        <f t="shared" si="46"/>
        <v>91437</v>
      </c>
      <c r="K986" s="8">
        <f>(J986+J985)*(I986-I985)/2</f>
        <v>0</v>
      </c>
      <c r="L986" s="8"/>
      <c r="M986" s="8"/>
      <c r="N986" s="8"/>
    </row>
    <row r="987" spans="4:14" x14ac:dyDescent="0.2">
      <c r="D987" s="2">
        <v>98.2</v>
      </c>
      <c r="E987" s="3">
        <v>-8.8666999999999999E-4</v>
      </c>
      <c r="F987" s="3">
        <f t="shared" si="47"/>
        <v>0</v>
      </c>
      <c r="G987" s="5">
        <v>8.7561316509706943E-3</v>
      </c>
      <c r="H987" s="2">
        <v>-9.766</v>
      </c>
      <c r="I987" s="6">
        <f t="shared" si="48"/>
        <v>8.7985340842250976E-3</v>
      </c>
      <c r="J987">
        <f t="shared" si="46"/>
        <v>91559</v>
      </c>
      <c r="K987" s="8">
        <f>(J987+J986)*(I987-I986)/2</f>
        <v>0</v>
      </c>
      <c r="L987" s="8"/>
      <c r="M987" s="8"/>
      <c r="N987" s="8"/>
    </row>
    <row r="988" spans="4:14" x14ac:dyDescent="0.2">
      <c r="D988" s="2">
        <v>98.3</v>
      </c>
      <c r="E988" s="3">
        <v>-8.8666999999999999E-4</v>
      </c>
      <c r="F988" s="3">
        <f t="shared" si="47"/>
        <v>0</v>
      </c>
      <c r="G988" s="5">
        <v>8.7561316509706943E-3</v>
      </c>
      <c r="H988" s="2">
        <v>-9.8879999999999999</v>
      </c>
      <c r="I988" s="6">
        <f t="shared" si="48"/>
        <v>8.7985340842250976E-3</v>
      </c>
      <c r="J988">
        <f t="shared" si="46"/>
        <v>91437</v>
      </c>
      <c r="K988" s="8">
        <f>(J988+J987)*(I988-I987)/2</f>
        <v>0</v>
      </c>
      <c r="L988" s="8"/>
      <c r="M988" s="8"/>
      <c r="N988" s="8"/>
    </row>
    <row r="989" spans="4:14" x14ac:dyDescent="0.2">
      <c r="D989" s="2">
        <v>98.4</v>
      </c>
      <c r="E989" s="3">
        <v>-8.8666999999999999E-4</v>
      </c>
      <c r="F989" s="3">
        <f t="shared" si="47"/>
        <v>0</v>
      </c>
      <c r="G989" s="5">
        <v>8.7561316509706943E-3</v>
      </c>
      <c r="H989" s="2">
        <v>-9.766</v>
      </c>
      <c r="I989" s="6">
        <f t="shared" si="48"/>
        <v>8.7985340842250976E-3</v>
      </c>
      <c r="J989">
        <f t="shared" si="46"/>
        <v>91559</v>
      </c>
      <c r="K989" s="8">
        <f>(J989+J988)*(I989-I988)/2</f>
        <v>0</v>
      </c>
      <c r="L989" s="8"/>
      <c r="M989" s="8"/>
      <c r="N989" s="8"/>
    </row>
    <row r="990" spans="4:14" x14ac:dyDescent="0.2">
      <c r="D990" s="2">
        <v>98.5</v>
      </c>
      <c r="E990" s="3">
        <v>-8.8666999999999999E-4</v>
      </c>
      <c r="F990" s="3">
        <f t="shared" si="47"/>
        <v>0</v>
      </c>
      <c r="G990" s="5">
        <v>8.7561316509706943E-3</v>
      </c>
      <c r="H990" s="2">
        <v>-9.6440000000000001</v>
      </c>
      <c r="I990" s="6">
        <f t="shared" si="48"/>
        <v>8.7985340842250976E-3</v>
      </c>
      <c r="J990">
        <f t="shared" si="46"/>
        <v>91681</v>
      </c>
      <c r="K990" s="8">
        <f>(J990+J989)*(I990-I989)/2</f>
        <v>0</v>
      </c>
      <c r="L990" s="8"/>
      <c r="M990" s="8"/>
      <c r="N990" s="8"/>
    </row>
    <row r="991" spans="4:14" x14ac:dyDescent="0.2">
      <c r="D991" s="2">
        <v>98.6</v>
      </c>
      <c r="E991" s="3">
        <v>-8.8666999999999999E-4</v>
      </c>
      <c r="F991" s="3">
        <f t="shared" si="47"/>
        <v>0</v>
      </c>
      <c r="G991" s="5">
        <v>8.7561316509706943E-3</v>
      </c>
      <c r="H991" s="2">
        <v>-9.7050000000000001</v>
      </c>
      <c r="I991" s="6">
        <f t="shared" si="48"/>
        <v>8.7985340842250976E-3</v>
      </c>
      <c r="J991">
        <f t="shared" si="46"/>
        <v>91620</v>
      </c>
      <c r="K991" s="8">
        <f>(J991+J990)*(I991-I990)/2</f>
        <v>0</v>
      </c>
      <c r="L991" s="8"/>
      <c r="M991" s="8"/>
      <c r="N991" s="8"/>
    </row>
    <row r="992" spans="4:14" x14ac:dyDescent="0.2">
      <c r="D992" s="2">
        <v>98.7</v>
      </c>
      <c r="E992" s="3">
        <v>-8.8666999999999999E-4</v>
      </c>
      <c r="F992" s="3">
        <f t="shared" si="47"/>
        <v>0</v>
      </c>
      <c r="G992" s="5">
        <v>8.7561316509706943E-3</v>
      </c>
      <c r="H992" s="2">
        <v>-9.5830000000000002</v>
      </c>
      <c r="I992" s="6">
        <f t="shared" si="48"/>
        <v>8.7985340842250976E-3</v>
      </c>
      <c r="J992">
        <f t="shared" si="46"/>
        <v>91742</v>
      </c>
      <c r="K992" s="8">
        <f>(J992+J991)*(I992-I991)/2</f>
        <v>0</v>
      </c>
      <c r="L992" s="8"/>
      <c r="M992" s="8"/>
      <c r="N992" s="8"/>
    </row>
    <row r="993" spans="4:17" x14ac:dyDescent="0.2">
      <c r="D993" s="2">
        <v>98.8</v>
      </c>
      <c r="E993" s="3">
        <v>-8.8666999999999999E-4</v>
      </c>
      <c r="F993" s="3">
        <f t="shared" si="47"/>
        <v>0</v>
      </c>
      <c r="G993" s="5">
        <v>8.7561316509706943E-3</v>
      </c>
      <c r="H993" s="2">
        <v>-9.6440000000000001</v>
      </c>
      <c r="I993" s="6">
        <f t="shared" si="48"/>
        <v>8.7985340842250976E-3</v>
      </c>
      <c r="J993">
        <f t="shared" si="46"/>
        <v>91681</v>
      </c>
      <c r="K993" s="8">
        <f>(J993+J992)*(I993-I992)/2</f>
        <v>0</v>
      </c>
      <c r="L993" s="8"/>
      <c r="M993" s="8"/>
      <c r="N993" s="8"/>
    </row>
    <row r="994" spans="4:17" x14ac:dyDescent="0.2">
      <c r="D994" s="2">
        <v>98.9</v>
      </c>
      <c r="E994" s="3">
        <v>-8.8666999999999999E-4</v>
      </c>
      <c r="F994" s="3">
        <f t="shared" si="47"/>
        <v>0</v>
      </c>
      <c r="G994" s="5">
        <v>8.7561316509706943E-3</v>
      </c>
      <c r="H994" s="2">
        <v>-9.5830000000000002</v>
      </c>
      <c r="I994" s="6">
        <f t="shared" si="48"/>
        <v>8.7985340842250976E-3</v>
      </c>
      <c r="J994">
        <f t="shared" si="46"/>
        <v>91742</v>
      </c>
      <c r="K994" s="8">
        <f>(J994+J993)*(I994-I993)/2</f>
        <v>0</v>
      </c>
      <c r="L994" s="8"/>
      <c r="M994" s="8"/>
      <c r="N994" s="8"/>
    </row>
    <row r="995" spans="4:17" x14ac:dyDescent="0.2">
      <c r="D995" s="2">
        <v>99</v>
      </c>
      <c r="E995" s="3">
        <v>-8.8666999999999999E-4</v>
      </c>
      <c r="F995" s="3">
        <f t="shared" si="47"/>
        <v>0</v>
      </c>
      <c r="G995" s="5">
        <v>8.7561316509706943E-3</v>
      </c>
      <c r="H995" s="2">
        <v>-9.7050000000000001</v>
      </c>
      <c r="I995" s="6">
        <f t="shared" si="48"/>
        <v>8.7985340842250976E-3</v>
      </c>
      <c r="J995">
        <f t="shared" si="46"/>
        <v>91620</v>
      </c>
      <c r="K995" s="8">
        <f>(J995+J994)*(I995-I994)/2</f>
        <v>0</v>
      </c>
      <c r="L995" s="8"/>
      <c r="M995" s="8"/>
      <c r="N995" s="8"/>
    </row>
    <row r="996" spans="4:17" x14ac:dyDescent="0.2">
      <c r="D996" s="2">
        <v>99.1</v>
      </c>
      <c r="E996" s="3">
        <v>-8.8666999999999999E-4</v>
      </c>
      <c r="F996" s="3">
        <f t="shared" si="47"/>
        <v>0</v>
      </c>
      <c r="G996" s="5">
        <v>8.7561316509706943E-3</v>
      </c>
      <c r="H996" s="2">
        <v>-9.827</v>
      </c>
      <c r="I996" s="6">
        <f t="shared" si="48"/>
        <v>8.7985340842250976E-3</v>
      </c>
      <c r="J996">
        <f t="shared" si="46"/>
        <v>91498</v>
      </c>
      <c r="K996" s="8">
        <f>(J996+J995)*(I996-I995)/2</f>
        <v>0</v>
      </c>
      <c r="L996" s="8"/>
      <c r="M996" s="8"/>
      <c r="N996" s="8"/>
    </row>
    <row r="997" spans="4:17" x14ac:dyDescent="0.2">
      <c r="D997" s="2">
        <v>99.2</v>
      </c>
      <c r="E997" s="3">
        <v>-8.8666999999999999E-4</v>
      </c>
      <c r="F997" s="3">
        <f t="shared" si="47"/>
        <v>0</v>
      </c>
      <c r="G997" s="5">
        <v>8.7561316509706943E-3</v>
      </c>
      <c r="H997" s="2">
        <v>-9.766</v>
      </c>
      <c r="I997" s="6">
        <f t="shared" si="48"/>
        <v>8.7985340842250976E-3</v>
      </c>
      <c r="J997">
        <f t="shared" si="46"/>
        <v>91559</v>
      </c>
      <c r="K997" s="8">
        <f>(J997+J996)*(I997-I996)/2</f>
        <v>0</v>
      </c>
      <c r="L997" s="8"/>
      <c r="M997" s="8"/>
      <c r="N997" s="8"/>
    </row>
    <row r="998" spans="4:17" x14ac:dyDescent="0.2">
      <c r="D998" s="2">
        <v>99.3</v>
      </c>
      <c r="E998" s="3">
        <v>-8.8666999999999999E-4</v>
      </c>
      <c r="F998" s="3">
        <f t="shared" si="47"/>
        <v>0</v>
      </c>
      <c r="G998" s="5">
        <v>8.7561316509706943E-3</v>
      </c>
      <c r="H998" s="2">
        <v>-9.5830000000000002</v>
      </c>
      <c r="I998" s="6">
        <f t="shared" si="48"/>
        <v>8.7985340842250976E-3</v>
      </c>
      <c r="J998">
        <f t="shared" si="46"/>
        <v>91742</v>
      </c>
      <c r="K998" s="8">
        <f>(J998+J997)*(I998-I997)/2</f>
        <v>0</v>
      </c>
      <c r="L998" s="8"/>
      <c r="M998" s="8"/>
      <c r="N998" s="8"/>
    </row>
    <row r="999" spans="4:17" x14ac:dyDescent="0.2">
      <c r="D999" s="2">
        <v>99.4</v>
      </c>
      <c r="E999" s="3">
        <v>-8.8666999999999999E-4</v>
      </c>
      <c r="F999" s="3">
        <f t="shared" si="47"/>
        <v>0</v>
      </c>
      <c r="G999" s="5">
        <v>8.7561316509706943E-3</v>
      </c>
      <c r="H999" s="2">
        <v>-9.766</v>
      </c>
      <c r="I999" s="6">
        <f t="shared" si="48"/>
        <v>8.7985340842250976E-3</v>
      </c>
      <c r="J999">
        <f t="shared" si="46"/>
        <v>91559</v>
      </c>
      <c r="K999" s="8">
        <f>(J999+J998)*(I999-I998)/2</f>
        <v>0</v>
      </c>
      <c r="L999" s="8"/>
      <c r="M999" s="8"/>
      <c r="N999" s="8"/>
    </row>
    <row r="1000" spans="4:17" x14ac:dyDescent="0.2">
      <c r="D1000" s="2">
        <v>99.5</v>
      </c>
      <c r="E1000" s="3">
        <v>-8.8666999999999999E-4</v>
      </c>
      <c r="F1000" s="3">
        <f t="shared" si="47"/>
        <v>0</v>
      </c>
      <c r="G1000" s="5">
        <v>8.7561316509706943E-3</v>
      </c>
      <c r="H1000" s="2">
        <v>-9.6440000000000001</v>
      </c>
      <c r="I1000" s="6">
        <f t="shared" si="48"/>
        <v>8.7985340842250976E-3</v>
      </c>
      <c r="J1000">
        <f t="shared" si="46"/>
        <v>91681</v>
      </c>
      <c r="K1000" s="8">
        <f>(J1000+J999)*(I1000-I999)/2</f>
        <v>0</v>
      </c>
      <c r="L1000" s="8"/>
      <c r="M1000" s="8"/>
      <c r="N1000" s="8"/>
    </row>
    <row r="1001" spans="4:17" x14ac:dyDescent="0.2">
      <c r="D1001" s="2">
        <v>99.6</v>
      </c>
      <c r="E1001" s="3">
        <v>-8.8666999999999999E-4</v>
      </c>
      <c r="F1001" s="3">
        <f t="shared" si="47"/>
        <v>0</v>
      </c>
      <c r="G1001" s="5">
        <v>8.7561316509706943E-3</v>
      </c>
      <c r="H1001" s="2">
        <v>-9.5830000000000002</v>
      </c>
      <c r="I1001" s="6">
        <f t="shared" si="48"/>
        <v>8.7985340842250976E-3</v>
      </c>
      <c r="J1001">
        <f t="shared" si="46"/>
        <v>91742</v>
      </c>
      <c r="K1001" s="8">
        <f>(J1001+J1000)*(I1001-I1000)/2</f>
        <v>0</v>
      </c>
      <c r="L1001" s="8"/>
      <c r="M1001" s="8"/>
      <c r="N1001" s="8"/>
    </row>
    <row r="1002" spans="4:17" x14ac:dyDescent="0.2">
      <c r="D1002" s="2">
        <v>99.7</v>
      </c>
      <c r="E1002" s="3">
        <v>-8.8666999999999999E-4</v>
      </c>
      <c r="F1002" s="3">
        <f t="shared" si="47"/>
        <v>0</v>
      </c>
      <c r="G1002" s="5">
        <v>8.7561316509706943E-3</v>
      </c>
      <c r="H1002" s="2">
        <v>-9.5220000000000002</v>
      </c>
      <c r="I1002" s="6">
        <f t="shared" si="48"/>
        <v>8.7985340842250976E-3</v>
      </c>
      <c r="J1002">
        <f t="shared" si="46"/>
        <v>91803</v>
      </c>
      <c r="K1002" s="8">
        <f>(J1002+J1001)*(I1002-I1001)/2</f>
        <v>0</v>
      </c>
      <c r="L1002" s="8"/>
      <c r="M1002" s="8"/>
      <c r="N1002" s="8"/>
      <c r="Q1002" s="7"/>
    </row>
    <row r="1003" spans="4:17" x14ac:dyDescent="0.2">
      <c r="D1003" s="2">
        <v>99.8</v>
      </c>
      <c r="E1003" s="3">
        <v>-8.8666999999999999E-4</v>
      </c>
      <c r="F1003" s="3">
        <f t="shared" si="47"/>
        <v>0</v>
      </c>
      <c r="G1003" s="5">
        <v>8.7561316509706943E-3</v>
      </c>
      <c r="H1003" s="2">
        <v>-9.6440000000000001</v>
      </c>
      <c r="I1003" s="6">
        <f t="shared" si="48"/>
        <v>8.7985340842250976E-3</v>
      </c>
      <c r="J1003">
        <f t="shared" si="46"/>
        <v>91681</v>
      </c>
      <c r="K1003" s="8">
        <f>(J1003+J1002)*(I1003-I1002)/2</f>
        <v>0</v>
      </c>
      <c r="L1003" s="8"/>
      <c r="M1003" s="8"/>
      <c r="N1003" s="8"/>
    </row>
    <row r="1004" spans="4:17" x14ac:dyDescent="0.2">
      <c r="D1004" s="2">
        <v>99.9</v>
      </c>
      <c r="E1004" s="3">
        <v>-8.8666999999999999E-4</v>
      </c>
      <c r="F1004" s="3">
        <f t="shared" si="47"/>
        <v>0</v>
      </c>
      <c r="G1004" s="5">
        <v>8.7561316509706943E-3</v>
      </c>
      <c r="H1004" s="2">
        <v>-9.6440000000000001</v>
      </c>
      <c r="I1004" s="6">
        <f t="shared" si="48"/>
        <v>8.7985340842250976E-3</v>
      </c>
      <c r="J1004">
        <f t="shared" si="46"/>
        <v>91681</v>
      </c>
      <c r="K1004" s="8">
        <f>(J1004+J1003)*(I1004-I1003)/2</f>
        <v>0</v>
      </c>
      <c r="L1004" s="8"/>
      <c r="M1004" s="8"/>
      <c r="N1004" s="8"/>
    </row>
    <row r="1005" spans="4:17" x14ac:dyDescent="0.2">
      <c r="D1005" s="2">
        <v>100</v>
      </c>
      <c r="E1005" s="3">
        <v>-8.8666999999999999E-4</v>
      </c>
      <c r="F1005" s="3">
        <f t="shared" si="47"/>
        <v>0</v>
      </c>
      <c r="G1005" s="5">
        <v>8.7561316509706943E-3</v>
      </c>
      <c r="H1005" s="2">
        <v>-9.5220000000000002</v>
      </c>
      <c r="I1005" s="6">
        <f t="shared" si="48"/>
        <v>8.7985340842250976E-3</v>
      </c>
      <c r="J1005">
        <f t="shared" si="46"/>
        <v>91803</v>
      </c>
      <c r="K1005" s="8">
        <f>(J1005+J1004)*(I1005-I1004)/2</f>
        <v>0</v>
      </c>
      <c r="L1005" s="8"/>
      <c r="M1005" s="8"/>
      <c r="N1005" s="8"/>
    </row>
    <row r="1006" spans="4:17" x14ac:dyDescent="0.2">
      <c r="D1006" s="2">
        <v>100.1</v>
      </c>
      <c r="E1006" s="3">
        <v>-8.8666999999999999E-4</v>
      </c>
      <c r="F1006" s="3">
        <f t="shared" si="47"/>
        <v>0</v>
      </c>
      <c r="G1006" s="5">
        <v>8.7561316509706943E-3</v>
      </c>
      <c r="H1006" s="2">
        <v>-9.766</v>
      </c>
      <c r="I1006" s="6">
        <f t="shared" si="48"/>
        <v>8.7985340842250976E-3</v>
      </c>
      <c r="J1006">
        <f t="shared" si="46"/>
        <v>91559</v>
      </c>
      <c r="K1006" s="8">
        <f>(J1006+J1005)*(I1006-I1005)/2</f>
        <v>0</v>
      </c>
      <c r="L1006" s="8"/>
      <c r="M1006" s="8"/>
      <c r="N1006" s="8"/>
    </row>
    <row r="1007" spans="4:17" x14ac:dyDescent="0.2">
      <c r="D1007" s="2">
        <v>100.2</v>
      </c>
      <c r="E1007" s="3">
        <v>-8.8666999999999999E-4</v>
      </c>
      <c r="F1007" s="3">
        <f t="shared" si="47"/>
        <v>0</v>
      </c>
      <c r="G1007" s="5">
        <v>8.7561316509706943E-3</v>
      </c>
      <c r="H1007" s="2">
        <v>-9.766</v>
      </c>
      <c r="I1007" s="6">
        <f t="shared" si="48"/>
        <v>8.7985340842250976E-3</v>
      </c>
      <c r="J1007">
        <f t="shared" si="46"/>
        <v>91559</v>
      </c>
      <c r="K1007" s="8">
        <f>(J1007+J1006)*(I1007-I1006)/2</f>
        <v>0</v>
      </c>
      <c r="L1007" s="8"/>
      <c r="M1007" s="8"/>
      <c r="N1007" s="8"/>
    </row>
    <row r="1008" spans="4:17" x14ac:dyDescent="0.2">
      <c r="D1008" s="2">
        <v>100.3</v>
      </c>
      <c r="E1008" s="3">
        <v>-8.8666999999999999E-4</v>
      </c>
      <c r="F1008" s="3">
        <f t="shared" si="47"/>
        <v>0</v>
      </c>
      <c r="G1008" s="5">
        <v>8.7561316509706943E-3</v>
      </c>
      <c r="H1008" s="2">
        <v>-9.6440000000000001</v>
      </c>
      <c r="I1008" s="6">
        <f t="shared" si="48"/>
        <v>8.7985340842250976E-3</v>
      </c>
      <c r="J1008">
        <f t="shared" si="46"/>
        <v>91681</v>
      </c>
      <c r="K1008" s="8">
        <f>(J1008+J1007)*(I1008-I1007)/2</f>
        <v>0</v>
      </c>
      <c r="L1008" s="8"/>
      <c r="M1008" s="8"/>
      <c r="N1008" s="8"/>
    </row>
    <row r="1009" spans="4:14" x14ac:dyDescent="0.2">
      <c r="D1009" s="2">
        <v>100.4</v>
      </c>
      <c r="E1009" s="3">
        <v>-8.8666999999999999E-4</v>
      </c>
      <c r="F1009" s="3">
        <f t="shared" si="47"/>
        <v>0</v>
      </c>
      <c r="G1009" s="5">
        <v>8.7561316509706943E-3</v>
      </c>
      <c r="H1009" s="2">
        <v>-9.766</v>
      </c>
      <c r="I1009" s="6">
        <f t="shared" si="48"/>
        <v>8.7985340842250976E-3</v>
      </c>
      <c r="J1009">
        <f t="shared" si="46"/>
        <v>91559</v>
      </c>
      <c r="K1009" s="8">
        <f>(J1009+J1008)*(I1009-I1008)/2</f>
        <v>0</v>
      </c>
      <c r="L1009" s="8"/>
      <c r="M1009" s="8"/>
      <c r="N1009" s="8"/>
    </row>
    <row r="1010" spans="4:14" x14ac:dyDescent="0.2">
      <c r="D1010" s="2">
        <v>100.5</v>
      </c>
      <c r="E1010" s="3">
        <v>-8.8666999999999999E-4</v>
      </c>
      <c r="F1010" s="3">
        <f t="shared" si="47"/>
        <v>0</v>
      </c>
      <c r="G1010" s="5">
        <v>8.7561316509706943E-3</v>
      </c>
      <c r="H1010" s="2">
        <v>-9.7050000000000001</v>
      </c>
      <c r="I1010" s="6">
        <f t="shared" si="48"/>
        <v>8.7985340842250976E-3</v>
      </c>
      <c r="J1010">
        <f t="shared" si="46"/>
        <v>91620</v>
      </c>
      <c r="K1010" s="8">
        <f>(J1010+J1009)*(I1010-I1009)/2</f>
        <v>0</v>
      </c>
      <c r="L1010" s="8"/>
      <c r="M1010" s="8"/>
      <c r="N1010" s="8"/>
    </row>
    <row r="1011" spans="4:14" x14ac:dyDescent="0.2">
      <c r="D1011" s="2">
        <v>100.6</v>
      </c>
      <c r="E1011" s="3">
        <v>-8.8666999999999999E-4</v>
      </c>
      <c r="F1011" s="3">
        <f t="shared" si="47"/>
        <v>0</v>
      </c>
      <c r="G1011" s="5">
        <v>8.7561316509706943E-3</v>
      </c>
      <c r="H1011" s="2">
        <v>-9.766</v>
      </c>
      <c r="I1011" s="6">
        <f t="shared" si="48"/>
        <v>8.7985340842250976E-3</v>
      </c>
      <c r="J1011">
        <f t="shared" si="46"/>
        <v>91559</v>
      </c>
      <c r="K1011" s="8">
        <f>(J1011+J1010)*(I1011-I1010)/2</f>
        <v>0</v>
      </c>
      <c r="L1011" s="8"/>
      <c r="M1011" s="8"/>
      <c r="N1011" s="8"/>
    </row>
    <row r="1012" spans="4:14" x14ac:dyDescent="0.2">
      <c r="D1012" s="2">
        <v>100.7</v>
      </c>
      <c r="E1012" s="3">
        <v>-8.8666999999999999E-4</v>
      </c>
      <c r="F1012" s="3">
        <f t="shared" si="47"/>
        <v>0</v>
      </c>
      <c r="G1012" s="5">
        <v>8.7561316509706943E-3</v>
      </c>
      <c r="H1012" s="2">
        <v>-9.5830000000000002</v>
      </c>
      <c r="I1012" s="6">
        <f t="shared" si="48"/>
        <v>8.7985340842250976E-3</v>
      </c>
      <c r="J1012">
        <f t="shared" si="46"/>
        <v>91742</v>
      </c>
      <c r="K1012" s="8">
        <f>(J1012+J1011)*(I1012-I1011)/2</f>
        <v>0</v>
      </c>
      <c r="L1012" s="8"/>
      <c r="M1012" s="8"/>
      <c r="N1012" s="8"/>
    </row>
    <row r="1013" spans="4:14" x14ac:dyDescent="0.2">
      <c r="D1013" s="2">
        <v>100.8</v>
      </c>
      <c r="E1013" s="3">
        <v>-8.8666999999999999E-4</v>
      </c>
      <c r="F1013" s="3">
        <f t="shared" si="47"/>
        <v>0</v>
      </c>
      <c r="G1013" s="5">
        <v>8.7561316509706943E-3</v>
      </c>
      <c r="H1013" s="2">
        <v>-9.6440000000000001</v>
      </c>
      <c r="I1013" s="6">
        <f t="shared" si="48"/>
        <v>8.7985340842250976E-3</v>
      </c>
      <c r="J1013">
        <f t="shared" si="46"/>
        <v>91681</v>
      </c>
      <c r="K1013" s="8">
        <f>(J1013+J1012)*(I1013-I1012)/2</f>
        <v>0</v>
      </c>
      <c r="L1013" s="8"/>
      <c r="M1013" s="8"/>
      <c r="N1013" s="8"/>
    </row>
    <row r="1014" spans="4:14" x14ac:dyDescent="0.2">
      <c r="D1014" s="2">
        <v>100.9</v>
      </c>
      <c r="E1014" s="3">
        <v>-8.8666999999999999E-4</v>
      </c>
      <c r="F1014" s="3">
        <f t="shared" si="47"/>
        <v>0</v>
      </c>
      <c r="G1014" s="5">
        <v>8.7561316509706943E-3</v>
      </c>
      <c r="H1014" s="2">
        <v>-9.827</v>
      </c>
      <c r="I1014" s="6">
        <f t="shared" si="48"/>
        <v>8.7985340842250976E-3</v>
      </c>
      <c r="J1014">
        <f t="shared" si="46"/>
        <v>91498</v>
      </c>
      <c r="K1014" s="8">
        <f>(J1014+J1013)*(I1014-I1013)/2</f>
        <v>0</v>
      </c>
      <c r="L1014" s="8"/>
      <c r="M1014" s="8"/>
      <c r="N1014" s="8"/>
    </row>
    <row r="1015" spans="4:14" x14ac:dyDescent="0.2">
      <c r="D1015" s="2">
        <v>101</v>
      </c>
      <c r="E1015" s="3">
        <v>-8.8666999999999999E-4</v>
      </c>
      <c r="F1015" s="3">
        <f t="shared" si="47"/>
        <v>0</v>
      </c>
      <c r="G1015" s="5">
        <v>8.7561316509706943E-3</v>
      </c>
      <c r="H1015" s="2">
        <v>-9.6440000000000001</v>
      </c>
      <c r="I1015" s="6">
        <f t="shared" si="48"/>
        <v>8.7985340842250976E-3</v>
      </c>
      <c r="J1015">
        <f t="shared" si="46"/>
        <v>91681</v>
      </c>
      <c r="K1015" s="8">
        <f>(J1015+J1014)*(I1015-I1014)/2</f>
        <v>0</v>
      </c>
      <c r="L1015" s="8"/>
      <c r="M1015" s="8"/>
      <c r="N1015" s="8"/>
    </row>
    <row r="1016" spans="4:14" x14ac:dyDescent="0.2">
      <c r="D1016" s="2">
        <v>101.1</v>
      </c>
      <c r="E1016" s="3">
        <v>-8.8666999999999999E-4</v>
      </c>
      <c r="F1016" s="3">
        <f t="shared" si="47"/>
        <v>0</v>
      </c>
      <c r="G1016" s="5">
        <v>8.7561316509706943E-3</v>
      </c>
      <c r="H1016" s="2">
        <v>-9.766</v>
      </c>
      <c r="I1016" s="6">
        <f t="shared" si="48"/>
        <v>8.7985340842250976E-3</v>
      </c>
      <c r="J1016">
        <f t="shared" si="46"/>
        <v>91559</v>
      </c>
      <c r="K1016" s="8">
        <f>(J1016+J1015)*(I1016-I1015)/2</f>
        <v>0</v>
      </c>
      <c r="L1016" s="8"/>
      <c r="M1016" s="8"/>
      <c r="N1016" s="8"/>
    </row>
    <row r="1017" spans="4:14" x14ac:dyDescent="0.2">
      <c r="D1017" s="2">
        <v>101.2</v>
      </c>
      <c r="E1017" s="3">
        <v>-8.8666999999999999E-4</v>
      </c>
      <c r="F1017" s="3">
        <f t="shared" si="47"/>
        <v>0</v>
      </c>
      <c r="G1017" s="5">
        <v>8.7561316509706943E-3</v>
      </c>
      <c r="H1017" s="2">
        <v>-9.766</v>
      </c>
      <c r="I1017" s="6">
        <f t="shared" si="48"/>
        <v>8.7985340842250976E-3</v>
      </c>
      <c r="J1017">
        <f t="shared" si="46"/>
        <v>91559</v>
      </c>
      <c r="K1017" s="8">
        <f>(J1017+J1016)*(I1017-I1016)/2</f>
        <v>0</v>
      </c>
      <c r="L1017" s="8"/>
      <c r="M1017" s="8"/>
      <c r="N1017" s="8"/>
    </row>
    <row r="1018" spans="4:14" x14ac:dyDescent="0.2">
      <c r="D1018" s="2">
        <v>101.3</v>
      </c>
      <c r="E1018" s="3">
        <v>-8.8666999999999999E-4</v>
      </c>
      <c r="F1018" s="3">
        <f t="shared" si="47"/>
        <v>0</v>
      </c>
      <c r="G1018" s="5">
        <v>8.7561316509706943E-3</v>
      </c>
      <c r="H1018" s="2">
        <v>-9.827</v>
      </c>
      <c r="I1018" s="6">
        <f t="shared" si="48"/>
        <v>8.7985340842250976E-3</v>
      </c>
      <c r="J1018">
        <f t="shared" si="46"/>
        <v>91498</v>
      </c>
      <c r="K1018" s="8">
        <f>(J1018+J1017)*(I1018-I1017)/2</f>
        <v>0</v>
      </c>
      <c r="L1018" s="8"/>
      <c r="M1018" s="8"/>
      <c r="N1018" s="8"/>
    </row>
    <row r="1019" spans="4:14" x14ac:dyDescent="0.2">
      <c r="D1019" s="2">
        <v>101.4</v>
      </c>
      <c r="E1019" s="3">
        <v>-8.8666999999999999E-4</v>
      </c>
      <c r="F1019" s="3">
        <f t="shared" si="47"/>
        <v>0</v>
      </c>
      <c r="G1019" s="5">
        <v>8.7561316509706943E-3</v>
      </c>
      <c r="H1019" s="2">
        <v>-9.7050000000000001</v>
      </c>
      <c r="I1019" s="6">
        <f t="shared" si="48"/>
        <v>8.7985340842250976E-3</v>
      </c>
      <c r="J1019">
        <f t="shared" si="46"/>
        <v>91620</v>
      </c>
      <c r="K1019" s="8">
        <f>(J1019+J1018)*(I1019-I1018)/2</f>
        <v>0</v>
      </c>
      <c r="L1019" s="8"/>
      <c r="M1019" s="8"/>
      <c r="N1019" s="8"/>
    </row>
    <row r="1020" spans="4:14" x14ac:dyDescent="0.2">
      <c r="D1020" s="2">
        <v>101.5</v>
      </c>
      <c r="E1020" s="3">
        <v>-8.8666999999999999E-4</v>
      </c>
      <c r="F1020" s="3">
        <f t="shared" si="47"/>
        <v>0</v>
      </c>
      <c r="G1020" s="5">
        <v>8.7561316509706943E-3</v>
      </c>
      <c r="H1020" s="2">
        <v>-9.766</v>
      </c>
      <c r="I1020" s="6">
        <f t="shared" si="48"/>
        <v>8.7985340842250976E-3</v>
      </c>
      <c r="J1020">
        <f t="shared" si="46"/>
        <v>91559</v>
      </c>
      <c r="K1020" s="8">
        <f>(J1020+J1019)*(I1020-I1019)/2</f>
        <v>0</v>
      </c>
      <c r="L1020" s="8"/>
      <c r="M1020" s="8"/>
      <c r="N1020" s="8"/>
    </row>
    <row r="1021" spans="4:14" x14ac:dyDescent="0.2">
      <c r="D1021" s="2">
        <v>101.6</v>
      </c>
      <c r="E1021" s="3">
        <v>-8.8666999999999999E-4</v>
      </c>
      <c r="F1021" s="3">
        <f t="shared" si="47"/>
        <v>0</v>
      </c>
      <c r="G1021" s="5">
        <v>8.7561316509706943E-3</v>
      </c>
      <c r="H1021" s="2">
        <v>-9.827</v>
      </c>
      <c r="I1021" s="6">
        <f t="shared" si="48"/>
        <v>8.7985340842250976E-3</v>
      </c>
      <c r="J1021">
        <f t="shared" si="46"/>
        <v>91498</v>
      </c>
      <c r="K1021" s="8">
        <f>(J1021+J1020)*(I1021-I1020)/2</f>
        <v>0</v>
      </c>
      <c r="L1021" s="8"/>
      <c r="M1021" s="8"/>
      <c r="N1021" s="8"/>
    </row>
    <row r="1022" spans="4:14" x14ac:dyDescent="0.2">
      <c r="D1022" s="2">
        <v>101.7</v>
      </c>
      <c r="E1022" s="3">
        <v>-8.8666999999999999E-4</v>
      </c>
      <c r="F1022" s="3">
        <f t="shared" si="47"/>
        <v>0</v>
      </c>
      <c r="G1022" s="5">
        <v>8.7561316509706943E-3</v>
      </c>
      <c r="H1022" s="2">
        <v>-9.8879999999999999</v>
      </c>
      <c r="I1022" s="6">
        <f t="shared" si="48"/>
        <v>8.7985340842250976E-3</v>
      </c>
      <c r="J1022">
        <f t="shared" si="46"/>
        <v>91437</v>
      </c>
      <c r="K1022" s="8">
        <f>(J1022+J1021)*(I1022-I1021)/2</f>
        <v>0</v>
      </c>
      <c r="L1022" s="8"/>
      <c r="M1022" s="8"/>
      <c r="N1022" s="8"/>
    </row>
    <row r="1023" spans="4:14" x14ac:dyDescent="0.2">
      <c r="D1023" s="2">
        <v>101.8</v>
      </c>
      <c r="E1023" s="3">
        <v>-8.8666999999999999E-4</v>
      </c>
      <c r="F1023" s="3">
        <f t="shared" si="47"/>
        <v>0</v>
      </c>
      <c r="G1023" s="5">
        <v>8.7561316509706943E-3</v>
      </c>
      <c r="H1023" s="2">
        <v>-9.8879999999999999</v>
      </c>
      <c r="I1023" s="6">
        <f t="shared" si="48"/>
        <v>8.7985340842250976E-3</v>
      </c>
      <c r="J1023">
        <f t="shared" si="46"/>
        <v>91437</v>
      </c>
      <c r="K1023" s="8">
        <f>(J1023+J1022)*(I1023-I1022)/2</f>
        <v>0</v>
      </c>
      <c r="L1023" s="8"/>
      <c r="M1023" s="8"/>
      <c r="N1023" s="8"/>
    </row>
    <row r="1024" spans="4:14" x14ac:dyDescent="0.2">
      <c r="D1024" s="2">
        <v>101.9</v>
      </c>
      <c r="E1024" s="3">
        <v>-8.8666999999999999E-4</v>
      </c>
      <c r="F1024" s="3">
        <f t="shared" si="47"/>
        <v>0</v>
      </c>
      <c r="G1024" s="5">
        <v>8.7561316509706943E-3</v>
      </c>
      <c r="H1024" s="2">
        <v>-9.6440000000000001</v>
      </c>
      <c r="I1024" s="6">
        <f t="shared" si="48"/>
        <v>8.7985340842250976E-3</v>
      </c>
      <c r="J1024">
        <f t="shared" si="46"/>
        <v>91681</v>
      </c>
      <c r="K1024" s="8">
        <f>(J1024+J1023)*(I1024-I1023)/2</f>
        <v>0</v>
      </c>
      <c r="L1024" s="8"/>
      <c r="M1024" s="8"/>
      <c r="N1024" s="8"/>
    </row>
    <row r="1025" spans="4:14" x14ac:dyDescent="0.2">
      <c r="D1025" s="2">
        <v>102</v>
      </c>
      <c r="E1025" s="3">
        <v>-8.8666999999999999E-4</v>
      </c>
      <c r="F1025" s="3">
        <f t="shared" si="47"/>
        <v>0</v>
      </c>
      <c r="G1025" s="5">
        <v>8.7561316509706943E-3</v>
      </c>
      <c r="H1025" s="2">
        <v>-9.766</v>
      </c>
      <c r="I1025" s="6">
        <f t="shared" si="48"/>
        <v>8.7985340842250976E-3</v>
      </c>
      <c r="J1025">
        <f t="shared" si="46"/>
        <v>91559</v>
      </c>
      <c r="K1025" s="8">
        <f>(J1025+J1024)*(I1025-I1024)/2</f>
        <v>0</v>
      </c>
      <c r="L1025" s="8"/>
      <c r="M1025" s="8"/>
      <c r="N1025" s="8"/>
    </row>
    <row r="1026" spans="4:14" x14ac:dyDescent="0.2">
      <c r="D1026" s="2">
        <v>102.1</v>
      </c>
      <c r="E1026" s="3">
        <v>-8.8666999999999999E-4</v>
      </c>
      <c r="F1026" s="3">
        <f t="shared" si="47"/>
        <v>0</v>
      </c>
      <c r="G1026" s="5">
        <v>8.7561316509706943E-3</v>
      </c>
      <c r="H1026" s="2">
        <v>-9.7050000000000001</v>
      </c>
      <c r="I1026" s="6">
        <f t="shared" si="48"/>
        <v>8.7985340842250976E-3</v>
      </c>
      <c r="J1026">
        <f t="shared" si="46"/>
        <v>91620</v>
      </c>
      <c r="K1026" s="8">
        <f>(J1026+J1025)*(I1026-I1025)/2</f>
        <v>0</v>
      </c>
      <c r="L1026" s="8"/>
      <c r="M1026" s="8"/>
      <c r="N1026" s="8"/>
    </row>
    <row r="1027" spans="4:14" x14ac:dyDescent="0.2">
      <c r="D1027" s="2">
        <v>102.2</v>
      </c>
      <c r="E1027" s="3">
        <v>-8.8666999999999999E-4</v>
      </c>
      <c r="F1027" s="3">
        <f t="shared" si="47"/>
        <v>0</v>
      </c>
      <c r="G1027" s="5">
        <v>8.7561316509706943E-3</v>
      </c>
      <c r="H1027" s="2">
        <v>-9.6440000000000001</v>
      </c>
      <c r="I1027" s="6">
        <f t="shared" si="48"/>
        <v>8.7985340842250976E-3</v>
      </c>
      <c r="J1027">
        <f t="shared" si="46"/>
        <v>91681</v>
      </c>
      <c r="K1027" s="8">
        <f>(J1027+J1026)*(I1027-I1026)/2</f>
        <v>0</v>
      </c>
      <c r="L1027" s="8"/>
      <c r="M1027" s="8"/>
      <c r="N1027" s="8"/>
    </row>
    <row r="1028" spans="4:14" x14ac:dyDescent="0.2">
      <c r="D1028" s="2">
        <v>102.3</v>
      </c>
      <c r="E1028" s="3">
        <v>-8.8666999999999999E-4</v>
      </c>
      <c r="F1028" s="3">
        <f t="shared" si="47"/>
        <v>0</v>
      </c>
      <c r="G1028" s="5">
        <v>8.7561316509706943E-3</v>
      </c>
      <c r="H1028" s="2">
        <v>-9.6440000000000001</v>
      </c>
      <c r="I1028" s="6">
        <f t="shared" si="48"/>
        <v>8.7985340842250976E-3</v>
      </c>
      <c r="J1028">
        <f t="shared" si="46"/>
        <v>91681</v>
      </c>
      <c r="K1028" s="8">
        <f>(J1028+J1027)*(I1028-I1027)/2</f>
        <v>0</v>
      </c>
      <c r="L1028" s="8"/>
      <c r="M1028" s="8"/>
      <c r="N1028" s="8"/>
    </row>
    <row r="1029" spans="4:14" x14ac:dyDescent="0.2">
      <c r="D1029" s="2">
        <v>102.4</v>
      </c>
      <c r="E1029" s="3">
        <v>-8.8666999999999999E-4</v>
      </c>
      <c r="F1029" s="3">
        <f t="shared" si="47"/>
        <v>0</v>
      </c>
      <c r="G1029" s="5">
        <v>8.7561316509706943E-3</v>
      </c>
      <c r="H1029" s="2">
        <v>-9.766</v>
      </c>
      <c r="I1029" s="6">
        <f t="shared" si="48"/>
        <v>8.7985340842250976E-3</v>
      </c>
      <c r="J1029">
        <f t="shared" si="46"/>
        <v>91559</v>
      </c>
      <c r="K1029" s="8">
        <f>(J1029+J1028)*(I1029-I1028)/2</f>
        <v>0</v>
      </c>
      <c r="L1029" s="8"/>
      <c r="M1029" s="8"/>
      <c r="N1029" s="8"/>
    </row>
    <row r="1030" spans="4:14" x14ac:dyDescent="0.2">
      <c r="D1030" s="2">
        <v>102.5</v>
      </c>
      <c r="E1030" s="3">
        <v>-8.8666999999999999E-4</v>
      </c>
      <c r="F1030" s="3">
        <f t="shared" si="47"/>
        <v>0</v>
      </c>
      <c r="G1030" s="5">
        <v>8.7561316509706943E-3</v>
      </c>
      <c r="H1030" s="2">
        <v>-9.5830000000000002</v>
      </c>
      <c r="I1030" s="6">
        <f t="shared" si="48"/>
        <v>8.7985340842250976E-3</v>
      </c>
      <c r="J1030">
        <f t="shared" ref="J1030:J1034" si="49">101325+H1030*1000</f>
        <v>91742</v>
      </c>
      <c r="K1030" s="8">
        <f>(J1030+J1029)*(I1030-I1029)/2</f>
        <v>0</v>
      </c>
      <c r="L1030" s="8"/>
      <c r="M1030" s="8"/>
      <c r="N1030" s="8"/>
    </row>
    <row r="1031" spans="4:14" x14ac:dyDescent="0.2">
      <c r="D1031" s="2">
        <v>102.6</v>
      </c>
      <c r="E1031" s="3">
        <v>-8.8666999999999999E-4</v>
      </c>
      <c r="F1031" s="3">
        <f t="shared" ref="F1031:F1034" si="50">(E1031-E1030)*(D1031+D1030)/2</f>
        <v>0</v>
      </c>
      <c r="G1031" s="5">
        <v>8.7561316509706943E-3</v>
      </c>
      <c r="H1031" s="2">
        <v>-9.6440000000000001</v>
      </c>
      <c r="I1031" s="6">
        <f t="shared" si="48"/>
        <v>8.7985340842250976E-3</v>
      </c>
      <c r="J1031">
        <f t="shared" si="49"/>
        <v>91681</v>
      </c>
      <c r="K1031" s="8">
        <f>(J1031+J1030)*(I1031-I1030)/2</f>
        <v>0</v>
      </c>
      <c r="L1031" s="8"/>
      <c r="M1031" s="8"/>
      <c r="N1031" s="8"/>
    </row>
    <row r="1032" spans="4:14" x14ac:dyDescent="0.2">
      <c r="D1032" s="2">
        <v>102.7</v>
      </c>
      <c r="E1032" s="3">
        <v>-8.8666999999999999E-4</v>
      </c>
      <c r="F1032" s="3">
        <f t="shared" si="50"/>
        <v>0</v>
      </c>
      <c r="G1032" s="5">
        <v>8.7561316509706943E-3</v>
      </c>
      <c r="H1032" s="2">
        <v>-9.7050000000000001</v>
      </c>
      <c r="I1032" s="6">
        <f t="shared" ref="I1032:I1034" si="51">(0.052+E1032)*0.0325*PI()*0.0325/4+G1032</f>
        <v>8.7985340842250976E-3</v>
      </c>
      <c r="J1032">
        <f t="shared" si="49"/>
        <v>91620</v>
      </c>
      <c r="K1032" s="8">
        <f>(J1032+J1031)*(I1032-I1031)/2</f>
        <v>0</v>
      </c>
      <c r="L1032" s="8"/>
      <c r="M1032" s="8"/>
      <c r="N1032" s="8"/>
    </row>
    <row r="1033" spans="4:14" x14ac:dyDescent="0.2">
      <c r="D1033" s="2">
        <v>102.8</v>
      </c>
      <c r="E1033" s="3">
        <v>-8.8666999999999999E-4</v>
      </c>
      <c r="F1033" s="3">
        <f t="shared" si="50"/>
        <v>0</v>
      </c>
      <c r="G1033" s="5">
        <v>8.7561316509706943E-3</v>
      </c>
      <c r="H1033" s="2">
        <v>-9.5220000000000002</v>
      </c>
      <c r="I1033" s="6">
        <f t="shared" si="51"/>
        <v>8.7985340842250976E-3</v>
      </c>
      <c r="J1033">
        <f t="shared" si="49"/>
        <v>91803</v>
      </c>
      <c r="K1033" s="8">
        <f>(J1033+J1032)*(I1033-I1032)/2</f>
        <v>0</v>
      </c>
      <c r="L1033" s="8"/>
      <c r="M1033" s="8"/>
      <c r="N1033" s="8"/>
    </row>
    <row r="1034" spans="4:14" x14ac:dyDescent="0.2">
      <c r="D1034" s="2">
        <v>102.9</v>
      </c>
      <c r="E1034" s="3">
        <v>-8.8666999999999999E-4</v>
      </c>
      <c r="F1034" s="3">
        <f t="shared" si="50"/>
        <v>0</v>
      </c>
      <c r="G1034" s="5">
        <v>8.7561316509706943E-3</v>
      </c>
      <c r="H1034" s="2">
        <v>-9.5830000000000002</v>
      </c>
      <c r="I1034" s="6">
        <f t="shared" si="51"/>
        <v>8.7985340842250976E-3</v>
      </c>
      <c r="J1034">
        <f t="shared" si="49"/>
        <v>91742</v>
      </c>
      <c r="K1034" s="8">
        <f>(J1034+J1033)*(I1034-I1033)/2</f>
        <v>0</v>
      </c>
      <c r="L1034" s="8"/>
      <c r="M1034" s="8"/>
      <c r="N1034" s="8"/>
    </row>
  </sheetData>
  <autoFilter ref="E1:E1034" xr:uid="{00000000-0001-0000-0000-000000000000}"/>
  <mergeCells count="1">
    <mergeCell ref="M4:N4"/>
  </mergeCells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User</cp:lastModifiedBy>
  <dcterms:created xsi:type="dcterms:W3CDTF">2020-10-13T14:54:53Z</dcterms:created>
  <dcterms:modified xsi:type="dcterms:W3CDTF">2021-10-27T17:57:53Z</dcterms:modified>
</cp:coreProperties>
</file>