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nottreepat/Downloads/"/>
    </mc:Choice>
  </mc:AlternateContent>
  <xr:revisionPtr revIDLastSave="0" documentId="13_ncr:1_{90722012-910B-714C-BAFB-EA7B74879C57}" xr6:coauthVersionLast="47" xr6:coauthVersionMax="47" xr10:uidLastSave="{00000000-0000-0000-0000-000000000000}"/>
  <bookViews>
    <workbookView xWindow="-4400" yWindow="-21600" windowWidth="38400" windowHeight="21600" activeTab="1" xr2:uid="{00000000-000D-0000-FFFF-FFFF00000000}"/>
  </bookViews>
  <sheets>
    <sheet name="Role of the core" sheetId="1" r:id="rId1"/>
    <sheet name="Voltage conver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O30" i="2" l="1"/>
  <c r="O31" i="2"/>
  <c r="O32" i="2"/>
  <c r="I24" i="1"/>
  <c r="I23" i="1"/>
  <c r="I22" i="1"/>
  <c r="I21" i="1"/>
  <c r="H24" i="1"/>
  <c r="H23" i="1"/>
  <c r="H22" i="1"/>
</calcChain>
</file>

<file path=xl/sharedStrings.xml><?xml version="1.0" encoding="utf-8"?>
<sst xmlns="http://schemas.openxmlformats.org/spreadsheetml/2006/main" count="247" uniqueCount="121">
  <si>
    <t>No core</t>
    <phoneticPr fontId="1" type="noConversion"/>
  </si>
  <si>
    <t>AC Power supply M10-AC30-03</t>
    <phoneticPr fontId="1" type="noConversion"/>
  </si>
  <si>
    <t>Off</t>
    <phoneticPr fontId="1" type="noConversion"/>
  </si>
  <si>
    <t>On</t>
    <phoneticPr fontId="1" type="noConversion"/>
  </si>
  <si>
    <t>0.001 V</t>
    <phoneticPr fontId="1" type="noConversion"/>
  </si>
  <si>
    <t>1.8 V</t>
    <phoneticPr fontId="1" type="noConversion"/>
  </si>
  <si>
    <t>0.71 A</t>
    <phoneticPr fontId="1" type="noConversion"/>
  </si>
  <si>
    <t>0.093 V</t>
    <phoneticPr fontId="1" type="noConversion"/>
  </si>
  <si>
    <t>I core</t>
    <phoneticPr fontId="1" type="noConversion"/>
  </si>
  <si>
    <t>2.5 V</t>
    <phoneticPr fontId="1" type="noConversion"/>
  </si>
  <si>
    <t>0.44 A</t>
    <phoneticPr fontId="1" type="noConversion"/>
  </si>
  <si>
    <t>1.238 V</t>
    <phoneticPr fontId="1" type="noConversion"/>
  </si>
  <si>
    <t>U core</t>
    <phoneticPr fontId="1" type="noConversion"/>
  </si>
  <si>
    <t>0.027 V</t>
    <phoneticPr fontId="1" type="noConversion"/>
  </si>
  <si>
    <t>3.1 V</t>
    <phoneticPr fontId="1" type="noConversion"/>
  </si>
  <si>
    <t>0.25 A</t>
    <phoneticPr fontId="1" type="noConversion"/>
  </si>
  <si>
    <t>1.208 V</t>
    <phoneticPr fontId="1" type="noConversion"/>
  </si>
  <si>
    <t>U+I core</t>
    <phoneticPr fontId="1" type="noConversion"/>
  </si>
  <si>
    <t>0.03 A</t>
    <phoneticPr fontId="1" type="noConversion"/>
  </si>
  <si>
    <t>2.943 V</t>
    <phoneticPr fontId="1" type="noConversion"/>
  </si>
  <si>
    <t>U+I core</t>
    <phoneticPr fontId="1" type="noConversion"/>
  </si>
  <si>
    <t>initial 1V</t>
    <phoneticPr fontId="1" type="noConversion"/>
  </si>
  <si>
    <t>turns 400/400</t>
    <phoneticPr fontId="1" type="noConversion"/>
  </si>
  <si>
    <t>2V</t>
    <phoneticPr fontId="1" type="noConversion"/>
  </si>
  <si>
    <t>3V</t>
    <phoneticPr fontId="1" type="noConversion"/>
  </si>
  <si>
    <t>4V</t>
    <phoneticPr fontId="1" type="noConversion"/>
  </si>
  <si>
    <t>5V</t>
    <phoneticPr fontId="1" type="noConversion"/>
  </si>
  <si>
    <t>0.013V</t>
    <phoneticPr fontId="1" type="noConversion"/>
  </si>
  <si>
    <t>1.2V</t>
    <phoneticPr fontId="1" type="noConversion"/>
  </si>
  <si>
    <t>0.00A</t>
    <phoneticPr fontId="1" type="noConversion"/>
  </si>
  <si>
    <t>1.223V</t>
    <phoneticPr fontId="1" type="noConversion"/>
  </si>
  <si>
    <t>2.2 V</t>
    <phoneticPr fontId="1" type="noConversion"/>
  </si>
  <si>
    <t>0.02 A</t>
    <phoneticPr fontId="1" type="noConversion"/>
  </si>
  <si>
    <t>2.102 V</t>
    <phoneticPr fontId="1" type="noConversion"/>
  </si>
  <si>
    <t>0.012 V</t>
    <phoneticPr fontId="1" type="noConversion"/>
  </si>
  <si>
    <t>0.011V</t>
    <phoneticPr fontId="1" type="noConversion"/>
  </si>
  <si>
    <t>3.1V</t>
    <phoneticPr fontId="1" type="noConversion"/>
  </si>
  <si>
    <t>0.03A</t>
    <phoneticPr fontId="1" type="noConversion"/>
  </si>
  <si>
    <t>2.978V</t>
    <phoneticPr fontId="1" type="noConversion"/>
  </si>
  <si>
    <t>3.81V</t>
    <phoneticPr fontId="1" type="noConversion"/>
  </si>
  <si>
    <t>4.1V</t>
    <phoneticPr fontId="1" type="noConversion"/>
  </si>
  <si>
    <t>0.04A</t>
    <phoneticPr fontId="1" type="noConversion"/>
  </si>
  <si>
    <t>0.011V</t>
    <phoneticPr fontId="1" type="noConversion"/>
  </si>
  <si>
    <t>5.1V</t>
    <phoneticPr fontId="1" type="noConversion"/>
  </si>
  <si>
    <t>4.68V</t>
    <phoneticPr fontId="1" type="noConversion"/>
  </si>
  <si>
    <t>turns 400/1600</t>
    <phoneticPr fontId="1" type="noConversion"/>
  </si>
  <si>
    <t>0.009V</t>
    <phoneticPr fontId="1" type="noConversion"/>
  </si>
  <si>
    <t>5.1V</t>
    <phoneticPr fontId="1" type="noConversion"/>
  </si>
  <si>
    <t>18.72V</t>
    <phoneticPr fontId="1" type="noConversion"/>
  </si>
  <si>
    <t>0.04A</t>
    <phoneticPr fontId="1" type="noConversion"/>
  </si>
  <si>
    <t>0.04A</t>
    <phoneticPr fontId="1" type="noConversion"/>
  </si>
  <si>
    <t>15.27V</t>
    <phoneticPr fontId="1" type="noConversion"/>
  </si>
  <si>
    <t>3.1V</t>
    <phoneticPr fontId="1" type="noConversion"/>
  </si>
  <si>
    <t>11.87V</t>
    <phoneticPr fontId="1" type="noConversion"/>
  </si>
  <si>
    <t>2.2V</t>
    <phoneticPr fontId="1" type="noConversion"/>
  </si>
  <si>
    <t>0.02A</t>
    <phoneticPr fontId="1" type="noConversion"/>
  </si>
  <si>
    <t>8.41V</t>
    <phoneticPr fontId="1" type="noConversion"/>
  </si>
  <si>
    <t>0.00A</t>
    <phoneticPr fontId="1" type="noConversion"/>
  </si>
  <si>
    <t>4.76V</t>
    <phoneticPr fontId="1" type="noConversion"/>
  </si>
  <si>
    <t>turns 400/3200</t>
    <phoneticPr fontId="1" type="noConversion"/>
  </si>
  <si>
    <t>1.2V</t>
    <phoneticPr fontId="1" type="noConversion"/>
  </si>
  <si>
    <t>0.00A</t>
    <phoneticPr fontId="1" type="noConversion"/>
  </si>
  <si>
    <t>9.54V</t>
    <phoneticPr fontId="1" type="noConversion"/>
  </si>
  <si>
    <t>0.009V</t>
    <phoneticPr fontId="1" type="noConversion"/>
  </si>
  <si>
    <t>2.1V</t>
    <phoneticPr fontId="1" type="noConversion"/>
  </si>
  <si>
    <t>0.02A</t>
    <phoneticPr fontId="1" type="noConversion"/>
  </si>
  <si>
    <t>16.10V</t>
    <phoneticPr fontId="1" type="noConversion"/>
  </si>
  <si>
    <t>3.1V</t>
    <phoneticPr fontId="1" type="noConversion"/>
  </si>
  <si>
    <t>0.03A</t>
    <phoneticPr fontId="1" type="noConversion"/>
  </si>
  <si>
    <t>23.48V</t>
    <phoneticPr fontId="1" type="noConversion"/>
  </si>
  <si>
    <t>4.1V</t>
    <phoneticPr fontId="1" type="noConversion"/>
  </si>
  <si>
    <t>30.4V</t>
    <phoneticPr fontId="1" type="noConversion"/>
  </si>
  <si>
    <t>5.1V</t>
    <phoneticPr fontId="1" type="noConversion"/>
  </si>
  <si>
    <t>0.04A</t>
    <phoneticPr fontId="1" type="noConversion"/>
  </si>
  <si>
    <t>37.3V</t>
    <phoneticPr fontId="1" type="noConversion"/>
  </si>
  <si>
    <t>coil maximum current: 1A</t>
    <phoneticPr fontId="1" type="noConversion"/>
  </si>
  <si>
    <t>Power Off</t>
    <phoneticPr fontId="1" type="noConversion"/>
  </si>
  <si>
    <t>Power On</t>
    <phoneticPr fontId="1" type="noConversion"/>
  </si>
  <si>
    <t>Allowable Current, Voltage range: 0~3A, 0~30V</t>
    <phoneticPr fontId="1" type="noConversion"/>
  </si>
  <si>
    <t>coil turns : 400/400 (primary coil 400 turns, secondary coil 400 turns)</t>
    <phoneticPr fontId="1" type="noConversion"/>
  </si>
  <si>
    <t>Initial voltage : 3.0 V</t>
    <phoneticPr fontId="1" type="noConversion"/>
  </si>
  <si>
    <t>1st voltage</t>
    <phoneticPr fontId="1" type="noConversion"/>
  </si>
  <si>
    <t>2nd voltage</t>
    <phoneticPr fontId="1" type="noConversion"/>
  </si>
  <si>
    <t xml:space="preserve"> </t>
    <phoneticPr fontId="1" type="noConversion"/>
  </si>
  <si>
    <t>initial voltage: 1V</t>
    <phoneticPr fontId="1" type="noConversion"/>
  </si>
  <si>
    <t>'1st voltage' means the voltage of the primary coil</t>
    <phoneticPr fontId="1" type="noConversion"/>
  </si>
  <si>
    <t>'2nd voltage' means the voltage of the secondary coil</t>
    <phoneticPr fontId="1" type="noConversion"/>
  </si>
  <si>
    <t>1st current</t>
    <phoneticPr fontId="1" type="noConversion"/>
  </si>
  <si>
    <t>Input power supply voltage(V)</t>
  </si>
  <si>
    <t>number of secondary turns (N2)</t>
  </si>
  <si>
    <t>Number of primaray turns (N1)</t>
  </si>
  <si>
    <t>type of core</t>
  </si>
  <si>
    <t>primary voltage (V)</t>
  </si>
  <si>
    <t>secondary voltage (V)</t>
  </si>
  <si>
    <t>without core</t>
  </si>
  <si>
    <t>I core</t>
  </si>
  <si>
    <t>U core</t>
  </si>
  <si>
    <t>U/I core</t>
  </si>
  <si>
    <t>N1</t>
  </si>
  <si>
    <t>N2</t>
  </si>
  <si>
    <t>V</t>
  </si>
  <si>
    <t>V1</t>
  </si>
  <si>
    <t>V2</t>
  </si>
  <si>
    <t>N2/N1</t>
  </si>
  <si>
    <t>V2/V1</t>
  </si>
  <si>
    <t xml:space="preserve"> error (%)</t>
  </si>
  <si>
    <t>coil turns</t>
  </si>
  <si>
    <t>400-400</t>
  </si>
  <si>
    <t>current range</t>
  </si>
  <si>
    <t>voltage range</t>
  </si>
  <si>
    <t>30 V</t>
  </si>
  <si>
    <t>3 A</t>
  </si>
  <si>
    <t xml:space="preserve">initial voltage </t>
  </si>
  <si>
    <t>3 V</t>
  </si>
  <si>
    <t>1.8 V</t>
  </si>
  <si>
    <t>0.093 V</t>
  </si>
  <si>
    <t>2.5 V</t>
  </si>
  <si>
    <t>1.238 V</t>
  </si>
  <si>
    <t>3.1 V</t>
  </si>
  <si>
    <t>1.208 V</t>
  </si>
  <si>
    <t>2.943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</si>
</sst>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 times new"/>
    </font>
    <font>
      <b/>
      <sz val="11"/>
      <color theme="1"/>
      <name val=" times new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3" fillId="0" borderId="9" xfId="0" applyFont="1" applyBorder="1">
      <alignment vertical="center"/>
    </xf>
    <xf numFmtId="18" fontId="3" fillId="0" borderId="9" xfId="0" quotePrefix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'Voltage conversion'!$B$31:$B$35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3.1</c:v>
                </c:pt>
                <c:pt idx="3">
                  <c:v>4.0999999999999996</c:v>
                </c:pt>
                <c:pt idx="4">
                  <c:v>5.0999999999999996</c:v>
                </c:pt>
              </c:numCache>
            </c:numRef>
          </c:xVal>
          <c:yVal>
            <c:numRef>
              <c:f>'Voltage conversion'!$C$31:$C$35</c:f>
              <c:numCache>
                <c:formatCode>General</c:formatCode>
                <c:ptCount val="5"/>
                <c:pt idx="0">
                  <c:v>1.2230000000000001</c:v>
                </c:pt>
                <c:pt idx="1">
                  <c:v>2.1019999999999999</c:v>
                </c:pt>
                <c:pt idx="2">
                  <c:v>2.9780000000000002</c:v>
                </c:pt>
                <c:pt idx="3">
                  <c:v>3.81</c:v>
                </c:pt>
                <c:pt idx="4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49-8547-B2EC-91FB58DE551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87700930720973"/>
                  <c:y val="-3.3653304348696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'Voltage conversion'!$B$31:$B$35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3.1</c:v>
                </c:pt>
                <c:pt idx="3">
                  <c:v>4.0999999999999996</c:v>
                </c:pt>
                <c:pt idx="4">
                  <c:v>5.0999999999999996</c:v>
                </c:pt>
              </c:numCache>
            </c:numRef>
          </c:xVal>
          <c:yVal>
            <c:numRef>
              <c:f>'Voltage conversion'!$C$31:$C$35</c:f>
              <c:numCache>
                <c:formatCode>General</c:formatCode>
                <c:ptCount val="5"/>
                <c:pt idx="0">
                  <c:v>1.2230000000000001</c:v>
                </c:pt>
                <c:pt idx="1">
                  <c:v>2.1019999999999999</c:v>
                </c:pt>
                <c:pt idx="2">
                  <c:v>2.9780000000000002</c:v>
                </c:pt>
                <c:pt idx="3">
                  <c:v>3.81</c:v>
                </c:pt>
                <c:pt idx="4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49-8547-B2EC-91FB58DE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13807"/>
        <c:axId val="2094695247"/>
      </c:scatterChart>
      <c:valAx>
        <c:axId val="209471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94695247"/>
        <c:crosses val="autoZero"/>
        <c:crossBetween val="midCat"/>
      </c:valAx>
      <c:valAx>
        <c:axId val="20946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94713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26220472440945"/>
                  <c:y val="1.2145552355507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'Voltage conversion'!$J$31:$J$35</c:f>
              <c:numCache>
                <c:formatCode>General</c:formatCode>
                <c:ptCount val="5"/>
                <c:pt idx="0">
                  <c:v>1.2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  <c:pt idx="4">
                  <c:v>5.0999999999999996</c:v>
                </c:pt>
              </c:numCache>
            </c:numRef>
          </c:xVal>
          <c:yVal>
            <c:numRef>
              <c:f>'Voltage conversion'!$K$31:$K$35</c:f>
              <c:numCache>
                <c:formatCode>General</c:formatCode>
                <c:ptCount val="5"/>
                <c:pt idx="0">
                  <c:v>9.5399999999999991</c:v>
                </c:pt>
                <c:pt idx="1">
                  <c:v>16.100000000000001</c:v>
                </c:pt>
                <c:pt idx="2">
                  <c:v>23.48</c:v>
                </c:pt>
                <c:pt idx="3">
                  <c:v>30.4</c:v>
                </c:pt>
                <c:pt idx="4">
                  <c:v>37.299999999999997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7-6F4B-B121-C7E72270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89327"/>
        <c:axId val="2126590975"/>
      </c:scatterChart>
      <c:valAx>
        <c:axId val="212658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26590975"/>
        <c:crosses val="autoZero"/>
        <c:crossBetween val="midCat"/>
      </c:valAx>
      <c:valAx>
        <c:axId val="21265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2658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'Voltage conversion'!$F$31:$F$35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3.1</c:v>
                </c:pt>
                <c:pt idx="3">
                  <c:v>4.0999999999999996</c:v>
                </c:pt>
                <c:pt idx="4">
                  <c:v>5.0999999999999996</c:v>
                </c:pt>
              </c:numCache>
            </c:numRef>
          </c:xVal>
          <c:yVal>
            <c:numRef>
              <c:f>'Voltage conversion'!$G$31:$G$35</c:f>
              <c:numCache>
                <c:formatCode>General</c:formatCode>
                <c:ptCount val="5"/>
                <c:pt idx="0">
                  <c:v>4.76</c:v>
                </c:pt>
                <c:pt idx="1">
                  <c:v>8.41</c:v>
                </c:pt>
                <c:pt idx="2">
                  <c:v>11.87</c:v>
                </c:pt>
                <c:pt idx="3">
                  <c:v>15.27</c:v>
                </c:pt>
                <c:pt idx="4">
                  <c:v>18.72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2-9145-BB9F-F409AE58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256"/>
        <c:axId val="4961904"/>
      </c:scatterChart>
      <c:valAx>
        <c:axId val="49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961904"/>
        <c:crosses val="autoZero"/>
        <c:crossBetween val="midCat"/>
      </c:valAx>
      <c:valAx>
        <c:axId val="49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9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'Voltage conversion'!$M$30:$M$32</c:f>
              <c:numCache>
                <c:formatCode>General</c:formatCode>
                <c:ptCount val="3"/>
                <c:pt idx="0">
                  <c:v>400</c:v>
                </c:pt>
                <c:pt idx="1">
                  <c:v>1600</c:v>
                </c:pt>
                <c:pt idx="2">
                  <c:v>3200</c:v>
                </c:pt>
              </c:numCache>
            </c:numRef>
          </c:xVal>
          <c:yVal>
            <c:numRef>
              <c:f>'Voltage conversion'!$N$30:$N$32</c:f>
              <c:numCache>
                <c:formatCode>General</c:formatCode>
                <c:ptCount val="3"/>
                <c:pt idx="0">
                  <c:v>0.88900000000000001</c:v>
                </c:pt>
                <c:pt idx="1">
                  <c:v>3.5430000000000001</c:v>
                </c:pt>
                <c:pt idx="2">
                  <c:v>7.1230000000000002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4-4E41-A982-DB7533178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7231"/>
        <c:axId val="2127397631"/>
      </c:scatterChart>
      <c:valAx>
        <c:axId val="21273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27397631"/>
        <c:crosses val="autoZero"/>
        <c:crossBetween val="midCat"/>
      </c:valAx>
      <c:valAx>
        <c:axId val="21273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273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197555</xdr:colOff>
      <xdr:row>36</xdr:row>
      <xdr:rowOff>6586</xdr:rowOff>
    </xdr:from>
    <xdr:to>
      <xdr:col>3</xdr:col>
      <xdr:colOff>799630</xdr:colOff>
      <xdr:row>48</xdr:row>
      <xdr:rowOff>47037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A9F25-4F66-914A-9C1B-372C61490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36</xdr:row>
      <xdr:rowOff>53623</xdr:rowOff>
    </xdr:from>
    <xdr:to>
      <xdr:col>12</xdr:col>
      <xdr:colOff>112890</xdr:colOff>
      <xdr:row>46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BFF3A5-DA69-184F-93AE-70DEB726B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733778</xdr:colOff>
      <xdr:row>35</xdr:row>
      <xdr:rowOff>128882</xdr:rowOff>
    </xdr:from>
    <xdr:to>
      <xdr:col>8</xdr:col>
      <xdr:colOff>348074</xdr:colOff>
      <xdr:row>47</xdr:row>
      <xdr:rowOff>131704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D9FEDA-CB4B-9640-8C8C-6466ECD87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263407</xdr:colOff>
      <xdr:row>20</xdr:row>
      <xdr:rowOff>81844</xdr:rowOff>
    </xdr:from>
    <xdr:to>
      <xdr:col>13</xdr:col>
      <xdr:colOff>790222</xdr:colOff>
      <xdr:row>35</xdr:row>
      <xdr:rowOff>2822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ACE3E5-230E-8044-B7D4-D80819552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zoomScale="150" workbookViewId="0">
      <selection activeCell="B26" sqref="B26:D30"/>
    </sheetView>
  </sheetViews>
  <sheetFormatPr baseColWidth="10" defaultColWidth="8.83203125" defaultRowHeight="14"/>
  <cols>
    <col min="1" max="1" width="11.6640625" style="4" customWidth="1"/>
    <col min="2" max="2" width="13.1640625" style="4" customWidth="1"/>
    <col min="3" max="16" width="10.6640625" style="4" customWidth="1"/>
    <col min="17" max="16384" width="8.83203125" style="4"/>
  </cols>
  <sheetData>
    <row r="1" spans="1:16">
      <c r="A1" s="4" t="s">
        <v>1</v>
      </c>
      <c r="E1" s="4" t="s">
        <v>78</v>
      </c>
      <c r="K1" s="4" t="s">
        <v>75</v>
      </c>
    </row>
    <row r="3" spans="1:16">
      <c r="A3" s="5" t="s">
        <v>79</v>
      </c>
    </row>
    <row r="4" spans="1:16">
      <c r="A4" s="5"/>
    </row>
    <row r="5" spans="1:16">
      <c r="A5" s="5" t="s">
        <v>80</v>
      </c>
    </row>
    <row r="6" spans="1:16" ht="15" thickBot="1">
      <c r="A6" s="5"/>
    </row>
    <row r="7" spans="1:16">
      <c r="B7" s="6" t="s">
        <v>0</v>
      </c>
      <c r="C7" s="7"/>
      <c r="D7" s="8"/>
      <c r="F7" s="6" t="s">
        <v>8</v>
      </c>
      <c r="G7" s="7"/>
      <c r="H7" s="8"/>
      <c r="J7" s="6" t="s">
        <v>12</v>
      </c>
      <c r="K7" s="7"/>
      <c r="L7" s="8"/>
      <c r="N7" s="6" t="s">
        <v>17</v>
      </c>
      <c r="O7" s="7"/>
      <c r="P7" s="8"/>
    </row>
    <row r="8" spans="1:16">
      <c r="B8" s="9" t="s">
        <v>81</v>
      </c>
      <c r="C8" s="10" t="s">
        <v>87</v>
      </c>
      <c r="D8" s="11" t="s">
        <v>82</v>
      </c>
      <c r="F8" s="9" t="s">
        <v>81</v>
      </c>
      <c r="G8" s="10" t="s">
        <v>87</v>
      </c>
      <c r="H8" s="11" t="s">
        <v>82</v>
      </c>
      <c r="J8" s="9" t="s">
        <v>81</v>
      </c>
      <c r="K8" s="10" t="s">
        <v>87</v>
      </c>
      <c r="L8" s="11" t="s">
        <v>82</v>
      </c>
      <c r="N8" s="9" t="s">
        <v>81</v>
      </c>
      <c r="O8" s="10" t="s">
        <v>87</v>
      </c>
      <c r="P8" s="11" t="s">
        <v>82</v>
      </c>
    </row>
    <row r="9" spans="1:16">
      <c r="A9" s="5" t="s">
        <v>76</v>
      </c>
      <c r="B9" s="9"/>
      <c r="C9" s="10"/>
      <c r="D9" s="11" t="s">
        <v>4</v>
      </c>
      <c r="F9" s="9"/>
      <c r="G9" s="10"/>
      <c r="H9" s="11" t="s">
        <v>13</v>
      </c>
      <c r="J9" s="9"/>
      <c r="K9" s="10"/>
      <c r="L9" s="11" t="s">
        <v>13</v>
      </c>
      <c r="N9" s="9"/>
      <c r="O9" s="10"/>
      <c r="P9" s="11" t="s">
        <v>13</v>
      </c>
    </row>
    <row r="10" spans="1:16" ht="15" thickBot="1">
      <c r="A10" s="5" t="s">
        <v>77</v>
      </c>
      <c r="B10" s="12" t="s">
        <v>5</v>
      </c>
      <c r="C10" s="13" t="s">
        <v>6</v>
      </c>
      <c r="D10" s="14" t="s">
        <v>7</v>
      </c>
      <c r="F10" s="12" t="s">
        <v>9</v>
      </c>
      <c r="G10" s="13" t="s">
        <v>10</v>
      </c>
      <c r="H10" s="14" t="s">
        <v>11</v>
      </c>
      <c r="J10" s="12" t="s">
        <v>14</v>
      </c>
      <c r="K10" s="13" t="s">
        <v>15</v>
      </c>
      <c r="L10" s="14" t="s">
        <v>16</v>
      </c>
      <c r="N10" s="12" t="s">
        <v>14</v>
      </c>
      <c r="O10" s="13" t="s">
        <v>18</v>
      </c>
      <c r="P10" s="14" t="s">
        <v>19</v>
      </c>
    </row>
    <row r="15" spans="1:16">
      <c r="B15" s="15" t="s">
        <v>85</v>
      </c>
    </row>
    <row r="16" spans="1:16">
      <c r="B16" s="15" t="s">
        <v>86</v>
      </c>
    </row>
    <row r="17" spans="2:20">
      <c r="H17" s="4" t="s">
        <v>90</v>
      </c>
      <c r="I17" s="4" t="s">
        <v>89</v>
      </c>
      <c r="J17" s="4" t="s">
        <v>88</v>
      </c>
    </row>
    <row r="18" spans="2:20">
      <c r="H18" s="4">
        <v>400</v>
      </c>
      <c r="I18" s="4">
        <v>400</v>
      </c>
      <c r="J18" s="4">
        <v>3</v>
      </c>
    </row>
    <row r="20" spans="2:20">
      <c r="G20" s="4" t="s">
        <v>91</v>
      </c>
      <c r="H20" s="4" t="s">
        <v>92</v>
      </c>
      <c r="I20" s="4" t="s">
        <v>93</v>
      </c>
    </row>
    <row r="21" spans="2:20">
      <c r="G21" s="4" t="s">
        <v>94</v>
      </c>
      <c r="H21" s="4" t="str">
        <f>B10</f>
        <v>1.8 V</v>
      </c>
      <c r="I21" s="4" t="str">
        <f>D10</f>
        <v>0.093 V</v>
      </c>
      <c r="T21" s="4" t="s">
        <v>83</v>
      </c>
    </row>
    <row r="22" spans="2:20">
      <c r="B22" s="18" t="s">
        <v>108</v>
      </c>
      <c r="C22" s="19" t="s">
        <v>111</v>
      </c>
      <c r="D22" s="19"/>
      <c r="G22" s="4" t="s">
        <v>95</v>
      </c>
      <c r="H22" s="4" t="str">
        <f>F10</f>
        <v>2.5 V</v>
      </c>
      <c r="I22" s="4" t="str">
        <f>H10</f>
        <v>1.238 V</v>
      </c>
    </row>
    <row r="23" spans="2:20">
      <c r="B23" s="18" t="s">
        <v>109</v>
      </c>
      <c r="C23" s="20" t="s">
        <v>110</v>
      </c>
      <c r="D23" s="20"/>
      <c r="G23" s="4" t="s">
        <v>96</v>
      </c>
      <c r="H23" s="4" t="str">
        <f>J10</f>
        <v>3.1 V</v>
      </c>
      <c r="I23" s="4" t="str">
        <f>L10</f>
        <v>1.208 V</v>
      </c>
    </row>
    <row r="24" spans="2:20">
      <c r="B24" s="18" t="s">
        <v>106</v>
      </c>
      <c r="C24" s="20" t="s">
        <v>107</v>
      </c>
      <c r="D24" s="20"/>
      <c r="G24" s="4" t="s">
        <v>97</v>
      </c>
      <c r="H24" s="4" t="str">
        <f>N10</f>
        <v>3.1 V</v>
      </c>
      <c r="I24" s="4" t="str">
        <f>P10</f>
        <v>2.943 V</v>
      </c>
    </row>
    <row r="25" spans="2:20">
      <c r="B25" s="18" t="s">
        <v>112</v>
      </c>
      <c r="C25" s="20" t="s">
        <v>113</v>
      </c>
      <c r="D25" s="20"/>
    </row>
    <row r="26" spans="2:20">
      <c r="B26" s="18" t="s">
        <v>91</v>
      </c>
      <c r="C26" s="18" t="s">
        <v>92</v>
      </c>
      <c r="D26" s="18" t="s">
        <v>93</v>
      </c>
    </row>
    <row r="27" spans="2:20">
      <c r="B27" s="18" t="s">
        <v>94</v>
      </c>
      <c r="C27" s="18" t="s">
        <v>114</v>
      </c>
      <c r="D27" s="18" t="s">
        <v>115</v>
      </c>
    </row>
    <row r="28" spans="2:20">
      <c r="B28" s="18" t="s">
        <v>95</v>
      </c>
      <c r="C28" s="18" t="s">
        <v>116</v>
      </c>
      <c r="D28" s="18" t="s">
        <v>117</v>
      </c>
    </row>
    <row r="29" spans="2:20">
      <c r="B29" s="18" t="s">
        <v>96</v>
      </c>
      <c r="C29" s="18" t="s">
        <v>118</v>
      </c>
      <c r="D29" s="18" t="s">
        <v>119</v>
      </c>
    </row>
    <row r="30" spans="2:20">
      <c r="B30" s="18" t="s">
        <v>97</v>
      </c>
      <c r="C30" s="18" t="s">
        <v>118</v>
      </c>
      <c r="D30" s="18" t="s">
        <v>120</v>
      </c>
    </row>
  </sheetData>
  <mergeCells count="4">
    <mergeCell ref="C22:D22"/>
    <mergeCell ref="C23:D23"/>
    <mergeCell ref="C24:D24"/>
    <mergeCell ref="C25:D2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5"/>
  <sheetViews>
    <sheetView tabSelected="1" topLeftCell="A8" zoomScale="135" zoomScaleNormal="100" workbookViewId="0">
      <selection activeCell="M30" sqref="M30:N32"/>
    </sheetView>
  </sheetViews>
  <sheetFormatPr baseColWidth="10" defaultColWidth="8.83203125" defaultRowHeight="15"/>
  <cols>
    <col min="2" max="24" width="10.6640625" customWidth="1"/>
  </cols>
  <sheetData>
    <row r="1" spans="1:24">
      <c r="A1" s="1" t="s">
        <v>20</v>
      </c>
    </row>
    <row r="3" spans="1:24">
      <c r="A3" s="1" t="s">
        <v>22</v>
      </c>
    </row>
    <row r="4" spans="1:24">
      <c r="A4" s="1" t="s">
        <v>84</v>
      </c>
      <c r="F4" s="1" t="s">
        <v>23</v>
      </c>
      <c r="K4" s="1" t="s">
        <v>24</v>
      </c>
      <c r="P4" s="1" t="s">
        <v>25</v>
      </c>
      <c r="U4" s="1" t="s">
        <v>26</v>
      </c>
    </row>
    <row r="6" spans="1:24">
      <c r="A6" s="2"/>
      <c r="B6" s="2" t="s">
        <v>81</v>
      </c>
      <c r="C6" s="2" t="s">
        <v>87</v>
      </c>
      <c r="D6" s="2" t="s">
        <v>82</v>
      </c>
      <c r="E6" s="2"/>
      <c r="F6" s="2"/>
      <c r="G6" s="2" t="s">
        <v>81</v>
      </c>
      <c r="H6" s="2" t="s">
        <v>87</v>
      </c>
      <c r="I6" s="2" t="s">
        <v>82</v>
      </c>
      <c r="J6" s="2"/>
      <c r="K6" s="2"/>
      <c r="L6" s="2" t="s">
        <v>81</v>
      </c>
      <c r="M6" s="2" t="s">
        <v>87</v>
      </c>
      <c r="N6" s="2" t="s">
        <v>82</v>
      </c>
      <c r="O6" s="2"/>
      <c r="P6" s="2"/>
      <c r="Q6" s="2" t="s">
        <v>81</v>
      </c>
      <c r="R6" s="2" t="s">
        <v>87</v>
      </c>
      <c r="S6" s="2" t="s">
        <v>82</v>
      </c>
      <c r="T6" s="2"/>
      <c r="U6" s="2"/>
      <c r="V6" s="2" t="s">
        <v>81</v>
      </c>
      <c r="W6" s="2" t="s">
        <v>87</v>
      </c>
      <c r="X6" s="2" t="s">
        <v>82</v>
      </c>
    </row>
    <row r="7" spans="1:24">
      <c r="A7" s="3" t="s">
        <v>2</v>
      </c>
      <c r="B7" s="2"/>
      <c r="C7" s="2"/>
      <c r="D7" s="2" t="s">
        <v>27</v>
      </c>
      <c r="E7" s="2"/>
      <c r="F7" s="3" t="s">
        <v>2</v>
      </c>
      <c r="G7" s="2"/>
      <c r="H7" s="2"/>
      <c r="I7" s="2" t="s">
        <v>34</v>
      </c>
      <c r="J7" s="2"/>
      <c r="K7" s="3" t="s">
        <v>2</v>
      </c>
      <c r="L7" s="2"/>
      <c r="M7" s="2"/>
      <c r="N7" s="2" t="s">
        <v>35</v>
      </c>
      <c r="O7" s="2"/>
      <c r="P7" s="3" t="s">
        <v>2</v>
      </c>
      <c r="Q7" s="2"/>
      <c r="R7" s="2"/>
      <c r="S7" s="2" t="s">
        <v>35</v>
      </c>
      <c r="T7" s="2"/>
      <c r="U7" s="3" t="s">
        <v>2</v>
      </c>
      <c r="V7" s="2"/>
      <c r="W7" s="2"/>
      <c r="X7" s="2" t="s">
        <v>42</v>
      </c>
    </row>
    <row r="8" spans="1:24">
      <c r="A8" s="3" t="s">
        <v>3</v>
      </c>
      <c r="B8" s="2" t="s">
        <v>28</v>
      </c>
      <c r="C8" s="2" t="s">
        <v>29</v>
      </c>
      <c r="D8" s="2" t="s">
        <v>30</v>
      </c>
      <c r="E8" s="2"/>
      <c r="F8" s="3" t="s">
        <v>3</v>
      </c>
      <c r="G8" s="2" t="s">
        <v>31</v>
      </c>
      <c r="H8" s="2" t="s">
        <v>32</v>
      </c>
      <c r="I8" s="2" t="s">
        <v>33</v>
      </c>
      <c r="J8" s="2"/>
      <c r="K8" s="3" t="s">
        <v>3</v>
      </c>
      <c r="L8" s="2" t="s">
        <v>36</v>
      </c>
      <c r="M8" s="2" t="s">
        <v>37</v>
      </c>
      <c r="N8" s="2" t="s">
        <v>38</v>
      </c>
      <c r="O8" s="2"/>
      <c r="P8" s="3" t="s">
        <v>3</v>
      </c>
      <c r="Q8" s="2" t="s">
        <v>40</v>
      </c>
      <c r="R8" s="2" t="s">
        <v>41</v>
      </c>
      <c r="S8" s="2" t="s">
        <v>39</v>
      </c>
      <c r="T8" s="2"/>
      <c r="U8" s="3" t="s">
        <v>3</v>
      </c>
      <c r="V8" s="2" t="s">
        <v>43</v>
      </c>
      <c r="W8" s="2" t="s">
        <v>41</v>
      </c>
      <c r="X8" s="2" t="s">
        <v>44</v>
      </c>
    </row>
    <row r="9" spans="1: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3" t="s">
        <v>45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3" t="s">
        <v>21</v>
      </c>
      <c r="B12" s="2"/>
      <c r="C12" s="2"/>
      <c r="D12" s="2"/>
      <c r="E12" s="2"/>
      <c r="F12" s="3" t="s">
        <v>23</v>
      </c>
      <c r="G12" s="3"/>
      <c r="H12" s="3"/>
      <c r="I12" s="3"/>
      <c r="J12" s="3"/>
      <c r="K12" s="3" t="s">
        <v>24</v>
      </c>
      <c r="L12" s="3"/>
      <c r="M12" s="3"/>
      <c r="N12" s="3"/>
      <c r="O12" s="3"/>
      <c r="P12" s="3" t="s">
        <v>25</v>
      </c>
      <c r="Q12" s="3"/>
      <c r="R12" s="3"/>
      <c r="S12" s="3"/>
      <c r="T12" s="3"/>
      <c r="U12" s="3" t="s">
        <v>26</v>
      </c>
      <c r="V12" s="2"/>
      <c r="W12" s="2"/>
      <c r="X12" s="2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2"/>
      <c r="B14" s="2" t="s">
        <v>81</v>
      </c>
      <c r="C14" s="2" t="s">
        <v>87</v>
      </c>
      <c r="D14" s="2" t="s">
        <v>82</v>
      </c>
      <c r="E14" s="2"/>
      <c r="F14" s="2"/>
      <c r="G14" s="2" t="s">
        <v>81</v>
      </c>
      <c r="H14" s="2" t="s">
        <v>87</v>
      </c>
      <c r="I14" s="2" t="s">
        <v>82</v>
      </c>
      <c r="J14" s="2"/>
      <c r="K14" s="2"/>
      <c r="L14" s="2" t="s">
        <v>81</v>
      </c>
      <c r="M14" s="2" t="s">
        <v>87</v>
      </c>
      <c r="N14" s="2" t="s">
        <v>82</v>
      </c>
      <c r="O14" s="2"/>
      <c r="P14" s="2"/>
      <c r="Q14" s="2" t="s">
        <v>81</v>
      </c>
      <c r="R14" s="2" t="s">
        <v>87</v>
      </c>
      <c r="S14" s="2" t="s">
        <v>82</v>
      </c>
      <c r="T14" s="2"/>
      <c r="U14" s="2"/>
      <c r="V14" s="2" t="s">
        <v>81</v>
      </c>
      <c r="W14" s="2" t="s">
        <v>87</v>
      </c>
      <c r="X14" s="2" t="s">
        <v>82</v>
      </c>
    </row>
    <row r="15" spans="1:24">
      <c r="A15" s="3" t="s">
        <v>2</v>
      </c>
      <c r="B15" s="2"/>
      <c r="C15" s="2"/>
      <c r="D15" s="2" t="s">
        <v>46</v>
      </c>
      <c r="E15" s="2"/>
      <c r="F15" s="3" t="s">
        <v>2</v>
      </c>
      <c r="G15" s="2"/>
      <c r="H15" s="2"/>
      <c r="I15" s="2" t="s">
        <v>46</v>
      </c>
      <c r="J15" s="2"/>
      <c r="K15" s="3" t="s">
        <v>2</v>
      </c>
      <c r="L15" s="2"/>
      <c r="M15" s="2"/>
      <c r="N15" s="2" t="s">
        <v>46</v>
      </c>
      <c r="O15" s="2"/>
      <c r="P15" s="3" t="s">
        <v>2</v>
      </c>
      <c r="Q15" s="2"/>
      <c r="R15" s="2"/>
      <c r="S15" s="2" t="s">
        <v>46</v>
      </c>
      <c r="T15" s="2"/>
      <c r="U15" s="3" t="s">
        <v>2</v>
      </c>
      <c r="V15" s="2"/>
      <c r="W15" s="2"/>
      <c r="X15" s="2" t="s">
        <v>46</v>
      </c>
    </row>
    <row r="16" spans="1:24">
      <c r="A16" s="3" t="s">
        <v>3</v>
      </c>
      <c r="B16" s="2" t="s">
        <v>28</v>
      </c>
      <c r="C16" s="2" t="s">
        <v>57</v>
      </c>
      <c r="D16" s="2" t="s">
        <v>58</v>
      </c>
      <c r="E16" s="2"/>
      <c r="F16" s="3" t="s">
        <v>3</v>
      </c>
      <c r="G16" s="2" t="s">
        <v>54</v>
      </c>
      <c r="H16" s="2" t="s">
        <v>55</v>
      </c>
      <c r="I16" s="2" t="s">
        <v>56</v>
      </c>
      <c r="J16" s="2"/>
      <c r="K16" s="3" t="s">
        <v>3</v>
      </c>
      <c r="L16" s="2" t="s">
        <v>52</v>
      </c>
      <c r="M16" s="2" t="s">
        <v>37</v>
      </c>
      <c r="N16" s="2" t="s">
        <v>53</v>
      </c>
      <c r="O16" s="2"/>
      <c r="P16" s="3" t="s">
        <v>3</v>
      </c>
      <c r="Q16" s="2" t="s">
        <v>40</v>
      </c>
      <c r="R16" s="2" t="s">
        <v>50</v>
      </c>
      <c r="S16" s="2" t="s">
        <v>51</v>
      </c>
      <c r="T16" s="2"/>
      <c r="U16" s="3" t="s">
        <v>3</v>
      </c>
      <c r="V16" s="2" t="s">
        <v>47</v>
      </c>
      <c r="W16" s="2" t="s">
        <v>49</v>
      </c>
      <c r="X16" s="2" t="s">
        <v>48</v>
      </c>
    </row>
    <row r="17" spans="1:2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3" t="s">
        <v>59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3" t="s">
        <v>21</v>
      </c>
      <c r="B20" s="2"/>
      <c r="C20" s="2"/>
      <c r="D20" s="2"/>
      <c r="E20" s="2"/>
      <c r="F20" s="3" t="s">
        <v>23</v>
      </c>
      <c r="G20" s="3"/>
      <c r="H20" s="3"/>
      <c r="I20" s="3"/>
      <c r="J20" s="3"/>
      <c r="K20" s="3" t="s">
        <v>24</v>
      </c>
      <c r="L20" s="3"/>
      <c r="M20" s="3"/>
      <c r="N20" s="3"/>
      <c r="O20" s="3"/>
      <c r="P20" s="3" t="s">
        <v>25</v>
      </c>
      <c r="Q20" s="3"/>
      <c r="R20" s="3"/>
      <c r="S20" s="3"/>
      <c r="T20" s="3"/>
      <c r="U20" s="3" t="s">
        <v>26</v>
      </c>
      <c r="V20" s="2"/>
      <c r="W20" s="2"/>
      <c r="X20" s="2"/>
    </row>
    <row r="21" spans="1:2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2"/>
      <c r="B22" s="2" t="s">
        <v>81</v>
      </c>
      <c r="C22" s="2" t="s">
        <v>87</v>
      </c>
      <c r="D22" s="2" t="s">
        <v>82</v>
      </c>
      <c r="E22" s="2"/>
      <c r="F22" s="2"/>
      <c r="G22" s="2" t="s">
        <v>81</v>
      </c>
      <c r="H22" s="2" t="s">
        <v>87</v>
      </c>
      <c r="I22" s="2" t="s">
        <v>82</v>
      </c>
      <c r="J22" s="2"/>
      <c r="K22" s="2"/>
      <c r="L22" s="2" t="s">
        <v>81</v>
      </c>
      <c r="M22" s="2" t="s">
        <v>87</v>
      </c>
      <c r="N22" s="2" t="s">
        <v>82</v>
      </c>
      <c r="O22" s="2"/>
      <c r="P22" s="2"/>
      <c r="Q22" s="2" t="s">
        <v>81</v>
      </c>
      <c r="R22" s="2" t="s">
        <v>87</v>
      </c>
      <c r="S22" s="2" t="s">
        <v>82</v>
      </c>
      <c r="T22" s="2"/>
      <c r="U22" s="2"/>
      <c r="V22" s="2" t="s">
        <v>81</v>
      </c>
      <c r="W22" s="2" t="s">
        <v>87</v>
      </c>
      <c r="X22" s="2" t="s">
        <v>82</v>
      </c>
    </row>
    <row r="23" spans="1:24">
      <c r="A23" s="3" t="s">
        <v>2</v>
      </c>
      <c r="B23" s="2"/>
      <c r="C23" s="2"/>
      <c r="D23" s="2" t="s">
        <v>63</v>
      </c>
      <c r="E23" s="2"/>
      <c r="F23" s="3" t="s">
        <v>2</v>
      </c>
      <c r="G23" s="2"/>
      <c r="H23" s="2"/>
      <c r="I23" s="2" t="s">
        <v>63</v>
      </c>
      <c r="J23" s="2"/>
      <c r="K23" s="3" t="s">
        <v>2</v>
      </c>
      <c r="L23" s="2"/>
      <c r="M23" s="2"/>
      <c r="N23" s="2" t="s">
        <v>46</v>
      </c>
      <c r="O23" s="2"/>
      <c r="P23" s="3" t="s">
        <v>2</v>
      </c>
      <c r="Q23" s="2"/>
      <c r="R23" s="2"/>
      <c r="S23" s="2" t="s">
        <v>46</v>
      </c>
      <c r="T23" s="2"/>
      <c r="U23" s="3" t="s">
        <v>2</v>
      </c>
      <c r="V23" s="2"/>
      <c r="W23" s="2"/>
      <c r="X23" s="2" t="s">
        <v>46</v>
      </c>
    </row>
    <row r="24" spans="1:24">
      <c r="A24" s="3" t="s">
        <v>3</v>
      </c>
      <c r="B24" s="2" t="s">
        <v>60</v>
      </c>
      <c r="C24" s="2" t="s">
        <v>61</v>
      </c>
      <c r="D24" s="2" t="s">
        <v>62</v>
      </c>
      <c r="E24" s="2"/>
      <c r="F24" s="3" t="s">
        <v>3</v>
      </c>
      <c r="G24" s="2" t="s">
        <v>64</v>
      </c>
      <c r="H24" s="2" t="s">
        <v>65</v>
      </c>
      <c r="I24" s="2" t="s">
        <v>66</v>
      </c>
      <c r="J24" s="2"/>
      <c r="K24" s="3" t="s">
        <v>3</v>
      </c>
      <c r="L24" s="2" t="s">
        <v>67</v>
      </c>
      <c r="M24" s="2" t="s">
        <v>68</v>
      </c>
      <c r="N24" s="2" t="s">
        <v>69</v>
      </c>
      <c r="O24" s="2"/>
      <c r="P24" s="3" t="s">
        <v>3</v>
      </c>
      <c r="Q24" s="2" t="s">
        <v>70</v>
      </c>
      <c r="R24" s="2" t="s">
        <v>37</v>
      </c>
      <c r="S24" s="2" t="s">
        <v>71</v>
      </c>
      <c r="T24" s="2"/>
      <c r="U24" s="3" t="s">
        <v>3</v>
      </c>
      <c r="V24" s="2" t="s">
        <v>72</v>
      </c>
      <c r="W24" s="2" t="s">
        <v>73</v>
      </c>
      <c r="X24" s="2" t="s">
        <v>74</v>
      </c>
    </row>
    <row r="28" spans="1:24">
      <c r="B28" s="16" t="s">
        <v>98</v>
      </c>
      <c r="C28" s="16" t="s">
        <v>99</v>
      </c>
      <c r="F28" s="16" t="s">
        <v>98</v>
      </c>
      <c r="G28" s="16" t="s">
        <v>99</v>
      </c>
      <c r="J28" s="16" t="s">
        <v>98</v>
      </c>
      <c r="K28" s="16" t="s">
        <v>99</v>
      </c>
    </row>
    <row r="29" spans="1:24">
      <c r="B29" s="16">
        <v>400</v>
      </c>
      <c r="C29" s="16">
        <v>400</v>
      </c>
      <c r="F29" s="16">
        <v>400</v>
      </c>
      <c r="G29" s="16">
        <v>1600</v>
      </c>
      <c r="J29" s="16">
        <v>400</v>
      </c>
      <c r="K29" s="16">
        <v>3200</v>
      </c>
      <c r="M29" t="s">
        <v>103</v>
      </c>
      <c r="N29" t="s">
        <v>104</v>
      </c>
      <c r="O29" t="s">
        <v>105</v>
      </c>
    </row>
    <row r="30" spans="1:24">
      <c r="A30" s="16" t="s">
        <v>100</v>
      </c>
      <c r="B30" s="16" t="s">
        <v>101</v>
      </c>
      <c r="C30" s="16" t="s">
        <v>102</v>
      </c>
      <c r="E30" s="16" t="s">
        <v>100</v>
      </c>
      <c r="F30" s="16" t="s">
        <v>101</v>
      </c>
      <c r="G30" s="16" t="s">
        <v>102</v>
      </c>
      <c r="I30" s="16" t="s">
        <v>100</v>
      </c>
      <c r="J30" s="16" t="s">
        <v>101</v>
      </c>
      <c r="K30" s="16" t="s">
        <v>102</v>
      </c>
      <c r="M30">
        <v>400</v>
      </c>
      <c r="N30">
        <v>0.88900000000000001</v>
      </c>
      <c r="O30" s="17">
        <f>(N30-M30)/M30*100</f>
        <v>-99.777749999999997</v>
      </c>
    </row>
    <row r="31" spans="1:24">
      <c r="A31" s="16">
        <v>1</v>
      </c>
      <c r="B31">
        <v>1.2</v>
      </c>
      <c r="C31">
        <v>1.2230000000000001</v>
      </c>
      <c r="E31" s="16">
        <v>1</v>
      </c>
      <c r="F31">
        <v>1.2</v>
      </c>
      <c r="G31">
        <v>4.76</v>
      </c>
      <c r="I31" s="16">
        <v>1</v>
      </c>
      <c r="J31">
        <v>1.2</v>
      </c>
      <c r="K31">
        <v>9.5399999999999991</v>
      </c>
      <c r="M31">
        <v>1600</v>
      </c>
      <c r="N31">
        <v>3.5430000000000001</v>
      </c>
      <c r="O31" s="17">
        <f t="shared" ref="O31:O32" si="0">(N31-M31)/M31*100</f>
        <v>-99.778562500000007</v>
      </c>
    </row>
    <row r="32" spans="1:24">
      <c r="A32" s="16">
        <v>2</v>
      </c>
      <c r="B32">
        <v>2.2000000000000002</v>
      </c>
      <c r="C32">
        <v>2.1019999999999999</v>
      </c>
      <c r="E32" s="16">
        <v>2</v>
      </c>
      <c r="F32">
        <v>2.2000000000000002</v>
      </c>
      <c r="G32">
        <v>8.41</v>
      </c>
      <c r="I32" s="16">
        <v>2</v>
      </c>
      <c r="J32">
        <v>2.1</v>
      </c>
      <c r="K32">
        <v>16.100000000000001</v>
      </c>
      <c r="M32">
        <v>3200</v>
      </c>
      <c r="N32">
        <v>7.1230000000000002</v>
      </c>
      <c r="O32" s="17">
        <f t="shared" si="0"/>
        <v>-99.777406249999999</v>
      </c>
    </row>
    <row r="33" spans="1:11">
      <c r="A33" s="16">
        <v>3</v>
      </c>
      <c r="B33">
        <v>3.1</v>
      </c>
      <c r="C33">
        <v>2.9780000000000002</v>
      </c>
      <c r="E33" s="16">
        <v>3</v>
      </c>
      <c r="F33">
        <v>3.1</v>
      </c>
      <c r="G33">
        <v>11.87</v>
      </c>
      <c r="I33" s="16">
        <v>3</v>
      </c>
      <c r="J33">
        <v>3.1</v>
      </c>
      <c r="K33">
        <v>23.48</v>
      </c>
    </row>
    <row r="34" spans="1:11">
      <c r="A34" s="16">
        <v>4</v>
      </c>
      <c r="B34">
        <v>4.0999999999999996</v>
      </c>
      <c r="C34">
        <v>3.81</v>
      </c>
      <c r="E34" s="16">
        <v>4</v>
      </c>
      <c r="F34">
        <v>4.0999999999999996</v>
      </c>
      <c r="G34">
        <v>15.27</v>
      </c>
      <c r="I34" s="16">
        <v>4</v>
      </c>
      <c r="J34">
        <v>4.0999999999999996</v>
      </c>
      <c r="K34">
        <v>30.4</v>
      </c>
    </row>
    <row r="35" spans="1:11">
      <c r="A35" s="16">
        <v>5</v>
      </c>
      <c r="B35">
        <v>5.0999999999999996</v>
      </c>
      <c r="C35">
        <v>4.68</v>
      </c>
      <c r="E35" s="16">
        <v>5</v>
      </c>
      <c r="F35">
        <v>5.0999999999999996</v>
      </c>
      <c r="G35">
        <v>18.72</v>
      </c>
      <c r="I35" s="16">
        <v>5</v>
      </c>
      <c r="J35">
        <v>5.0999999999999996</v>
      </c>
      <c r="K35">
        <v>37.299999999999997</v>
      </c>
    </row>
  </sheetData>
  <dataConsolidate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 of the core</vt:lpstr>
      <vt:lpstr>Voltage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2021-05-06T11:11:57Z</dcterms:created>
  <dcterms:modified xsi:type="dcterms:W3CDTF">2021-11-19T15:18:25Z</dcterms:modified>
</cp:coreProperties>
</file>