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 windowWidth="19440" windowHeight="10920"/>
  </bookViews>
  <sheets>
    <sheet name="Reporting Template" sheetId="1" r:id="rId1"/>
    <sheet name="Instructions-Examples" sheetId="2" r:id="rId2"/>
  </sheets>
  <definedNames>
    <definedName name="_xlnm._FilterDatabase" localSheetId="0" hidden="1">'Reporting Template'!$A$4:$AD$75</definedName>
    <definedName name="_xlnm.Print_Area" localSheetId="1">'Instructions-Examples'!$A$1:$AD$80</definedName>
    <definedName name="_xlnm.Print_Titles" localSheetId="1">'Instructions-Examples'!$1:$5</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9" i="2" l="1"/>
  <c r="O59" i="2"/>
  <c r="O58" i="2"/>
  <c r="O57" i="2"/>
  <c r="O56" i="2"/>
  <c r="O53" i="2"/>
  <c r="O52" i="2"/>
  <c r="O48" i="2"/>
  <c r="O45" i="2"/>
  <c r="O43" i="2"/>
  <c r="O41" i="2"/>
  <c r="O39" i="2"/>
  <c r="O37" i="2"/>
  <c r="O35" i="2"/>
  <c r="O32" i="2"/>
  <c r="O22" i="2"/>
  <c r="O19" i="2"/>
  <c r="O16" i="2"/>
  <c r="O15" i="2"/>
  <c r="O12" i="2"/>
</calcChain>
</file>

<file path=xl/comments1.xml><?xml version="1.0" encoding="utf-8"?>
<comments xmlns="http://schemas.openxmlformats.org/spreadsheetml/2006/main">
  <authors>
    <author>Laura Reardon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List>
</comments>
</file>

<file path=xl/comments2.xml><?xml version="1.0" encoding="utf-8"?>
<comments xmlns="http://schemas.openxmlformats.org/spreadsheetml/2006/main">
  <authors>
    <author>Laura Reardon</author>
    <author>Kelley, Shannon</author>
  </authors>
  <commentList>
    <comment ref="Z4" authorId="0">
      <text>
        <r>
          <rPr>
            <b/>
            <sz val="9"/>
            <color indexed="81"/>
            <rFont val="Tahoma"/>
            <family val="2"/>
          </rPr>
          <t>Laura Reardon:</t>
        </r>
        <r>
          <rPr>
            <sz val="9"/>
            <color indexed="81"/>
            <rFont val="Tahoma"/>
            <family val="2"/>
          </rPr>
          <t xml:space="preserve">
Bronze, Silver or Gold
</t>
        </r>
      </text>
    </comment>
    <comment ref="AA4" authorId="0">
      <text>
        <r>
          <rPr>
            <b/>
            <sz val="9"/>
            <color indexed="81"/>
            <rFont val="Tahoma"/>
            <family val="2"/>
          </rPr>
          <t>Laura Reardon:</t>
        </r>
        <r>
          <rPr>
            <sz val="9"/>
            <color indexed="81"/>
            <rFont val="Tahoma"/>
            <family val="2"/>
          </rPr>
          <t xml:space="preserve">
Y (Yes) or Blank</t>
        </r>
      </text>
    </comment>
    <comment ref="O30" authorId="1">
      <text>
        <r>
          <rPr>
            <b/>
            <sz val="9"/>
            <color indexed="81"/>
            <rFont val="Tahoma"/>
            <family val="2"/>
          </rPr>
          <t>Kelley, Shannon:</t>
        </r>
        <r>
          <rPr>
            <sz val="9"/>
            <color indexed="81"/>
            <rFont val="Tahoma"/>
            <family val="2"/>
          </rPr>
          <t xml:space="preserve">
This is the total amount the customer paid for this line item.
</t>
        </r>
      </text>
    </comment>
    <comment ref="O31" authorId="1">
      <text>
        <r>
          <rPr>
            <b/>
            <sz val="9"/>
            <color indexed="81"/>
            <rFont val="Tahoma"/>
            <family val="2"/>
          </rPr>
          <t>Kelley, Shannon:</t>
        </r>
        <r>
          <rPr>
            <sz val="9"/>
            <color indexed="81"/>
            <rFont val="Tahoma"/>
            <family val="2"/>
          </rPr>
          <t xml:space="preserve">
This is the amount customer paid to reseller for this line item.
</t>
        </r>
      </text>
    </comment>
    <comment ref="O32" authorId="1">
      <text>
        <r>
          <rPr>
            <b/>
            <sz val="9"/>
            <color indexed="81"/>
            <rFont val="Tahoma"/>
            <family val="2"/>
          </rPr>
          <t>Kelley, Shannon:</t>
        </r>
        <r>
          <rPr>
            <sz val="9"/>
            <color indexed="81"/>
            <rFont val="Tahoma"/>
            <family val="2"/>
          </rPr>
          <t xml:space="preserve">
This is the amount customer paid to subcontractor for this line item.  </t>
        </r>
      </text>
    </comment>
  </commentList>
</comments>
</file>

<file path=xl/sharedStrings.xml><?xml version="1.0" encoding="utf-8"?>
<sst xmlns="http://schemas.openxmlformats.org/spreadsheetml/2006/main" count="1598" uniqueCount="260">
  <si>
    <t>Vendor Name:</t>
  </si>
  <si>
    <t>Contract Number:</t>
  </si>
  <si>
    <t>Submitted Reporting Month:</t>
  </si>
  <si>
    <t>HUB Type (Vendor or Reseller)</t>
  </si>
  <si>
    <t>Customer Name (Customer's Proper Name)</t>
  </si>
  <si>
    <t>Reference Number</t>
  </si>
  <si>
    <t>Sales Period</t>
  </si>
  <si>
    <t>ORDER DATE</t>
  </si>
  <si>
    <t>INVOICE DATE</t>
  </si>
  <si>
    <t>INVOICE NUMBER</t>
  </si>
  <si>
    <t>SHIP DATE</t>
  </si>
  <si>
    <t>Product Type (DBITS CONTRACTS)</t>
  </si>
  <si>
    <t>Description</t>
  </si>
  <si>
    <t>BRAND</t>
  </si>
  <si>
    <t>LEASE</t>
  </si>
  <si>
    <t>Quantity</t>
  </si>
  <si>
    <t>Unit Price</t>
  </si>
  <si>
    <t>Extended Price</t>
  </si>
  <si>
    <t>MSRP</t>
  </si>
  <si>
    <t>Customer Contact Name (If not avail. put Accounts Payable)</t>
  </si>
  <si>
    <t>Customer's Billing Address</t>
  </si>
  <si>
    <t>City</t>
  </si>
  <si>
    <t>State</t>
  </si>
  <si>
    <t>Zip Code</t>
  </si>
  <si>
    <t>Customer's Email (If not available leave blank)</t>
  </si>
  <si>
    <t>Mfg Part Number (If not available put in N/A)</t>
  </si>
  <si>
    <t>Reseller</t>
  </si>
  <si>
    <t>Subcontractor</t>
  </si>
  <si>
    <t>EPEAT</t>
  </si>
  <si>
    <t>Configuration</t>
  </si>
  <si>
    <t>Contract Discount Percentage</t>
  </si>
  <si>
    <t>Actual Discount Percentage</t>
  </si>
  <si>
    <t>Contract Price</t>
  </si>
  <si>
    <t>Buy</t>
  </si>
  <si>
    <t>TX</t>
  </si>
  <si>
    <t>Total all Admin fees due.</t>
  </si>
  <si>
    <t>Check or EFT</t>
  </si>
  <si>
    <t>XYX Technologies, Inc</t>
  </si>
  <si>
    <t>Must match name as it shows at the top of your DIR website page by spelling, punctuation and case. It needs to fully left align with no blank spaces in front of or after last character.</t>
  </si>
  <si>
    <t>DIR-TSO-2890</t>
  </si>
  <si>
    <t>Must match DIR contract number as it shows at the top of your DIR contract website page exactly and fully left align. No blank spaces in front of or after the number.</t>
  </si>
  <si>
    <t>This is the month the report you are submitting for. Should be previous month (covering 1st through last calendar day). The format is YYYYMM (4 digit year followed by 2 digit month)</t>
  </si>
  <si>
    <t xml:space="preserve"> </t>
  </si>
  <si>
    <r>
      <t xml:space="preserve">Customer Name </t>
    </r>
    <r>
      <rPr>
        <b/>
        <i/>
        <sz val="10"/>
        <color rgb="FFFF0000"/>
        <rFont val="Arial"/>
        <family val="2"/>
      </rPr>
      <t>(Customer's Proper Name)</t>
    </r>
  </si>
  <si>
    <t xml:space="preserve">ORDER DATE </t>
  </si>
  <si>
    <t xml:space="preserve">SHIP DATE </t>
  </si>
  <si>
    <t>Product Type (DBITS contracts)</t>
  </si>
  <si>
    <r>
      <t>Customer's</t>
    </r>
    <r>
      <rPr>
        <b/>
        <sz val="10"/>
        <rFont val="Arial"/>
        <family val="2"/>
      </rPr>
      <t xml:space="preserve"> Email (If not available leave blank)</t>
    </r>
  </si>
  <si>
    <t>Mfg. Part Number (If not available put in N/A)</t>
  </si>
  <si>
    <t>Leave Blank</t>
  </si>
  <si>
    <t>Put in main customer name. Spell out abbreviations and acronyms.  This should not be a department, section, individual or reseller name.  Field is limited to 100 characters. Examples: City of Oakland, Tarrant County, Prairie View A&amp;M University</t>
  </si>
  <si>
    <t xml:space="preserve">Enter Customer Reference number. The reference number can be referred to as an agreement, case, contract, ID, project, purchase order, requisition, tracking, worksheet,  etc. number instead by the customer. Vendor should request from customer.  If none is available use Vendors order number. State agencies must provide order number. </t>
  </si>
  <si>
    <t>Put in sales period that goes with invoice date in column f. It is same format as cell B3.  Ex: Invoice date is 10/31/2015, reporting month is 201510</t>
  </si>
  <si>
    <t>Actual date of order. Must be on or after the contract start date and on or before the contract end date. Date should be in either M/D/YY, MM/DD/YY or M/D/YYYY format. Default setting is M/D/YYYY</t>
  </si>
  <si>
    <t>Actual invoice date on the invoice. Invoices are reported for previous calendar month (1st through last day).  It can include older months if the sale was not previously reported.  It must be on or after the order date. Date should be in either M/D/YY, MM/DD/YY or M/D/YYYY format. Default setting is M/D/YYYY</t>
  </si>
  <si>
    <t>Actual invoice number.</t>
  </si>
  <si>
    <t>Actual date of service or when item was shipped. The date can't be on or before the order date NOR on or after this invoice date. Date should be in either M/D/YY, MM/DD/YY or M/D/YYYY format. Default setting is M/D/YYYY</t>
  </si>
  <si>
    <t>This column is for DBITS contracts only.  List type associated with the description. It must be type allowed under your contract. Available types are listed below and must match exactly for loading: Application Development, Application Maintenance and Support, Business Intelligence/Data Warehouse, Enterprise Resource Planning (ERP), IT Assessments/Planning, Service Oriented Architecture (SOA), Project Management, Technology Migration/Upgrade and Independent Verification and Validation</t>
  </si>
  <si>
    <t>Actual item on the invoice. Should be sufficient to determine what goods or service was done.  Can't exceed 150 characters including spaces, not start with a period or other mathematical function such as ", *, =, / or blank space. Should fully left align and not have extra spaces at the end.  It also can't have multiple lines within in it.  Example below is not valid:                                                                     Electrical cable 1/14 foot                                                                                      biometric convertible</t>
  </si>
  <si>
    <t>This is the brand (manufacturer) name listed in your pricing list and showing on your main DIR contract web page. Name must match exactly by spelling and punctuation. It maybe Services or N/A if you have no brands listed. Check with your DIR contract manager if unsure.</t>
  </si>
  <si>
    <t>Put in Lease if the purchase is a lease, otherwise use the word Buy</t>
  </si>
  <si>
    <t>Enter the quantity ordered by the customer (must be a numeric value) with up to four (4) digit decimal afterwards). Ex: 1.5123 or 6.0000.  All numbers must display to load correctly.  If there is a credit or discount put a minus sign at the beginning of the number. Ex: -1.0000 or 2.2314</t>
  </si>
  <si>
    <r>
      <t>Enter the Unit price paid by the custo</t>
    </r>
    <r>
      <rPr>
        <b/>
        <sz val="10"/>
        <rFont val="Arial"/>
        <family val="2"/>
      </rPr>
      <t>mer. I</t>
    </r>
    <r>
      <rPr>
        <sz val="10"/>
        <rFont val="Arial"/>
        <family val="2"/>
      </rPr>
      <t>t cannot be a negative number. You can put in a 6 digit decimal number however all numbers must display for it to calculate correctly. Ex. 1.234567 or 2.050014</t>
    </r>
  </si>
  <si>
    <r>
      <t>Must be a number that totals the quantity times the unit price. Should have only 2 digit decimal place and all digits should display. Ex: 1.68 or -1280.85.   If possible use the calculation put in the first row and copy down (=m5*n5) through all other rows to ensure the amounts calculate correctly.</t>
    </r>
    <r>
      <rPr>
        <b/>
        <sz val="10"/>
        <rFont val="Arial"/>
        <family val="2"/>
      </rPr>
      <t xml:space="preserve">  </t>
    </r>
  </si>
  <si>
    <r>
      <t>List the MSRP, actual manufacturer price for the individual item (</t>
    </r>
    <r>
      <rPr>
        <b/>
        <sz val="10"/>
        <rFont val="Arial"/>
        <family val="2"/>
      </rPr>
      <t>based on unit price</t>
    </r>
    <r>
      <rPr>
        <sz val="10"/>
        <rFont val="Arial"/>
        <family val="2"/>
      </rPr>
      <t>). It cannot be blank or negative and should have no more than 2 digit decimal number. Ex: 2.68</t>
    </r>
  </si>
  <si>
    <t>List contact for the order (individual's name).  It not known put in Accounts Payable.</t>
  </si>
  <si>
    <t>Put in actual billing address (street, box or drawer number). Exclude buildings, section, department or individual names, etc. in the address.  If third party prepares billing find out actual customer address and put it in.</t>
  </si>
  <si>
    <t>Put in city name. Do not abbreviate or add punctuation at end</t>
  </si>
  <si>
    <t>State needs to be an all cap 2 digit abbreviation. Don't put upper lower case combination or period at end. Ex: for Georgia it is GA for Texas it is TX</t>
  </si>
  <si>
    <t>Put in actual zip code that goes with city name in column U. Can be 5 digit number or 5 digit followed by dash and then 4 digit number. Ex: 78709 or 78619-0648</t>
  </si>
  <si>
    <t>Put in email address of customer contact if known. If not known, leave blank.</t>
  </si>
  <si>
    <t>Put in manufacturer part number related to the item listed in the description column L. If it is services put in N/A.</t>
  </si>
  <si>
    <t>List name of order fulfiller/reseller, if any, from your HUB subcontracting Plan (HSP).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Vendor/Reseller/Subcontractor on  separate lines. Order Fulfiller/Reseller/Subcontractor's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</si>
  <si>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List name of subcontractor, if any, from your HSP. If none, leave blank.  Any order fulfiller/reseller sales should be detailed with those separated from Subcontractor or regular sales on the report. See examples below.  If sales from a line item on an invoice include products or services from a Prime Vendor and/or Reseller and/or Subcontractor, you must split out the dollar amount attributed to the Prime Vendor/Reseller/ Subcontractor on separate lines. Order Fulfiller/Reseller/ Subcontractor's name(s) will need to match the HSP, including spelling, punctuation, etc.  It should show on your main DIR contract page under Reseller Vendor Contacts.  If any discrepancies, contact the assigned DIR Contract Manager.  If you don't have an Order Fulfiller/Reseller leave this field blank.  NOTE: Reseller is a company other than your own, that is authorized to sell products on your DIR contract on your behalf. Reseller should report sales directly to prime vendor.</t>
  </si>
  <si>
    <t>Electronic Product Environmental Assessment Tool (EPEAT) for green products.  Those that fit the criteria need to list the level: Bronze, Silver or Gold.  If it doesn't fit criteria (not 'green'), leave blank.  Go to epeat.net to determine if product is 'green'.</t>
  </si>
  <si>
    <t>This column is for special computer configurations as listed on your DIR price list and allowed within the scope of your contract. If applicable, put in Y for yes. Otherwise leave blank.</t>
  </si>
  <si>
    <r>
      <t xml:space="preserve">If manufacturer discount percentage is used in your DIR contract pricing (general Appendix C, Pricing Index), list your DIR contract discount percentage for the item listed in column N. Put in #.##%. Ex: 15.00% or 6.50%.  If you complete this column you must also complete the Actual Discount Percentage (Column AC).        </t>
    </r>
    <r>
      <rPr>
        <b/>
        <sz val="10"/>
        <rFont val="Arial"/>
        <family val="2"/>
      </rPr>
      <t>If your contract pricing (e.g., Appendix C) is fixed rate pricing, leave this column AB and Actual Discount Percentage (Column AC) blank. Complete Contract Price (Column AD) instead.</t>
    </r>
  </si>
  <si>
    <t>List actual discount percentage provided to the customer.  This amount could be a larger discount than column AB, if a larger discount than is listed on the contract is given or negotiated. The percentage is never less Contract Discount Percentage (column AB). Put in #.##% format. Ex: 15.15% or 6.78%.  If fixed rate pricing leave blank and fill in Contract Price (Column AD) instead. This column is required if you have discount percentages in your contract pricing and completed Contract Discount Percentage (Column AB).</t>
  </si>
  <si>
    <t xml:space="preserve">Negotiated DIR contract Price. Number is in #.## format.  Required if fixed pricing is offered instead of discounted percentage off of MSRP.  If your contract consists of a fixed price (e.g., price per product or hourly rate) and does not include a manufactured discount percentage, then you do not need to complete Contract Discount Percentage and Actual Discount Percentage (Columns AB and AC). NOTE: Some contracts contain both a discount percentage and fixed rates.  In that case Vendor should complete appropriate column for Item specified in Description (Column J). </t>
  </si>
  <si>
    <t>Examples:</t>
  </si>
  <si>
    <t>Zero Sales reporting</t>
  </si>
  <si>
    <t>Enter cells B1, B2 &amp; B3 and then rename file with company name, contract number &amp; month of the report (see Additional notes below about Excel file naming)</t>
  </si>
  <si>
    <r>
      <t xml:space="preserve">Zero Sales for current plus previous period reporting not originally submitted. </t>
    </r>
    <r>
      <rPr>
        <sz val="10"/>
        <rFont val="Arial"/>
        <family val="2"/>
      </rPr>
      <t xml:space="preserve">Include note in email that states: </t>
    </r>
    <r>
      <rPr>
        <b/>
        <sz val="10"/>
        <rFont val="Arial"/>
        <family val="2"/>
      </rPr>
      <t>This report includes Month/Year sales of $____ and zero sales for Month/Year</t>
    </r>
  </si>
  <si>
    <t>Tarrant County</t>
  </si>
  <si>
    <t>TC089334</t>
  </si>
  <si>
    <t>F2896</t>
  </si>
  <si>
    <t>Cabling services installation</t>
  </si>
  <si>
    <t>Services</t>
  </si>
  <si>
    <t>Accounts Payable</t>
  </si>
  <si>
    <t>100 E. Weatherford</t>
  </si>
  <si>
    <t>Fort Worth</t>
  </si>
  <si>
    <t>FEx190</t>
  </si>
  <si>
    <t>Multiple Period reporting</t>
  </si>
  <si>
    <r>
      <t xml:space="preserve">Include note in email that states: </t>
    </r>
    <r>
      <rPr>
        <b/>
        <sz val="10"/>
        <rFont val="Arial"/>
        <family val="2"/>
      </rPr>
      <t>This report includes Mon/Yr sales of $__ and Mon/Yr sales of $___. In this example it would be: This report includes Oct15 $73.00 and Feb16 $35.50 sales</t>
    </r>
  </si>
  <si>
    <t>(includes sales from previous period not previously reported)</t>
  </si>
  <si>
    <t>Office of the Attorney General</t>
  </si>
  <si>
    <t>302-15-38539</t>
  </si>
  <si>
    <t>Q1234</t>
  </si>
  <si>
    <t>Laptop case</t>
  </si>
  <si>
    <t xml:space="preserve">XLX </t>
  </si>
  <si>
    <t>PO Box 12548</t>
  </si>
  <si>
    <t>Austin</t>
  </si>
  <si>
    <t>richard.coblyn@oag.state.tx.us</t>
  </si>
  <si>
    <t>RE8430x</t>
  </si>
  <si>
    <t>Texas Commission on Environmental Quality</t>
  </si>
  <si>
    <t>582-15-343</t>
  </si>
  <si>
    <t>Q1279</t>
  </si>
  <si>
    <t>Lightning to USB cable</t>
  </si>
  <si>
    <t>Roxible</t>
  </si>
  <si>
    <t>Jen Darling</t>
  </si>
  <si>
    <t>PO Box 13087</t>
  </si>
  <si>
    <t>Rt9f98e</t>
  </si>
  <si>
    <t>Reseller reporting</t>
  </si>
  <si>
    <t>Bexar County</t>
  </si>
  <si>
    <t>15-343249</t>
  </si>
  <si>
    <t>Firewall</t>
  </si>
  <si>
    <t>TMX</t>
  </si>
  <si>
    <t>1800 University Dr.</t>
  </si>
  <si>
    <t>John Roberts, Co.</t>
  </si>
  <si>
    <t>Subcontractor reporting</t>
  </si>
  <si>
    <t>City of Fort Worth</t>
  </si>
  <si>
    <t>F19843</t>
  </si>
  <si>
    <t>Installation of firewall</t>
  </si>
  <si>
    <t>N/A</t>
  </si>
  <si>
    <t>BCD Installers</t>
  </si>
  <si>
    <t>Reseller &amp; Subcontractor reporting</t>
  </si>
  <si>
    <t>(total extended price and MSRP for invoice 8954)</t>
  </si>
  <si>
    <t>(separate line items for a single transaction when transaction includes sales from both Reseller and Subcontractor).</t>
  </si>
  <si>
    <t>TK3fe server</t>
  </si>
  <si>
    <t>TK1</t>
  </si>
  <si>
    <t>53pfke2</t>
  </si>
  <si>
    <t>Jensin Products, Inc.</t>
  </si>
  <si>
    <t>LKM Services</t>
  </si>
  <si>
    <t>Credit/Discount reporting</t>
  </si>
  <si>
    <t>Prosper Independent School District</t>
  </si>
  <si>
    <t>R98</t>
  </si>
  <si>
    <t>Discount on additional tablets</t>
  </si>
  <si>
    <t xml:space="preserve">Gregel </t>
  </si>
  <si>
    <t>PO Box 100</t>
  </si>
  <si>
    <t>Prosper</t>
  </si>
  <si>
    <t>Eew2</t>
  </si>
  <si>
    <t>Service reporting</t>
  </si>
  <si>
    <t>University of Houston</t>
  </si>
  <si>
    <t>UH3432</t>
  </si>
  <si>
    <t>K1343</t>
  </si>
  <si>
    <t>Annual maintenance of LHF server</t>
  </si>
  <si>
    <t>LHF</t>
  </si>
  <si>
    <t>Jason Greatful</t>
  </si>
  <si>
    <t>4800 Calhoun Rd</t>
  </si>
  <si>
    <t>Houston</t>
  </si>
  <si>
    <t>Product reporting</t>
  </si>
  <si>
    <t xml:space="preserve">John H Wood Charter School </t>
  </si>
  <si>
    <t>UFVDS headset</t>
  </si>
  <si>
    <t>LiveNet Too</t>
  </si>
  <si>
    <t>3201 Cherry Ridge St</t>
  </si>
  <si>
    <t>San Antonio</t>
  </si>
  <si>
    <t>f9enf3</t>
  </si>
  <si>
    <t>DBITS reporting</t>
  </si>
  <si>
    <t>Region XII Education Service Center</t>
  </si>
  <si>
    <t>Application Maintenance and Support</t>
  </si>
  <si>
    <t>Maintenance of DBROK system</t>
  </si>
  <si>
    <t>PO Box 23409</t>
  </si>
  <si>
    <t>Waco</t>
  </si>
  <si>
    <t>Lease reporting</t>
  </si>
  <si>
    <t>Texas Department of Motor Vehicles</t>
  </si>
  <si>
    <t>608-15-0035</t>
  </si>
  <si>
    <t>f8943</t>
  </si>
  <si>
    <t>X9rej printer</t>
  </si>
  <si>
    <t>JVY Technology</t>
  </si>
  <si>
    <t>Lease</t>
  </si>
  <si>
    <t>ed.jefferson@dmv.texas.gov</t>
  </si>
  <si>
    <t>4000 Jackson Ave</t>
  </si>
  <si>
    <t>439sv4</t>
  </si>
  <si>
    <t>EPEAT reporting</t>
  </si>
  <si>
    <t>Department of Public Safety</t>
  </si>
  <si>
    <t>405-15-1438</t>
  </si>
  <si>
    <t>Desktop Computer</t>
  </si>
  <si>
    <t>REJ Spotter</t>
  </si>
  <si>
    <t>PO Box 4087</t>
  </si>
  <si>
    <t>lynn.tremont@dps.texas.gov</t>
  </si>
  <si>
    <t>Re3jre</t>
  </si>
  <si>
    <t>Bronze</t>
  </si>
  <si>
    <t>Can be combined with Product, Configuration, or multiple month examples</t>
  </si>
  <si>
    <t>Configuration reporting</t>
  </si>
  <si>
    <t>Texas Board of Examiners of Psychologists</t>
  </si>
  <si>
    <t>504-15-0081</t>
  </si>
  <si>
    <t>TW desktop system</t>
  </si>
  <si>
    <t>TW Enterprise</t>
  </si>
  <si>
    <t>333 Guadalupe St</t>
  </si>
  <si>
    <t>jefferson@tsbde.texas.gov</t>
  </si>
  <si>
    <t>Spec14332</t>
  </si>
  <si>
    <t>Y</t>
  </si>
  <si>
    <t>Flat Rate pricing versus discounted pricing  (columns AE-AG)</t>
  </si>
  <si>
    <t>Discounted Pricing (columns AE &amp; AF)</t>
  </si>
  <si>
    <t>Texas Department of Transportation</t>
  </si>
  <si>
    <t>601-15-538293</t>
  </si>
  <si>
    <t>Soundstation 5</t>
  </si>
  <si>
    <t>Polycom</t>
  </si>
  <si>
    <t>2501 SW Loop 820</t>
  </si>
  <si>
    <t>r34s</t>
  </si>
  <si>
    <t>Flat Rate Pricing (column AG)</t>
  </si>
  <si>
    <t>Town of Collinsville</t>
  </si>
  <si>
    <t>Install cable lines</t>
  </si>
  <si>
    <t>101 N Main St</t>
  </si>
  <si>
    <t>Collinsville</t>
  </si>
  <si>
    <t>Combo covering variety of types listed above</t>
  </si>
  <si>
    <t>Comptroller of Public Accounts</t>
  </si>
  <si>
    <t>304-15-1089</t>
  </si>
  <si>
    <t>Laser printer</t>
  </si>
  <si>
    <t>Huey</t>
  </si>
  <si>
    <t>Leslie Mitchell</t>
  </si>
  <si>
    <t>1711 San Jacinto</t>
  </si>
  <si>
    <t>leslie.mitchell@cpa.state.tx.us</t>
  </si>
  <si>
    <t>Feriel23</t>
  </si>
  <si>
    <t>JKZ LLC</t>
  </si>
  <si>
    <t>Maintenance on printer</t>
  </si>
  <si>
    <t>TMG Inc.</t>
  </si>
  <si>
    <t>Black Toner for printers (returned)</t>
  </si>
  <si>
    <t>53jfek</t>
  </si>
  <si>
    <t>Desktop PC</t>
  </si>
  <si>
    <t>JKL Enterprises</t>
  </si>
  <si>
    <t>7843nkf</t>
  </si>
  <si>
    <t>Silver</t>
  </si>
  <si>
    <t>Additional notes:</t>
  </si>
  <si>
    <t>Excel file naming: The file name should be the contract name, number and then month of the report (shortened versions are acceptable). Drop LLC, Inc. in name but don't do acronym unless this is your actual name.  Example for XYX Technology LLC DIR-TSO-2895 use XYX Technology TSO-2890 Mar16  (period is 3 character month followed by 2 digit year).</t>
  </si>
  <si>
    <t>Reporting Template tab at bottom cannot have tab renamed and the file must open on this tab.</t>
  </si>
  <si>
    <t>See total information in cells Q62-Q66</t>
  </si>
  <si>
    <t>Include contract name, number and month of the report in the subject line of the email</t>
  </si>
  <si>
    <t xml:space="preserve">Keep everything left aligned to ensure all cells start with a character not a blank space.  </t>
  </si>
  <si>
    <t>Take off blank spaces at the beginning and end of any field. This ensures the data is captured correctly.</t>
  </si>
  <si>
    <t>The report needs to be emailed to: ict.sales@dir.texas.gov</t>
  </si>
  <si>
    <t>Sales Summary and Admin Fee Information</t>
  </si>
  <si>
    <t xml:space="preserve">Total: </t>
  </si>
  <si>
    <t>This should automatically sum all the rows above. If you insert additional rows make sure the last number in the equation is updated.</t>
  </si>
  <si>
    <t xml:space="preserve">.50 Admin Fee Percentage &amp; Amount Due </t>
  </si>
  <si>
    <r>
      <t xml:space="preserve">Sort by order date after all entries made. Then change calculation (rows) to fit dates within the period the order date and admin fee are tied together on.  Examples rows 5-10 have rate of .50 %, put in calculation  </t>
    </r>
    <r>
      <rPr>
        <b/>
        <sz val="10"/>
        <rFont val="Arial"/>
        <family val="2"/>
      </rPr>
      <t>=sum(O5.O10)*.005</t>
    </r>
  </si>
  <si>
    <t xml:space="preserve">.75 Admin Fee Percentage &amp; Amount Due </t>
  </si>
  <si>
    <r>
      <t xml:space="preserve">Sort by order date after all entries made. Then change calculation (rows) to fit dates within the period the order date and admin fee are tied together on. Example rows 11-24 are at .75%, put in calculation </t>
    </r>
    <r>
      <rPr>
        <b/>
        <sz val="10"/>
        <rFont val="Arial"/>
        <family val="2"/>
      </rPr>
      <t>=sum(O11.O24)*.0075</t>
    </r>
  </si>
  <si>
    <t xml:space="preserve">Automatically totals both rates. If you only have one rate the use the cell that fits your current rate. </t>
  </si>
  <si>
    <t>Note either check number or EFT for Electronic Funds Transfer.  All EFT accounts have to be set up in advance (takes approx. 30 days) before using this payment method for admin fee.</t>
  </si>
  <si>
    <t>AT&amp;T Corp.</t>
  </si>
  <si>
    <t>Apple Factory Recertified iPad Air 1st Gen 32GB Wifi + Cellular</t>
  </si>
  <si>
    <t>BUY</t>
  </si>
  <si>
    <t>Elizabeth Nellar</t>
  </si>
  <si>
    <t>7007 BERTNER AVE</t>
  </si>
  <si>
    <t>enellar@mdanderson.org</t>
  </si>
  <si>
    <t>State Of Texas -Tks</t>
  </si>
  <si>
    <t>Texas State Optical</t>
  </si>
  <si>
    <t>DIR-SDD-2004</t>
  </si>
  <si>
    <t>City Of Elmendorfx</t>
  </si>
  <si>
    <t>Gabriella Salazarx</t>
  </si>
  <si>
    <t>Shore Enterprisesx</t>
  </si>
  <si>
    <t>Tx-State Of Texasx</t>
  </si>
  <si>
    <t>City Of Troy - Vfdx</t>
  </si>
  <si>
    <t>Tamayo House (Tyc)x</t>
  </si>
  <si>
    <t>Waco Transit Systemx</t>
  </si>
  <si>
    <t>Shan D Water Supplyx</t>
  </si>
  <si>
    <t>State Of Texas -Tksx</t>
  </si>
  <si>
    <t>Texas State Opticalx</t>
  </si>
  <si>
    <t>Commissioners Officex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</si>
</sst>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quot;$&quot;* #,##0.00_);_(&quot;$&quot;* \(#,##0.00\);_(&quot;$&quot;* &quot;-&quot;??_);_(@_)"/>
    <numFmt numFmtId="165" formatCode="0.0000"/>
    <numFmt numFmtId="166" formatCode="0.000000"/>
    <numFmt numFmtId="167" formatCode="m/d/yyyy;@"/>
  </numFmts>
  <fonts count="16" x14ac:knownFonts="1">
    <font>
      <sz val="11"/>
      <color rgb="FF000000"/>
      <name val="Calibri"/>
      <family val="2"/>
      <scheme val="minor"/>
    </font>
    <font>
      <b/>
      <sz val="10"/>
      <name val="Arial"/>
      <family val="2"/>
    </font>
    <font>
      <sz val="10"/>
      <name val="Arial"/>
      <family val="2"/>
    </font>
    <font>
      <b/>
      <sz val="10"/>
      <color rgb="FFFF0000"/>
      <name val="Arial"/>
      <family val="2"/>
    </font>
    <font>
      <b/>
      <u/>
      <sz val="10"/>
      <name val="Arial"/>
      <family val="2"/>
    </font>
    <font>
      <b/>
      <sz val="9"/>
      <color indexed="81"/>
      <name val="Tahoma"/>
      <family val="2"/>
    </font>
    <font>
      <sz val="9"/>
      <color indexed="81"/>
      <name val="Tahoma"/>
      <family val="2"/>
    </font>
    <font>
      <b/>
      <i/>
      <sz val="10"/>
      <color rgb="FFFF0000"/>
      <name val="Arial"/>
      <family val="2"/>
    </font>
    <font>
      <u/>
      <sz val="10"/>
      <color theme="10"/>
      <name val="Arial"/>
      <family val="2"/>
    </font>
    <font>
      <b/>
      <sz val="11"/>
      <name val="Arial"/>
      <family val="2"/>
    </font>
    <font>
      <sz val="10"/>
      <color indexed="8"/>
      <name val="Arial"/>
      <family val="2"/>
    </font>
    <font>
      <b/>
      <sz val="12"/>
      <name val="Times New Roman"/>
      <family val="1"/>
    </font>
    <font>
      <sz val="10"/>
      <name val="Times New Roman"/>
      <family val="1"/>
    </font>
    <font>
      <i/>
      <sz val="10"/>
      <name val="Arial"/>
      <family val="2"/>
    </font>
    <font>
      <sz val="11"/>
      <color rgb="FF000000"/>
      <name val="Calibri"/>
      <family val="2"/>
      <scheme val="minor"/>
    </font>
    <font>
      <sz val="10"/>
      <color rgb="FFFF0000"/>
      <name val="Arial"/>
      <family val="2"/>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3"/>
        <bgColor indexed="64"/>
      </patternFill>
    </fill>
    <fill>
      <patternFill patternType="solid">
        <fgColor indexed="4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C99"/>
        <bgColor indexed="64"/>
      </patternFill>
    </fill>
    <fill>
      <patternFill patternType="solid">
        <fgColor theme="9" tint="0.59999389629810485"/>
        <bgColor indexed="64"/>
      </patternFill>
    </fill>
    <fill>
      <patternFill patternType="solid">
        <fgColor rgb="FF66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6">
    <xf numFmtId="0" fontId="0" fillId="0" borderId="0"/>
    <xf numFmtId="0" fontId="2" fillId="0" borderId="0"/>
    <xf numFmtId="0" fontId="8" fillId="0" borderId="0" applyNumberFormat="0" applyFill="0" applyBorder="0" applyAlignment="0" applyProtection="0"/>
    <xf numFmtId="0" fontId="10" fillId="0" borderId="0"/>
    <xf numFmtId="164" fontId="2" fillId="0" borderId="0" applyFont="0" applyFill="0" applyBorder="0" applyAlignment="0" applyProtection="0"/>
    <xf numFmtId="43" fontId="14" fillId="0" borderId="0" applyFont="0" applyFill="0" applyBorder="0" applyAlignment="0" applyProtection="0"/>
  </cellStyleXfs>
  <cellXfs count="180">
    <xf numFmtId="0" fontId="0" fillId="0" borderId="0" xfId="0"/>
    <xf numFmtId="0" fontId="1" fillId="2" borderId="1" xfId="0" applyFont="1" applyFill="1" applyBorder="1" applyAlignment="1">
      <alignment horizontal="left" vertical="top"/>
    </xf>
    <xf numFmtId="0" fontId="2" fillId="0" borderId="1" xfId="0" applyFont="1" applyBorder="1" applyAlignment="1">
      <alignment horizontal="left" vertical="top"/>
    </xf>
    <xf numFmtId="0" fontId="2" fillId="0" borderId="0" xfId="0" applyNumberFormat="1" applyFont="1" applyFill="1" applyBorder="1" applyAlignment="1">
      <alignment horizontal="left" vertical="top"/>
    </xf>
    <xf numFmtId="14" fontId="2" fillId="0" borderId="0" xfId="0" applyNumberFormat="1" applyFont="1" applyFill="1" applyBorder="1" applyAlignment="1">
      <alignment horizontal="left" vertical="top"/>
    </xf>
    <xf numFmtId="0" fontId="2" fillId="0" borderId="0" xfId="0" applyFont="1" applyFill="1" applyBorder="1" applyAlignment="1">
      <alignment horizontal="left" vertical="top"/>
    </xf>
    <xf numFmtId="165" fontId="2" fillId="0" borderId="0" xfId="0" applyNumberFormat="1" applyFont="1" applyFill="1" applyBorder="1" applyAlignment="1">
      <alignment horizontal="left" vertical="top"/>
    </xf>
    <xf numFmtId="166" fontId="0" fillId="0" borderId="0" xfId="0" applyNumberFormat="1" applyFill="1" applyBorder="1" applyAlignment="1">
      <alignment horizontal="left" vertical="top"/>
    </xf>
    <xf numFmtId="2" fontId="2" fillId="0" borderId="0" xfId="0" applyNumberFormat="1" applyFont="1" applyFill="1" applyBorder="1" applyAlignment="1">
      <alignment horizontal="left" vertical="top"/>
    </xf>
    <xf numFmtId="2" fontId="0" fillId="0" borderId="0" xfId="0" applyNumberFormat="1" applyFill="1" applyBorder="1" applyAlignment="1">
      <alignment horizontal="left" vertical="top"/>
    </xf>
    <xf numFmtId="10" fontId="2" fillId="0" borderId="0" xfId="0" applyNumberFormat="1" applyFont="1" applyBorder="1" applyAlignment="1">
      <alignment horizontal="left" vertical="top"/>
    </xf>
    <xf numFmtId="2" fontId="2" fillId="0" borderId="0" xfId="0" applyNumberFormat="1" applyFont="1" applyBorder="1" applyAlignment="1">
      <alignment horizontal="left" vertical="top"/>
    </xf>
    <xf numFmtId="0" fontId="2" fillId="0" borderId="0" xfId="0" applyFont="1" applyBorder="1" applyAlignment="1">
      <alignment horizontal="left" vertical="top"/>
    </xf>
    <xf numFmtId="0" fontId="2" fillId="0" borderId="1" xfId="0" applyFont="1" applyFill="1" applyBorder="1" applyAlignment="1">
      <alignment horizontal="left" vertical="top"/>
    </xf>
    <xf numFmtId="0" fontId="1" fillId="3" borderId="2" xfId="0" applyFont="1" applyFill="1" applyBorder="1" applyAlignment="1">
      <alignment horizontal="left" vertical="top"/>
    </xf>
    <xf numFmtId="0" fontId="2" fillId="0" borderId="2" xfId="0" applyNumberFormat="1" applyFont="1" applyFill="1" applyBorder="1" applyAlignment="1">
      <alignment horizontal="left" vertical="top"/>
    </xf>
    <xf numFmtId="165" fontId="1" fillId="0" borderId="0" xfId="0" applyNumberFormat="1" applyFont="1" applyFill="1" applyBorder="1" applyAlignment="1">
      <alignment horizontal="left" vertical="top"/>
    </xf>
    <xf numFmtId="0" fontId="1" fillId="2" borderId="3" xfId="0" applyFont="1" applyFill="1" applyBorder="1" applyAlignment="1">
      <alignment horizontal="left" vertical="top" wrapText="1"/>
    </xf>
    <xf numFmtId="0" fontId="1" fillId="3" borderId="3" xfId="0" applyFont="1" applyFill="1" applyBorder="1" applyAlignment="1">
      <alignment horizontal="left" vertical="top" wrapText="1"/>
    </xf>
    <xf numFmtId="0" fontId="1" fillId="3" borderId="3" xfId="0" applyNumberFormat="1" applyFont="1" applyFill="1" applyBorder="1" applyAlignment="1">
      <alignment horizontal="left" vertical="top" wrapText="1"/>
    </xf>
    <xf numFmtId="14" fontId="1" fillId="2" borderId="3" xfId="0" applyNumberFormat="1" applyFont="1" applyFill="1" applyBorder="1" applyAlignment="1">
      <alignment horizontal="left" vertical="top" wrapText="1"/>
    </xf>
    <xf numFmtId="14" fontId="1" fillId="3" borderId="3" xfId="0" applyNumberFormat="1" applyFont="1" applyFill="1" applyBorder="1" applyAlignment="1">
      <alignment horizontal="left" vertical="top" wrapText="1"/>
    </xf>
    <xf numFmtId="165" fontId="1" fillId="2" borderId="3" xfId="0" applyNumberFormat="1" applyFont="1" applyFill="1" applyBorder="1" applyAlignment="1">
      <alignment horizontal="left" vertical="top" wrapText="1"/>
    </xf>
    <xf numFmtId="166" fontId="1" fillId="2" borderId="3" xfId="0" applyNumberFormat="1" applyFont="1" applyFill="1" applyBorder="1" applyAlignment="1">
      <alignment horizontal="left" vertical="top" wrapText="1"/>
    </xf>
    <xf numFmtId="2" fontId="1" fillId="2" borderId="3" xfId="0" applyNumberFormat="1" applyFont="1" applyFill="1" applyBorder="1" applyAlignment="1">
      <alignment horizontal="left" vertical="top" wrapText="1"/>
    </xf>
    <xf numFmtId="0" fontId="3" fillId="3" borderId="3" xfId="0" applyFont="1" applyFill="1" applyBorder="1" applyAlignment="1">
      <alignment horizontal="left" vertical="top" wrapText="1"/>
    </xf>
    <xf numFmtId="0" fontId="1" fillId="2" borderId="3" xfId="0" applyNumberFormat="1" applyFont="1" applyFill="1" applyBorder="1" applyAlignment="1">
      <alignment horizontal="left" vertical="top" wrapText="1"/>
    </xf>
    <xf numFmtId="0" fontId="4" fillId="2" borderId="3" xfId="0" applyFont="1" applyFill="1" applyBorder="1" applyAlignment="1">
      <alignment horizontal="left" vertical="top" wrapText="1"/>
    </xf>
    <xf numFmtId="10" fontId="1" fillId="3" borderId="3" xfId="0" applyNumberFormat="1" applyFont="1" applyFill="1" applyBorder="1" applyAlignment="1">
      <alignment horizontal="left" vertical="top" wrapText="1"/>
    </xf>
    <xf numFmtId="2" fontId="1" fillId="3" borderId="3" xfId="0" applyNumberFormat="1" applyFont="1" applyFill="1" applyBorder="1" applyAlignment="1">
      <alignment horizontal="left" vertical="top" wrapText="1"/>
    </xf>
    <xf numFmtId="0" fontId="1" fillId="0" borderId="0" xfId="0" applyFont="1" applyFill="1" applyBorder="1" applyAlignment="1">
      <alignment wrapText="1"/>
    </xf>
    <xf numFmtId="0" fontId="2" fillId="2" borderId="3" xfId="0" applyFont="1" applyFill="1" applyBorder="1" applyAlignment="1">
      <alignment horizontal="left" vertical="top"/>
    </xf>
    <xf numFmtId="0" fontId="2" fillId="0" borderId="0" xfId="0" applyFont="1" applyFill="1" applyBorder="1"/>
    <xf numFmtId="0" fontId="2" fillId="0" borderId="0" xfId="0" applyFont="1" applyFill="1" applyBorder="1" applyAlignment="1"/>
    <xf numFmtId="0" fontId="1" fillId="6" borderId="1" xfId="1" applyFont="1" applyFill="1" applyBorder="1" applyAlignment="1">
      <alignment vertical="top"/>
    </xf>
    <xf numFmtId="0" fontId="2" fillId="0" borderId="1" xfId="1" applyFont="1" applyBorder="1" applyAlignment="1">
      <alignment vertical="top"/>
    </xf>
    <xf numFmtId="0" fontId="2" fillId="6" borderId="0" xfId="1" applyFont="1" applyFill="1" applyBorder="1" applyAlignment="1">
      <alignment vertical="top"/>
    </xf>
    <xf numFmtId="0" fontId="2" fillId="6" borderId="0" xfId="1" applyFont="1" applyFill="1" applyBorder="1" applyAlignment="1">
      <alignment horizontal="left" vertical="top"/>
    </xf>
    <xf numFmtId="0" fontId="2" fillId="6" borderId="0" xfId="1" applyNumberFormat="1" applyFont="1" applyFill="1" applyBorder="1" applyAlignment="1">
      <alignment horizontal="left" vertical="top"/>
    </xf>
    <xf numFmtId="14" fontId="2" fillId="6" borderId="0" xfId="1" applyNumberFormat="1" applyFont="1" applyFill="1" applyBorder="1" applyAlignment="1">
      <alignment horizontal="left" vertical="top"/>
    </xf>
    <xf numFmtId="0" fontId="2" fillId="0" borderId="0" xfId="1" applyFont="1" applyFill="1" applyBorder="1" applyAlignment="1">
      <alignment vertical="top"/>
    </xf>
    <xf numFmtId="0" fontId="2" fillId="2" borderId="0" xfId="1" applyFont="1" applyFill="1" applyBorder="1" applyAlignment="1">
      <alignment vertical="top"/>
    </xf>
    <xf numFmtId="0" fontId="2" fillId="2" borderId="0" xfId="1" applyFill="1" applyBorder="1" applyAlignment="1">
      <alignment vertical="top"/>
    </xf>
    <xf numFmtId="165" fontId="2" fillId="2" borderId="0" xfId="1" applyNumberFormat="1" applyFont="1" applyFill="1" applyBorder="1" applyAlignment="1">
      <alignment horizontal="left" vertical="top"/>
    </xf>
    <xf numFmtId="166" fontId="2" fillId="2" borderId="0" xfId="1" applyNumberFormat="1" applyFont="1" applyFill="1" applyBorder="1" applyAlignment="1">
      <alignment horizontal="left" vertical="top"/>
    </xf>
    <xf numFmtId="2" fontId="2" fillId="2" borderId="0" xfId="1" applyNumberFormat="1" applyFont="1" applyFill="1" applyBorder="1" applyAlignment="1">
      <alignment horizontal="left" vertical="top"/>
    </xf>
    <xf numFmtId="2" fontId="2" fillId="0" borderId="0" xfId="1" applyNumberFormat="1" applyFill="1" applyBorder="1" applyAlignment="1">
      <alignment horizontal="left" vertical="top"/>
    </xf>
    <xf numFmtId="0" fontId="2" fillId="0" borderId="0" xfId="1" applyFont="1" applyFill="1" applyBorder="1" applyAlignment="1">
      <alignment horizontal="left" vertical="top"/>
    </xf>
    <xf numFmtId="0" fontId="2" fillId="0" borderId="0" xfId="1" applyNumberFormat="1" applyFont="1" applyFill="1" applyBorder="1" applyAlignment="1">
      <alignment horizontal="left" vertical="top"/>
    </xf>
    <xf numFmtId="0" fontId="2" fillId="0" borderId="0" xfId="1" applyFont="1" applyBorder="1" applyAlignment="1">
      <alignment horizontal="left" vertical="top"/>
    </xf>
    <xf numFmtId="10" fontId="2" fillId="0" borderId="0" xfId="1" applyNumberFormat="1" applyFont="1" applyBorder="1" applyAlignment="1">
      <alignment horizontal="left" vertical="top"/>
    </xf>
    <xf numFmtId="2" fontId="2" fillId="0" borderId="0" xfId="1" applyNumberFormat="1" applyFont="1" applyBorder="1" applyAlignment="1">
      <alignment horizontal="left" vertical="top"/>
    </xf>
    <xf numFmtId="0" fontId="2" fillId="0" borderId="0" xfId="1" applyFont="1" applyBorder="1" applyAlignment="1">
      <alignment vertical="top"/>
    </xf>
    <xf numFmtId="0" fontId="2" fillId="0" borderId="1" xfId="1" applyFont="1" applyFill="1" applyBorder="1" applyAlignment="1">
      <alignment vertical="top"/>
    </xf>
    <xf numFmtId="0" fontId="2" fillId="2" borderId="0" xfId="1" applyFont="1" applyFill="1" applyBorder="1" applyAlignment="1">
      <alignment horizontal="left" vertical="top"/>
    </xf>
    <xf numFmtId="0" fontId="2" fillId="2" borderId="0" xfId="1" applyNumberFormat="1" applyFont="1" applyFill="1" applyBorder="1" applyAlignment="1">
      <alignment horizontal="left" vertical="top"/>
    </xf>
    <xf numFmtId="14" fontId="2" fillId="2" borderId="0" xfId="1" applyNumberFormat="1" applyFont="1" applyFill="1" applyBorder="1" applyAlignment="1">
      <alignment horizontal="left" vertical="top"/>
    </xf>
    <xf numFmtId="0" fontId="2" fillId="0" borderId="0" xfId="1" applyFill="1" applyBorder="1" applyAlignment="1">
      <alignment vertical="top"/>
    </xf>
    <xf numFmtId="165" fontId="2" fillId="0" borderId="0" xfId="1" applyNumberFormat="1" applyFont="1" applyFill="1" applyBorder="1" applyAlignment="1">
      <alignment horizontal="left" vertical="top"/>
    </xf>
    <xf numFmtId="166" fontId="2" fillId="0" borderId="0" xfId="1" applyNumberFormat="1" applyFont="1" applyFill="1" applyBorder="1" applyAlignment="1">
      <alignment horizontal="left" vertical="top"/>
    </xf>
    <xf numFmtId="2" fontId="2" fillId="0" borderId="0" xfId="1" applyNumberFormat="1" applyFont="1" applyFill="1" applyBorder="1" applyAlignment="1">
      <alignment horizontal="left" vertical="top"/>
    </xf>
    <xf numFmtId="0" fontId="3" fillId="6" borderId="1" xfId="1" applyFont="1" applyFill="1" applyBorder="1" applyAlignment="1">
      <alignment vertical="top"/>
    </xf>
    <xf numFmtId="0" fontId="2" fillId="0" borderId="1" xfId="1" applyNumberFormat="1" applyFont="1" applyFill="1" applyBorder="1" applyAlignment="1">
      <alignment horizontal="left" vertical="top"/>
    </xf>
    <xf numFmtId="0" fontId="2" fillId="6" borderId="4" xfId="1" applyFont="1" applyFill="1" applyBorder="1" applyAlignment="1">
      <alignment vertical="top"/>
    </xf>
    <xf numFmtId="0" fontId="2" fillId="6" borderId="5" xfId="1" applyFill="1" applyBorder="1" applyAlignment="1">
      <alignment vertical="top"/>
    </xf>
    <xf numFmtId="0" fontId="2" fillId="0" borderId="5" xfId="1" applyFill="1" applyBorder="1" applyAlignment="1">
      <alignment vertical="top"/>
    </xf>
    <xf numFmtId="0" fontId="1" fillId="0" borderId="0" xfId="1" applyFont="1" applyFill="1" applyBorder="1" applyAlignment="1">
      <alignment vertical="top"/>
    </xf>
    <xf numFmtId="0" fontId="1" fillId="6" borderId="1" xfId="1" applyFont="1" applyFill="1" applyBorder="1" applyAlignment="1">
      <alignment horizontal="left" vertical="top" wrapText="1"/>
    </xf>
    <xf numFmtId="0" fontId="3" fillId="6" borderId="1" xfId="1" applyFont="1" applyFill="1" applyBorder="1" applyAlignment="1">
      <alignment horizontal="left" vertical="top" wrapText="1"/>
    </xf>
    <xf numFmtId="0" fontId="3" fillId="6" borderId="1" xfId="1" applyNumberFormat="1" applyFont="1" applyFill="1" applyBorder="1" applyAlignment="1">
      <alignment horizontal="left" vertical="top" wrapText="1"/>
    </xf>
    <xf numFmtId="14" fontId="1" fillId="6" borderId="1" xfId="1" applyNumberFormat="1" applyFont="1" applyFill="1" applyBorder="1" applyAlignment="1">
      <alignment horizontal="left" vertical="top" wrapText="1"/>
    </xf>
    <xf numFmtId="14" fontId="3" fillId="6" borderId="1" xfId="1" applyNumberFormat="1" applyFont="1" applyFill="1" applyBorder="1" applyAlignment="1">
      <alignment horizontal="left" vertical="top" wrapText="1"/>
    </xf>
    <xf numFmtId="165" fontId="1" fillId="6" borderId="1" xfId="1" applyNumberFormat="1" applyFont="1" applyFill="1" applyBorder="1" applyAlignment="1">
      <alignment horizontal="left" vertical="top" wrapText="1"/>
    </xf>
    <xf numFmtId="166" fontId="1" fillId="6" borderId="1" xfId="1" applyNumberFormat="1" applyFont="1" applyFill="1" applyBorder="1" applyAlignment="1">
      <alignment horizontal="left" vertical="top" wrapText="1"/>
    </xf>
    <xf numFmtId="2" fontId="1" fillId="6" borderId="1" xfId="1" applyNumberFormat="1" applyFont="1" applyFill="1" applyBorder="1" applyAlignment="1">
      <alignment horizontal="left" vertical="top" wrapText="1"/>
    </xf>
    <xf numFmtId="0" fontId="1" fillId="6" borderId="1" xfId="1" applyNumberFormat="1" applyFont="1" applyFill="1" applyBorder="1" applyAlignment="1">
      <alignment horizontal="left" vertical="top" wrapText="1"/>
    </xf>
    <xf numFmtId="0" fontId="4" fillId="6" borderId="1" xfId="1" applyFont="1" applyFill="1" applyBorder="1" applyAlignment="1">
      <alignment horizontal="left" vertical="top" wrapText="1"/>
    </xf>
    <xf numFmtId="10" fontId="3" fillId="6" borderId="1" xfId="1" applyNumberFormat="1" applyFont="1" applyFill="1" applyBorder="1" applyAlignment="1">
      <alignment horizontal="left" vertical="top" wrapText="1"/>
    </xf>
    <xf numFmtId="2" fontId="3" fillId="6" borderId="1" xfId="1" applyNumberFormat="1" applyFont="1" applyFill="1" applyBorder="1" applyAlignment="1">
      <alignment horizontal="left" vertical="top" wrapText="1"/>
    </xf>
    <xf numFmtId="0" fontId="2" fillId="6" borderId="0" xfId="1" applyFont="1" applyFill="1" applyBorder="1" applyAlignment="1">
      <alignment horizontal="left" vertical="top" wrapText="1"/>
    </xf>
    <xf numFmtId="0" fontId="1" fillId="6" borderId="0" xfId="1" applyFont="1" applyFill="1" applyBorder="1" applyAlignment="1">
      <alignment horizontal="left" vertical="top" wrapText="1"/>
    </xf>
    <xf numFmtId="0" fontId="1" fillId="2" borderId="1" xfId="1" applyFont="1" applyFill="1" applyBorder="1" applyAlignment="1">
      <alignment vertical="top"/>
    </xf>
    <xf numFmtId="0" fontId="2" fillId="7" borderId="2" xfId="1" applyFont="1" applyFill="1" applyBorder="1" applyAlignment="1">
      <alignment vertical="top" wrapText="1"/>
    </xf>
    <xf numFmtId="0" fontId="2" fillId="2" borderId="2" xfId="1" applyFont="1" applyFill="1" applyBorder="1" applyAlignment="1">
      <alignment horizontal="left" vertical="top" wrapText="1"/>
    </xf>
    <xf numFmtId="0" fontId="2" fillId="6" borderId="1" xfId="1" applyFont="1" applyFill="1" applyBorder="1" applyAlignment="1">
      <alignment horizontal="left" vertical="top" wrapText="1"/>
    </xf>
    <xf numFmtId="14" fontId="2" fillId="2" borderId="1" xfId="1" applyNumberFormat="1" applyFont="1" applyFill="1" applyBorder="1" applyAlignment="1">
      <alignment horizontal="left" vertical="top" wrapText="1"/>
    </xf>
    <xf numFmtId="14" fontId="2" fillId="6" borderId="1" xfId="1" applyNumberFormat="1" applyFont="1" applyFill="1" applyBorder="1" applyAlignment="1">
      <alignment horizontal="left" vertical="top" wrapText="1"/>
    </xf>
    <xf numFmtId="0" fontId="2" fillId="2" borderId="1" xfId="1" applyFont="1" applyFill="1" applyBorder="1" applyAlignment="1">
      <alignment horizontal="left" vertical="top" wrapText="1"/>
    </xf>
    <xf numFmtId="14" fontId="2" fillId="2" borderId="1" xfId="1" applyNumberFormat="1" applyFont="1" applyFill="1" applyBorder="1" applyAlignment="1">
      <alignment vertical="top" wrapText="1"/>
    </xf>
    <xf numFmtId="0" fontId="2" fillId="6" borderId="1" xfId="1" applyFont="1" applyFill="1" applyBorder="1" applyAlignment="1">
      <alignment vertical="top" wrapText="1"/>
    </xf>
    <xf numFmtId="14" fontId="2" fillId="6" borderId="1" xfId="1" applyNumberFormat="1" applyFont="1" applyFill="1" applyBorder="1" applyAlignment="1">
      <alignment vertical="top" wrapText="1"/>
    </xf>
    <xf numFmtId="14" fontId="2" fillId="6" borderId="1" xfId="1" applyNumberFormat="1" applyFont="1" applyFill="1" applyBorder="1" applyAlignment="1" applyProtection="1">
      <alignment horizontal="left" vertical="top" wrapText="1"/>
    </xf>
    <xf numFmtId="0" fontId="2" fillId="7" borderId="2" xfId="1" applyFont="1" applyFill="1" applyBorder="1" applyAlignment="1">
      <alignment horizontal="left" vertical="top" wrapText="1"/>
    </xf>
    <xf numFmtId="0" fontId="2" fillId="7" borderId="1" xfId="1" applyFont="1" applyFill="1" applyBorder="1" applyAlignment="1">
      <alignment horizontal="left" vertical="top" wrapText="1"/>
    </xf>
    <xf numFmtId="14" fontId="2" fillId="7" borderId="1" xfId="1" applyNumberFormat="1" applyFont="1" applyFill="1" applyBorder="1" applyAlignment="1">
      <alignment horizontal="left" vertical="top" wrapText="1"/>
    </xf>
    <xf numFmtId="2" fontId="2" fillId="7" borderId="1" xfId="1" applyNumberFormat="1" applyFont="1" applyFill="1" applyBorder="1" applyAlignment="1">
      <alignment horizontal="left" vertical="top" wrapText="1"/>
    </xf>
    <xf numFmtId="0" fontId="2" fillId="0" borderId="1" xfId="1" applyFont="1" applyFill="1" applyBorder="1" applyAlignment="1">
      <alignment horizontal="left" vertical="top"/>
    </xf>
    <xf numFmtId="14" fontId="2" fillId="0" borderId="1" xfId="1" applyNumberFormat="1" applyFont="1" applyFill="1" applyBorder="1" applyAlignment="1">
      <alignment horizontal="left" vertical="top"/>
    </xf>
    <xf numFmtId="165" fontId="2" fillId="0" borderId="1" xfId="1" applyNumberFormat="1" applyFont="1" applyFill="1" applyBorder="1" applyAlignment="1">
      <alignment horizontal="left" vertical="top"/>
    </xf>
    <xf numFmtId="166" fontId="2" fillId="0" borderId="1" xfId="1" applyNumberFormat="1" applyFont="1" applyFill="1" applyBorder="1" applyAlignment="1">
      <alignment horizontal="left" vertical="top"/>
    </xf>
    <xf numFmtId="2" fontId="2" fillId="0" borderId="1" xfId="1" applyNumberFormat="1" applyFont="1" applyFill="1" applyBorder="1" applyAlignment="1">
      <alignment horizontal="left" vertical="top"/>
    </xf>
    <xf numFmtId="0" fontId="2" fillId="0" borderId="6" xfId="1" applyBorder="1" applyAlignment="1">
      <alignment horizontal="left" vertical="top" wrapText="1"/>
    </xf>
    <xf numFmtId="10" fontId="2" fillId="0" borderId="1" xfId="1" applyNumberFormat="1" applyFont="1" applyFill="1" applyBorder="1" applyAlignment="1">
      <alignment horizontal="left" vertical="top"/>
    </xf>
    <xf numFmtId="0" fontId="2" fillId="0" borderId="1" xfId="1" applyFont="1" applyFill="1" applyBorder="1" applyAlignment="1" applyProtection="1">
      <alignment horizontal="left" vertical="top"/>
    </xf>
    <xf numFmtId="0" fontId="1" fillId="0" borderId="1" xfId="1" applyFont="1" applyFill="1" applyBorder="1" applyAlignment="1">
      <alignment vertical="top"/>
    </xf>
    <xf numFmtId="16" fontId="2" fillId="0" borderId="1" xfId="1" applyNumberFormat="1" applyFont="1" applyFill="1" applyBorder="1" applyAlignment="1">
      <alignment horizontal="left" vertical="top"/>
    </xf>
    <xf numFmtId="0" fontId="8" fillId="0" borderId="1" xfId="2" applyFill="1" applyBorder="1" applyAlignment="1">
      <alignment horizontal="left" vertical="top"/>
    </xf>
    <xf numFmtId="0" fontId="2" fillId="0" borderId="10" xfId="1" applyBorder="1" applyAlignment="1">
      <alignment vertical="top" wrapText="1"/>
    </xf>
    <xf numFmtId="0" fontId="2" fillId="0" borderId="2" xfId="1" applyFont="1" applyFill="1" applyBorder="1" applyAlignment="1">
      <alignment vertical="top" wrapText="1"/>
    </xf>
    <xf numFmtId="0" fontId="2" fillId="0" borderId="1" xfId="1" applyFont="1" applyFill="1" applyBorder="1" applyAlignment="1" applyProtection="1">
      <alignment horizontal="left" vertical="top"/>
      <protection locked="0"/>
    </xf>
    <xf numFmtId="10" fontId="2" fillId="0" borderId="1" xfId="1" applyNumberFormat="1" applyFont="1" applyFill="1" applyBorder="1" applyAlignment="1" applyProtection="1">
      <alignment horizontal="left" vertical="top"/>
      <protection locked="0"/>
    </xf>
    <xf numFmtId="0" fontId="1" fillId="0" borderId="2" xfId="1" applyFont="1" applyFill="1" applyBorder="1" applyAlignment="1">
      <alignment vertical="top"/>
    </xf>
    <xf numFmtId="2" fontId="1" fillId="7" borderId="1" xfId="1" applyNumberFormat="1" applyFont="1" applyFill="1" applyBorder="1" applyAlignment="1">
      <alignment horizontal="left" vertical="top"/>
    </xf>
    <xf numFmtId="2" fontId="1" fillId="0" borderId="1" xfId="1" applyNumberFormat="1" applyFont="1" applyFill="1" applyBorder="1" applyAlignment="1">
      <alignment horizontal="left" vertical="top"/>
    </xf>
    <xf numFmtId="2" fontId="2" fillId="7" borderId="1" xfId="1" applyNumberFormat="1" applyFont="1" applyFill="1" applyBorder="1" applyAlignment="1">
      <alignment horizontal="left" vertical="top"/>
    </xf>
    <xf numFmtId="0" fontId="2" fillId="0" borderId="1" xfId="1" applyFont="1" applyFill="1" applyBorder="1" applyAlignment="1">
      <alignment vertical="top" wrapText="1"/>
    </xf>
    <xf numFmtId="0" fontId="2" fillId="0" borderId="7" xfId="1" applyFont="1" applyFill="1" applyBorder="1" applyAlignment="1">
      <alignment vertical="top" wrapText="1"/>
    </xf>
    <xf numFmtId="0" fontId="2" fillId="0" borderId="9" xfId="1" applyBorder="1" applyAlignment="1">
      <alignment vertical="top"/>
    </xf>
    <xf numFmtId="14" fontId="2" fillId="0" borderId="0" xfId="1" applyNumberFormat="1" applyFont="1" applyFill="1" applyBorder="1" applyAlignment="1">
      <alignment horizontal="left" vertical="top"/>
    </xf>
    <xf numFmtId="0" fontId="9" fillId="0" borderId="0" xfId="1" applyFont="1" applyFill="1" applyBorder="1" applyAlignment="1">
      <alignment vertical="top"/>
    </xf>
    <xf numFmtId="0" fontId="1" fillId="8" borderId="1" xfId="1" applyFont="1" applyFill="1" applyBorder="1" applyAlignment="1">
      <alignment vertical="top"/>
    </xf>
    <xf numFmtId="0" fontId="1" fillId="8" borderId="1" xfId="1" applyFont="1" applyFill="1" applyBorder="1" applyAlignment="1">
      <alignment horizontal="left" vertical="top"/>
    </xf>
    <xf numFmtId="0" fontId="2" fillId="8" borderId="1" xfId="1" applyFont="1" applyFill="1" applyBorder="1" applyAlignment="1">
      <alignment horizontal="left" vertical="top"/>
    </xf>
    <xf numFmtId="14" fontId="2" fillId="8" borderId="1" xfId="1" applyNumberFormat="1" applyFont="1" applyFill="1" applyBorder="1" applyAlignment="1">
      <alignment horizontal="left" vertical="top"/>
    </xf>
    <xf numFmtId="0" fontId="2" fillId="9" borderId="1" xfId="1" applyFont="1" applyFill="1" applyBorder="1" applyAlignment="1">
      <alignment horizontal="left" vertical="top"/>
    </xf>
    <xf numFmtId="14" fontId="2" fillId="9" borderId="1" xfId="1" applyNumberFormat="1" applyFont="1" applyFill="1" applyBorder="1" applyAlignment="1">
      <alignment horizontal="left" vertical="top"/>
    </xf>
    <xf numFmtId="0" fontId="2" fillId="9" borderId="1" xfId="1" applyFont="1" applyFill="1" applyBorder="1" applyAlignment="1">
      <alignment vertical="top"/>
    </xf>
    <xf numFmtId="0" fontId="2" fillId="8" borderId="1" xfId="1" applyFont="1" applyFill="1" applyBorder="1" applyAlignment="1">
      <alignment vertical="top"/>
    </xf>
    <xf numFmtId="0" fontId="1" fillId="7" borderId="1" xfId="1" applyFont="1" applyFill="1" applyBorder="1" applyAlignment="1">
      <alignment vertical="top"/>
    </xf>
    <xf numFmtId="0" fontId="2" fillId="7" borderId="1" xfId="1" applyFont="1" applyFill="1" applyBorder="1" applyAlignment="1">
      <alignment vertical="top"/>
    </xf>
    <xf numFmtId="0" fontId="1" fillId="10" borderId="1" xfId="1" applyFont="1" applyFill="1" applyBorder="1" applyAlignment="1">
      <alignment vertical="top"/>
    </xf>
    <xf numFmtId="0" fontId="2" fillId="0" borderId="1" xfId="3" applyFont="1" applyFill="1" applyBorder="1" applyAlignment="1">
      <alignment horizontal="left" vertical="top"/>
    </xf>
    <xf numFmtId="10" fontId="2" fillId="0" borderId="1" xfId="3" applyNumberFormat="1" applyFont="1" applyFill="1" applyBorder="1" applyAlignment="1">
      <alignment horizontal="left" vertical="top"/>
    </xf>
    <xf numFmtId="0" fontId="2" fillId="10" borderId="1" xfId="1" applyFont="1" applyFill="1" applyBorder="1" applyAlignment="1">
      <alignment vertical="top"/>
    </xf>
    <xf numFmtId="0" fontId="1" fillId="0" borderId="0" xfId="1" applyFont="1" applyBorder="1" applyAlignment="1">
      <alignment vertical="top"/>
    </xf>
    <xf numFmtId="0" fontId="2" fillId="0" borderId="0" xfId="1"/>
    <xf numFmtId="0" fontId="11" fillId="0" borderId="0" xfId="1" applyFont="1" applyBorder="1" applyAlignment="1">
      <alignment horizontal="right" vertical="top"/>
    </xf>
    <xf numFmtId="2" fontId="12" fillId="0" borderId="1" xfId="1" applyNumberFormat="1" applyFont="1" applyBorder="1" applyAlignment="1">
      <alignment horizontal="left" vertical="top"/>
    </xf>
    <xf numFmtId="2" fontId="13" fillId="0" borderId="0" xfId="1" applyNumberFormat="1" applyFont="1" applyFill="1" applyBorder="1" applyAlignment="1">
      <alignment horizontal="left" vertical="top"/>
    </xf>
    <xf numFmtId="0" fontId="2" fillId="0" borderId="0" xfId="1" applyFont="1" applyFill="1" applyBorder="1" applyAlignment="1">
      <alignment horizontal="right" vertical="top"/>
    </xf>
    <xf numFmtId="0" fontId="2" fillId="0" borderId="0" xfId="1" applyFont="1" applyBorder="1" applyAlignment="1">
      <alignment horizontal="right" vertical="top"/>
    </xf>
    <xf numFmtId="0" fontId="12" fillId="0" borderId="1" xfId="1" applyNumberFormat="1" applyFont="1" applyBorder="1" applyAlignment="1">
      <alignment horizontal="left" vertical="top"/>
    </xf>
    <xf numFmtId="2" fontId="2" fillId="0" borderId="0" xfId="4" applyNumberFormat="1" applyFont="1" applyFill="1" applyBorder="1" applyAlignment="1">
      <alignment horizontal="left" vertical="top"/>
    </xf>
    <xf numFmtId="0" fontId="2" fillId="0" borderId="0" xfId="4" applyNumberFormat="1" applyFont="1" applyFill="1" applyBorder="1" applyAlignment="1">
      <alignment horizontal="left" vertical="top"/>
    </xf>
    <xf numFmtId="14" fontId="1" fillId="0" borderId="0" xfId="1" applyNumberFormat="1" applyFont="1" applyFill="1" applyBorder="1" applyAlignment="1">
      <alignment horizontal="left" vertical="top"/>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1" xfId="0" applyNumberFormat="1" applyFont="1" applyFill="1" applyBorder="1" applyAlignment="1">
      <alignment horizontal="left" vertical="top" wrapText="1"/>
    </xf>
    <xf numFmtId="167" fontId="2" fillId="0" borderId="1" xfId="0" applyNumberFormat="1"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165" fontId="2" fillId="0" borderId="1" xfId="0" applyNumberFormat="1" applyFont="1" applyFill="1" applyBorder="1" applyAlignment="1">
      <alignment horizontal="left" vertical="top" wrapText="1"/>
    </xf>
    <xf numFmtId="43" fontId="2" fillId="0" borderId="1" xfId="5" applyFont="1" applyFill="1" applyBorder="1" applyAlignment="1">
      <alignment horizontal="right" vertical="top" wrapText="1"/>
    </xf>
    <xf numFmtId="2" fontId="2" fillId="0" borderId="1" xfId="0" applyNumberFormat="1" applyFont="1" applyFill="1" applyBorder="1" applyAlignment="1">
      <alignment horizontal="right" vertical="top" wrapText="1"/>
    </xf>
    <xf numFmtId="0" fontId="2" fillId="0" borderId="1" xfId="0" applyNumberFormat="1" applyFont="1" applyFill="1" applyBorder="1" applyAlignment="1">
      <alignment horizontal="right" vertical="top" wrapText="1"/>
    </xf>
    <xf numFmtId="43" fontId="2" fillId="0" borderId="1" xfId="5" quotePrefix="1" applyFont="1" applyFill="1" applyBorder="1" applyAlignment="1">
      <alignment horizontal="right" vertical="top" wrapText="1"/>
    </xf>
    <xf numFmtId="0" fontId="2" fillId="0" borderId="0" xfId="0" applyFont="1" applyBorder="1" applyAlignment="1">
      <alignment horizontal="left" vertical="top" wrapText="1"/>
    </xf>
    <xf numFmtId="0" fontId="15" fillId="0" borderId="1" xfId="0" applyNumberFormat="1" applyFont="1" applyFill="1" applyBorder="1" applyAlignment="1">
      <alignment horizontal="left" vertical="top" wrapText="1"/>
    </xf>
    <xf numFmtId="0" fontId="2" fillId="7" borderId="1" xfId="0" applyFont="1" applyFill="1" applyBorder="1" applyAlignment="1">
      <alignment horizontal="left" vertical="top" wrapText="1"/>
    </xf>
    <xf numFmtId="0" fontId="1" fillId="2" borderId="12" xfId="0" applyFont="1" applyFill="1" applyBorder="1" applyAlignment="1">
      <alignment horizontal="left" vertical="top" wrapText="1"/>
    </xf>
    <xf numFmtId="0" fontId="2" fillId="0" borderId="4" xfId="0" applyFont="1" applyBorder="1" applyAlignment="1">
      <alignment horizontal="left" vertical="top" wrapText="1"/>
    </xf>
    <xf numFmtId="0" fontId="1" fillId="3" borderId="13" xfId="0" applyFont="1" applyFill="1" applyBorder="1" applyAlignment="1">
      <alignment horizontal="left" vertical="top" wrapText="1"/>
    </xf>
    <xf numFmtId="0" fontId="2" fillId="0"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0" borderId="1" xfId="0" applyBorder="1" applyAlignment="1">
      <alignment vertical="center"/>
    </xf>
    <xf numFmtId="0" fontId="0" fillId="7" borderId="1" xfId="0" applyFill="1" applyBorder="1" applyAlignment="1">
      <alignment vertical="center"/>
    </xf>
    <xf numFmtId="0" fontId="11" fillId="0" borderId="0" xfId="1" applyFont="1" applyBorder="1" applyAlignment="1">
      <alignment horizontal="right" vertical="top"/>
    </xf>
    <xf numFmtId="0" fontId="2" fillId="0" borderId="11" xfId="1" applyBorder="1" applyAlignment="1">
      <alignment horizontal="right" vertical="top"/>
    </xf>
    <xf numFmtId="0" fontId="2" fillId="0" borderId="7" xfId="1" applyFont="1" applyFill="1" applyBorder="1" applyAlignment="1">
      <alignment vertical="top"/>
    </xf>
    <xf numFmtId="0" fontId="2" fillId="0" borderId="8" xfId="1" applyBorder="1" applyAlignment="1">
      <alignment vertical="top"/>
    </xf>
    <xf numFmtId="0" fontId="2" fillId="0" borderId="9" xfId="1" applyBorder="1" applyAlignment="1">
      <alignment vertical="top"/>
    </xf>
    <xf numFmtId="0" fontId="1" fillId="0" borderId="2" xfId="1" applyFont="1" applyFill="1" applyBorder="1" applyAlignment="1">
      <alignment vertical="top" wrapText="1"/>
    </xf>
    <xf numFmtId="0" fontId="2" fillId="0" borderId="6" xfId="1" applyBorder="1" applyAlignment="1">
      <alignment vertical="top" wrapText="1"/>
    </xf>
    <xf numFmtId="0" fontId="2" fillId="0" borderId="10" xfId="1" applyBorder="1" applyAlignment="1">
      <alignment vertical="top" wrapText="1"/>
    </xf>
    <xf numFmtId="0" fontId="1" fillId="7" borderId="7" xfId="1" applyFont="1" applyFill="1" applyBorder="1" applyAlignment="1">
      <alignment horizontal="center" vertical="top"/>
    </xf>
    <xf numFmtId="0" fontId="1" fillId="7" borderId="8" xfId="1" applyFont="1" applyFill="1" applyBorder="1" applyAlignment="1">
      <alignment horizontal="center" vertical="top"/>
    </xf>
    <xf numFmtId="0" fontId="1" fillId="7" borderId="9" xfId="1" applyFont="1" applyFill="1" applyBorder="1" applyAlignment="1">
      <alignment horizontal="center" vertical="top"/>
    </xf>
    <xf numFmtId="0" fontId="2" fillId="0" borderId="2" xfId="1" applyFont="1" applyFill="1" applyBorder="1" applyAlignment="1">
      <alignment vertical="top" wrapText="1"/>
    </xf>
    <xf numFmtId="0" fontId="2" fillId="0" borderId="0" xfId="1" applyAlignment="1">
      <alignment horizontal="right" vertical="top"/>
    </xf>
  </cellXfs>
  <cellStyles count="6">
    <cellStyle name="Comma" xfId="5" builtinId="3"/>
    <cellStyle name="Currency 3" xfId="4"/>
    <cellStyle name="Hyperlink" xfId="2" builtinId="8"/>
    <cellStyle name="Normal" xfId="0" builtinId="0"/>
    <cellStyle name="Normal 2 2" xfId="1"/>
    <cellStyle name="Normal_reseller IP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838200</xdr:colOff>
      <xdr:row>75</xdr:row>
      <xdr:rowOff>104775</xdr:rowOff>
    </xdr:from>
    <xdr:to>
      <xdr:col>12</xdr:col>
      <xdr:colOff>1495425</xdr:colOff>
      <xdr:row>75</xdr:row>
      <xdr:rowOff>104775</xdr:rowOff>
    </xdr:to>
    <xdr:cxnSp macro="">
      <xdr:nvCxnSpPr>
        <xdr:cNvPr id="2" name="Straight Arrow Connector 1">
          <a:extLst>
            <a:ext uri="{FF2B5EF4-FFF2-40B4-BE49-F238E27FC236}">
              <a16:creationId xmlns:a16="http://schemas.microsoft.com/office/drawing/2014/main" xmlns="" id="{00000000-0008-0000-0100-000002000000}"/>
            </a:ext>
          </a:extLst>
        </xdr:cNvPr>
        <xdr:cNvCxnSpPr/>
      </xdr:nvCxnSpPr>
      <xdr:spPr>
        <a:xfrm>
          <a:off x="2705100" y="18849975"/>
          <a:ext cx="20650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eslie.mitchell@cpa.state.tx.us" TargetMode="External"/><Relationship Id="rId3" Type="http://schemas.openxmlformats.org/officeDocument/2006/relationships/hyperlink" Target="mailto:lynn.tremont@dps.texas.gov" TargetMode="External"/><Relationship Id="rId7" Type="http://schemas.openxmlformats.org/officeDocument/2006/relationships/hyperlink" Target="mailto:leslie.mitchell@cpa.state.tx.us" TargetMode="External"/><Relationship Id="rId12" Type="http://schemas.openxmlformats.org/officeDocument/2006/relationships/comments" Target="../comments2.xml"/><Relationship Id="rId2" Type="http://schemas.openxmlformats.org/officeDocument/2006/relationships/hyperlink" Target="mailto:ed.jefferson@dmv.texas.gov" TargetMode="External"/><Relationship Id="rId1" Type="http://schemas.openxmlformats.org/officeDocument/2006/relationships/hyperlink" Target="mailto:richard.coblyn@oag.state.tx.us" TargetMode="External"/><Relationship Id="rId6" Type="http://schemas.openxmlformats.org/officeDocument/2006/relationships/hyperlink" Target="mailto:leslie.mitchell@cpa.state.tx.us" TargetMode="External"/><Relationship Id="rId11" Type="http://schemas.openxmlformats.org/officeDocument/2006/relationships/vmlDrawing" Target="../drawings/vmlDrawing2.vml"/><Relationship Id="rId5" Type="http://schemas.openxmlformats.org/officeDocument/2006/relationships/hyperlink" Target="mailto:leslie.mitchell@cpa.state.tx.us" TargetMode="External"/><Relationship Id="rId10" Type="http://schemas.openxmlformats.org/officeDocument/2006/relationships/drawing" Target="../drawings/drawing1.xml"/><Relationship Id="rId4" Type="http://schemas.openxmlformats.org/officeDocument/2006/relationships/hyperlink" Target="mailto:jefferson@tsbde.texas.gov"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00B050"/>
  </sheetPr>
  <dimension ref="A1:AD125"/>
  <sheetViews>
    <sheetView showGridLines="0" tabSelected="1" zoomScale="85" zoomScaleNormal="85" workbookViewId="0">
      <pane xSplit="2" ySplit="4" topLeftCell="E5" activePane="bottomRight" state="frozen"/>
      <selection pane="topRight" activeCell="C1" sqref="C1"/>
      <selection pane="bottomLeft" activeCell="A5" sqref="A5"/>
      <selection pane="bottomRight" activeCell="H5" sqref="H5:H125"/>
    </sheetView>
  </sheetViews>
  <sheetFormatPr defaultColWidth="9.140625" defaultRowHeight="12.75" x14ac:dyDescent="0.2"/>
  <cols>
    <col min="1" max="1" width="27.7109375" style="33" customWidth="1"/>
    <col min="2" max="2" width="85.7109375" style="33" bestFit="1" customWidth="1"/>
    <col min="3" max="3" width="20.7109375" style="33" customWidth="1"/>
    <col min="4" max="4" width="18.7109375" style="33" customWidth="1"/>
    <col min="5" max="6" width="13.7109375" style="33" customWidth="1"/>
    <col min="7" max="7" width="17.7109375" style="33" customWidth="1"/>
    <col min="8" max="8" width="13.7109375" style="33" customWidth="1"/>
    <col min="9" max="9" width="20.7109375" style="33" customWidth="1"/>
    <col min="10" max="10" width="47.7109375" style="33" customWidth="1"/>
    <col min="11" max="11" width="30.7109375" style="33" customWidth="1"/>
    <col min="12" max="12" width="6.7109375" style="33" customWidth="1"/>
    <col min="13" max="13" width="11.7109375" style="33" customWidth="1"/>
    <col min="14" max="15" width="14.7109375" style="33" customWidth="1"/>
    <col min="16" max="16" width="10.7109375" style="33" customWidth="1"/>
    <col min="17" max="17" width="30.7109375" style="33" customWidth="1"/>
    <col min="18" max="18" width="35.7109375" style="33" customWidth="1"/>
    <col min="19" max="19" width="18.7109375" style="33" customWidth="1"/>
    <col min="20" max="20" width="5.7109375" style="33" customWidth="1"/>
    <col min="21" max="21" width="10.7109375" style="33" customWidth="1"/>
    <col min="22" max="22" width="30.7109375" style="33" customWidth="1"/>
    <col min="23" max="23" width="20.7109375" style="33" customWidth="1"/>
    <col min="24" max="24" width="14.7109375" style="33" customWidth="1"/>
    <col min="25" max="25" width="15.7109375" style="33" customWidth="1"/>
    <col min="26" max="26" width="10.7109375" style="33" customWidth="1"/>
    <col min="27" max="27" width="15.7109375" style="33" customWidth="1"/>
    <col min="28" max="30" width="17.7109375" style="33" customWidth="1"/>
    <col min="31" max="16384" width="9.140625" style="32"/>
  </cols>
  <sheetData>
    <row r="1" spans="1:30" s="12" customFormat="1" ht="15" x14ac:dyDescent="0.25">
      <c r="A1" s="1" t="s">
        <v>0</v>
      </c>
      <c r="B1" s="2" t="s">
        <v>240</v>
      </c>
      <c r="C1" s="3"/>
      <c r="D1" s="3"/>
      <c r="E1" s="4"/>
      <c r="F1" s="4"/>
      <c r="G1" s="4"/>
      <c r="H1" s="4"/>
      <c r="I1" s="5"/>
      <c r="J1" s="4"/>
      <c r="K1" s="5"/>
      <c r="L1" s="5"/>
      <c r="M1" s="6"/>
      <c r="N1" s="7"/>
      <c r="O1" s="8"/>
      <c r="P1" s="8"/>
      <c r="Q1" s="8"/>
      <c r="R1" s="9"/>
      <c r="S1" s="5"/>
      <c r="T1" s="5"/>
      <c r="U1" s="5"/>
      <c r="V1" s="3"/>
      <c r="W1" s="5"/>
      <c r="X1" s="5"/>
      <c r="Y1" s="5"/>
      <c r="Z1" s="5"/>
      <c r="AA1" s="5"/>
      <c r="AB1" s="10"/>
      <c r="AC1" s="10"/>
      <c r="AD1" s="11"/>
    </row>
    <row r="2" spans="1:30" s="12" customFormat="1" ht="15" x14ac:dyDescent="0.25">
      <c r="A2" s="1" t="s">
        <v>1</v>
      </c>
      <c r="B2" s="13" t="s">
        <v>248</v>
      </c>
      <c r="C2" s="3"/>
      <c r="D2" s="3"/>
      <c r="E2" s="4"/>
      <c r="F2" s="4"/>
      <c r="G2" s="4"/>
      <c r="H2" s="4"/>
      <c r="I2" s="5"/>
      <c r="J2" s="4"/>
      <c r="K2" s="5"/>
      <c r="L2" s="5"/>
      <c r="M2" s="6"/>
      <c r="N2" s="7"/>
      <c r="O2" s="8"/>
      <c r="P2" s="8"/>
      <c r="Q2" s="8"/>
      <c r="R2" s="9"/>
      <c r="S2" s="5"/>
      <c r="T2" s="5"/>
      <c r="U2" s="5"/>
      <c r="V2" s="3"/>
      <c r="W2" s="5"/>
      <c r="X2" s="5"/>
      <c r="Y2" s="5"/>
      <c r="Z2" s="5"/>
      <c r="AA2" s="5"/>
      <c r="AB2" s="10"/>
      <c r="AC2" s="10"/>
      <c r="AD2" s="11"/>
    </row>
    <row r="3" spans="1:30" s="12" customFormat="1" ht="15" x14ac:dyDescent="0.25">
      <c r="A3" s="14" t="s">
        <v>2</v>
      </c>
      <c r="B3" s="15">
        <v>201610</v>
      </c>
      <c r="C3" s="3"/>
      <c r="D3" s="3"/>
      <c r="E3" s="4"/>
      <c r="F3" s="4"/>
      <c r="G3" s="4"/>
      <c r="H3" s="4"/>
      <c r="I3" s="5"/>
      <c r="J3" s="4"/>
      <c r="K3" s="5"/>
      <c r="L3" s="5"/>
      <c r="M3" s="16"/>
      <c r="N3" s="7"/>
      <c r="O3" s="8"/>
      <c r="P3" s="8"/>
      <c r="Q3" s="8"/>
      <c r="R3" s="9"/>
      <c r="S3" s="5"/>
      <c r="T3" s="5"/>
      <c r="U3" s="5"/>
      <c r="V3" s="3"/>
      <c r="W3" s="5"/>
      <c r="X3" s="5"/>
      <c r="Y3" s="5"/>
      <c r="Z3" s="5"/>
      <c r="AA3" s="5"/>
      <c r="AB3" s="10"/>
      <c r="AC3" s="10"/>
      <c r="AD3" s="11"/>
    </row>
    <row r="4" spans="1:30" s="30" customFormat="1" ht="38.25" x14ac:dyDescent="0.2">
      <c r="A4" s="160" t="s">
        <v>3</v>
      </c>
      <c r="B4" s="164" t="s">
        <v>4</v>
      </c>
      <c r="C4" s="162" t="s">
        <v>5</v>
      </c>
      <c r="D4" s="19" t="s">
        <v>6</v>
      </c>
      <c r="E4" s="20" t="s">
        <v>7</v>
      </c>
      <c r="F4" s="20" t="s">
        <v>8</v>
      </c>
      <c r="G4" s="17" t="s">
        <v>9</v>
      </c>
      <c r="H4" s="21" t="s">
        <v>10</v>
      </c>
      <c r="I4" s="18" t="s">
        <v>11</v>
      </c>
      <c r="J4" s="18" t="s">
        <v>12</v>
      </c>
      <c r="K4" s="17" t="s">
        <v>13</v>
      </c>
      <c r="L4" s="17" t="s">
        <v>14</v>
      </c>
      <c r="M4" s="22" t="s">
        <v>15</v>
      </c>
      <c r="N4" s="23" t="s">
        <v>16</v>
      </c>
      <c r="O4" s="24" t="s">
        <v>17</v>
      </c>
      <c r="P4" s="24" t="s">
        <v>18</v>
      </c>
      <c r="Q4" s="17" t="s">
        <v>19</v>
      </c>
      <c r="R4" s="25" t="s">
        <v>20</v>
      </c>
      <c r="S4" s="17" t="s">
        <v>21</v>
      </c>
      <c r="T4" s="17" t="s">
        <v>22</v>
      </c>
      <c r="U4" s="26" t="s">
        <v>23</v>
      </c>
      <c r="V4" s="27" t="s">
        <v>24</v>
      </c>
      <c r="W4" s="17" t="s">
        <v>25</v>
      </c>
      <c r="X4" s="17" t="s">
        <v>26</v>
      </c>
      <c r="Y4" s="18" t="s">
        <v>27</v>
      </c>
      <c r="Z4" s="18" t="s">
        <v>28</v>
      </c>
      <c r="AA4" s="18" t="s">
        <v>29</v>
      </c>
      <c r="AB4" s="28" t="s">
        <v>30</v>
      </c>
      <c r="AC4" s="28" t="s">
        <v>31</v>
      </c>
      <c r="AD4" s="29" t="s">
        <v>32</v>
      </c>
    </row>
    <row r="5" spans="1:30" s="145" customFormat="1" ht="25.5" x14ac:dyDescent="0.25">
      <c r="A5" s="161"/>
      <c r="B5" s="166" t="s">
        <v>249</v>
      </c>
      <c r="C5" s="163">
        <v>3000459801</v>
      </c>
      <c r="D5" s="148">
        <v>201610</v>
      </c>
      <c r="E5" s="149">
        <v>42021</v>
      </c>
      <c r="F5" s="149">
        <v>42663</v>
      </c>
      <c r="G5" s="147">
        <v>1100103672</v>
      </c>
      <c r="H5" s="149">
        <v>42663</v>
      </c>
      <c r="I5" s="150"/>
      <c r="J5" s="147" t="s">
        <v>241</v>
      </c>
      <c r="K5" s="147" t="s">
        <v>87</v>
      </c>
      <c r="L5" s="151" t="s">
        <v>242</v>
      </c>
      <c r="M5" s="152">
        <v>1</v>
      </c>
      <c r="N5" s="153">
        <v>526892.66</v>
      </c>
      <c r="O5" s="154">
        <v>526892.66</v>
      </c>
      <c r="P5" s="154">
        <v>0</v>
      </c>
      <c r="Q5" s="147" t="s">
        <v>243</v>
      </c>
      <c r="R5" s="147" t="s">
        <v>244</v>
      </c>
      <c r="S5" s="147" t="s">
        <v>149</v>
      </c>
      <c r="T5" s="147" t="s">
        <v>34</v>
      </c>
      <c r="U5" s="148">
        <v>77030</v>
      </c>
      <c r="V5" s="147" t="s">
        <v>245</v>
      </c>
      <c r="W5" s="147" t="s">
        <v>123</v>
      </c>
      <c r="X5" s="147"/>
      <c r="Y5" s="147"/>
      <c r="Z5" s="146"/>
      <c r="AA5" s="146"/>
      <c r="AB5" s="148"/>
      <c r="AC5" s="148"/>
      <c r="AD5" s="155">
        <v>286630.23</v>
      </c>
    </row>
    <row r="6" spans="1:30" s="145" customFormat="1" ht="25.5" x14ac:dyDescent="0.25">
      <c r="A6" s="161"/>
      <c r="B6" s="165" t="s">
        <v>249</v>
      </c>
      <c r="C6" s="163">
        <v>3000459801</v>
      </c>
      <c r="D6" s="148">
        <v>201610</v>
      </c>
      <c r="E6" s="149">
        <v>42021</v>
      </c>
      <c r="F6" s="149">
        <v>42663</v>
      </c>
      <c r="G6" s="147">
        <v>1100103672</v>
      </c>
      <c r="H6" s="149">
        <v>42663</v>
      </c>
      <c r="I6" s="150"/>
      <c r="J6" s="147" t="s">
        <v>241</v>
      </c>
      <c r="K6" s="147" t="s">
        <v>87</v>
      </c>
      <c r="L6" s="151" t="s">
        <v>14</v>
      </c>
      <c r="M6" s="152">
        <v>1</v>
      </c>
      <c r="N6" s="156">
        <v>68893.19</v>
      </c>
      <c r="O6" s="154">
        <v>68893.19</v>
      </c>
      <c r="P6" s="154">
        <v>0</v>
      </c>
      <c r="Q6" s="147" t="s">
        <v>243</v>
      </c>
      <c r="R6" s="147" t="s">
        <v>244</v>
      </c>
      <c r="S6" s="147" t="s">
        <v>149</v>
      </c>
      <c r="T6" s="147" t="s">
        <v>34</v>
      </c>
      <c r="U6" s="148">
        <v>77030</v>
      </c>
      <c r="V6" s="147" t="s">
        <v>245</v>
      </c>
      <c r="W6" s="147" t="s">
        <v>123</v>
      </c>
      <c r="X6" s="147"/>
      <c r="Y6" s="147"/>
      <c r="Z6" s="157"/>
      <c r="AA6" s="146"/>
      <c r="AB6" s="148"/>
      <c r="AC6" s="148"/>
      <c r="AD6" s="155">
        <v>286630.23</v>
      </c>
    </row>
    <row r="7" spans="1:30" s="145" customFormat="1" ht="25.5" x14ac:dyDescent="0.25">
      <c r="A7" s="161"/>
      <c r="B7" s="165" t="s">
        <v>249</v>
      </c>
      <c r="C7" s="163">
        <v>3000459801</v>
      </c>
      <c r="D7" s="148">
        <v>201610</v>
      </c>
      <c r="E7" s="149">
        <v>42386</v>
      </c>
      <c r="F7" s="149">
        <v>42663</v>
      </c>
      <c r="G7" s="147">
        <v>1100103672</v>
      </c>
      <c r="H7" s="149">
        <v>42663</v>
      </c>
      <c r="I7" s="150"/>
      <c r="J7" s="147" t="s">
        <v>241</v>
      </c>
      <c r="K7" s="147" t="s">
        <v>87</v>
      </c>
      <c r="L7" s="151" t="s">
        <v>242</v>
      </c>
      <c r="M7" s="152">
        <v>1</v>
      </c>
      <c r="N7" s="153">
        <v>286630.23</v>
      </c>
      <c r="O7" s="154">
        <v>286630.23</v>
      </c>
      <c r="P7" s="154">
        <v>0</v>
      </c>
      <c r="Q7" s="147" t="s">
        <v>243</v>
      </c>
      <c r="R7" s="147" t="s">
        <v>244</v>
      </c>
      <c r="S7" s="147" t="s">
        <v>149</v>
      </c>
      <c r="T7" s="147" t="s">
        <v>34</v>
      </c>
      <c r="U7" s="148">
        <v>77030</v>
      </c>
      <c r="V7" s="147" t="s">
        <v>245</v>
      </c>
      <c r="W7" s="147" t="s">
        <v>123</v>
      </c>
      <c r="X7" s="147"/>
      <c r="Y7" s="147"/>
      <c r="Z7" s="146"/>
      <c r="AA7" s="146"/>
      <c r="AB7" s="158"/>
      <c r="AC7" s="148"/>
      <c r="AD7" s="155">
        <v>286630.23</v>
      </c>
    </row>
    <row r="8" spans="1:30" s="145" customFormat="1" ht="25.5" x14ac:dyDescent="0.25">
      <c r="A8" s="161"/>
      <c r="B8" s="165" t="s">
        <v>249</v>
      </c>
      <c r="C8" s="163">
        <v>3000459801</v>
      </c>
      <c r="D8" s="148">
        <v>201610</v>
      </c>
      <c r="E8" s="149">
        <v>42386</v>
      </c>
      <c r="F8" s="149">
        <v>42663</v>
      </c>
      <c r="G8" s="147">
        <v>1100103672</v>
      </c>
      <c r="H8" s="149">
        <v>42663</v>
      </c>
      <c r="I8" s="150"/>
      <c r="J8" s="147" t="s">
        <v>241</v>
      </c>
      <c r="K8" s="147" t="s">
        <v>87</v>
      </c>
      <c r="L8" s="151" t="s">
        <v>14</v>
      </c>
      <c r="M8" s="152">
        <v>1</v>
      </c>
      <c r="N8" s="153">
        <v>286630.23</v>
      </c>
      <c r="O8" s="154">
        <v>286630.23</v>
      </c>
      <c r="P8" s="154">
        <v>0</v>
      </c>
      <c r="Q8" s="147" t="s">
        <v>243</v>
      </c>
      <c r="R8" s="147" t="s">
        <v>244</v>
      </c>
      <c r="S8" s="147" t="s">
        <v>149</v>
      </c>
      <c r="T8" s="147" t="s">
        <v>34</v>
      </c>
      <c r="U8" s="148">
        <v>77030</v>
      </c>
      <c r="V8" s="147" t="s">
        <v>245</v>
      </c>
      <c r="W8" s="147" t="s">
        <v>123</v>
      </c>
      <c r="X8" s="147"/>
      <c r="Y8" s="147"/>
      <c r="Z8" s="146"/>
      <c r="AA8" s="146"/>
      <c r="AB8" s="158"/>
      <c r="AC8" s="148"/>
      <c r="AD8" s="155">
        <v>286630.23</v>
      </c>
    </row>
    <row r="9" spans="1:30" s="145" customFormat="1" ht="25.5" x14ac:dyDescent="0.25">
      <c r="A9" s="161"/>
      <c r="B9" s="165" t="s">
        <v>249</v>
      </c>
      <c r="C9" s="163">
        <v>3000459801</v>
      </c>
      <c r="D9" s="148">
        <v>201610</v>
      </c>
      <c r="E9" s="149">
        <v>42386</v>
      </c>
      <c r="F9" s="149">
        <v>42663</v>
      </c>
      <c r="G9" s="147">
        <v>1100103672</v>
      </c>
      <c r="H9" s="149">
        <v>42663</v>
      </c>
      <c r="I9" s="150"/>
      <c r="J9" s="147" t="s">
        <v>241</v>
      </c>
      <c r="K9" s="147" t="s">
        <v>87</v>
      </c>
      <c r="L9" s="151" t="s">
        <v>242</v>
      </c>
      <c r="M9" s="152">
        <v>1</v>
      </c>
      <c r="N9" s="153">
        <v>286630.23</v>
      </c>
      <c r="O9" s="154">
        <v>286630.23</v>
      </c>
      <c r="P9" s="154">
        <v>0</v>
      </c>
      <c r="Q9" s="147" t="s">
        <v>243</v>
      </c>
      <c r="R9" s="147" t="s">
        <v>244</v>
      </c>
      <c r="S9" s="147" t="s">
        <v>149</v>
      </c>
      <c r="T9" s="147" t="s">
        <v>34</v>
      </c>
      <c r="U9" s="148">
        <v>77030</v>
      </c>
      <c r="V9" s="147" t="s">
        <v>245</v>
      </c>
      <c r="W9" s="147" t="s">
        <v>123</v>
      </c>
      <c r="X9" s="147"/>
      <c r="Y9" s="147"/>
      <c r="Z9" s="146"/>
      <c r="AA9" s="146"/>
      <c r="AB9" s="148"/>
      <c r="AC9" s="158"/>
      <c r="AD9" s="155">
        <v>286630.23</v>
      </c>
    </row>
    <row r="10" spans="1:30" s="145" customFormat="1" ht="25.5" x14ac:dyDescent="0.25">
      <c r="A10" s="161"/>
      <c r="B10" s="165" t="s">
        <v>249</v>
      </c>
      <c r="C10" s="163">
        <v>3000459801</v>
      </c>
      <c r="D10" s="148">
        <v>201610</v>
      </c>
      <c r="E10" s="149">
        <v>42386</v>
      </c>
      <c r="F10" s="149">
        <v>42663</v>
      </c>
      <c r="G10" s="147">
        <v>1100103672</v>
      </c>
      <c r="H10" s="149">
        <v>42663</v>
      </c>
      <c r="I10" s="150"/>
      <c r="J10" s="147" t="s">
        <v>241</v>
      </c>
      <c r="K10" s="147" t="s">
        <v>87</v>
      </c>
      <c r="L10" s="151" t="s">
        <v>242</v>
      </c>
      <c r="M10" s="152">
        <v>1</v>
      </c>
      <c r="N10" s="153">
        <v>286630.23</v>
      </c>
      <c r="O10" s="154">
        <v>286630.23</v>
      </c>
      <c r="P10" s="154">
        <v>0</v>
      </c>
      <c r="Q10" s="147" t="s">
        <v>243</v>
      </c>
      <c r="R10" s="147" t="s">
        <v>244</v>
      </c>
      <c r="S10" s="147" t="s">
        <v>149</v>
      </c>
      <c r="T10" s="147" t="s">
        <v>34</v>
      </c>
      <c r="U10" s="148">
        <v>77030</v>
      </c>
      <c r="V10" s="147" t="s">
        <v>245</v>
      </c>
      <c r="W10" s="147" t="s">
        <v>123</v>
      </c>
      <c r="X10" s="147"/>
      <c r="Y10" s="147"/>
      <c r="Z10" s="146"/>
      <c r="AA10" s="146"/>
      <c r="AB10" s="148"/>
      <c r="AC10" s="158"/>
      <c r="AD10" s="155">
        <v>286630.23</v>
      </c>
    </row>
    <row r="11" spans="1:30" s="145" customFormat="1" ht="25.5" x14ac:dyDescent="0.25">
      <c r="A11" s="161"/>
      <c r="B11" s="165" t="s">
        <v>249</v>
      </c>
      <c r="C11" s="163">
        <v>3000459801</v>
      </c>
      <c r="D11" s="148">
        <v>201610</v>
      </c>
      <c r="E11" s="149">
        <v>42386</v>
      </c>
      <c r="F11" s="149">
        <v>42663</v>
      </c>
      <c r="G11" s="147">
        <v>1100103672</v>
      </c>
      <c r="H11" s="149">
        <v>42663</v>
      </c>
      <c r="I11" s="150"/>
      <c r="J11" s="147" t="s">
        <v>241</v>
      </c>
      <c r="K11" s="147" t="s">
        <v>87</v>
      </c>
      <c r="L11" s="151" t="s">
        <v>242</v>
      </c>
      <c r="M11" s="152">
        <v>1</v>
      </c>
      <c r="N11" s="153">
        <v>286630.23</v>
      </c>
      <c r="O11" s="154">
        <v>286630.23</v>
      </c>
      <c r="P11" s="154">
        <v>0</v>
      </c>
      <c r="Q11" s="147" t="s">
        <v>243</v>
      </c>
      <c r="R11" s="147" t="s">
        <v>244</v>
      </c>
      <c r="S11" s="147" t="s">
        <v>149</v>
      </c>
      <c r="T11" s="147" t="s">
        <v>34</v>
      </c>
      <c r="U11" s="148">
        <v>77030</v>
      </c>
      <c r="V11" s="147" t="s">
        <v>245</v>
      </c>
      <c r="W11" s="147" t="s">
        <v>123</v>
      </c>
      <c r="X11" s="147"/>
      <c r="Y11" s="147"/>
      <c r="Z11" s="146"/>
      <c r="AA11" s="146"/>
      <c r="AB11" s="148"/>
      <c r="AC11" s="148"/>
      <c r="AD11" s="155">
        <v>286630.23</v>
      </c>
    </row>
    <row r="12" spans="1:30" s="145" customFormat="1" ht="25.5" x14ac:dyDescent="0.25">
      <c r="A12" s="161"/>
      <c r="B12" s="165" t="s">
        <v>249</v>
      </c>
      <c r="C12" s="163">
        <v>3000459801</v>
      </c>
      <c r="D12" s="148">
        <v>201610</v>
      </c>
      <c r="E12" s="149">
        <v>42386</v>
      </c>
      <c r="F12" s="149">
        <v>42663</v>
      </c>
      <c r="G12" s="147">
        <v>1100103672</v>
      </c>
      <c r="H12" s="149">
        <v>42663</v>
      </c>
      <c r="I12" s="150"/>
      <c r="J12" s="147" t="s">
        <v>241</v>
      </c>
      <c r="K12" s="147" t="s">
        <v>87</v>
      </c>
      <c r="L12" s="151" t="s">
        <v>242</v>
      </c>
      <c r="M12" s="152">
        <v>1</v>
      </c>
      <c r="N12" s="153">
        <v>286630.23</v>
      </c>
      <c r="O12" s="154">
        <v>286630.23</v>
      </c>
      <c r="P12" s="154">
        <v>0</v>
      </c>
      <c r="Q12" s="147" t="s">
        <v>243</v>
      </c>
      <c r="R12" s="147" t="s">
        <v>244</v>
      </c>
      <c r="S12" s="147" t="s">
        <v>149</v>
      </c>
      <c r="T12" s="147" t="s">
        <v>34</v>
      </c>
      <c r="U12" s="148">
        <v>77030</v>
      </c>
      <c r="V12" s="147" t="s">
        <v>245</v>
      </c>
      <c r="W12" s="147" t="s">
        <v>123</v>
      </c>
      <c r="X12" s="147"/>
      <c r="Y12" s="147"/>
      <c r="Z12" s="146"/>
      <c r="AA12" s="146"/>
      <c r="AB12" s="148"/>
      <c r="AC12" s="158"/>
      <c r="AD12" s="155">
        <v>286630.23</v>
      </c>
    </row>
    <row r="13" spans="1:30" s="145" customFormat="1" ht="25.5" x14ac:dyDescent="0.25">
      <c r="A13" s="161"/>
      <c r="B13" s="165" t="s">
        <v>249</v>
      </c>
      <c r="C13" s="163">
        <v>3000459801</v>
      </c>
      <c r="D13" s="148">
        <v>201610</v>
      </c>
      <c r="E13" s="149">
        <v>42386</v>
      </c>
      <c r="F13" s="149">
        <v>42663</v>
      </c>
      <c r="G13" s="147">
        <v>1100103672</v>
      </c>
      <c r="H13" s="149">
        <v>42663</v>
      </c>
      <c r="I13" s="150"/>
      <c r="J13" s="147" t="s">
        <v>241</v>
      </c>
      <c r="K13" s="147" t="s">
        <v>87</v>
      </c>
      <c r="L13" s="151" t="s">
        <v>242</v>
      </c>
      <c r="M13" s="152">
        <v>1</v>
      </c>
      <c r="N13" s="153">
        <v>286630.23</v>
      </c>
      <c r="O13" s="154">
        <v>286630.23</v>
      </c>
      <c r="P13" s="154">
        <v>0</v>
      </c>
      <c r="Q13" s="147" t="s">
        <v>243</v>
      </c>
      <c r="R13" s="147" t="s">
        <v>244</v>
      </c>
      <c r="S13" s="147" t="s">
        <v>149</v>
      </c>
      <c r="T13" s="147" t="s">
        <v>34</v>
      </c>
      <c r="U13" s="148">
        <v>77030</v>
      </c>
      <c r="V13" s="147" t="s">
        <v>245</v>
      </c>
      <c r="W13" s="147" t="s">
        <v>123</v>
      </c>
      <c r="X13" s="147"/>
      <c r="Y13" s="147"/>
      <c r="Z13" s="146"/>
      <c r="AA13" s="146"/>
      <c r="AB13" s="148"/>
      <c r="AC13" s="158"/>
      <c r="AD13" s="155">
        <v>286630.23</v>
      </c>
    </row>
    <row r="14" spans="1:30" s="145" customFormat="1" ht="25.5" x14ac:dyDescent="0.25">
      <c r="A14" s="161"/>
      <c r="B14" s="165" t="s">
        <v>249</v>
      </c>
      <c r="C14" s="163">
        <v>3000459801</v>
      </c>
      <c r="D14" s="148">
        <v>201610</v>
      </c>
      <c r="E14" s="149">
        <v>42386</v>
      </c>
      <c r="F14" s="149">
        <v>42663</v>
      </c>
      <c r="G14" s="147">
        <v>1100103672</v>
      </c>
      <c r="H14" s="149">
        <v>42663</v>
      </c>
      <c r="I14" s="150"/>
      <c r="J14" s="147" t="s">
        <v>241</v>
      </c>
      <c r="K14" s="147" t="s">
        <v>87</v>
      </c>
      <c r="L14" s="151" t="s">
        <v>242</v>
      </c>
      <c r="M14" s="152">
        <v>1</v>
      </c>
      <c r="N14" s="153">
        <v>286630.23</v>
      </c>
      <c r="O14" s="154">
        <v>286630.23</v>
      </c>
      <c r="P14" s="154">
        <v>0</v>
      </c>
      <c r="Q14" s="147" t="s">
        <v>243</v>
      </c>
      <c r="R14" s="147" t="s">
        <v>244</v>
      </c>
      <c r="S14" s="147" t="s">
        <v>149</v>
      </c>
      <c r="T14" s="147" t="s">
        <v>34</v>
      </c>
      <c r="U14" s="148">
        <v>77030</v>
      </c>
      <c r="V14" s="147" t="s">
        <v>245</v>
      </c>
      <c r="W14" s="147" t="s">
        <v>123</v>
      </c>
      <c r="X14" s="147"/>
      <c r="Y14" s="147"/>
      <c r="Z14" s="146"/>
      <c r="AA14" s="146"/>
      <c r="AB14" s="148"/>
      <c r="AC14" s="148"/>
      <c r="AD14" s="155">
        <v>286630.23</v>
      </c>
    </row>
    <row r="15" spans="1:30" s="145" customFormat="1" ht="25.5" x14ac:dyDescent="0.25">
      <c r="A15" s="161"/>
      <c r="B15" s="165" t="s">
        <v>249</v>
      </c>
      <c r="C15" s="163">
        <v>3000459801</v>
      </c>
      <c r="D15" s="148">
        <v>201610</v>
      </c>
      <c r="E15" s="149">
        <v>42386</v>
      </c>
      <c r="F15" s="149">
        <v>42663</v>
      </c>
      <c r="G15" s="147">
        <v>1100103672</v>
      </c>
      <c r="H15" s="149">
        <v>42663</v>
      </c>
      <c r="I15" s="150"/>
      <c r="J15" s="147" t="s">
        <v>241</v>
      </c>
      <c r="K15" s="147" t="s">
        <v>87</v>
      </c>
      <c r="L15" s="151" t="s">
        <v>242</v>
      </c>
      <c r="M15" s="152">
        <v>1</v>
      </c>
      <c r="N15" s="153">
        <v>286630.23</v>
      </c>
      <c r="O15" s="154">
        <v>286630.23</v>
      </c>
      <c r="P15" s="154">
        <v>0</v>
      </c>
      <c r="Q15" s="147" t="s">
        <v>243</v>
      </c>
      <c r="R15" s="147" t="s">
        <v>244</v>
      </c>
      <c r="S15" s="147" t="s">
        <v>149</v>
      </c>
      <c r="T15" s="147" t="s">
        <v>34</v>
      </c>
      <c r="U15" s="148">
        <v>77030</v>
      </c>
      <c r="V15" s="147" t="s">
        <v>245</v>
      </c>
      <c r="W15" s="147" t="s">
        <v>123</v>
      </c>
      <c r="X15" s="147"/>
      <c r="Y15" s="147"/>
      <c r="Z15" s="146"/>
      <c r="AA15" s="146"/>
      <c r="AB15" s="148"/>
      <c r="AC15" s="158"/>
      <c r="AD15" s="155">
        <v>286630.23</v>
      </c>
    </row>
    <row r="16" spans="1:30" s="145" customFormat="1" ht="25.5" x14ac:dyDescent="0.25">
      <c r="A16" s="161"/>
      <c r="B16" s="165" t="s">
        <v>249</v>
      </c>
      <c r="C16" s="163">
        <v>3000459801</v>
      </c>
      <c r="D16" s="148">
        <v>201610</v>
      </c>
      <c r="E16" s="149">
        <v>42386</v>
      </c>
      <c r="F16" s="149">
        <v>42663</v>
      </c>
      <c r="G16" s="147">
        <v>1100103672</v>
      </c>
      <c r="H16" s="149">
        <v>42663</v>
      </c>
      <c r="I16" s="150"/>
      <c r="J16" s="147" t="s">
        <v>241</v>
      </c>
      <c r="K16" s="147" t="s">
        <v>87</v>
      </c>
      <c r="L16" s="151" t="s">
        <v>242</v>
      </c>
      <c r="M16" s="152">
        <v>1</v>
      </c>
      <c r="N16" s="153">
        <v>286630.23</v>
      </c>
      <c r="O16" s="154">
        <v>286630.23</v>
      </c>
      <c r="P16" s="154">
        <v>0</v>
      </c>
      <c r="Q16" s="147" t="s">
        <v>243</v>
      </c>
      <c r="R16" s="147" t="s">
        <v>244</v>
      </c>
      <c r="S16" s="147" t="s">
        <v>149</v>
      </c>
      <c r="T16" s="147" t="s">
        <v>34</v>
      </c>
      <c r="U16" s="148">
        <v>77030</v>
      </c>
      <c r="V16" s="147" t="s">
        <v>245</v>
      </c>
      <c r="W16" s="147" t="s">
        <v>123</v>
      </c>
      <c r="X16" s="147"/>
      <c r="Y16" s="147"/>
      <c r="Z16" s="146"/>
      <c r="AA16" s="146"/>
      <c r="AB16" s="148"/>
      <c r="AC16" s="148"/>
      <c r="AD16" s="155">
        <v>286630.23</v>
      </c>
    </row>
    <row r="17" spans="1:30" ht="25.5" x14ac:dyDescent="0.2">
      <c r="A17" s="31"/>
      <c r="B17" s="159" t="s">
        <v>250</v>
      </c>
      <c r="C17" s="147">
        <v>3000459801</v>
      </c>
      <c r="D17" s="148">
        <v>201610</v>
      </c>
      <c r="E17" s="149">
        <v>42021</v>
      </c>
      <c r="F17" s="149">
        <v>42663</v>
      </c>
      <c r="G17" s="147">
        <v>1100103672</v>
      </c>
      <c r="H17" s="149">
        <v>42663</v>
      </c>
      <c r="I17" s="150"/>
      <c r="J17" s="147" t="s">
        <v>241</v>
      </c>
      <c r="K17" s="147" t="s">
        <v>87</v>
      </c>
      <c r="L17" s="151" t="s">
        <v>242</v>
      </c>
      <c r="M17" s="152">
        <v>1</v>
      </c>
      <c r="N17" s="153">
        <v>526892.66</v>
      </c>
      <c r="O17" s="154">
        <v>526892.66</v>
      </c>
      <c r="P17" s="154">
        <v>0</v>
      </c>
      <c r="Q17" s="147" t="s">
        <v>243</v>
      </c>
      <c r="R17" s="147" t="s">
        <v>244</v>
      </c>
      <c r="S17" s="147" t="s">
        <v>149</v>
      </c>
      <c r="T17" s="147" t="s">
        <v>34</v>
      </c>
      <c r="U17" s="148">
        <v>77030</v>
      </c>
      <c r="V17" s="147" t="s">
        <v>245</v>
      </c>
      <c r="W17" s="147" t="s">
        <v>123</v>
      </c>
      <c r="X17" s="147"/>
      <c r="Y17" s="147"/>
      <c r="Z17" s="146"/>
      <c r="AA17" s="146"/>
      <c r="AB17" s="148"/>
      <c r="AC17" s="148"/>
      <c r="AD17" s="155">
        <v>286630.23</v>
      </c>
    </row>
    <row r="18" spans="1:30" ht="25.5" x14ac:dyDescent="0.2">
      <c r="A18" s="31"/>
      <c r="B18" s="146" t="s">
        <v>250</v>
      </c>
      <c r="C18" s="147">
        <v>3000459801</v>
      </c>
      <c r="D18" s="148">
        <v>201610</v>
      </c>
      <c r="E18" s="149">
        <v>42021</v>
      </c>
      <c r="F18" s="149">
        <v>42663</v>
      </c>
      <c r="G18" s="147">
        <v>1100103672</v>
      </c>
      <c r="H18" s="149">
        <v>42663</v>
      </c>
      <c r="I18" s="150"/>
      <c r="J18" s="147" t="s">
        <v>241</v>
      </c>
      <c r="K18" s="147" t="s">
        <v>87</v>
      </c>
      <c r="L18" s="151" t="s">
        <v>14</v>
      </c>
      <c r="M18" s="152">
        <v>1</v>
      </c>
      <c r="N18" s="156">
        <v>68893.19</v>
      </c>
      <c r="O18" s="154">
        <v>68893.19</v>
      </c>
      <c r="P18" s="154">
        <v>0</v>
      </c>
      <c r="Q18" s="147" t="s">
        <v>243</v>
      </c>
      <c r="R18" s="147" t="s">
        <v>244</v>
      </c>
      <c r="S18" s="147" t="s">
        <v>149</v>
      </c>
      <c r="T18" s="147" t="s">
        <v>34</v>
      </c>
      <c r="U18" s="148">
        <v>77030</v>
      </c>
      <c r="V18" s="147" t="s">
        <v>245</v>
      </c>
      <c r="W18" s="147" t="s">
        <v>123</v>
      </c>
      <c r="X18" s="147"/>
      <c r="Y18" s="147"/>
      <c r="Z18" s="157"/>
      <c r="AA18" s="146"/>
      <c r="AB18" s="148"/>
      <c r="AC18" s="148"/>
      <c r="AD18" s="155">
        <v>286630.23</v>
      </c>
    </row>
    <row r="19" spans="1:30" ht="25.5" x14ac:dyDescent="0.2">
      <c r="A19" s="31"/>
      <c r="B19" s="146" t="s">
        <v>250</v>
      </c>
      <c r="C19" s="147">
        <v>3000459801</v>
      </c>
      <c r="D19" s="148">
        <v>201610</v>
      </c>
      <c r="E19" s="149">
        <v>42386</v>
      </c>
      <c r="F19" s="149">
        <v>42663</v>
      </c>
      <c r="G19" s="147">
        <v>1100103672</v>
      </c>
      <c r="H19" s="149">
        <v>42663</v>
      </c>
      <c r="I19" s="150"/>
      <c r="J19" s="147" t="s">
        <v>241</v>
      </c>
      <c r="K19" s="147" t="s">
        <v>87</v>
      </c>
      <c r="L19" s="151" t="s">
        <v>242</v>
      </c>
      <c r="M19" s="152">
        <v>1</v>
      </c>
      <c r="N19" s="153">
        <v>286630.23</v>
      </c>
      <c r="O19" s="154">
        <v>286630.23</v>
      </c>
      <c r="P19" s="154">
        <v>0</v>
      </c>
      <c r="Q19" s="147" t="s">
        <v>243</v>
      </c>
      <c r="R19" s="147" t="s">
        <v>244</v>
      </c>
      <c r="S19" s="147" t="s">
        <v>149</v>
      </c>
      <c r="T19" s="147" t="s">
        <v>34</v>
      </c>
      <c r="U19" s="148">
        <v>77030</v>
      </c>
      <c r="V19" s="147" t="s">
        <v>245</v>
      </c>
      <c r="W19" s="147" t="s">
        <v>123</v>
      </c>
      <c r="X19" s="147"/>
      <c r="Y19" s="147"/>
      <c r="Z19" s="146"/>
      <c r="AA19" s="146"/>
      <c r="AB19" s="158"/>
      <c r="AC19" s="148"/>
      <c r="AD19" s="155">
        <v>286630.23</v>
      </c>
    </row>
    <row r="20" spans="1:30" ht="25.5" x14ac:dyDescent="0.2">
      <c r="A20" s="31"/>
      <c r="B20" s="146" t="s">
        <v>250</v>
      </c>
      <c r="C20" s="147">
        <v>3000459801</v>
      </c>
      <c r="D20" s="148">
        <v>201610</v>
      </c>
      <c r="E20" s="149">
        <v>42386</v>
      </c>
      <c r="F20" s="149">
        <v>42663</v>
      </c>
      <c r="G20" s="147">
        <v>1100103672</v>
      </c>
      <c r="H20" s="149">
        <v>42663</v>
      </c>
      <c r="I20" s="150"/>
      <c r="J20" s="147" t="s">
        <v>241</v>
      </c>
      <c r="K20" s="147" t="s">
        <v>87</v>
      </c>
      <c r="L20" s="151" t="s">
        <v>14</v>
      </c>
      <c r="M20" s="152">
        <v>1</v>
      </c>
      <c r="N20" s="153">
        <v>286630.23</v>
      </c>
      <c r="O20" s="154">
        <v>286630.23</v>
      </c>
      <c r="P20" s="154">
        <v>0</v>
      </c>
      <c r="Q20" s="147" t="s">
        <v>243</v>
      </c>
      <c r="R20" s="147" t="s">
        <v>244</v>
      </c>
      <c r="S20" s="147" t="s">
        <v>149</v>
      </c>
      <c r="T20" s="147" t="s">
        <v>34</v>
      </c>
      <c r="U20" s="148">
        <v>77030</v>
      </c>
      <c r="V20" s="147" t="s">
        <v>245</v>
      </c>
      <c r="W20" s="147" t="s">
        <v>123</v>
      </c>
      <c r="X20" s="147"/>
      <c r="Y20" s="147"/>
      <c r="Z20" s="146"/>
      <c r="AA20" s="146"/>
      <c r="AB20" s="158"/>
      <c r="AC20" s="148"/>
      <c r="AD20" s="155">
        <v>286630.23</v>
      </c>
    </row>
    <row r="21" spans="1:30" ht="25.5" x14ac:dyDescent="0.2">
      <c r="A21" s="31"/>
      <c r="B21" s="146" t="s">
        <v>250</v>
      </c>
      <c r="C21" s="147">
        <v>3000459801</v>
      </c>
      <c r="D21" s="148">
        <v>201610</v>
      </c>
      <c r="E21" s="149">
        <v>42386</v>
      </c>
      <c r="F21" s="149">
        <v>42663</v>
      </c>
      <c r="G21" s="147">
        <v>1100103672</v>
      </c>
      <c r="H21" s="149">
        <v>42663</v>
      </c>
      <c r="I21" s="150"/>
      <c r="J21" s="147" t="s">
        <v>241</v>
      </c>
      <c r="K21" s="147" t="s">
        <v>87</v>
      </c>
      <c r="L21" s="151" t="s">
        <v>242</v>
      </c>
      <c r="M21" s="152">
        <v>1</v>
      </c>
      <c r="N21" s="153">
        <v>286630.23</v>
      </c>
      <c r="O21" s="154">
        <v>286630.23</v>
      </c>
      <c r="P21" s="154">
        <v>0</v>
      </c>
      <c r="Q21" s="147" t="s">
        <v>243</v>
      </c>
      <c r="R21" s="147" t="s">
        <v>244</v>
      </c>
      <c r="S21" s="147" t="s">
        <v>149</v>
      </c>
      <c r="T21" s="147" t="s">
        <v>34</v>
      </c>
      <c r="U21" s="148">
        <v>77030</v>
      </c>
      <c r="V21" s="147" t="s">
        <v>245</v>
      </c>
      <c r="W21" s="147" t="s">
        <v>123</v>
      </c>
      <c r="X21" s="147"/>
      <c r="Y21" s="147"/>
      <c r="Z21" s="146"/>
      <c r="AA21" s="146"/>
      <c r="AB21" s="148"/>
      <c r="AC21" s="158"/>
      <c r="AD21" s="155">
        <v>286630.23</v>
      </c>
    </row>
    <row r="22" spans="1:30" ht="25.5" x14ac:dyDescent="0.2">
      <c r="A22" s="31"/>
      <c r="B22" s="146" t="s">
        <v>250</v>
      </c>
      <c r="C22" s="147">
        <v>3000459801</v>
      </c>
      <c r="D22" s="148">
        <v>201610</v>
      </c>
      <c r="E22" s="149">
        <v>42386</v>
      </c>
      <c r="F22" s="149">
        <v>42663</v>
      </c>
      <c r="G22" s="147">
        <v>1100103672</v>
      </c>
      <c r="H22" s="149">
        <v>42663</v>
      </c>
      <c r="I22" s="150"/>
      <c r="J22" s="147" t="s">
        <v>241</v>
      </c>
      <c r="K22" s="147" t="s">
        <v>87</v>
      </c>
      <c r="L22" s="151" t="s">
        <v>242</v>
      </c>
      <c r="M22" s="152">
        <v>1</v>
      </c>
      <c r="N22" s="153">
        <v>286630.23</v>
      </c>
      <c r="O22" s="154">
        <v>286630.23</v>
      </c>
      <c r="P22" s="154">
        <v>0</v>
      </c>
      <c r="Q22" s="147" t="s">
        <v>243</v>
      </c>
      <c r="R22" s="147" t="s">
        <v>244</v>
      </c>
      <c r="S22" s="147" t="s">
        <v>149</v>
      </c>
      <c r="T22" s="147" t="s">
        <v>34</v>
      </c>
      <c r="U22" s="148">
        <v>77030</v>
      </c>
      <c r="V22" s="147" t="s">
        <v>245</v>
      </c>
      <c r="W22" s="147" t="s">
        <v>123</v>
      </c>
      <c r="X22" s="147"/>
      <c r="Y22" s="147"/>
      <c r="Z22" s="146"/>
      <c r="AA22" s="146"/>
      <c r="AB22" s="148"/>
      <c r="AC22" s="158"/>
      <c r="AD22" s="155">
        <v>286630.23</v>
      </c>
    </row>
    <row r="23" spans="1:30" ht="25.5" x14ac:dyDescent="0.2">
      <c r="A23" s="31"/>
      <c r="B23" s="146" t="s">
        <v>250</v>
      </c>
      <c r="C23" s="147">
        <v>3000459801</v>
      </c>
      <c r="D23" s="148">
        <v>201610</v>
      </c>
      <c r="E23" s="149">
        <v>42386</v>
      </c>
      <c r="F23" s="149">
        <v>42663</v>
      </c>
      <c r="G23" s="147">
        <v>1100103672</v>
      </c>
      <c r="H23" s="149">
        <v>42663</v>
      </c>
      <c r="I23" s="150"/>
      <c r="J23" s="147" t="s">
        <v>241</v>
      </c>
      <c r="K23" s="147" t="s">
        <v>87</v>
      </c>
      <c r="L23" s="151" t="s">
        <v>242</v>
      </c>
      <c r="M23" s="152">
        <v>1</v>
      </c>
      <c r="N23" s="153">
        <v>286630.23</v>
      </c>
      <c r="O23" s="154">
        <v>286630.23</v>
      </c>
      <c r="P23" s="154">
        <v>0</v>
      </c>
      <c r="Q23" s="147" t="s">
        <v>243</v>
      </c>
      <c r="R23" s="147" t="s">
        <v>244</v>
      </c>
      <c r="S23" s="147" t="s">
        <v>149</v>
      </c>
      <c r="T23" s="147" t="s">
        <v>34</v>
      </c>
      <c r="U23" s="148">
        <v>77030</v>
      </c>
      <c r="V23" s="147" t="s">
        <v>245</v>
      </c>
      <c r="W23" s="147" t="s">
        <v>123</v>
      </c>
      <c r="X23" s="147"/>
      <c r="Y23" s="147"/>
      <c r="Z23" s="146"/>
      <c r="AA23" s="146"/>
      <c r="AB23" s="148"/>
      <c r="AC23" s="148"/>
      <c r="AD23" s="155">
        <v>286630.23</v>
      </c>
    </row>
    <row r="24" spans="1:30" ht="25.5" x14ac:dyDescent="0.2">
      <c r="A24" s="31"/>
      <c r="B24" s="146" t="s">
        <v>250</v>
      </c>
      <c r="C24" s="147">
        <v>3000459801</v>
      </c>
      <c r="D24" s="148">
        <v>201610</v>
      </c>
      <c r="E24" s="149">
        <v>42386</v>
      </c>
      <c r="F24" s="149">
        <v>42663</v>
      </c>
      <c r="G24" s="147">
        <v>1100103672</v>
      </c>
      <c r="H24" s="149">
        <v>42663</v>
      </c>
      <c r="I24" s="150"/>
      <c r="J24" s="147" t="s">
        <v>241</v>
      </c>
      <c r="K24" s="147" t="s">
        <v>87</v>
      </c>
      <c r="L24" s="151" t="s">
        <v>242</v>
      </c>
      <c r="M24" s="152">
        <v>1</v>
      </c>
      <c r="N24" s="153">
        <v>286630.23</v>
      </c>
      <c r="O24" s="154">
        <v>286630.23</v>
      </c>
      <c r="P24" s="154">
        <v>0</v>
      </c>
      <c r="Q24" s="147" t="s">
        <v>243</v>
      </c>
      <c r="R24" s="147" t="s">
        <v>244</v>
      </c>
      <c r="S24" s="147" t="s">
        <v>149</v>
      </c>
      <c r="T24" s="147" t="s">
        <v>34</v>
      </c>
      <c r="U24" s="148">
        <v>77030</v>
      </c>
      <c r="V24" s="147" t="s">
        <v>245</v>
      </c>
      <c r="W24" s="147" t="s">
        <v>123</v>
      </c>
      <c r="X24" s="147"/>
      <c r="Y24" s="147"/>
      <c r="Z24" s="146"/>
      <c r="AA24" s="146"/>
      <c r="AB24" s="148"/>
      <c r="AC24" s="158"/>
      <c r="AD24" s="155">
        <v>286630.23</v>
      </c>
    </row>
    <row r="25" spans="1:30" ht="25.5" x14ac:dyDescent="0.2">
      <c r="A25" s="31"/>
      <c r="B25" s="146" t="s">
        <v>250</v>
      </c>
      <c r="C25" s="147">
        <v>3000459801</v>
      </c>
      <c r="D25" s="148">
        <v>201610</v>
      </c>
      <c r="E25" s="149">
        <v>42386</v>
      </c>
      <c r="F25" s="149">
        <v>42663</v>
      </c>
      <c r="G25" s="147">
        <v>1100103672</v>
      </c>
      <c r="H25" s="149">
        <v>42663</v>
      </c>
      <c r="I25" s="150"/>
      <c r="J25" s="147" t="s">
        <v>241</v>
      </c>
      <c r="K25" s="147" t="s">
        <v>87</v>
      </c>
      <c r="L25" s="151" t="s">
        <v>242</v>
      </c>
      <c r="M25" s="152">
        <v>1</v>
      </c>
      <c r="N25" s="153">
        <v>286630.23</v>
      </c>
      <c r="O25" s="154">
        <v>286630.23</v>
      </c>
      <c r="P25" s="154">
        <v>0</v>
      </c>
      <c r="Q25" s="147" t="s">
        <v>243</v>
      </c>
      <c r="R25" s="147" t="s">
        <v>244</v>
      </c>
      <c r="S25" s="147" t="s">
        <v>149</v>
      </c>
      <c r="T25" s="147" t="s">
        <v>34</v>
      </c>
      <c r="U25" s="148">
        <v>77030</v>
      </c>
      <c r="V25" s="147" t="s">
        <v>245</v>
      </c>
      <c r="W25" s="147" t="s">
        <v>123</v>
      </c>
      <c r="X25" s="147"/>
      <c r="Y25" s="147"/>
      <c r="Z25" s="146"/>
      <c r="AA25" s="146"/>
      <c r="AB25" s="148"/>
      <c r="AC25" s="158"/>
      <c r="AD25" s="155">
        <v>286630.23</v>
      </c>
    </row>
    <row r="26" spans="1:30" ht="25.5" x14ac:dyDescent="0.2">
      <c r="A26" s="31"/>
      <c r="B26" s="146" t="s">
        <v>250</v>
      </c>
      <c r="C26" s="147">
        <v>3000459801</v>
      </c>
      <c r="D26" s="148">
        <v>201610</v>
      </c>
      <c r="E26" s="149">
        <v>42386</v>
      </c>
      <c r="F26" s="149">
        <v>42663</v>
      </c>
      <c r="G26" s="147">
        <v>1100103672</v>
      </c>
      <c r="H26" s="149">
        <v>42663</v>
      </c>
      <c r="I26" s="150"/>
      <c r="J26" s="147" t="s">
        <v>241</v>
      </c>
      <c r="K26" s="147" t="s">
        <v>87</v>
      </c>
      <c r="L26" s="151" t="s">
        <v>242</v>
      </c>
      <c r="M26" s="152">
        <v>1</v>
      </c>
      <c r="N26" s="153">
        <v>286630.23</v>
      </c>
      <c r="O26" s="154">
        <v>286630.23</v>
      </c>
      <c r="P26" s="154">
        <v>0</v>
      </c>
      <c r="Q26" s="147" t="s">
        <v>243</v>
      </c>
      <c r="R26" s="147" t="s">
        <v>244</v>
      </c>
      <c r="S26" s="147" t="s">
        <v>149</v>
      </c>
      <c r="T26" s="147" t="s">
        <v>34</v>
      </c>
      <c r="U26" s="148">
        <v>77030</v>
      </c>
      <c r="V26" s="147" t="s">
        <v>245</v>
      </c>
      <c r="W26" s="147" t="s">
        <v>123</v>
      </c>
      <c r="X26" s="147"/>
      <c r="Y26" s="147"/>
      <c r="Z26" s="146"/>
      <c r="AA26" s="146"/>
      <c r="AB26" s="148"/>
      <c r="AC26" s="148"/>
      <c r="AD26" s="155">
        <v>286630.23</v>
      </c>
    </row>
    <row r="27" spans="1:30" ht="25.5" x14ac:dyDescent="0.2">
      <c r="A27" s="31"/>
      <c r="B27" s="146" t="s">
        <v>250</v>
      </c>
      <c r="C27" s="147">
        <v>3000459801</v>
      </c>
      <c r="D27" s="148">
        <v>201610</v>
      </c>
      <c r="E27" s="149">
        <v>42386</v>
      </c>
      <c r="F27" s="149">
        <v>42663</v>
      </c>
      <c r="G27" s="147">
        <v>1100103672</v>
      </c>
      <c r="H27" s="149">
        <v>42663</v>
      </c>
      <c r="I27" s="150"/>
      <c r="J27" s="147" t="s">
        <v>241</v>
      </c>
      <c r="K27" s="147" t="s">
        <v>87</v>
      </c>
      <c r="L27" s="151" t="s">
        <v>242</v>
      </c>
      <c r="M27" s="152">
        <v>1</v>
      </c>
      <c r="N27" s="153">
        <v>286630.23</v>
      </c>
      <c r="O27" s="154">
        <v>286630.23</v>
      </c>
      <c r="P27" s="154">
        <v>0</v>
      </c>
      <c r="Q27" s="147" t="s">
        <v>243</v>
      </c>
      <c r="R27" s="147" t="s">
        <v>244</v>
      </c>
      <c r="S27" s="147" t="s">
        <v>149</v>
      </c>
      <c r="T27" s="147" t="s">
        <v>34</v>
      </c>
      <c r="U27" s="148">
        <v>77030</v>
      </c>
      <c r="V27" s="147" t="s">
        <v>245</v>
      </c>
      <c r="W27" s="147" t="s">
        <v>123</v>
      </c>
      <c r="X27" s="147"/>
      <c r="Y27" s="147"/>
      <c r="Z27" s="146"/>
      <c r="AA27" s="146"/>
      <c r="AB27" s="148"/>
      <c r="AC27" s="158"/>
      <c r="AD27" s="155">
        <v>286630.23</v>
      </c>
    </row>
    <row r="28" spans="1:30" ht="25.5" x14ac:dyDescent="0.2">
      <c r="A28" s="31"/>
      <c r="B28" s="146" t="s">
        <v>250</v>
      </c>
      <c r="C28" s="147">
        <v>3000459801</v>
      </c>
      <c r="D28" s="148">
        <v>201610</v>
      </c>
      <c r="E28" s="149">
        <v>42386</v>
      </c>
      <c r="F28" s="149">
        <v>42663</v>
      </c>
      <c r="G28" s="147">
        <v>1100103672</v>
      </c>
      <c r="H28" s="149">
        <v>42663</v>
      </c>
      <c r="I28" s="150"/>
      <c r="J28" s="147" t="s">
        <v>241</v>
      </c>
      <c r="K28" s="147" t="s">
        <v>87</v>
      </c>
      <c r="L28" s="151" t="s">
        <v>242</v>
      </c>
      <c r="M28" s="152">
        <v>1</v>
      </c>
      <c r="N28" s="153">
        <v>286630.23</v>
      </c>
      <c r="O28" s="154">
        <v>286630.23</v>
      </c>
      <c r="P28" s="154">
        <v>0</v>
      </c>
      <c r="Q28" s="147" t="s">
        <v>243</v>
      </c>
      <c r="R28" s="147" t="s">
        <v>244</v>
      </c>
      <c r="S28" s="147" t="s">
        <v>149</v>
      </c>
      <c r="T28" s="147" t="s">
        <v>34</v>
      </c>
      <c r="U28" s="148">
        <v>77030</v>
      </c>
      <c r="V28" s="147" t="s">
        <v>245</v>
      </c>
      <c r="W28" s="147" t="s">
        <v>123</v>
      </c>
      <c r="X28" s="147"/>
      <c r="Y28" s="147"/>
      <c r="Z28" s="146"/>
      <c r="AA28" s="146"/>
      <c r="AB28" s="148"/>
      <c r="AC28" s="148"/>
      <c r="AD28" s="155">
        <v>286630.23</v>
      </c>
    </row>
    <row r="29" spans="1:30" ht="25.5" x14ac:dyDescent="0.2">
      <c r="A29" s="31"/>
      <c r="B29" s="159" t="s">
        <v>251</v>
      </c>
      <c r="C29" s="147">
        <v>3000459801</v>
      </c>
      <c r="D29" s="148">
        <v>201610</v>
      </c>
      <c r="E29" s="149">
        <v>42021</v>
      </c>
      <c r="F29" s="149">
        <v>42663</v>
      </c>
      <c r="G29" s="147">
        <v>1100103672</v>
      </c>
      <c r="H29" s="149">
        <v>42663</v>
      </c>
      <c r="I29" s="150"/>
      <c r="J29" s="147" t="s">
        <v>241</v>
      </c>
      <c r="K29" s="147" t="s">
        <v>87</v>
      </c>
      <c r="L29" s="151" t="s">
        <v>242</v>
      </c>
      <c r="M29" s="152">
        <v>1</v>
      </c>
      <c r="N29" s="153">
        <v>526892.66</v>
      </c>
      <c r="O29" s="154">
        <v>526892.66</v>
      </c>
      <c r="P29" s="154">
        <v>0</v>
      </c>
      <c r="Q29" s="147" t="s">
        <v>243</v>
      </c>
      <c r="R29" s="147" t="s">
        <v>244</v>
      </c>
      <c r="S29" s="147" t="s">
        <v>149</v>
      </c>
      <c r="T29" s="147" t="s">
        <v>34</v>
      </c>
      <c r="U29" s="148">
        <v>77030</v>
      </c>
      <c r="V29" s="147" t="s">
        <v>245</v>
      </c>
      <c r="W29" s="147" t="s">
        <v>123</v>
      </c>
      <c r="X29" s="147"/>
      <c r="Y29" s="147"/>
      <c r="Z29" s="146"/>
      <c r="AA29" s="146"/>
      <c r="AB29" s="148"/>
      <c r="AC29" s="148"/>
      <c r="AD29" s="155">
        <v>286630.23</v>
      </c>
    </row>
    <row r="30" spans="1:30" ht="25.5" x14ac:dyDescent="0.2">
      <c r="A30" s="31"/>
      <c r="B30" s="146" t="s">
        <v>251</v>
      </c>
      <c r="C30" s="147">
        <v>3000459801</v>
      </c>
      <c r="D30" s="148">
        <v>201610</v>
      </c>
      <c r="E30" s="149">
        <v>42021</v>
      </c>
      <c r="F30" s="149">
        <v>42663</v>
      </c>
      <c r="G30" s="147">
        <v>1100103672</v>
      </c>
      <c r="H30" s="149">
        <v>42663</v>
      </c>
      <c r="I30" s="150"/>
      <c r="J30" s="147" t="s">
        <v>241</v>
      </c>
      <c r="K30" s="147" t="s">
        <v>87</v>
      </c>
      <c r="L30" s="151" t="s">
        <v>14</v>
      </c>
      <c r="M30" s="152">
        <v>1</v>
      </c>
      <c r="N30" s="156">
        <v>68893.19</v>
      </c>
      <c r="O30" s="154">
        <v>68893.19</v>
      </c>
      <c r="P30" s="154">
        <v>0</v>
      </c>
      <c r="Q30" s="147" t="s">
        <v>243</v>
      </c>
      <c r="R30" s="147" t="s">
        <v>244</v>
      </c>
      <c r="S30" s="147" t="s">
        <v>149</v>
      </c>
      <c r="T30" s="147" t="s">
        <v>34</v>
      </c>
      <c r="U30" s="148">
        <v>77030</v>
      </c>
      <c r="V30" s="147" t="s">
        <v>245</v>
      </c>
      <c r="W30" s="147" t="s">
        <v>123</v>
      </c>
      <c r="X30" s="147"/>
      <c r="Y30" s="147"/>
      <c r="Z30" s="157"/>
      <c r="AA30" s="146"/>
      <c r="AB30" s="148"/>
      <c r="AC30" s="148"/>
      <c r="AD30" s="155">
        <v>286630.23</v>
      </c>
    </row>
    <row r="31" spans="1:30" ht="25.5" x14ac:dyDescent="0.2">
      <c r="A31" s="31"/>
      <c r="B31" s="146" t="s">
        <v>251</v>
      </c>
      <c r="C31" s="147">
        <v>3000459801</v>
      </c>
      <c r="D31" s="148">
        <v>201610</v>
      </c>
      <c r="E31" s="149">
        <v>42386</v>
      </c>
      <c r="F31" s="149">
        <v>42663</v>
      </c>
      <c r="G31" s="147">
        <v>1100103672</v>
      </c>
      <c r="H31" s="149">
        <v>42663</v>
      </c>
      <c r="I31" s="150"/>
      <c r="J31" s="147" t="s">
        <v>241</v>
      </c>
      <c r="K31" s="147" t="s">
        <v>87</v>
      </c>
      <c r="L31" s="151" t="s">
        <v>242</v>
      </c>
      <c r="M31" s="152">
        <v>1</v>
      </c>
      <c r="N31" s="153">
        <v>286630.23</v>
      </c>
      <c r="O31" s="154">
        <v>286630.23</v>
      </c>
      <c r="P31" s="154">
        <v>0</v>
      </c>
      <c r="Q31" s="147" t="s">
        <v>243</v>
      </c>
      <c r="R31" s="147" t="s">
        <v>244</v>
      </c>
      <c r="S31" s="147" t="s">
        <v>149</v>
      </c>
      <c r="T31" s="147" t="s">
        <v>34</v>
      </c>
      <c r="U31" s="148">
        <v>77030</v>
      </c>
      <c r="V31" s="147" t="s">
        <v>245</v>
      </c>
      <c r="W31" s="147" t="s">
        <v>123</v>
      </c>
      <c r="X31" s="147"/>
      <c r="Y31" s="147"/>
      <c r="Z31" s="146"/>
      <c r="AA31" s="146"/>
      <c r="AB31" s="158"/>
      <c r="AC31" s="148"/>
      <c r="AD31" s="155">
        <v>286630.23</v>
      </c>
    </row>
    <row r="32" spans="1:30" ht="25.5" x14ac:dyDescent="0.2">
      <c r="A32" s="31"/>
      <c r="B32" s="146" t="s">
        <v>251</v>
      </c>
      <c r="C32" s="147">
        <v>3000459801</v>
      </c>
      <c r="D32" s="148">
        <v>201610</v>
      </c>
      <c r="E32" s="149">
        <v>42386</v>
      </c>
      <c r="F32" s="149">
        <v>42663</v>
      </c>
      <c r="G32" s="147">
        <v>1100103672</v>
      </c>
      <c r="H32" s="149">
        <v>42663</v>
      </c>
      <c r="I32" s="150"/>
      <c r="J32" s="147" t="s">
        <v>241</v>
      </c>
      <c r="K32" s="147" t="s">
        <v>87</v>
      </c>
      <c r="L32" s="151" t="s">
        <v>14</v>
      </c>
      <c r="M32" s="152">
        <v>1</v>
      </c>
      <c r="N32" s="153">
        <v>286630.23</v>
      </c>
      <c r="O32" s="154">
        <v>286630.23</v>
      </c>
      <c r="P32" s="154">
        <v>0</v>
      </c>
      <c r="Q32" s="147" t="s">
        <v>243</v>
      </c>
      <c r="R32" s="147" t="s">
        <v>244</v>
      </c>
      <c r="S32" s="147" t="s">
        <v>149</v>
      </c>
      <c r="T32" s="147" t="s">
        <v>34</v>
      </c>
      <c r="U32" s="148">
        <v>77030</v>
      </c>
      <c r="V32" s="147" t="s">
        <v>245</v>
      </c>
      <c r="W32" s="147" t="s">
        <v>123</v>
      </c>
      <c r="X32" s="147"/>
      <c r="Y32" s="147"/>
      <c r="Z32" s="146"/>
      <c r="AA32" s="146"/>
      <c r="AB32" s="158"/>
      <c r="AC32" s="148"/>
      <c r="AD32" s="155">
        <v>286630.23</v>
      </c>
    </row>
    <row r="33" spans="1:30" ht="25.5" x14ac:dyDescent="0.2">
      <c r="A33" s="31"/>
      <c r="B33" s="146" t="s">
        <v>251</v>
      </c>
      <c r="C33" s="147">
        <v>3000459801</v>
      </c>
      <c r="D33" s="148">
        <v>201610</v>
      </c>
      <c r="E33" s="149">
        <v>42386</v>
      </c>
      <c r="F33" s="149">
        <v>42663</v>
      </c>
      <c r="G33" s="147">
        <v>1100103672</v>
      </c>
      <c r="H33" s="149">
        <v>42663</v>
      </c>
      <c r="I33" s="150"/>
      <c r="J33" s="147" t="s">
        <v>241</v>
      </c>
      <c r="K33" s="147" t="s">
        <v>87</v>
      </c>
      <c r="L33" s="151" t="s">
        <v>242</v>
      </c>
      <c r="M33" s="152">
        <v>1</v>
      </c>
      <c r="N33" s="153">
        <v>286630.23</v>
      </c>
      <c r="O33" s="154">
        <v>286630.23</v>
      </c>
      <c r="P33" s="154">
        <v>0</v>
      </c>
      <c r="Q33" s="147" t="s">
        <v>243</v>
      </c>
      <c r="R33" s="147" t="s">
        <v>244</v>
      </c>
      <c r="S33" s="147" t="s">
        <v>149</v>
      </c>
      <c r="T33" s="147" t="s">
        <v>34</v>
      </c>
      <c r="U33" s="148">
        <v>77030</v>
      </c>
      <c r="V33" s="147" t="s">
        <v>245</v>
      </c>
      <c r="W33" s="147" t="s">
        <v>123</v>
      </c>
      <c r="X33" s="147"/>
      <c r="Y33" s="147"/>
      <c r="Z33" s="146"/>
      <c r="AA33" s="146"/>
      <c r="AB33" s="148"/>
      <c r="AC33" s="158"/>
      <c r="AD33" s="155">
        <v>286630.23</v>
      </c>
    </row>
    <row r="34" spans="1:30" ht="25.5" x14ac:dyDescent="0.2">
      <c r="A34" s="31"/>
      <c r="B34" s="146" t="s">
        <v>251</v>
      </c>
      <c r="C34" s="147">
        <v>3000459801</v>
      </c>
      <c r="D34" s="148">
        <v>201610</v>
      </c>
      <c r="E34" s="149">
        <v>42386</v>
      </c>
      <c r="F34" s="149">
        <v>42663</v>
      </c>
      <c r="G34" s="147">
        <v>1100103672</v>
      </c>
      <c r="H34" s="149">
        <v>42663</v>
      </c>
      <c r="I34" s="150"/>
      <c r="J34" s="147" t="s">
        <v>241</v>
      </c>
      <c r="K34" s="147" t="s">
        <v>87</v>
      </c>
      <c r="L34" s="151" t="s">
        <v>242</v>
      </c>
      <c r="M34" s="152">
        <v>1</v>
      </c>
      <c r="N34" s="153">
        <v>286630.23</v>
      </c>
      <c r="O34" s="154">
        <v>286630.23</v>
      </c>
      <c r="P34" s="154">
        <v>0</v>
      </c>
      <c r="Q34" s="147" t="s">
        <v>243</v>
      </c>
      <c r="R34" s="147" t="s">
        <v>244</v>
      </c>
      <c r="S34" s="147" t="s">
        <v>149</v>
      </c>
      <c r="T34" s="147" t="s">
        <v>34</v>
      </c>
      <c r="U34" s="148">
        <v>77030</v>
      </c>
      <c r="V34" s="147" t="s">
        <v>245</v>
      </c>
      <c r="W34" s="147" t="s">
        <v>123</v>
      </c>
      <c r="X34" s="147"/>
      <c r="Y34" s="147"/>
      <c r="Z34" s="146"/>
      <c r="AA34" s="146"/>
      <c r="AB34" s="148"/>
      <c r="AC34" s="158"/>
      <c r="AD34" s="155">
        <v>286630.23</v>
      </c>
    </row>
    <row r="35" spans="1:30" ht="25.5" x14ac:dyDescent="0.2">
      <c r="A35" s="31"/>
      <c r="B35" s="146" t="s">
        <v>251</v>
      </c>
      <c r="C35" s="147">
        <v>3000459801</v>
      </c>
      <c r="D35" s="148">
        <v>201610</v>
      </c>
      <c r="E35" s="149">
        <v>42386</v>
      </c>
      <c r="F35" s="149">
        <v>42663</v>
      </c>
      <c r="G35" s="147">
        <v>1100103672</v>
      </c>
      <c r="H35" s="149">
        <v>42663</v>
      </c>
      <c r="I35" s="150"/>
      <c r="J35" s="147" t="s">
        <v>241</v>
      </c>
      <c r="K35" s="147" t="s">
        <v>87</v>
      </c>
      <c r="L35" s="151" t="s">
        <v>242</v>
      </c>
      <c r="M35" s="152">
        <v>1</v>
      </c>
      <c r="N35" s="153">
        <v>286630.23</v>
      </c>
      <c r="O35" s="154">
        <v>286630.23</v>
      </c>
      <c r="P35" s="154">
        <v>0</v>
      </c>
      <c r="Q35" s="147" t="s">
        <v>243</v>
      </c>
      <c r="R35" s="147" t="s">
        <v>244</v>
      </c>
      <c r="S35" s="147" t="s">
        <v>149</v>
      </c>
      <c r="T35" s="147" t="s">
        <v>34</v>
      </c>
      <c r="U35" s="148">
        <v>77030</v>
      </c>
      <c r="V35" s="147" t="s">
        <v>245</v>
      </c>
      <c r="W35" s="147" t="s">
        <v>123</v>
      </c>
      <c r="X35" s="147"/>
      <c r="Y35" s="147"/>
      <c r="Z35" s="146"/>
      <c r="AA35" s="146"/>
      <c r="AB35" s="148"/>
      <c r="AC35" s="148"/>
      <c r="AD35" s="155">
        <v>286630.23</v>
      </c>
    </row>
    <row r="36" spans="1:30" ht="25.5" x14ac:dyDescent="0.2">
      <c r="A36" s="31"/>
      <c r="B36" s="146" t="s">
        <v>251</v>
      </c>
      <c r="C36" s="147">
        <v>3000459801</v>
      </c>
      <c r="D36" s="148">
        <v>201610</v>
      </c>
      <c r="E36" s="149">
        <v>42386</v>
      </c>
      <c r="F36" s="149">
        <v>42663</v>
      </c>
      <c r="G36" s="147">
        <v>1100103672</v>
      </c>
      <c r="H36" s="149">
        <v>42663</v>
      </c>
      <c r="I36" s="150"/>
      <c r="J36" s="147" t="s">
        <v>241</v>
      </c>
      <c r="K36" s="147" t="s">
        <v>87</v>
      </c>
      <c r="L36" s="151" t="s">
        <v>242</v>
      </c>
      <c r="M36" s="152">
        <v>1</v>
      </c>
      <c r="N36" s="153">
        <v>286630.23</v>
      </c>
      <c r="O36" s="154">
        <v>286630.23</v>
      </c>
      <c r="P36" s="154">
        <v>0</v>
      </c>
      <c r="Q36" s="147" t="s">
        <v>243</v>
      </c>
      <c r="R36" s="147" t="s">
        <v>244</v>
      </c>
      <c r="S36" s="147" t="s">
        <v>149</v>
      </c>
      <c r="T36" s="147" t="s">
        <v>34</v>
      </c>
      <c r="U36" s="148">
        <v>77030</v>
      </c>
      <c r="V36" s="147" t="s">
        <v>245</v>
      </c>
      <c r="W36" s="147" t="s">
        <v>123</v>
      </c>
      <c r="X36" s="147"/>
      <c r="Y36" s="147"/>
      <c r="Z36" s="146"/>
      <c r="AA36" s="146"/>
      <c r="AB36" s="148"/>
      <c r="AC36" s="158"/>
      <c r="AD36" s="155">
        <v>286630.23</v>
      </c>
    </row>
    <row r="37" spans="1:30" ht="25.5" x14ac:dyDescent="0.2">
      <c r="A37" s="31"/>
      <c r="B37" s="146" t="s">
        <v>251</v>
      </c>
      <c r="C37" s="147">
        <v>3000459801</v>
      </c>
      <c r="D37" s="148">
        <v>201610</v>
      </c>
      <c r="E37" s="149">
        <v>42386</v>
      </c>
      <c r="F37" s="149">
        <v>42663</v>
      </c>
      <c r="G37" s="147">
        <v>1100103672</v>
      </c>
      <c r="H37" s="149">
        <v>42663</v>
      </c>
      <c r="I37" s="150"/>
      <c r="J37" s="147" t="s">
        <v>241</v>
      </c>
      <c r="K37" s="147" t="s">
        <v>87</v>
      </c>
      <c r="L37" s="151" t="s">
        <v>242</v>
      </c>
      <c r="M37" s="152">
        <v>1</v>
      </c>
      <c r="N37" s="153">
        <v>286630.23</v>
      </c>
      <c r="O37" s="154">
        <v>286630.23</v>
      </c>
      <c r="P37" s="154">
        <v>0</v>
      </c>
      <c r="Q37" s="147" t="s">
        <v>243</v>
      </c>
      <c r="R37" s="147" t="s">
        <v>244</v>
      </c>
      <c r="S37" s="147" t="s">
        <v>149</v>
      </c>
      <c r="T37" s="147" t="s">
        <v>34</v>
      </c>
      <c r="U37" s="148">
        <v>77030</v>
      </c>
      <c r="V37" s="147" t="s">
        <v>245</v>
      </c>
      <c r="W37" s="147" t="s">
        <v>123</v>
      </c>
      <c r="X37" s="147"/>
      <c r="Y37" s="147"/>
      <c r="Z37" s="146"/>
      <c r="AA37" s="146"/>
      <c r="AB37" s="148"/>
      <c r="AC37" s="158"/>
      <c r="AD37" s="155">
        <v>286630.23</v>
      </c>
    </row>
    <row r="38" spans="1:30" ht="25.5" x14ac:dyDescent="0.2">
      <c r="A38" s="31"/>
      <c r="B38" s="146" t="s">
        <v>251</v>
      </c>
      <c r="C38" s="147">
        <v>3000459801</v>
      </c>
      <c r="D38" s="148">
        <v>201610</v>
      </c>
      <c r="E38" s="149">
        <v>42386</v>
      </c>
      <c r="F38" s="149">
        <v>42663</v>
      </c>
      <c r="G38" s="147">
        <v>1100103672</v>
      </c>
      <c r="H38" s="149">
        <v>42663</v>
      </c>
      <c r="I38" s="150"/>
      <c r="J38" s="147" t="s">
        <v>241</v>
      </c>
      <c r="K38" s="147" t="s">
        <v>87</v>
      </c>
      <c r="L38" s="151" t="s">
        <v>242</v>
      </c>
      <c r="M38" s="152">
        <v>1</v>
      </c>
      <c r="N38" s="153">
        <v>286630.23</v>
      </c>
      <c r="O38" s="154">
        <v>286630.23</v>
      </c>
      <c r="P38" s="154">
        <v>0</v>
      </c>
      <c r="Q38" s="147" t="s">
        <v>243</v>
      </c>
      <c r="R38" s="147" t="s">
        <v>244</v>
      </c>
      <c r="S38" s="147" t="s">
        <v>149</v>
      </c>
      <c r="T38" s="147" t="s">
        <v>34</v>
      </c>
      <c r="U38" s="148">
        <v>77030</v>
      </c>
      <c r="V38" s="147" t="s">
        <v>245</v>
      </c>
      <c r="W38" s="147" t="s">
        <v>123</v>
      </c>
      <c r="X38" s="147"/>
      <c r="Y38" s="147"/>
      <c r="Z38" s="146"/>
      <c r="AA38" s="146"/>
      <c r="AB38" s="148"/>
      <c r="AC38" s="148"/>
      <c r="AD38" s="155">
        <v>286630.23</v>
      </c>
    </row>
    <row r="39" spans="1:30" ht="25.5" x14ac:dyDescent="0.2">
      <c r="A39" s="31"/>
      <c r="B39" s="146" t="s">
        <v>251</v>
      </c>
      <c r="C39" s="147">
        <v>3000459801</v>
      </c>
      <c r="D39" s="148">
        <v>201610</v>
      </c>
      <c r="E39" s="149">
        <v>42386</v>
      </c>
      <c r="F39" s="149">
        <v>42663</v>
      </c>
      <c r="G39" s="147">
        <v>1100103672</v>
      </c>
      <c r="H39" s="149">
        <v>42663</v>
      </c>
      <c r="I39" s="150"/>
      <c r="J39" s="147" t="s">
        <v>241</v>
      </c>
      <c r="K39" s="147" t="s">
        <v>87</v>
      </c>
      <c r="L39" s="151" t="s">
        <v>242</v>
      </c>
      <c r="M39" s="152">
        <v>1</v>
      </c>
      <c r="N39" s="153">
        <v>286630.23</v>
      </c>
      <c r="O39" s="154">
        <v>286630.23</v>
      </c>
      <c r="P39" s="154">
        <v>0</v>
      </c>
      <c r="Q39" s="147" t="s">
        <v>243</v>
      </c>
      <c r="R39" s="147" t="s">
        <v>244</v>
      </c>
      <c r="S39" s="147" t="s">
        <v>149</v>
      </c>
      <c r="T39" s="147" t="s">
        <v>34</v>
      </c>
      <c r="U39" s="148">
        <v>77030</v>
      </c>
      <c r="V39" s="147" t="s">
        <v>245</v>
      </c>
      <c r="W39" s="147" t="s">
        <v>123</v>
      </c>
      <c r="X39" s="147"/>
      <c r="Y39" s="147"/>
      <c r="Z39" s="146"/>
      <c r="AA39" s="146"/>
      <c r="AB39" s="148"/>
      <c r="AC39" s="158"/>
      <c r="AD39" s="155">
        <v>286630.23</v>
      </c>
    </row>
    <row r="40" spans="1:30" ht="25.5" x14ac:dyDescent="0.2">
      <c r="A40" s="31"/>
      <c r="B40" s="146" t="s">
        <v>251</v>
      </c>
      <c r="C40" s="147">
        <v>3000459801</v>
      </c>
      <c r="D40" s="148">
        <v>201610</v>
      </c>
      <c r="E40" s="149">
        <v>42386</v>
      </c>
      <c r="F40" s="149">
        <v>42663</v>
      </c>
      <c r="G40" s="147">
        <v>1100103672</v>
      </c>
      <c r="H40" s="149">
        <v>42663</v>
      </c>
      <c r="I40" s="150"/>
      <c r="J40" s="147" t="s">
        <v>241</v>
      </c>
      <c r="K40" s="147" t="s">
        <v>87</v>
      </c>
      <c r="L40" s="151" t="s">
        <v>242</v>
      </c>
      <c r="M40" s="152">
        <v>1</v>
      </c>
      <c r="N40" s="153">
        <v>286630.23</v>
      </c>
      <c r="O40" s="154">
        <v>286630.23</v>
      </c>
      <c r="P40" s="154">
        <v>0</v>
      </c>
      <c r="Q40" s="147" t="s">
        <v>243</v>
      </c>
      <c r="R40" s="147" t="s">
        <v>244</v>
      </c>
      <c r="S40" s="147" t="s">
        <v>149</v>
      </c>
      <c r="T40" s="147" t="s">
        <v>34</v>
      </c>
      <c r="U40" s="148">
        <v>77030</v>
      </c>
      <c r="V40" s="147" t="s">
        <v>245</v>
      </c>
      <c r="W40" s="147" t="s">
        <v>123</v>
      </c>
      <c r="X40" s="147"/>
      <c r="Y40" s="147"/>
      <c r="Z40" s="146"/>
      <c r="AA40" s="146"/>
      <c r="AB40" s="148"/>
      <c r="AC40" s="148"/>
      <c r="AD40" s="155">
        <v>286630.23</v>
      </c>
    </row>
    <row r="41" spans="1:30" ht="25.5" x14ac:dyDescent="0.2">
      <c r="A41" s="31"/>
      <c r="B41" s="159" t="s">
        <v>252</v>
      </c>
      <c r="C41" s="147">
        <v>3000459801</v>
      </c>
      <c r="D41" s="148">
        <v>201610</v>
      </c>
      <c r="E41" s="149">
        <v>42021</v>
      </c>
      <c r="F41" s="149">
        <v>42663</v>
      </c>
      <c r="G41" s="147">
        <v>1100103672</v>
      </c>
      <c r="H41" s="149">
        <v>42663</v>
      </c>
      <c r="I41" s="150"/>
      <c r="J41" s="147" t="s">
        <v>241</v>
      </c>
      <c r="K41" s="147" t="s">
        <v>87</v>
      </c>
      <c r="L41" s="151" t="s">
        <v>242</v>
      </c>
      <c r="M41" s="152">
        <v>1</v>
      </c>
      <c r="N41" s="153">
        <v>526892.66</v>
      </c>
      <c r="O41" s="154">
        <v>526892.66</v>
      </c>
      <c r="P41" s="154">
        <v>0</v>
      </c>
      <c r="Q41" s="147" t="s">
        <v>243</v>
      </c>
      <c r="R41" s="147" t="s">
        <v>244</v>
      </c>
      <c r="S41" s="147" t="s">
        <v>149</v>
      </c>
      <c r="T41" s="147" t="s">
        <v>34</v>
      </c>
      <c r="U41" s="148">
        <v>77030</v>
      </c>
      <c r="V41" s="147" t="s">
        <v>245</v>
      </c>
      <c r="W41" s="147" t="s">
        <v>123</v>
      </c>
      <c r="X41" s="147"/>
      <c r="Y41" s="147"/>
      <c r="Z41" s="146"/>
      <c r="AA41" s="146"/>
      <c r="AB41" s="148"/>
      <c r="AC41" s="148"/>
      <c r="AD41" s="155">
        <v>286630.23</v>
      </c>
    </row>
    <row r="42" spans="1:30" ht="25.5" x14ac:dyDescent="0.2">
      <c r="A42" s="31"/>
      <c r="B42" s="146" t="s">
        <v>252</v>
      </c>
      <c r="C42" s="147">
        <v>3000459801</v>
      </c>
      <c r="D42" s="148">
        <v>201610</v>
      </c>
      <c r="E42" s="149">
        <v>42021</v>
      </c>
      <c r="F42" s="149">
        <v>42663</v>
      </c>
      <c r="G42" s="147">
        <v>1100103672</v>
      </c>
      <c r="H42" s="149">
        <v>42663</v>
      </c>
      <c r="I42" s="150"/>
      <c r="J42" s="147" t="s">
        <v>241</v>
      </c>
      <c r="K42" s="147" t="s">
        <v>87</v>
      </c>
      <c r="L42" s="151" t="s">
        <v>14</v>
      </c>
      <c r="M42" s="152">
        <v>1</v>
      </c>
      <c r="N42" s="156">
        <v>68893.19</v>
      </c>
      <c r="O42" s="154">
        <v>68893.19</v>
      </c>
      <c r="P42" s="154">
        <v>0</v>
      </c>
      <c r="Q42" s="147" t="s">
        <v>243</v>
      </c>
      <c r="R42" s="147" t="s">
        <v>244</v>
      </c>
      <c r="S42" s="147" t="s">
        <v>149</v>
      </c>
      <c r="T42" s="147" t="s">
        <v>34</v>
      </c>
      <c r="U42" s="148">
        <v>77030</v>
      </c>
      <c r="V42" s="147" t="s">
        <v>245</v>
      </c>
      <c r="W42" s="147" t="s">
        <v>123</v>
      </c>
      <c r="X42" s="147"/>
      <c r="Y42" s="147"/>
      <c r="Z42" s="157"/>
      <c r="AA42" s="146"/>
      <c r="AB42" s="148"/>
      <c r="AC42" s="148"/>
      <c r="AD42" s="155">
        <v>286630.23</v>
      </c>
    </row>
    <row r="43" spans="1:30" ht="25.5" x14ac:dyDescent="0.2">
      <c r="A43" s="31"/>
      <c r="B43" s="146" t="s">
        <v>252</v>
      </c>
      <c r="C43" s="147">
        <v>3000459801</v>
      </c>
      <c r="D43" s="148">
        <v>201610</v>
      </c>
      <c r="E43" s="149">
        <v>42386</v>
      </c>
      <c r="F43" s="149">
        <v>42663</v>
      </c>
      <c r="G43" s="147">
        <v>1100103672</v>
      </c>
      <c r="H43" s="149">
        <v>42663</v>
      </c>
      <c r="I43" s="150"/>
      <c r="J43" s="147" t="s">
        <v>241</v>
      </c>
      <c r="K43" s="147" t="s">
        <v>87</v>
      </c>
      <c r="L43" s="151" t="s">
        <v>242</v>
      </c>
      <c r="M43" s="152">
        <v>1</v>
      </c>
      <c r="N43" s="153">
        <v>286630.23</v>
      </c>
      <c r="O43" s="154">
        <v>286630.23</v>
      </c>
      <c r="P43" s="154">
        <v>0</v>
      </c>
      <c r="Q43" s="147" t="s">
        <v>243</v>
      </c>
      <c r="R43" s="147" t="s">
        <v>244</v>
      </c>
      <c r="S43" s="147" t="s">
        <v>149</v>
      </c>
      <c r="T43" s="147" t="s">
        <v>34</v>
      </c>
      <c r="U43" s="148">
        <v>77030</v>
      </c>
      <c r="V43" s="147" t="s">
        <v>245</v>
      </c>
      <c r="W43" s="147" t="s">
        <v>123</v>
      </c>
      <c r="X43" s="147"/>
      <c r="Y43" s="147"/>
      <c r="Z43" s="146"/>
      <c r="AA43" s="146"/>
      <c r="AB43" s="158"/>
      <c r="AC43" s="148"/>
      <c r="AD43" s="155">
        <v>286630.23</v>
      </c>
    </row>
    <row r="44" spans="1:30" ht="25.5" x14ac:dyDescent="0.2">
      <c r="A44" s="31"/>
      <c r="B44" s="146" t="s">
        <v>252</v>
      </c>
      <c r="C44" s="147">
        <v>3000459801</v>
      </c>
      <c r="D44" s="148">
        <v>201610</v>
      </c>
      <c r="E44" s="149">
        <v>42386</v>
      </c>
      <c r="F44" s="149">
        <v>42663</v>
      </c>
      <c r="G44" s="147">
        <v>1100103672</v>
      </c>
      <c r="H44" s="149">
        <v>42663</v>
      </c>
      <c r="I44" s="150"/>
      <c r="J44" s="147" t="s">
        <v>241</v>
      </c>
      <c r="K44" s="147" t="s">
        <v>87</v>
      </c>
      <c r="L44" s="151" t="s">
        <v>14</v>
      </c>
      <c r="M44" s="152">
        <v>1</v>
      </c>
      <c r="N44" s="153">
        <v>286630.23</v>
      </c>
      <c r="O44" s="154">
        <v>286630.23</v>
      </c>
      <c r="P44" s="154">
        <v>0</v>
      </c>
      <c r="Q44" s="147" t="s">
        <v>243</v>
      </c>
      <c r="R44" s="147" t="s">
        <v>244</v>
      </c>
      <c r="S44" s="147" t="s">
        <v>149</v>
      </c>
      <c r="T44" s="147" t="s">
        <v>34</v>
      </c>
      <c r="U44" s="148">
        <v>77030</v>
      </c>
      <c r="V44" s="147" t="s">
        <v>245</v>
      </c>
      <c r="W44" s="147" t="s">
        <v>123</v>
      </c>
      <c r="X44" s="147"/>
      <c r="Y44" s="147"/>
      <c r="Z44" s="146"/>
      <c r="AA44" s="146"/>
      <c r="AB44" s="158"/>
      <c r="AC44" s="148"/>
      <c r="AD44" s="155">
        <v>286630.23</v>
      </c>
    </row>
    <row r="45" spans="1:30" ht="25.5" x14ac:dyDescent="0.2">
      <c r="A45" s="31"/>
      <c r="B45" s="146" t="s">
        <v>252</v>
      </c>
      <c r="C45" s="147">
        <v>3000459801</v>
      </c>
      <c r="D45" s="148">
        <v>201610</v>
      </c>
      <c r="E45" s="149">
        <v>42386</v>
      </c>
      <c r="F45" s="149">
        <v>42663</v>
      </c>
      <c r="G45" s="147">
        <v>1100103672</v>
      </c>
      <c r="H45" s="149">
        <v>42663</v>
      </c>
      <c r="I45" s="150"/>
      <c r="J45" s="147" t="s">
        <v>241</v>
      </c>
      <c r="K45" s="147" t="s">
        <v>87</v>
      </c>
      <c r="L45" s="151" t="s">
        <v>242</v>
      </c>
      <c r="M45" s="152">
        <v>1</v>
      </c>
      <c r="N45" s="153">
        <v>286630.23</v>
      </c>
      <c r="O45" s="154">
        <v>286630.23</v>
      </c>
      <c r="P45" s="154">
        <v>0</v>
      </c>
      <c r="Q45" s="147" t="s">
        <v>243</v>
      </c>
      <c r="R45" s="147" t="s">
        <v>244</v>
      </c>
      <c r="S45" s="147" t="s">
        <v>149</v>
      </c>
      <c r="T45" s="147" t="s">
        <v>34</v>
      </c>
      <c r="U45" s="148">
        <v>77030</v>
      </c>
      <c r="V45" s="147" t="s">
        <v>245</v>
      </c>
      <c r="W45" s="147" t="s">
        <v>123</v>
      </c>
      <c r="X45" s="147"/>
      <c r="Y45" s="147"/>
      <c r="Z45" s="146"/>
      <c r="AA45" s="146"/>
      <c r="AB45" s="148"/>
      <c r="AC45" s="158"/>
      <c r="AD45" s="155">
        <v>286630.23</v>
      </c>
    </row>
    <row r="46" spans="1:30" ht="25.5" x14ac:dyDescent="0.2">
      <c r="A46" s="31"/>
      <c r="B46" s="146" t="s">
        <v>252</v>
      </c>
      <c r="C46" s="147">
        <v>3000459801</v>
      </c>
      <c r="D46" s="148">
        <v>201610</v>
      </c>
      <c r="E46" s="149">
        <v>42386</v>
      </c>
      <c r="F46" s="149">
        <v>42663</v>
      </c>
      <c r="G46" s="147">
        <v>1100103672</v>
      </c>
      <c r="H46" s="149">
        <v>42663</v>
      </c>
      <c r="I46" s="150"/>
      <c r="J46" s="147" t="s">
        <v>241</v>
      </c>
      <c r="K46" s="147" t="s">
        <v>87</v>
      </c>
      <c r="L46" s="151" t="s">
        <v>242</v>
      </c>
      <c r="M46" s="152">
        <v>1</v>
      </c>
      <c r="N46" s="153">
        <v>286630.23</v>
      </c>
      <c r="O46" s="154">
        <v>286630.23</v>
      </c>
      <c r="P46" s="154">
        <v>0</v>
      </c>
      <c r="Q46" s="147" t="s">
        <v>243</v>
      </c>
      <c r="R46" s="147" t="s">
        <v>244</v>
      </c>
      <c r="S46" s="147" t="s">
        <v>149</v>
      </c>
      <c r="T46" s="147" t="s">
        <v>34</v>
      </c>
      <c r="U46" s="148">
        <v>77030</v>
      </c>
      <c r="V46" s="147" t="s">
        <v>245</v>
      </c>
      <c r="W46" s="147" t="s">
        <v>123</v>
      </c>
      <c r="X46" s="147"/>
      <c r="Y46" s="147"/>
      <c r="Z46" s="146"/>
      <c r="AA46" s="146"/>
      <c r="AB46" s="148"/>
      <c r="AC46" s="158"/>
      <c r="AD46" s="155">
        <v>286630.23</v>
      </c>
    </row>
    <row r="47" spans="1:30" ht="25.5" x14ac:dyDescent="0.2">
      <c r="A47" s="31"/>
      <c r="B47" s="146" t="s">
        <v>252</v>
      </c>
      <c r="C47" s="147">
        <v>3000459801</v>
      </c>
      <c r="D47" s="148">
        <v>201610</v>
      </c>
      <c r="E47" s="149">
        <v>42386</v>
      </c>
      <c r="F47" s="149">
        <v>42663</v>
      </c>
      <c r="G47" s="147">
        <v>1100103672</v>
      </c>
      <c r="H47" s="149">
        <v>42663</v>
      </c>
      <c r="I47" s="150"/>
      <c r="J47" s="147" t="s">
        <v>241</v>
      </c>
      <c r="K47" s="147" t="s">
        <v>87</v>
      </c>
      <c r="L47" s="151" t="s">
        <v>242</v>
      </c>
      <c r="M47" s="152">
        <v>1</v>
      </c>
      <c r="N47" s="153">
        <v>286630.23</v>
      </c>
      <c r="O47" s="154">
        <v>286630.23</v>
      </c>
      <c r="P47" s="154">
        <v>0</v>
      </c>
      <c r="Q47" s="147" t="s">
        <v>243</v>
      </c>
      <c r="R47" s="147" t="s">
        <v>244</v>
      </c>
      <c r="S47" s="147" t="s">
        <v>149</v>
      </c>
      <c r="T47" s="147" t="s">
        <v>34</v>
      </c>
      <c r="U47" s="148">
        <v>77030</v>
      </c>
      <c r="V47" s="147" t="s">
        <v>245</v>
      </c>
      <c r="W47" s="147" t="s">
        <v>123</v>
      </c>
      <c r="X47" s="147"/>
      <c r="Y47" s="147"/>
      <c r="Z47" s="146"/>
      <c r="AA47" s="146"/>
      <c r="AB47" s="148"/>
      <c r="AC47" s="148"/>
      <c r="AD47" s="155">
        <v>286630.23</v>
      </c>
    </row>
    <row r="48" spans="1:30" ht="25.5" x14ac:dyDescent="0.2">
      <c r="A48" s="31"/>
      <c r="B48" s="146" t="s">
        <v>252</v>
      </c>
      <c r="C48" s="147">
        <v>3000459801</v>
      </c>
      <c r="D48" s="148">
        <v>201610</v>
      </c>
      <c r="E48" s="149">
        <v>42386</v>
      </c>
      <c r="F48" s="149">
        <v>42663</v>
      </c>
      <c r="G48" s="147">
        <v>1100103672</v>
      </c>
      <c r="H48" s="149">
        <v>42663</v>
      </c>
      <c r="I48" s="150"/>
      <c r="J48" s="147" t="s">
        <v>241</v>
      </c>
      <c r="K48" s="147" t="s">
        <v>87</v>
      </c>
      <c r="L48" s="151" t="s">
        <v>242</v>
      </c>
      <c r="M48" s="152">
        <v>1</v>
      </c>
      <c r="N48" s="153">
        <v>286630.23</v>
      </c>
      <c r="O48" s="154">
        <v>286630.23</v>
      </c>
      <c r="P48" s="154">
        <v>0</v>
      </c>
      <c r="Q48" s="147" t="s">
        <v>243</v>
      </c>
      <c r="R48" s="147" t="s">
        <v>244</v>
      </c>
      <c r="S48" s="147" t="s">
        <v>149</v>
      </c>
      <c r="T48" s="147" t="s">
        <v>34</v>
      </c>
      <c r="U48" s="148">
        <v>77030</v>
      </c>
      <c r="V48" s="147" t="s">
        <v>245</v>
      </c>
      <c r="W48" s="147" t="s">
        <v>123</v>
      </c>
      <c r="X48" s="147"/>
      <c r="Y48" s="147"/>
      <c r="Z48" s="146"/>
      <c r="AA48" s="146"/>
      <c r="AB48" s="148"/>
      <c r="AC48" s="158"/>
      <c r="AD48" s="155">
        <v>286630.23</v>
      </c>
    </row>
    <row r="49" spans="1:30" ht="25.5" x14ac:dyDescent="0.2">
      <c r="A49" s="31"/>
      <c r="B49" s="146" t="s">
        <v>252</v>
      </c>
      <c r="C49" s="147">
        <v>3000459801</v>
      </c>
      <c r="D49" s="148">
        <v>201610</v>
      </c>
      <c r="E49" s="149">
        <v>42386</v>
      </c>
      <c r="F49" s="149">
        <v>42663</v>
      </c>
      <c r="G49" s="147">
        <v>1100103672</v>
      </c>
      <c r="H49" s="149">
        <v>42663</v>
      </c>
      <c r="I49" s="150"/>
      <c r="J49" s="147" t="s">
        <v>241</v>
      </c>
      <c r="K49" s="147" t="s">
        <v>87</v>
      </c>
      <c r="L49" s="151" t="s">
        <v>242</v>
      </c>
      <c r="M49" s="152">
        <v>1</v>
      </c>
      <c r="N49" s="153">
        <v>286630.23</v>
      </c>
      <c r="O49" s="154">
        <v>286630.23</v>
      </c>
      <c r="P49" s="154">
        <v>0</v>
      </c>
      <c r="Q49" s="147" t="s">
        <v>243</v>
      </c>
      <c r="R49" s="147" t="s">
        <v>244</v>
      </c>
      <c r="S49" s="147" t="s">
        <v>149</v>
      </c>
      <c r="T49" s="147" t="s">
        <v>34</v>
      </c>
      <c r="U49" s="148">
        <v>77030</v>
      </c>
      <c r="V49" s="147" t="s">
        <v>245</v>
      </c>
      <c r="W49" s="147" t="s">
        <v>123</v>
      </c>
      <c r="X49" s="147"/>
      <c r="Y49" s="147"/>
      <c r="Z49" s="146"/>
      <c r="AA49" s="146"/>
      <c r="AB49" s="148"/>
      <c r="AC49" s="158"/>
      <c r="AD49" s="155">
        <v>286630.23</v>
      </c>
    </row>
    <row r="50" spans="1:30" ht="25.5" x14ac:dyDescent="0.2">
      <c r="A50" s="31"/>
      <c r="B50" s="146" t="s">
        <v>252</v>
      </c>
      <c r="C50" s="147">
        <v>3000459801</v>
      </c>
      <c r="D50" s="148">
        <v>201610</v>
      </c>
      <c r="E50" s="149">
        <v>42386</v>
      </c>
      <c r="F50" s="149">
        <v>42663</v>
      </c>
      <c r="G50" s="147">
        <v>1100103672</v>
      </c>
      <c r="H50" s="149">
        <v>42663</v>
      </c>
      <c r="I50" s="150"/>
      <c r="J50" s="147" t="s">
        <v>241</v>
      </c>
      <c r="K50" s="147" t="s">
        <v>87</v>
      </c>
      <c r="L50" s="151" t="s">
        <v>242</v>
      </c>
      <c r="M50" s="152">
        <v>1</v>
      </c>
      <c r="N50" s="153">
        <v>286630.23</v>
      </c>
      <c r="O50" s="154">
        <v>286630.23</v>
      </c>
      <c r="P50" s="154">
        <v>0</v>
      </c>
      <c r="Q50" s="147" t="s">
        <v>243</v>
      </c>
      <c r="R50" s="147" t="s">
        <v>244</v>
      </c>
      <c r="S50" s="147" t="s">
        <v>149</v>
      </c>
      <c r="T50" s="147" t="s">
        <v>34</v>
      </c>
      <c r="U50" s="148">
        <v>77030</v>
      </c>
      <c r="V50" s="147" t="s">
        <v>245</v>
      </c>
      <c r="W50" s="147" t="s">
        <v>123</v>
      </c>
      <c r="X50" s="147"/>
      <c r="Y50" s="147"/>
      <c r="Z50" s="146"/>
      <c r="AA50" s="146"/>
      <c r="AB50" s="148"/>
      <c r="AC50" s="148"/>
      <c r="AD50" s="155">
        <v>286630.23</v>
      </c>
    </row>
    <row r="51" spans="1:30" ht="25.5" x14ac:dyDescent="0.2">
      <c r="A51" s="31"/>
      <c r="B51" s="146" t="s">
        <v>252</v>
      </c>
      <c r="C51" s="147">
        <v>3000459801</v>
      </c>
      <c r="D51" s="148">
        <v>201610</v>
      </c>
      <c r="E51" s="149">
        <v>42386</v>
      </c>
      <c r="F51" s="149">
        <v>42663</v>
      </c>
      <c r="G51" s="147">
        <v>1100103672</v>
      </c>
      <c r="H51" s="149">
        <v>42663</v>
      </c>
      <c r="I51" s="150"/>
      <c r="J51" s="147" t="s">
        <v>241</v>
      </c>
      <c r="K51" s="147" t="s">
        <v>87</v>
      </c>
      <c r="L51" s="151" t="s">
        <v>242</v>
      </c>
      <c r="M51" s="152">
        <v>1</v>
      </c>
      <c r="N51" s="153">
        <v>286630.23</v>
      </c>
      <c r="O51" s="154">
        <v>286630.23</v>
      </c>
      <c r="P51" s="154">
        <v>0</v>
      </c>
      <c r="Q51" s="147" t="s">
        <v>243</v>
      </c>
      <c r="R51" s="147" t="s">
        <v>244</v>
      </c>
      <c r="S51" s="147" t="s">
        <v>149</v>
      </c>
      <c r="T51" s="147" t="s">
        <v>34</v>
      </c>
      <c r="U51" s="148">
        <v>77030</v>
      </c>
      <c r="V51" s="147" t="s">
        <v>245</v>
      </c>
      <c r="W51" s="147" t="s">
        <v>123</v>
      </c>
      <c r="X51" s="147"/>
      <c r="Y51" s="147"/>
      <c r="Z51" s="146"/>
      <c r="AA51" s="146"/>
      <c r="AB51" s="148"/>
      <c r="AC51" s="158"/>
      <c r="AD51" s="155">
        <v>286630.23</v>
      </c>
    </row>
    <row r="52" spans="1:30" ht="25.5" x14ac:dyDescent="0.2">
      <c r="A52" s="31"/>
      <c r="B52" s="146" t="s">
        <v>252</v>
      </c>
      <c r="C52" s="147">
        <v>3000459801</v>
      </c>
      <c r="D52" s="148">
        <v>201610</v>
      </c>
      <c r="E52" s="149">
        <v>42386</v>
      </c>
      <c r="F52" s="149">
        <v>42663</v>
      </c>
      <c r="G52" s="147">
        <v>1100103672</v>
      </c>
      <c r="H52" s="149">
        <v>42663</v>
      </c>
      <c r="I52" s="150"/>
      <c r="J52" s="147" t="s">
        <v>241</v>
      </c>
      <c r="K52" s="147" t="s">
        <v>87</v>
      </c>
      <c r="L52" s="151" t="s">
        <v>242</v>
      </c>
      <c r="M52" s="152">
        <v>1</v>
      </c>
      <c r="N52" s="153">
        <v>286630.23</v>
      </c>
      <c r="O52" s="154">
        <v>286630.23</v>
      </c>
      <c r="P52" s="154">
        <v>0</v>
      </c>
      <c r="Q52" s="147" t="s">
        <v>243</v>
      </c>
      <c r="R52" s="147" t="s">
        <v>244</v>
      </c>
      <c r="S52" s="147" t="s">
        <v>149</v>
      </c>
      <c r="T52" s="147" t="s">
        <v>34</v>
      </c>
      <c r="U52" s="148">
        <v>77030</v>
      </c>
      <c r="V52" s="147" t="s">
        <v>245</v>
      </c>
      <c r="W52" s="147" t="s">
        <v>123</v>
      </c>
      <c r="X52" s="147"/>
      <c r="Y52" s="147"/>
      <c r="Z52" s="146"/>
      <c r="AA52" s="146"/>
      <c r="AB52" s="148"/>
      <c r="AC52" s="148"/>
      <c r="AD52" s="155">
        <v>286630.23</v>
      </c>
    </row>
    <row r="53" spans="1:30" ht="25.5" x14ac:dyDescent="0.2">
      <c r="A53" s="31"/>
      <c r="B53" s="159" t="s">
        <v>253</v>
      </c>
      <c r="C53" s="147">
        <v>3000459801</v>
      </c>
      <c r="D53" s="148">
        <v>201610</v>
      </c>
      <c r="E53" s="149">
        <v>42021</v>
      </c>
      <c r="F53" s="149">
        <v>42663</v>
      </c>
      <c r="G53" s="147">
        <v>1100103672</v>
      </c>
      <c r="H53" s="149">
        <v>42663</v>
      </c>
      <c r="I53" s="150"/>
      <c r="J53" s="147" t="s">
        <v>241</v>
      </c>
      <c r="K53" s="147" t="s">
        <v>87</v>
      </c>
      <c r="L53" s="151" t="s">
        <v>242</v>
      </c>
      <c r="M53" s="152">
        <v>1</v>
      </c>
      <c r="N53" s="153">
        <v>526892.66</v>
      </c>
      <c r="O53" s="154">
        <v>526892.66</v>
      </c>
      <c r="P53" s="154">
        <v>0</v>
      </c>
      <c r="Q53" s="147" t="s">
        <v>243</v>
      </c>
      <c r="R53" s="147" t="s">
        <v>244</v>
      </c>
      <c r="S53" s="147" t="s">
        <v>149</v>
      </c>
      <c r="T53" s="147" t="s">
        <v>34</v>
      </c>
      <c r="U53" s="148">
        <v>77030</v>
      </c>
      <c r="V53" s="147" t="s">
        <v>245</v>
      </c>
      <c r="W53" s="147" t="s">
        <v>123</v>
      </c>
      <c r="X53" s="147"/>
      <c r="Y53" s="147"/>
      <c r="Z53" s="146"/>
      <c r="AA53" s="146"/>
      <c r="AB53" s="148"/>
      <c r="AC53" s="148"/>
      <c r="AD53" s="155">
        <v>286630.23</v>
      </c>
    </row>
    <row r="54" spans="1:30" ht="25.5" x14ac:dyDescent="0.2">
      <c r="A54" s="31"/>
      <c r="B54" s="146" t="s">
        <v>253</v>
      </c>
      <c r="C54" s="147">
        <v>3000459801</v>
      </c>
      <c r="D54" s="148">
        <v>201610</v>
      </c>
      <c r="E54" s="149">
        <v>42021</v>
      </c>
      <c r="F54" s="149">
        <v>42663</v>
      </c>
      <c r="G54" s="147">
        <v>1100103672</v>
      </c>
      <c r="H54" s="149">
        <v>42663</v>
      </c>
      <c r="I54" s="150"/>
      <c r="J54" s="147" t="s">
        <v>241</v>
      </c>
      <c r="K54" s="147" t="s">
        <v>87</v>
      </c>
      <c r="L54" s="151" t="s">
        <v>14</v>
      </c>
      <c r="M54" s="152">
        <v>1</v>
      </c>
      <c r="N54" s="156">
        <v>68893.19</v>
      </c>
      <c r="O54" s="154">
        <v>68893.19</v>
      </c>
      <c r="P54" s="154">
        <v>0</v>
      </c>
      <c r="Q54" s="147" t="s">
        <v>243</v>
      </c>
      <c r="R54" s="147" t="s">
        <v>244</v>
      </c>
      <c r="S54" s="147" t="s">
        <v>149</v>
      </c>
      <c r="T54" s="147" t="s">
        <v>34</v>
      </c>
      <c r="U54" s="148">
        <v>77030</v>
      </c>
      <c r="V54" s="147" t="s">
        <v>245</v>
      </c>
      <c r="W54" s="147" t="s">
        <v>123</v>
      </c>
      <c r="X54" s="147"/>
      <c r="Y54" s="147"/>
      <c r="Z54" s="157"/>
      <c r="AA54" s="146"/>
      <c r="AB54" s="148"/>
      <c r="AC54" s="148"/>
      <c r="AD54" s="155">
        <v>286630.23</v>
      </c>
    </row>
    <row r="55" spans="1:30" ht="25.5" x14ac:dyDescent="0.2">
      <c r="A55" s="31"/>
      <c r="B55" s="146" t="s">
        <v>253</v>
      </c>
      <c r="C55" s="147">
        <v>3000459801</v>
      </c>
      <c r="D55" s="148">
        <v>201610</v>
      </c>
      <c r="E55" s="149">
        <v>42386</v>
      </c>
      <c r="F55" s="149">
        <v>42663</v>
      </c>
      <c r="G55" s="147">
        <v>1100103672</v>
      </c>
      <c r="H55" s="149">
        <v>42663</v>
      </c>
      <c r="I55" s="150"/>
      <c r="J55" s="147" t="s">
        <v>241</v>
      </c>
      <c r="K55" s="147" t="s">
        <v>87</v>
      </c>
      <c r="L55" s="151" t="s">
        <v>242</v>
      </c>
      <c r="M55" s="152">
        <v>1</v>
      </c>
      <c r="N55" s="153">
        <v>286630.23</v>
      </c>
      <c r="O55" s="154">
        <v>286630.23</v>
      </c>
      <c r="P55" s="154">
        <v>0</v>
      </c>
      <c r="Q55" s="147" t="s">
        <v>243</v>
      </c>
      <c r="R55" s="147" t="s">
        <v>244</v>
      </c>
      <c r="S55" s="147" t="s">
        <v>149</v>
      </c>
      <c r="T55" s="147" t="s">
        <v>34</v>
      </c>
      <c r="U55" s="148">
        <v>77030</v>
      </c>
      <c r="V55" s="147" t="s">
        <v>245</v>
      </c>
      <c r="W55" s="147" t="s">
        <v>123</v>
      </c>
      <c r="X55" s="147"/>
      <c r="Y55" s="147"/>
      <c r="Z55" s="146"/>
      <c r="AA55" s="146"/>
      <c r="AB55" s="158"/>
      <c r="AC55" s="148"/>
      <c r="AD55" s="155">
        <v>286630.23</v>
      </c>
    </row>
    <row r="56" spans="1:30" ht="25.5" x14ac:dyDescent="0.2">
      <c r="A56" s="31"/>
      <c r="B56" s="146" t="s">
        <v>253</v>
      </c>
      <c r="C56" s="147">
        <v>3000459801</v>
      </c>
      <c r="D56" s="148">
        <v>201610</v>
      </c>
      <c r="E56" s="149">
        <v>42386</v>
      </c>
      <c r="F56" s="149">
        <v>42663</v>
      </c>
      <c r="G56" s="147">
        <v>1100103672</v>
      </c>
      <c r="H56" s="149">
        <v>42663</v>
      </c>
      <c r="I56" s="150"/>
      <c r="J56" s="147" t="s">
        <v>241</v>
      </c>
      <c r="K56" s="147" t="s">
        <v>87</v>
      </c>
      <c r="L56" s="151" t="s">
        <v>14</v>
      </c>
      <c r="M56" s="152">
        <v>1</v>
      </c>
      <c r="N56" s="153">
        <v>286630.23</v>
      </c>
      <c r="O56" s="154">
        <v>286630.23</v>
      </c>
      <c r="P56" s="154">
        <v>0</v>
      </c>
      <c r="Q56" s="147" t="s">
        <v>243</v>
      </c>
      <c r="R56" s="147" t="s">
        <v>244</v>
      </c>
      <c r="S56" s="147" t="s">
        <v>149</v>
      </c>
      <c r="T56" s="147" t="s">
        <v>34</v>
      </c>
      <c r="U56" s="148">
        <v>77030</v>
      </c>
      <c r="V56" s="147" t="s">
        <v>245</v>
      </c>
      <c r="W56" s="147" t="s">
        <v>123</v>
      </c>
      <c r="X56" s="147"/>
      <c r="Y56" s="147"/>
      <c r="Z56" s="146"/>
      <c r="AA56" s="146"/>
      <c r="AB56" s="158"/>
      <c r="AC56" s="148"/>
      <c r="AD56" s="155">
        <v>286630.23</v>
      </c>
    </row>
    <row r="57" spans="1:30" ht="25.5" x14ac:dyDescent="0.2">
      <c r="A57" s="31"/>
      <c r="B57" s="146" t="s">
        <v>253</v>
      </c>
      <c r="C57" s="147">
        <v>3000459801</v>
      </c>
      <c r="D57" s="148">
        <v>201610</v>
      </c>
      <c r="E57" s="149">
        <v>42386</v>
      </c>
      <c r="F57" s="149">
        <v>42663</v>
      </c>
      <c r="G57" s="147">
        <v>1100103672</v>
      </c>
      <c r="H57" s="149">
        <v>42663</v>
      </c>
      <c r="I57" s="150"/>
      <c r="J57" s="147" t="s">
        <v>241</v>
      </c>
      <c r="K57" s="147" t="s">
        <v>87</v>
      </c>
      <c r="L57" s="151" t="s">
        <v>242</v>
      </c>
      <c r="M57" s="152">
        <v>1</v>
      </c>
      <c r="N57" s="153">
        <v>286630.23</v>
      </c>
      <c r="O57" s="154">
        <v>286630.23</v>
      </c>
      <c r="P57" s="154">
        <v>0</v>
      </c>
      <c r="Q57" s="147" t="s">
        <v>243</v>
      </c>
      <c r="R57" s="147" t="s">
        <v>244</v>
      </c>
      <c r="S57" s="147" t="s">
        <v>149</v>
      </c>
      <c r="T57" s="147" t="s">
        <v>34</v>
      </c>
      <c r="U57" s="148">
        <v>77030</v>
      </c>
      <c r="V57" s="147" t="s">
        <v>245</v>
      </c>
      <c r="W57" s="147" t="s">
        <v>123</v>
      </c>
      <c r="X57" s="147"/>
      <c r="Y57" s="147"/>
      <c r="Z57" s="146"/>
      <c r="AA57" s="146"/>
      <c r="AB57" s="148"/>
      <c r="AC57" s="158"/>
      <c r="AD57" s="155">
        <v>286630.23</v>
      </c>
    </row>
    <row r="58" spans="1:30" ht="25.5" x14ac:dyDescent="0.2">
      <c r="A58" s="31"/>
      <c r="B58" s="146" t="s">
        <v>253</v>
      </c>
      <c r="C58" s="147">
        <v>3000459801</v>
      </c>
      <c r="D58" s="148">
        <v>201610</v>
      </c>
      <c r="E58" s="149">
        <v>42386</v>
      </c>
      <c r="F58" s="149">
        <v>42663</v>
      </c>
      <c r="G58" s="147">
        <v>1100103672</v>
      </c>
      <c r="H58" s="149">
        <v>42663</v>
      </c>
      <c r="I58" s="150"/>
      <c r="J58" s="147" t="s">
        <v>241</v>
      </c>
      <c r="K58" s="147" t="s">
        <v>87</v>
      </c>
      <c r="L58" s="151" t="s">
        <v>242</v>
      </c>
      <c r="M58" s="152">
        <v>1</v>
      </c>
      <c r="N58" s="153">
        <v>286630.23</v>
      </c>
      <c r="O58" s="154">
        <v>286630.23</v>
      </c>
      <c r="P58" s="154">
        <v>0</v>
      </c>
      <c r="Q58" s="147" t="s">
        <v>243</v>
      </c>
      <c r="R58" s="147" t="s">
        <v>244</v>
      </c>
      <c r="S58" s="147" t="s">
        <v>149</v>
      </c>
      <c r="T58" s="147" t="s">
        <v>34</v>
      </c>
      <c r="U58" s="148">
        <v>77030</v>
      </c>
      <c r="V58" s="147" t="s">
        <v>245</v>
      </c>
      <c r="W58" s="147" t="s">
        <v>123</v>
      </c>
      <c r="X58" s="147"/>
      <c r="Y58" s="147"/>
      <c r="Z58" s="146"/>
      <c r="AA58" s="146"/>
      <c r="AB58" s="148"/>
      <c r="AC58" s="158"/>
      <c r="AD58" s="155">
        <v>286630.23</v>
      </c>
    </row>
    <row r="59" spans="1:30" ht="25.5" x14ac:dyDescent="0.2">
      <c r="A59" s="31"/>
      <c r="B59" s="146" t="s">
        <v>253</v>
      </c>
      <c r="C59" s="147">
        <v>3000459801</v>
      </c>
      <c r="D59" s="148">
        <v>201610</v>
      </c>
      <c r="E59" s="149">
        <v>42386</v>
      </c>
      <c r="F59" s="149">
        <v>42663</v>
      </c>
      <c r="G59" s="147">
        <v>1100103672</v>
      </c>
      <c r="H59" s="149">
        <v>42663</v>
      </c>
      <c r="I59" s="150"/>
      <c r="J59" s="147" t="s">
        <v>241</v>
      </c>
      <c r="K59" s="147" t="s">
        <v>87</v>
      </c>
      <c r="L59" s="151" t="s">
        <v>242</v>
      </c>
      <c r="M59" s="152">
        <v>1</v>
      </c>
      <c r="N59" s="153">
        <v>286630.23</v>
      </c>
      <c r="O59" s="154">
        <v>286630.23</v>
      </c>
      <c r="P59" s="154">
        <v>0</v>
      </c>
      <c r="Q59" s="147" t="s">
        <v>243</v>
      </c>
      <c r="R59" s="147" t="s">
        <v>244</v>
      </c>
      <c r="S59" s="147" t="s">
        <v>149</v>
      </c>
      <c r="T59" s="147" t="s">
        <v>34</v>
      </c>
      <c r="U59" s="148">
        <v>77030</v>
      </c>
      <c r="V59" s="147" t="s">
        <v>245</v>
      </c>
      <c r="W59" s="147" t="s">
        <v>123</v>
      </c>
      <c r="X59" s="147"/>
      <c r="Y59" s="147"/>
      <c r="Z59" s="146"/>
      <c r="AA59" s="146"/>
      <c r="AB59" s="148"/>
      <c r="AC59" s="148"/>
      <c r="AD59" s="155">
        <v>286630.23</v>
      </c>
    </row>
    <row r="60" spans="1:30" ht="25.5" x14ac:dyDescent="0.2">
      <c r="A60" s="31"/>
      <c r="B60" s="146" t="s">
        <v>253</v>
      </c>
      <c r="C60" s="147">
        <v>3000459801</v>
      </c>
      <c r="D60" s="148">
        <v>201610</v>
      </c>
      <c r="E60" s="149">
        <v>42386</v>
      </c>
      <c r="F60" s="149">
        <v>42663</v>
      </c>
      <c r="G60" s="147">
        <v>1100103672</v>
      </c>
      <c r="H60" s="149">
        <v>42663</v>
      </c>
      <c r="I60" s="150"/>
      <c r="J60" s="147" t="s">
        <v>241</v>
      </c>
      <c r="K60" s="147" t="s">
        <v>87</v>
      </c>
      <c r="L60" s="151" t="s">
        <v>242</v>
      </c>
      <c r="M60" s="152">
        <v>1</v>
      </c>
      <c r="N60" s="153">
        <v>286630.23</v>
      </c>
      <c r="O60" s="154">
        <v>286630.23</v>
      </c>
      <c r="P60" s="154">
        <v>0</v>
      </c>
      <c r="Q60" s="147" t="s">
        <v>243</v>
      </c>
      <c r="R60" s="147" t="s">
        <v>244</v>
      </c>
      <c r="S60" s="147" t="s">
        <v>149</v>
      </c>
      <c r="T60" s="147" t="s">
        <v>34</v>
      </c>
      <c r="U60" s="148">
        <v>77030</v>
      </c>
      <c r="V60" s="147" t="s">
        <v>245</v>
      </c>
      <c r="W60" s="147" t="s">
        <v>123</v>
      </c>
      <c r="X60" s="147"/>
      <c r="Y60" s="147"/>
      <c r="Z60" s="146"/>
      <c r="AA60" s="146"/>
      <c r="AB60" s="148"/>
      <c r="AC60" s="158"/>
      <c r="AD60" s="155">
        <v>286630.23</v>
      </c>
    </row>
    <row r="61" spans="1:30" ht="25.5" x14ac:dyDescent="0.2">
      <c r="A61" s="31"/>
      <c r="B61" s="146" t="s">
        <v>253</v>
      </c>
      <c r="C61" s="147">
        <v>3000459801</v>
      </c>
      <c r="D61" s="148">
        <v>201610</v>
      </c>
      <c r="E61" s="149">
        <v>42386</v>
      </c>
      <c r="F61" s="149">
        <v>42663</v>
      </c>
      <c r="G61" s="147">
        <v>1100103672</v>
      </c>
      <c r="H61" s="149">
        <v>42663</v>
      </c>
      <c r="I61" s="150"/>
      <c r="J61" s="147" t="s">
        <v>241</v>
      </c>
      <c r="K61" s="147" t="s">
        <v>87</v>
      </c>
      <c r="L61" s="151" t="s">
        <v>242</v>
      </c>
      <c r="M61" s="152">
        <v>1</v>
      </c>
      <c r="N61" s="153">
        <v>286630.23</v>
      </c>
      <c r="O61" s="154">
        <v>286630.23</v>
      </c>
      <c r="P61" s="154">
        <v>0</v>
      </c>
      <c r="Q61" s="147" t="s">
        <v>243</v>
      </c>
      <c r="R61" s="147" t="s">
        <v>244</v>
      </c>
      <c r="S61" s="147" t="s">
        <v>149</v>
      </c>
      <c r="T61" s="147" t="s">
        <v>34</v>
      </c>
      <c r="U61" s="148">
        <v>77030</v>
      </c>
      <c r="V61" s="147" t="s">
        <v>245</v>
      </c>
      <c r="W61" s="147" t="s">
        <v>123</v>
      </c>
      <c r="X61" s="147"/>
      <c r="Y61" s="147"/>
      <c r="Z61" s="146"/>
      <c r="AA61" s="146"/>
      <c r="AB61" s="148"/>
      <c r="AC61" s="158"/>
      <c r="AD61" s="155">
        <v>286630.23</v>
      </c>
    </row>
    <row r="62" spans="1:30" ht="25.5" x14ac:dyDescent="0.2">
      <c r="A62" s="31"/>
      <c r="B62" s="146" t="s">
        <v>253</v>
      </c>
      <c r="C62" s="147">
        <v>3000459801</v>
      </c>
      <c r="D62" s="148">
        <v>201610</v>
      </c>
      <c r="E62" s="149">
        <v>42386</v>
      </c>
      <c r="F62" s="149">
        <v>42663</v>
      </c>
      <c r="G62" s="147">
        <v>1100103672</v>
      </c>
      <c r="H62" s="149">
        <v>42663</v>
      </c>
      <c r="I62" s="150"/>
      <c r="J62" s="147" t="s">
        <v>241</v>
      </c>
      <c r="K62" s="147" t="s">
        <v>87</v>
      </c>
      <c r="L62" s="151" t="s">
        <v>242</v>
      </c>
      <c r="M62" s="152">
        <v>1</v>
      </c>
      <c r="N62" s="153">
        <v>286630.23</v>
      </c>
      <c r="O62" s="154">
        <v>286630.23</v>
      </c>
      <c r="P62" s="154">
        <v>0</v>
      </c>
      <c r="Q62" s="147" t="s">
        <v>243</v>
      </c>
      <c r="R62" s="147" t="s">
        <v>244</v>
      </c>
      <c r="S62" s="147" t="s">
        <v>149</v>
      </c>
      <c r="T62" s="147" t="s">
        <v>34</v>
      </c>
      <c r="U62" s="148">
        <v>77030</v>
      </c>
      <c r="V62" s="147" t="s">
        <v>245</v>
      </c>
      <c r="W62" s="147" t="s">
        <v>123</v>
      </c>
      <c r="X62" s="147"/>
      <c r="Y62" s="147"/>
      <c r="Z62" s="146"/>
      <c r="AA62" s="146"/>
      <c r="AB62" s="148"/>
      <c r="AC62" s="148"/>
      <c r="AD62" s="155">
        <v>286630.23</v>
      </c>
    </row>
    <row r="63" spans="1:30" ht="25.5" x14ac:dyDescent="0.2">
      <c r="A63" s="31"/>
      <c r="B63" s="146" t="s">
        <v>253</v>
      </c>
      <c r="C63" s="147">
        <v>3000459801</v>
      </c>
      <c r="D63" s="148">
        <v>201610</v>
      </c>
      <c r="E63" s="149">
        <v>42386</v>
      </c>
      <c r="F63" s="149">
        <v>42663</v>
      </c>
      <c r="G63" s="147">
        <v>1100103672</v>
      </c>
      <c r="H63" s="149">
        <v>42663</v>
      </c>
      <c r="I63" s="150"/>
      <c r="J63" s="147" t="s">
        <v>241</v>
      </c>
      <c r="K63" s="147" t="s">
        <v>87</v>
      </c>
      <c r="L63" s="151" t="s">
        <v>242</v>
      </c>
      <c r="M63" s="152">
        <v>1</v>
      </c>
      <c r="N63" s="153">
        <v>286630.23</v>
      </c>
      <c r="O63" s="154">
        <v>286630.23</v>
      </c>
      <c r="P63" s="154">
        <v>0</v>
      </c>
      <c r="Q63" s="147" t="s">
        <v>243</v>
      </c>
      <c r="R63" s="147" t="s">
        <v>244</v>
      </c>
      <c r="S63" s="147" t="s">
        <v>149</v>
      </c>
      <c r="T63" s="147" t="s">
        <v>34</v>
      </c>
      <c r="U63" s="148">
        <v>77030</v>
      </c>
      <c r="V63" s="147" t="s">
        <v>245</v>
      </c>
      <c r="W63" s="147" t="s">
        <v>123</v>
      </c>
      <c r="X63" s="147"/>
      <c r="Y63" s="147"/>
      <c r="Z63" s="146"/>
      <c r="AA63" s="146"/>
      <c r="AB63" s="148"/>
      <c r="AC63" s="158"/>
      <c r="AD63" s="155">
        <v>286630.23</v>
      </c>
    </row>
    <row r="64" spans="1:30" ht="25.5" x14ac:dyDescent="0.2">
      <c r="A64" s="31"/>
      <c r="B64" s="146" t="s">
        <v>253</v>
      </c>
      <c r="C64" s="147">
        <v>3000459801</v>
      </c>
      <c r="D64" s="148">
        <v>201610</v>
      </c>
      <c r="E64" s="149">
        <v>42386</v>
      </c>
      <c r="F64" s="149">
        <v>42663</v>
      </c>
      <c r="G64" s="147">
        <v>1100103672</v>
      </c>
      <c r="H64" s="149">
        <v>42663</v>
      </c>
      <c r="I64" s="150"/>
      <c r="J64" s="147" t="s">
        <v>241</v>
      </c>
      <c r="K64" s="147" t="s">
        <v>87</v>
      </c>
      <c r="L64" s="151" t="s">
        <v>242</v>
      </c>
      <c r="M64" s="152">
        <v>1</v>
      </c>
      <c r="N64" s="153">
        <v>286630.23</v>
      </c>
      <c r="O64" s="154">
        <v>286630.23</v>
      </c>
      <c r="P64" s="154">
        <v>0</v>
      </c>
      <c r="Q64" s="147" t="s">
        <v>243</v>
      </c>
      <c r="R64" s="147" t="s">
        <v>244</v>
      </c>
      <c r="S64" s="147" t="s">
        <v>149</v>
      </c>
      <c r="T64" s="147" t="s">
        <v>34</v>
      </c>
      <c r="U64" s="148">
        <v>77030</v>
      </c>
      <c r="V64" s="147" t="s">
        <v>245</v>
      </c>
      <c r="W64" s="147" t="s">
        <v>123</v>
      </c>
      <c r="X64" s="147"/>
      <c r="Y64" s="147"/>
      <c r="Z64" s="146"/>
      <c r="AA64" s="146"/>
      <c r="AB64" s="148"/>
      <c r="AC64" s="148"/>
      <c r="AD64" s="155">
        <v>286630.23</v>
      </c>
    </row>
    <row r="65" spans="1:30" ht="25.5" x14ac:dyDescent="0.2">
      <c r="A65" s="31"/>
      <c r="B65" s="159" t="s">
        <v>254</v>
      </c>
      <c r="C65" s="147">
        <v>3000459801</v>
      </c>
      <c r="D65" s="148">
        <v>201610</v>
      </c>
      <c r="E65" s="149">
        <v>42021</v>
      </c>
      <c r="F65" s="149">
        <v>42663</v>
      </c>
      <c r="G65" s="147">
        <v>1100103672</v>
      </c>
      <c r="H65" s="149">
        <v>42663</v>
      </c>
      <c r="I65" s="150"/>
      <c r="J65" s="147" t="s">
        <v>241</v>
      </c>
      <c r="K65" s="147" t="s">
        <v>87</v>
      </c>
      <c r="L65" s="151" t="s">
        <v>242</v>
      </c>
      <c r="M65" s="152">
        <v>1</v>
      </c>
      <c r="N65" s="153">
        <v>526892.66</v>
      </c>
      <c r="O65" s="154">
        <v>526892.66</v>
      </c>
      <c r="P65" s="154">
        <v>0</v>
      </c>
      <c r="Q65" s="147" t="s">
        <v>243</v>
      </c>
      <c r="R65" s="147" t="s">
        <v>244</v>
      </c>
      <c r="S65" s="147" t="s">
        <v>149</v>
      </c>
      <c r="T65" s="147" t="s">
        <v>34</v>
      </c>
      <c r="U65" s="148">
        <v>77030</v>
      </c>
      <c r="V65" s="147" t="s">
        <v>245</v>
      </c>
      <c r="W65" s="147" t="s">
        <v>123</v>
      </c>
      <c r="X65" s="147"/>
      <c r="Y65" s="147"/>
      <c r="Z65" s="146"/>
      <c r="AA65" s="146"/>
      <c r="AB65" s="148"/>
      <c r="AC65" s="148"/>
      <c r="AD65" s="155">
        <v>286630.23</v>
      </c>
    </row>
    <row r="66" spans="1:30" ht="25.5" x14ac:dyDescent="0.2">
      <c r="A66" s="31"/>
      <c r="B66" s="146" t="s">
        <v>254</v>
      </c>
      <c r="C66" s="147">
        <v>3000459801</v>
      </c>
      <c r="D66" s="148">
        <v>201610</v>
      </c>
      <c r="E66" s="149">
        <v>42021</v>
      </c>
      <c r="F66" s="149">
        <v>42663</v>
      </c>
      <c r="G66" s="147">
        <v>1100103672</v>
      </c>
      <c r="H66" s="149">
        <v>42663</v>
      </c>
      <c r="I66" s="150"/>
      <c r="J66" s="147" t="s">
        <v>241</v>
      </c>
      <c r="K66" s="147" t="s">
        <v>87</v>
      </c>
      <c r="L66" s="151" t="s">
        <v>14</v>
      </c>
      <c r="M66" s="152">
        <v>1</v>
      </c>
      <c r="N66" s="156">
        <v>68893.19</v>
      </c>
      <c r="O66" s="154">
        <v>68893.19</v>
      </c>
      <c r="P66" s="154">
        <v>0</v>
      </c>
      <c r="Q66" s="147" t="s">
        <v>243</v>
      </c>
      <c r="R66" s="147" t="s">
        <v>244</v>
      </c>
      <c r="S66" s="147" t="s">
        <v>149</v>
      </c>
      <c r="T66" s="147" t="s">
        <v>34</v>
      </c>
      <c r="U66" s="148">
        <v>77030</v>
      </c>
      <c r="V66" s="147" t="s">
        <v>245</v>
      </c>
      <c r="W66" s="147" t="s">
        <v>123</v>
      </c>
      <c r="X66" s="147"/>
      <c r="Y66" s="147"/>
      <c r="Z66" s="157"/>
      <c r="AA66" s="146"/>
      <c r="AB66" s="148"/>
      <c r="AC66" s="148"/>
      <c r="AD66" s="155">
        <v>286630.23</v>
      </c>
    </row>
    <row r="67" spans="1:30" ht="25.5" x14ac:dyDescent="0.2">
      <c r="A67" s="31"/>
      <c r="B67" s="146" t="s">
        <v>254</v>
      </c>
      <c r="C67" s="147">
        <v>3000459801</v>
      </c>
      <c r="D67" s="148">
        <v>201610</v>
      </c>
      <c r="E67" s="149">
        <v>42386</v>
      </c>
      <c r="F67" s="149">
        <v>42663</v>
      </c>
      <c r="G67" s="147">
        <v>1100103672</v>
      </c>
      <c r="H67" s="149">
        <v>42663</v>
      </c>
      <c r="I67" s="150"/>
      <c r="J67" s="147" t="s">
        <v>241</v>
      </c>
      <c r="K67" s="147" t="s">
        <v>87</v>
      </c>
      <c r="L67" s="151" t="s">
        <v>242</v>
      </c>
      <c r="M67" s="152">
        <v>1</v>
      </c>
      <c r="N67" s="153">
        <v>286630.23</v>
      </c>
      <c r="O67" s="154">
        <v>286630.23</v>
      </c>
      <c r="P67" s="154">
        <v>0</v>
      </c>
      <c r="Q67" s="147" t="s">
        <v>243</v>
      </c>
      <c r="R67" s="147" t="s">
        <v>244</v>
      </c>
      <c r="S67" s="147" t="s">
        <v>149</v>
      </c>
      <c r="T67" s="147" t="s">
        <v>34</v>
      </c>
      <c r="U67" s="148">
        <v>77030</v>
      </c>
      <c r="V67" s="147" t="s">
        <v>245</v>
      </c>
      <c r="W67" s="147" t="s">
        <v>123</v>
      </c>
      <c r="X67" s="147"/>
      <c r="Y67" s="147"/>
      <c r="Z67" s="146"/>
      <c r="AA67" s="146"/>
      <c r="AB67" s="158"/>
      <c r="AC67" s="148"/>
      <c r="AD67" s="155">
        <v>286630.23</v>
      </c>
    </row>
    <row r="68" spans="1:30" ht="25.5" x14ac:dyDescent="0.2">
      <c r="A68" s="31"/>
      <c r="B68" s="146" t="s">
        <v>254</v>
      </c>
      <c r="C68" s="147">
        <v>3000459801</v>
      </c>
      <c r="D68" s="148">
        <v>201610</v>
      </c>
      <c r="E68" s="149">
        <v>42386</v>
      </c>
      <c r="F68" s="149">
        <v>42663</v>
      </c>
      <c r="G68" s="147">
        <v>1100103672</v>
      </c>
      <c r="H68" s="149">
        <v>42663</v>
      </c>
      <c r="I68" s="150"/>
      <c r="J68" s="147" t="s">
        <v>241</v>
      </c>
      <c r="K68" s="147" t="s">
        <v>87</v>
      </c>
      <c r="L68" s="151" t="s">
        <v>14</v>
      </c>
      <c r="M68" s="152">
        <v>1</v>
      </c>
      <c r="N68" s="153">
        <v>286630.23</v>
      </c>
      <c r="O68" s="154">
        <v>286630.23</v>
      </c>
      <c r="P68" s="154">
        <v>0</v>
      </c>
      <c r="Q68" s="147" t="s">
        <v>243</v>
      </c>
      <c r="R68" s="147" t="s">
        <v>244</v>
      </c>
      <c r="S68" s="147" t="s">
        <v>149</v>
      </c>
      <c r="T68" s="147" t="s">
        <v>34</v>
      </c>
      <c r="U68" s="148">
        <v>77030</v>
      </c>
      <c r="V68" s="147" t="s">
        <v>245</v>
      </c>
      <c r="W68" s="147" t="s">
        <v>123</v>
      </c>
      <c r="X68" s="147"/>
      <c r="Y68" s="147"/>
      <c r="Z68" s="146"/>
      <c r="AA68" s="146"/>
      <c r="AB68" s="158"/>
      <c r="AC68" s="148"/>
      <c r="AD68" s="155">
        <v>286630.23</v>
      </c>
    </row>
    <row r="69" spans="1:30" ht="25.5" x14ac:dyDescent="0.2">
      <c r="A69" s="31"/>
      <c r="B69" s="146" t="s">
        <v>254</v>
      </c>
      <c r="C69" s="147">
        <v>3000459801</v>
      </c>
      <c r="D69" s="148">
        <v>201610</v>
      </c>
      <c r="E69" s="149">
        <v>42386</v>
      </c>
      <c r="F69" s="149">
        <v>42663</v>
      </c>
      <c r="G69" s="147">
        <v>1100103672</v>
      </c>
      <c r="H69" s="149">
        <v>42663</v>
      </c>
      <c r="I69" s="150"/>
      <c r="J69" s="147" t="s">
        <v>241</v>
      </c>
      <c r="K69" s="147" t="s">
        <v>87</v>
      </c>
      <c r="L69" s="151" t="s">
        <v>242</v>
      </c>
      <c r="M69" s="152">
        <v>1</v>
      </c>
      <c r="N69" s="153">
        <v>286630.23</v>
      </c>
      <c r="O69" s="154">
        <v>286630.23</v>
      </c>
      <c r="P69" s="154">
        <v>0</v>
      </c>
      <c r="Q69" s="147" t="s">
        <v>243</v>
      </c>
      <c r="R69" s="147" t="s">
        <v>244</v>
      </c>
      <c r="S69" s="147" t="s">
        <v>149</v>
      </c>
      <c r="T69" s="147" t="s">
        <v>34</v>
      </c>
      <c r="U69" s="148">
        <v>77030</v>
      </c>
      <c r="V69" s="147" t="s">
        <v>245</v>
      </c>
      <c r="W69" s="147" t="s">
        <v>123</v>
      </c>
      <c r="X69" s="147"/>
      <c r="Y69" s="147"/>
      <c r="Z69" s="146"/>
      <c r="AA69" s="146"/>
      <c r="AB69" s="148"/>
      <c r="AC69" s="158"/>
      <c r="AD69" s="155">
        <v>286630.23</v>
      </c>
    </row>
    <row r="70" spans="1:30" ht="25.5" x14ac:dyDescent="0.2">
      <c r="A70" s="31"/>
      <c r="B70" s="146" t="s">
        <v>254</v>
      </c>
      <c r="C70" s="147">
        <v>3000459801</v>
      </c>
      <c r="D70" s="148">
        <v>201610</v>
      </c>
      <c r="E70" s="149">
        <v>42386</v>
      </c>
      <c r="F70" s="149">
        <v>42663</v>
      </c>
      <c r="G70" s="147">
        <v>1100103672</v>
      </c>
      <c r="H70" s="149">
        <v>42663</v>
      </c>
      <c r="I70" s="150"/>
      <c r="J70" s="147" t="s">
        <v>241</v>
      </c>
      <c r="K70" s="147" t="s">
        <v>87</v>
      </c>
      <c r="L70" s="151" t="s">
        <v>242</v>
      </c>
      <c r="M70" s="152">
        <v>1</v>
      </c>
      <c r="N70" s="153">
        <v>286630.23</v>
      </c>
      <c r="O70" s="154">
        <v>286630.23</v>
      </c>
      <c r="P70" s="154">
        <v>0</v>
      </c>
      <c r="Q70" s="147" t="s">
        <v>243</v>
      </c>
      <c r="R70" s="147" t="s">
        <v>244</v>
      </c>
      <c r="S70" s="147" t="s">
        <v>149</v>
      </c>
      <c r="T70" s="147" t="s">
        <v>34</v>
      </c>
      <c r="U70" s="148">
        <v>77030</v>
      </c>
      <c r="V70" s="147" t="s">
        <v>245</v>
      </c>
      <c r="W70" s="147" t="s">
        <v>123</v>
      </c>
      <c r="X70" s="147"/>
      <c r="Y70" s="147"/>
      <c r="Z70" s="146"/>
      <c r="AA70" s="146"/>
      <c r="AB70" s="148"/>
      <c r="AC70" s="158"/>
      <c r="AD70" s="155">
        <v>286630.23</v>
      </c>
    </row>
    <row r="71" spans="1:30" ht="25.5" x14ac:dyDescent="0.2">
      <c r="A71" s="31"/>
      <c r="B71" s="146" t="s">
        <v>254</v>
      </c>
      <c r="C71" s="147">
        <v>3000459801</v>
      </c>
      <c r="D71" s="148">
        <v>201610</v>
      </c>
      <c r="E71" s="149">
        <v>42386</v>
      </c>
      <c r="F71" s="149">
        <v>42663</v>
      </c>
      <c r="G71" s="147">
        <v>1100103672</v>
      </c>
      <c r="H71" s="149">
        <v>42663</v>
      </c>
      <c r="I71" s="150"/>
      <c r="J71" s="147" t="s">
        <v>241</v>
      </c>
      <c r="K71" s="147" t="s">
        <v>87</v>
      </c>
      <c r="L71" s="151" t="s">
        <v>242</v>
      </c>
      <c r="M71" s="152">
        <v>1</v>
      </c>
      <c r="N71" s="153">
        <v>286630.23</v>
      </c>
      <c r="O71" s="154">
        <v>286630.23</v>
      </c>
      <c r="P71" s="154">
        <v>0</v>
      </c>
      <c r="Q71" s="147" t="s">
        <v>243</v>
      </c>
      <c r="R71" s="147" t="s">
        <v>244</v>
      </c>
      <c r="S71" s="147" t="s">
        <v>149</v>
      </c>
      <c r="T71" s="147" t="s">
        <v>34</v>
      </c>
      <c r="U71" s="148">
        <v>77030</v>
      </c>
      <c r="V71" s="147" t="s">
        <v>245</v>
      </c>
      <c r="W71" s="147" t="s">
        <v>123</v>
      </c>
      <c r="X71" s="147"/>
      <c r="Y71" s="147"/>
      <c r="Z71" s="146"/>
      <c r="AA71" s="146"/>
      <c r="AB71" s="148"/>
      <c r="AC71" s="148"/>
      <c r="AD71" s="155">
        <v>286630.23</v>
      </c>
    </row>
    <row r="72" spans="1:30" ht="25.5" x14ac:dyDescent="0.2">
      <c r="A72" s="31"/>
      <c r="B72" s="146" t="s">
        <v>254</v>
      </c>
      <c r="C72" s="147">
        <v>3000459801</v>
      </c>
      <c r="D72" s="148">
        <v>201610</v>
      </c>
      <c r="E72" s="149">
        <v>42386</v>
      </c>
      <c r="F72" s="149">
        <v>42663</v>
      </c>
      <c r="G72" s="147">
        <v>1100103672</v>
      </c>
      <c r="H72" s="149">
        <v>42663</v>
      </c>
      <c r="I72" s="150"/>
      <c r="J72" s="147" t="s">
        <v>241</v>
      </c>
      <c r="K72" s="147" t="s">
        <v>87</v>
      </c>
      <c r="L72" s="151" t="s">
        <v>242</v>
      </c>
      <c r="M72" s="152">
        <v>1</v>
      </c>
      <c r="N72" s="153">
        <v>286630.23</v>
      </c>
      <c r="O72" s="154">
        <v>286630.23</v>
      </c>
      <c r="P72" s="154">
        <v>0</v>
      </c>
      <c r="Q72" s="147" t="s">
        <v>243</v>
      </c>
      <c r="R72" s="147" t="s">
        <v>244</v>
      </c>
      <c r="S72" s="147" t="s">
        <v>149</v>
      </c>
      <c r="T72" s="147" t="s">
        <v>34</v>
      </c>
      <c r="U72" s="148">
        <v>77030</v>
      </c>
      <c r="V72" s="147" t="s">
        <v>245</v>
      </c>
      <c r="W72" s="147" t="s">
        <v>123</v>
      </c>
      <c r="X72" s="147"/>
      <c r="Y72" s="147"/>
      <c r="Z72" s="146"/>
      <c r="AA72" s="146"/>
      <c r="AB72" s="148"/>
      <c r="AC72" s="158"/>
      <c r="AD72" s="155">
        <v>286630.23</v>
      </c>
    </row>
    <row r="73" spans="1:30" ht="25.5" x14ac:dyDescent="0.2">
      <c r="A73" s="31"/>
      <c r="B73" s="146" t="s">
        <v>254</v>
      </c>
      <c r="C73" s="147">
        <v>3000459801</v>
      </c>
      <c r="D73" s="148">
        <v>201610</v>
      </c>
      <c r="E73" s="149">
        <v>42386</v>
      </c>
      <c r="F73" s="149">
        <v>42663</v>
      </c>
      <c r="G73" s="147">
        <v>1100103672</v>
      </c>
      <c r="H73" s="149">
        <v>42663</v>
      </c>
      <c r="I73" s="150"/>
      <c r="J73" s="147" t="s">
        <v>241</v>
      </c>
      <c r="K73" s="147" t="s">
        <v>87</v>
      </c>
      <c r="L73" s="151" t="s">
        <v>242</v>
      </c>
      <c r="M73" s="152">
        <v>1</v>
      </c>
      <c r="N73" s="153">
        <v>286630.23</v>
      </c>
      <c r="O73" s="154">
        <v>286630.23</v>
      </c>
      <c r="P73" s="154">
        <v>0</v>
      </c>
      <c r="Q73" s="147" t="s">
        <v>243</v>
      </c>
      <c r="R73" s="147" t="s">
        <v>244</v>
      </c>
      <c r="S73" s="147" t="s">
        <v>149</v>
      </c>
      <c r="T73" s="147" t="s">
        <v>34</v>
      </c>
      <c r="U73" s="148">
        <v>77030</v>
      </c>
      <c r="V73" s="147" t="s">
        <v>245</v>
      </c>
      <c r="W73" s="147" t="s">
        <v>123</v>
      </c>
      <c r="X73" s="147"/>
      <c r="Y73" s="147"/>
      <c r="Z73" s="146"/>
      <c r="AA73" s="146"/>
      <c r="AB73" s="148"/>
      <c r="AC73" s="158"/>
      <c r="AD73" s="155">
        <v>286630.23</v>
      </c>
    </row>
    <row r="74" spans="1:30" ht="25.5" x14ac:dyDescent="0.2">
      <c r="A74" s="31"/>
      <c r="B74" s="146" t="s">
        <v>254</v>
      </c>
      <c r="C74" s="147">
        <v>3000459801</v>
      </c>
      <c r="D74" s="148">
        <v>201610</v>
      </c>
      <c r="E74" s="149">
        <v>42386</v>
      </c>
      <c r="F74" s="149">
        <v>42663</v>
      </c>
      <c r="G74" s="147">
        <v>1100103672</v>
      </c>
      <c r="H74" s="149">
        <v>42663</v>
      </c>
      <c r="I74" s="150"/>
      <c r="J74" s="147" t="s">
        <v>241</v>
      </c>
      <c r="K74" s="147" t="s">
        <v>87</v>
      </c>
      <c r="L74" s="151" t="s">
        <v>242</v>
      </c>
      <c r="M74" s="152">
        <v>1</v>
      </c>
      <c r="N74" s="153">
        <v>286630.23</v>
      </c>
      <c r="O74" s="154">
        <v>286630.23</v>
      </c>
      <c r="P74" s="154">
        <v>0</v>
      </c>
      <c r="Q74" s="147" t="s">
        <v>243</v>
      </c>
      <c r="R74" s="147" t="s">
        <v>244</v>
      </c>
      <c r="S74" s="147" t="s">
        <v>149</v>
      </c>
      <c r="T74" s="147" t="s">
        <v>34</v>
      </c>
      <c r="U74" s="148">
        <v>77030</v>
      </c>
      <c r="V74" s="147" t="s">
        <v>245</v>
      </c>
      <c r="W74" s="147" t="s">
        <v>123</v>
      </c>
      <c r="X74" s="147"/>
      <c r="Y74" s="147"/>
      <c r="Z74" s="146"/>
      <c r="AA74" s="146"/>
      <c r="AB74" s="148"/>
      <c r="AC74" s="148"/>
      <c r="AD74" s="155">
        <v>286630.23</v>
      </c>
    </row>
    <row r="75" spans="1:30" ht="25.5" x14ac:dyDescent="0.2">
      <c r="A75" s="31"/>
      <c r="B75" s="146" t="s">
        <v>254</v>
      </c>
      <c r="C75" s="147">
        <v>3000459801</v>
      </c>
      <c r="D75" s="148">
        <v>201610</v>
      </c>
      <c r="E75" s="149">
        <v>42386</v>
      </c>
      <c r="F75" s="149">
        <v>42663</v>
      </c>
      <c r="G75" s="147">
        <v>1100103672</v>
      </c>
      <c r="H75" s="149">
        <v>42663</v>
      </c>
      <c r="I75" s="150"/>
      <c r="J75" s="147" t="s">
        <v>241</v>
      </c>
      <c r="K75" s="147" t="s">
        <v>87</v>
      </c>
      <c r="L75" s="151" t="s">
        <v>242</v>
      </c>
      <c r="M75" s="152">
        <v>1</v>
      </c>
      <c r="N75" s="153">
        <v>286630.23</v>
      </c>
      <c r="O75" s="154">
        <v>286630.23</v>
      </c>
      <c r="P75" s="154">
        <v>0</v>
      </c>
      <c r="Q75" s="147" t="s">
        <v>243</v>
      </c>
      <c r="R75" s="147" t="s">
        <v>244</v>
      </c>
      <c r="S75" s="147" t="s">
        <v>149</v>
      </c>
      <c r="T75" s="147" t="s">
        <v>34</v>
      </c>
      <c r="U75" s="148">
        <v>77030</v>
      </c>
      <c r="V75" s="147" t="s">
        <v>245</v>
      </c>
      <c r="W75" s="147" t="s">
        <v>123</v>
      </c>
      <c r="X75" s="147"/>
      <c r="Y75" s="147"/>
      <c r="Z75" s="146"/>
      <c r="AA75" s="146"/>
      <c r="AB75" s="148"/>
      <c r="AC75" s="158"/>
      <c r="AD75" s="155">
        <v>286630.23</v>
      </c>
    </row>
    <row r="76" spans="1:30" ht="25.5" x14ac:dyDescent="0.2">
      <c r="A76" s="31"/>
      <c r="B76" s="146" t="s">
        <v>254</v>
      </c>
      <c r="C76" s="147">
        <v>3000459801</v>
      </c>
      <c r="D76" s="148">
        <v>201610</v>
      </c>
      <c r="E76" s="149">
        <v>42386</v>
      </c>
      <c r="F76" s="149">
        <v>42663</v>
      </c>
      <c r="G76" s="147">
        <v>1100103672</v>
      </c>
      <c r="H76" s="149">
        <v>42663</v>
      </c>
      <c r="I76" s="150"/>
      <c r="J76" s="147" t="s">
        <v>241</v>
      </c>
      <c r="K76" s="147" t="s">
        <v>87</v>
      </c>
      <c r="L76" s="151" t="s">
        <v>242</v>
      </c>
      <c r="M76" s="152">
        <v>1</v>
      </c>
      <c r="N76" s="153">
        <v>286630.23</v>
      </c>
      <c r="O76" s="154">
        <v>286630.23</v>
      </c>
      <c r="P76" s="154">
        <v>0</v>
      </c>
      <c r="Q76" s="147" t="s">
        <v>243</v>
      </c>
      <c r="R76" s="147" t="s">
        <v>244</v>
      </c>
      <c r="S76" s="147" t="s">
        <v>149</v>
      </c>
      <c r="T76" s="147" t="s">
        <v>34</v>
      </c>
      <c r="U76" s="148">
        <v>77030</v>
      </c>
      <c r="V76" s="147" t="s">
        <v>245</v>
      </c>
      <c r="W76" s="147" t="s">
        <v>123</v>
      </c>
      <c r="X76" s="147"/>
      <c r="Y76" s="147"/>
      <c r="Z76" s="146"/>
      <c r="AA76" s="146"/>
      <c r="AB76" s="148"/>
      <c r="AC76" s="148"/>
      <c r="AD76" s="155">
        <v>286630.23</v>
      </c>
    </row>
    <row r="77" spans="1:30" ht="25.5" x14ac:dyDescent="0.2">
      <c r="A77" s="31"/>
      <c r="B77" s="159" t="s">
        <v>255</v>
      </c>
      <c r="C77" s="147">
        <v>3000459801</v>
      </c>
      <c r="D77" s="148">
        <v>201610</v>
      </c>
      <c r="E77" s="149">
        <v>42021</v>
      </c>
      <c r="F77" s="149">
        <v>42663</v>
      </c>
      <c r="G77" s="147">
        <v>1100103672</v>
      </c>
      <c r="H77" s="149">
        <v>42663</v>
      </c>
      <c r="I77" s="150"/>
      <c r="J77" s="147" t="s">
        <v>241</v>
      </c>
      <c r="K77" s="147" t="s">
        <v>87</v>
      </c>
      <c r="L77" s="151" t="s">
        <v>242</v>
      </c>
      <c r="M77" s="152">
        <v>1</v>
      </c>
      <c r="N77" s="153">
        <v>526892.66</v>
      </c>
      <c r="O77" s="154">
        <v>526892.66</v>
      </c>
      <c r="P77" s="154">
        <v>0</v>
      </c>
      <c r="Q77" s="147" t="s">
        <v>243</v>
      </c>
      <c r="R77" s="147" t="s">
        <v>244</v>
      </c>
      <c r="S77" s="147" t="s">
        <v>149</v>
      </c>
      <c r="T77" s="147" t="s">
        <v>34</v>
      </c>
      <c r="U77" s="148">
        <v>77030</v>
      </c>
      <c r="V77" s="147" t="s">
        <v>245</v>
      </c>
      <c r="W77" s="147" t="s">
        <v>123</v>
      </c>
      <c r="X77" s="147"/>
      <c r="Y77" s="147"/>
      <c r="Z77" s="146"/>
      <c r="AA77" s="146"/>
      <c r="AB77" s="148"/>
      <c r="AC77" s="148"/>
      <c r="AD77" s="155">
        <v>286630.23</v>
      </c>
    </row>
    <row r="78" spans="1:30" ht="25.5" x14ac:dyDescent="0.2">
      <c r="A78" s="31"/>
      <c r="B78" s="146" t="s">
        <v>255</v>
      </c>
      <c r="C78" s="147">
        <v>3000459801</v>
      </c>
      <c r="D78" s="148">
        <v>201610</v>
      </c>
      <c r="E78" s="149">
        <v>42021</v>
      </c>
      <c r="F78" s="149">
        <v>42663</v>
      </c>
      <c r="G78" s="147">
        <v>1100103672</v>
      </c>
      <c r="H78" s="149">
        <v>42663</v>
      </c>
      <c r="I78" s="150"/>
      <c r="J78" s="147" t="s">
        <v>241</v>
      </c>
      <c r="K78" s="147" t="s">
        <v>87</v>
      </c>
      <c r="L78" s="151" t="s">
        <v>14</v>
      </c>
      <c r="M78" s="152">
        <v>1</v>
      </c>
      <c r="N78" s="156">
        <v>68893.19</v>
      </c>
      <c r="O78" s="154">
        <v>68893.19</v>
      </c>
      <c r="P78" s="154">
        <v>0</v>
      </c>
      <c r="Q78" s="147" t="s">
        <v>243</v>
      </c>
      <c r="R78" s="147" t="s">
        <v>244</v>
      </c>
      <c r="S78" s="147" t="s">
        <v>149</v>
      </c>
      <c r="T78" s="147" t="s">
        <v>34</v>
      </c>
      <c r="U78" s="148">
        <v>77030</v>
      </c>
      <c r="V78" s="147" t="s">
        <v>245</v>
      </c>
      <c r="W78" s="147" t="s">
        <v>123</v>
      </c>
      <c r="X78" s="147"/>
      <c r="Y78" s="147"/>
      <c r="Z78" s="157"/>
      <c r="AA78" s="146"/>
      <c r="AB78" s="148"/>
      <c r="AC78" s="148"/>
      <c r="AD78" s="155">
        <v>286630.23</v>
      </c>
    </row>
    <row r="79" spans="1:30" ht="25.5" x14ac:dyDescent="0.2">
      <c r="A79" s="31"/>
      <c r="B79" s="146" t="s">
        <v>255</v>
      </c>
      <c r="C79" s="147">
        <v>3000459801</v>
      </c>
      <c r="D79" s="148">
        <v>201610</v>
      </c>
      <c r="E79" s="149">
        <v>42386</v>
      </c>
      <c r="F79" s="149">
        <v>42663</v>
      </c>
      <c r="G79" s="147">
        <v>1100103672</v>
      </c>
      <c r="H79" s="149">
        <v>42663</v>
      </c>
      <c r="I79" s="150"/>
      <c r="J79" s="147" t="s">
        <v>241</v>
      </c>
      <c r="K79" s="147" t="s">
        <v>87</v>
      </c>
      <c r="L79" s="151" t="s">
        <v>242</v>
      </c>
      <c r="M79" s="152">
        <v>1</v>
      </c>
      <c r="N79" s="153">
        <v>286630.23</v>
      </c>
      <c r="O79" s="154">
        <v>286630.23</v>
      </c>
      <c r="P79" s="154">
        <v>0</v>
      </c>
      <c r="Q79" s="147" t="s">
        <v>243</v>
      </c>
      <c r="R79" s="147" t="s">
        <v>244</v>
      </c>
      <c r="S79" s="147" t="s">
        <v>149</v>
      </c>
      <c r="T79" s="147" t="s">
        <v>34</v>
      </c>
      <c r="U79" s="148">
        <v>77030</v>
      </c>
      <c r="V79" s="147" t="s">
        <v>245</v>
      </c>
      <c r="W79" s="147" t="s">
        <v>123</v>
      </c>
      <c r="X79" s="147"/>
      <c r="Y79" s="147"/>
      <c r="Z79" s="146"/>
      <c r="AA79" s="146"/>
      <c r="AB79" s="158"/>
      <c r="AC79" s="148"/>
      <c r="AD79" s="155">
        <v>286630.23</v>
      </c>
    </row>
    <row r="80" spans="1:30" ht="25.5" x14ac:dyDescent="0.2">
      <c r="A80" s="31"/>
      <c r="B80" s="146" t="s">
        <v>255</v>
      </c>
      <c r="C80" s="147">
        <v>3000459801</v>
      </c>
      <c r="D80" s="148">
        <v>201610</v>
      </c>
      <c r="E80" s="149">
        <v>42386</v>
      </c>
      <c r="F80" s="149">
        <v>42663</v>
      </c>
      <c r="G80" s="147">
        <v>1100103672</v>
      </c>
      <c r="H80" s="149">
        <v>42663</v>
      </c>
      <c r="I80" s="150"/>
      <c r="J80" s="147" t="s">
        <v>241</v>
      </c>
      <c r="K80" s="147" t="s">
        <v>87</v>
      </c>
      <c r="L80" s="151" t="s">
        <v>14</v>
      </c>
      <c r="M80" s="152">
        <v>1</v>
      </c>
      <c r="N80" s="153">
        <v>286630.23</v>
      </c>
      <c r="O80" s="154">
        <v>286630.23</v>
      </c>
      <c r="P80" s="154">
        <v>0</v>
      </c>
      <c r="Q80" s="147" t="s">
        <v>243</v>
      </c>
      <c r="R80" s="147" t="s">
        <v>244</v>
      </c>
      <c r="S80" s="147" t="s">
        <v>149</v>
      </c>
      <c r="T80" s="147" t="s">
        <v>34</v>
      </c>
      <c r="U80" s="148">
        <v>77030</v>
      </c>
      <c r="V80" s="147" t="s">
        <v>245</v>
      </c>
      <c r="W80" s="147" t="s">
        <v>123</v>
      </c>
      <c r="X80" s="147"/>
      <c r="Y80" s="147"/>
      <c r="Z80" s="146"/>
      <c r="AA80" s="146"/>
      <c r="AB80" s="158"/>
      <c r="AC80" s="148"/>
      <c r="AD80" s="155">
        <v>286630.23</v>
      </c>
    </row>
    <row r="81" spans="1:30" ht="25.5" x14ac:dyDescent="0.2">
      <c r="A81" s="31"/>
      <c r="B81" s="146" t="s">
        <v>255</v>
      </c>
      <c r="C81" s="147">
        <v>3000459801</v>
      </c>
      <c r="D81" s="148">
        <v>201610</v>
      </c>
      <c r="E81" s="149">
        <v>42386</v>
      </c>
      <c r="F81" s="149">
        <v>42663</v>
      </c>
      <c r="G81" s="147">
        <v>1100103672</v>
      </c>
      <c r="H81" s="149">
        <v>42663</v>
      </c>
      <c r="I81" s="150"/>
      <c r="J81" s="147" t="s">
        <v>241</v>
      </c>
      <c r="K81" s="147" t="s">
        <v>87</v>
      </c>
      <c r="L81" s="151" t="s">
        <v>242</v>
      </c>
      <c r="M81" s="152">
        <v>1</v>
      </c>
      <c r="N81" s="153">
        <v>286630.23</v>
      </c>
      <c r="O81" s="154">
        <v>286630.23</v>
      </c>
      <c r="P81" s="154">
        <v>0</v>
      </c>
      <c r="Q81" s="147" t="s">
        <v>243</v>
      </c>
      <c r="R81" s="147" t="s">
        <v>244</v>
      </c>
      <c r="S81" s="147" t="s">
        <v>149</v>
      </c>
      <c r="T81" s="147" t="s">
        <v>34</v>
      </c>
      <c r="U81" s="148">
        <v>77030</v>
      </c>
      <c r="V81" s="147" t="s">
        <v>245</v>
      </c>
      <c r="W81" s="147" t="s">
        <v>123</v>
      </c>
      <c r="X81" s="147"/>
      <c r="Y81" s="147"/>
      <c r="Z81" s="146"/>
      <c r="AA81" s="146"/>
      <c r="AB81" s="148"/>
      <c r="AC81" s="158"/>
      <c r="AD81" s="155">
        <v>286630.23</v>
      </c>
    </row>
    <row r="82" spans="1:30" ht="25.5" x14ac:dyDescent="0.2">
      <c r="A82" s="31"/>
      <c r="B82" s="146" t="s">
        <v>255</v>
      </c>
      <c r="C82" s="147">
        <v>3000459801</v>
      </c>
      <c r="D82" s="148">
        <v>201610</v>
      </c>
      <c r="E82" s="149">
        <v>42386</v>
      </c>
      <c r="F82" s="149">
        <v>42663</v>
      </c>
      <c r="G82" s="147">
        <v>1100103672</v>
      </c>
      <c r="H82" s="149">
        <v>42663</v>
      </c>
      <c r="I82" s="150"/>
      <c r="J82" s="147" t="s">
        <v>241</v>
      </c>
      <c r="K82" s="147" t="s">
        <v>87</v>
      </c>
      <c r="L82" s="151" t="s">
        <v>242</v>
      </c>
      <c r="M82" s="152">
        <v>1</v>
      </c>
      <c r="N82" s="153">
        <v>286630.23</v>
      </c>
      <c r="O82" s="154">
        <v>286630.23</v>
      </c>
      <c r="P82" s="154">
        <v>0</v>
      </c>
      <c r="Q82" s="147" t="s">
        <v>243</v>
      </c>
      <c r="R82" s="147" t="s">
        <v>244</v>
      </c>
      <c r="S82" s="147" t="s">
        <v>149</v>
      </c>
      <c r="T82" s="147" t="s">
        <v>34</v>
      </c>
      <c r="U82" s="148">
        <v>77030</v>
      </c>
      <c r="V82" s="147" t="s">
        <v>245</v>
      </c>
      <c r="W82" s="147" t="s">
        <v>123</v>
      </c>
      <c r="X82" s="147"/>
      <c r="Y82" s="147"/>
      <c r="Z82" s="146"/>
      <c r="AA82" s="146"/>
      <c r="AB82" s="148"/>
      <c r="AC82" s="158"/>
      <c r="AD82" s="155">
        <v>286630.23</v>
      </c>
    </row>
    <row r="83" spans="1:30" ht="25.5" x14ac:dyDescent="0.2">
      <c r="A83" s="31"/>
      <c r="B83" s="146" t="s">
        <v>255</v>
      </c>
      <c r="C83" s="147">
        <v>3000459801</v>
      </c>
      <c r="D83" s="148">
        <v>201610</v>
      </c>
      <c r="E83" s="149">
        <v>42386</v>
      </c>
      <c r="F83" s="149">
        <v>42663</v>
      </c>
      <c r="G83" s="147">
        <v>1100103672</v>
      </c>
      <c r="H83" s="149">
        <v>42663</v>
      </c>
      <c r="I83" s="150"/>
      <c r="J83" s="147" t="s">
        <v>241</v>
      </c>
      <c r="K83" s="147" t="s">
        <v>87</v>
      </c>
      <c r="L83" s="151" t="s">
        <v>242</v>
      </c>
      <c r="M83" s="152">
        <v>1</v>
      </c>
      <c r="N83" s="153">
        <v>286630.23</v>
      </c>
      <c r="O83" s="154">
        <v>286630.23</v>
      </c>
      <c r="P83" s="154">
        <v>0</v>
      </c>
      <c r="Q83" s="147" t="s">
        <v>243</v>
      </c>
      <c r="R83" s="147" t="s">
        <v>244</v>
      </c>
      <c r="S83" s="147" t="s">
        <v>149</v>
      </c>
      <c r="T83" s="147" t="s">
        <v>34</v>
      </c>
      <c r="U83" s="148">
        <v>77030</v>
      </c>
      <c r="V83" s="147" t="s">
        <v>245</v>
      </c>
      <c r="W83" s="147" t="s">
        <v>123</v>
      </c>
      <c r="X83" s="147"/>
      <c r="Y83" s="147"/>
      <c r="Z83" s="146"/>
      <c r="AA83" s="146"/>
      <c r="AB83" s="148"/>
      <c r="AC83" s="148"/>
      <c r="AD83" s="155">
        <v>286630.23</v>
      </c>
    </row>
    <row r="84" spans="1:30" ht="25.5" x14ac:dyDescent="0.2">
      <c r="A84" s="31"/>
      <c r="B84" s="146" t="s">
        <v>255</v>
      </c>
      <c r="C84" s="147">
        <v>3000459801</v>
      </c>
      <c r="D84" s="148">
        <v>201610</v>
      </c>
      <c r="E84" s="149">
        <v>42386</v>
      </c>
      <c r="F84" s="149">
        <v>42663</v>
      </c>
      <c r="G84" s="147">
        <v>1100103672</v>
      </c>
      <c r="H84" s="149">
        <v>42663</v>
      </c>
      <c r="I84" s="150"/>
      <c r="J84" s="147" t="s">
        <v>241</v>
      </c>
      <c r="K84" s="147" t="s">
        <v>87</v>
      </c>
      <c r="L84" s="151" t="s">
        <v>242</v>
      </c>
      <c r="M84" s="152">
        <v>1</v>
      </c>
      <c r="N84" s="153">
        <v>286630.23</v>
      </c>
      <c r="O84" s="154">
        <v>286630.23</v>
      </c>
      <c r="P84" s="154">
        <v>0</v>
      </c>
      <c r="Q84" s="147" t="s">
        <v>243</v>
      </c>
      <c r="R84" s="147" t="s">
        <v>244</v>
      </c>
      <c r="S84" s="147" t="s">
        <v>149</v>
      </c>
      <c r="T84" s="147" t="s">
        <v>34</v>
      </c>
      <c r="U84" s="148">
        <v>77030</v>
      </c>
      <c r="V84" s="147" t="s">
        <v>245</v>
      </c>
      <c r="W84" s="147" t="s">
        <v>123</v>
      </c>
      <c r="X84" s="147"/>
      <c r="Y84" s="147"/>
      <c r="Z84" s="146"/>
      <c r="AA84" s="146"/>
      <c r="AB84" s="148"/>
      <c r="AC84" s="158"/>
      <c r="AD84" s="155">
        <v>286630.23</v>
      </c>
    </row>
    <row r="85" spans="1:30" ht="25.5" x14ac:dyDescent="0.2">
      <c r="A85" s="31"/>
      <c r="B85" s="146" t="s">
        <v>255</v>
      </c>
      <c r="C85" s="147">
        <v>3000459801</v>
      </c>
      <c r="D85" s="148">
        <v>201610</v>
      </c>
      <c r="E85" s="149">
        <v>42386</v>
      </c>
      <c r="F85" s="149">
        <v>42663</v>
      </c>
      <c r="G85" s="147">
        <v>1100103672</v>
      </c>
      <c r="H85" s="149">
        <v>42663</v>
      </c>
      <c r="I85" s="150"/>
      <c r="J85" s="147" t="s">
        <v>241</v>
      </c>
      <c r="K85" s="147" t="s">
        <v>87</v>
      </c>
      <c r="L85" s="151" t="s">
        <v>242</v>
      </c>
      <c r="M85" s="152">
        <v>1</v>
      </c>
      <c r="N85" s="153">
        <v>286630.23</v>
      </c>
      <c r="O85" s="154">
        <v>286630.23</v>
      </c>
      <c r="P85" s="154">
        <v>0</v>
      </c>
      <c r="Q85" s="147" t="s">
        <v>243</v>
      </c>
      <c r="R85" s="147" t="s">
        <v>244</v>
      </c>
      <c r="S85" s="147" t="s">
        <v>149</v>
      </c>
      <c r="T85" s="147" t="s">
        <v>34</v>
      </c>
      <c r="U85" s="148">
        <v>77030</v>
      </c>
      <c r="V85" s="147" t="s">
        <v>245</v>
      </c>
      <c r="W85" s="147" t="s">
        <v>123</v>
      </c>
      <c r="X85" s="147"/>
      <c r="Y85" s="147"/>
      <c r="Z85" s="146"/>
      <c r="AA85" s="146"/>
      <c r="AB85" s="148"/>
      <c r="AC85" s="158"/>
      <c r="AD85" s="155">
        <v>286630.23</v>
      </c>
    </row>
    <row r="86" spans="1:30" ht="25.5" x14ac:dyDescent="0.2">
      <c r="A86" s="31"/>
      <c r="B86" s="146" t="s">
        <v>255</v>
      </c>
      <c r="C86" s="147">
        <v>3000459801</v>
      </c>
      <c r="D86" s="148">
        <v>201610</v>
      </c>
      <c r="E86" s="149">
        <v>42386</v>
      </c>
      <c r="F86" s="149">
        <v>42663</v>
      </c>
      <c r="G86" s="147">
        <v>1100103672</v>
      </c>
      <c r="H86" s="149">
        <v>42663</v>
      </c>
      <c r="I86" s="150"/>
      <c r="J86" s="147" t="s">
        <v>241</v>
      </c>
      <c r="K86" s="147" t="s">
        <v>87</v>
      </c>
      <c r="L86" s="151" t="s">
        <v>242</v>
      </c>
      <c r="M86" s="152">
        <v>1</v>
      </c>
      <c r="N86" s="153">
        <v>286630.23</v>
      </c>
      <c r="O86" s="154">
        <v>286630.23</v>
      </c>
      <c r="P86" s="154">
        <v>0</v>
      </c>
      <c r="Q86" s="147" t="s">
        <v>243</v>
      </c>
      <c r="R86" s="147" t="s">
        <v>244</v>
      </c>
      <c r="S86" s="147" t="s">
        <v>149</v>
      </c>
      <c r="T86" s="147" t="s">
        <v>34</v>
      </c>
      <c r="U86" s="148">
        <v>77030</v>
      </c>
      <c r="V86" s="147" t="s">
        <v>245</v>
      </c>
      <c r="W86" s="147" t="s">
        <v>123</v>
      </c>
      <c r="X86" s="147"/>
      <c r="Y86" s="147"/>
      <c r="Z86" s="146"/>
      <c r="AA86" s="146"/>
      <c r="AB86" s="148"/>
      <c r="AC86" s="148"/>
      <c r="AD86" s="155">
        <v>286630.23</v>
      </c>
    </row>
    <row r="87" spans="1:30" ht="25.5" x14ac:dyDescent="0.2">
      <c r="A87" s="31"/>
      <c r="B87" s="146" t="s">
        <v>255</v>
      </c>
      <c r="C87" s="147">
        <v>3000459801</v>
      </c>
      <c r="D87" s="148">
        <v>201610</v>
      </c>
      <c r="E87" s="149">
        <v>42386</v>
      </c>
      <c r="F87" s="149">
        <v>42663</v>
      </c>
      <c r="G87" s="147">
        <v>1100103672</v>
      </c>
      <c r="H87" s="149">
        <v>42663</v>
      </c>
      <c r="I87" s="150"/>
      <c r="J87" s="147" t="s">
        <v>241</v>
      </c>
      <c r="K87" s="147" t="s">
        <v>87</v>
      </c>
      <c r="L87" s="151" t="s">
        <v>242</v>
      </c>
      <c r="M87" s="152">
        <v>1</v>
      </c>
      <c r="N87" s="153">
        <v>286630.23</v>
      </c>
      <c r="O87" s="154">
        <v>286630.23</v>
      </c>
      <c r="P87" s="154">
        <v>0</v>
      </c>
      <c r="Q87" s="147" t="s">
        <v>243</v>
      </c>
      <c r="R87" s="147" t="s">
        <v>244</v>
      </c>
      <c r="S87" s="147" t="s">
        <v>149</v>
      </c>
      <c r="T87" s="147" t="s">
        <v>34</v>
      </c>
      <c r="U87" s="148">
        <v>77030</v>
      </c>
      <c r="V87" s="147" t="s">
        <v>245</v>
      </c>
      <c r="W87" s="147" t="s">
        <v>123</v>
      </c>
      <c r="X87" s="147"/>
      <c r="Y87" s="147"/>
      <c r="Z87" s="146"/>
      <c r="AA87" s="146"/>
      <c r="AB87" s="148"/>
      <c r="AC87" s="158"/>
      <c r="AD87" s="155">
        <v>286630.23</v>
      </c>
    </row>
    <row r="88" spans="1:30" ht="25.5" x14ac:dyDescent="0.2">
      <c r="A88" s="31"/>
      <c r="B88" s="146" t="s">
        <v>255</v>
      </c>
      <c r="C88" s="147">
        <v>3000459801</v>
      </c>
      <c r="D88" s="148">
        <v>201610</v>
      </c>
      <c r="E88" s="149">
        <v>42386</v>
      </c>
      <c r="F88" s="149">
        <v>42663</v>
      </c>
      <c r="G88" s="147">
        <v>1100103672</v>
      </c>
      <c r="H88" s="149">
        <v>42663</v>
      </c>
      <c r="I88" s="150"/>
      <c r="J88" s="147" t="s">
        <v>241</v>
      </c>
      <c r="K88" s="147" t="s">
        <v>87</v>
      </c>
      <c r="L88" s="151" t="s">
        <v>242</v>
      </c>
      <c r="M88" s="152">
        <v>1</v>
      </c>
      <c r="N88" s="153">
        <v>286630.23</v>
      </c>
      <c r="O88" s="154">
        <v>286630.23</v>
      </c>
      <c r="P88" s="154">
        <v>0</v>
      </c>
      <c r="Q88" s="147" t="s">
        <v>243</v>
      </c>
      <c r="R88" s="147" t="s">
        <v>244</v>
      </c>
      <c r="S88" s="147" t="s">
        <v>149</v>
      </c>
      <c r="T88" s="147" t="s">
        <v>34</v>
      </c>
      <c r="U88" s="148">
        <v>77030</v>
      </c>
      <c r="V88" s="147" t="s">
        <v>245</v>
      </c>
      <c r="W88" s="147" t="s">
        <v>123</v>
      </c>
      <c r="X88" s="147"/>
      <c r="Y88" s="147"/>
      <c r="Z88" s="146"/>
      <c r="AA88" s="146"/>
      <c r="AB88" s="148"/>
      <c r="AC88" s="148"/>
      <c r="AD88" s="155">
        <v>286630.23</v>
      </c>
    </row>
    <row r="89" spans="1:30" ht="25.5" x14ac:dyDescent="0.2">
      <c r="A89" s="31"/>
      <c r="B89" s="159" t="s">
        <v>256</v>
      </c>
      <c r="C89" s="147">
        <v>3000459801</v>
      </c>
      <c r="D89" s="148">
        <v>201610</v>
      </c>
      <c r="E89" s="149">
        <v>42021</v>
      </c>
      <c r="F89" s="149">
        <v>42663</v>
      </c>
      <c r="G89" s="147">
        <v>1100103672</v>
      </c>
      <c r="H89" s="149">
        <v>42663</v>
      </c>
      <c r="I89" s="150"/>
      <c r="J89" s="147" t="s">
        <v>241</v>
      </c>
      <c r="K89" s="147" t="s">
        <v>87</v>
      </c>
      <c r="L89" s="151" t="s">
        <v>242</v>
      </c>
      <c r="M89" s="152">
        <v>1</v>
      </c>
      <c r="N89" s="153">
        <v>526892.66</v>
      </c>
      <c r="O89" s="154">
        <v>526892.66</v>
      </c>
      <c r="P89" s="154">
        <v>0</v>
      </c>
      <c r="Q89" s="147" t="s">
        <v>243</v>
      </c>
      <c r="R89" s="147" t="s">
        <v>244</v>
      </c>
      <c r="S89" s="147" t="s">
        <v>149</v>
      </c>
      <c r="T89" s="147" t="s">
        <v>34</v>
      </c>
      <c r="U89" s="148">
        <v>77030</v>
      </c>
      <c r="V89" s="147" t="s">
        <v>245</v>
      </c>
      <c r="W89" s="147" t="s">
        <v>123</v>
      </c>
      <c r="X89" s="147"/>
      <c r="Y89" s="147"/>
      <c r="Z89" s="146"/>
      <c r="AA89" s="146"/>
      <c r="AB89" s="148"/>
      <c r="AC89" s="148"/>
      <c r="AD89" s="155">
        <v>286630.23</v>
      </c>
    </row>
    <row r="90" spans="1:30" ht="25.5" x14ac:dyDescent="0.2">
      <c r="A90" s="31"/>
      <c r="B90" s="146" t="s">
        <v>256</v>
      </c>
      <c r="C90" s="147">
        <v>3000459801</v>
      </c>
      <c r="D90" s="148">
        <v>201610</v>
      </c>
      <c r="E90" s="149">
        <v>42021</v>
      </c>
      <c r="F90" s="149">
        <v>42663</v>
      </c>
      <c r="G90" s="147">
        <v>1100103672</v>
      </c>
      <c r="H90" s="149">
        <v>42663</v>
      </c>
      <c r="I90" s="150"/>
      <c r="J90" s="147" t="s">
        <v>241</v>
      </c>
      <c r="K90" s="147" t="s">
        <v>87</v>
      </c>
      <c r="L90" s="151" t="s">
        <v>14</v>
      </c>
      <c r="M90" s="152">
        <v>1</v>
      </c>
      <c r="N90" s="156">
        <v>68893.19</v>
      </c>
      <c r="O90" s="154">
        <v>68893.19</v>
      </c>
      <c r="P90" s="154">
        <v>0</v>
      </c>
      <c r="Q90" s="147" t="s">
        <v>243</v>
      </c>
      <c r="R90" s="147" t="s">
        <v>244</v>
      </c>
      <c r="S90" s="147" t="s">
        <v>149</v>
      </c>
      <c r="T90" s="147" t="s">
        <v>34</v>
      </c>
      <c r="U90" s="148">
        <v>77030</v>
      </c>
      <c r="V90" s="147" t="s">
        <v>245</v>
      </c>
      <c r="W90" s="147" t="s">
        <v>123</v>
      </c>
      <c r="X90" s="147"/>
      <c r="Y90" s="147"/>
      <c r="Z90" s="157"/>
      <c r="AA90" s="146"/>
      <c r="AB90" s="148"/>
      <c r="AC90" s="148"/>
      <c r="AD90" s="155">
        <v>286630.23</v>
      </c>
    </row>
    <row r="91" spans="1:30" ht="25.5" x14ac:dyDescent="0.2">
      <c r="A91" s="31"/>
      <c r="B91" s="146" t="s">
        <v>256</v>
      </c>
      <c r="C91" s="147">
        <v>3000459801</v>
      </c>
      <c r="D91" s="148">
        <v>201610</v>
      </c>
      <c r="E91" s="149">
        <v>42386</v>
      </c>
      <c r="F91" s="149">
        <v>42663</v>
      </c>
      <c r="G91" s="147">
        <v>1100103672</v>
      </c>
      <c r="H91" s="149">
        <v>42663</v>
      </c>
      <c r="I91" s="150"/>
      <c r="J91" s="147" t="s">
        <v>241</v>
      </c>
      <c r="K91" s="147" t="s">
        <v>87</v>
      </c>
      <c r="L91" s="151" t="s">
        <v>242</v>
      </c>
      <c r="M91" s="152">
        <v>1</v>
      </c>
      <c r="N91" s="153">
        <v>286630.23</v>
      </c>
      <c r="O91" s="154">
        <v>286630.23</v>
      </c>
      <c r="P91" s="154">
        <v>0</v>
      </c>
      <c r="Q91" s="147" t="s">
        <v>243</v>
      </c>
      <c r="R91" s="147" t="s">
        <v>244</v>
      </c>
      <c r="S91" s="147" t="s">
        <v>149</v>
      </c>
      <c r="T91" s="147" t="s">
        <v>34</v>
      </c>
      <c r="U91" s="148">
        <v>77030</v>
      </c>
      <c r="V91" s="147" t="s">
        <v>245</v>
      </c>
      <c r="W91" s="147" t="s">
        <v>123</v>
      </c>
      <c r="X91" s="147"/>
      <c r="Y91" s="147"/>
      <c r="Z91" s="146"/>
      <c r="AA91" s="146"/>
      <c r="AB91" s="158"/>
      <c r="AC91" s="148"/>
      <c r="AD91" s="155">
        <v>286630.23</v>
      </c>
    </row>
    <row r="92" spans="1:30" ht="25.5" x14ac:dyDescent="0.2">
      <c r="A92" s="31"/>
      <c r="B92" s="146" t="s">
        <v>256</v>
      </c>
      <c r="C92" s="147">
        <v>3000459801</v>
      </c>
      <c r="D92" s="148">
        <v>201610</v>
      </c>
      <c r="E92" s="149">
        <v>42386</v>
      </c>
      <c r="F92" s="149">
        <v>42663</v>
      </c>
      <c r="G92" s="147">
        <v>1100103672</v>
      </c>
      <c r="H92" s="149">
        <v>42663</v>
      </c>
      <c r="I92" s="150"/>
      <c r="J92" s="147" t="s">
        <v>241</v>
      </c>
      <c r="K92" s="147" t="s">
        <v>87</v>
      </c>
      <c r="L92" s="151" t="s">
        <v>14</v>
      </c>
      <c r="M92" s="152">
        <v>1</v>
      </c>
      <c r="N92" s="153">
        <v>286630.23</v>
      </c>
      <c r="O92" s="154">
        <v>286630.23</v>
      </c>
      <c r="P92" s="154">
        <v>0</v>
      </c>
      <c r="Q92" s="147" t="s">
        <v>243</v>
      </c>
      <c r="R92" s="147" t="s">
        <v>244</v>
      </c>
      <c r="S92" s="147" t="s">
        <v>149</v>
      </c>
      <c r="T92" s="147" t="s">
        <v>34</v>
      </c>
      <c r="U92" s="148">
        <v>77030</v>
      </c>
      <c r="V92" s="147" t="s">
        <v>245</v>
      </c>
      <c r="W92" s="147" t="s">
        <v>123</v>
      </c>
      <c r="X92" s="147"/>
      <c r="Y92" s="147"/>
      <c r="Z92" s="146"/>
      <c r="AA92" s="146"/>
      <c r="AB92" s="158"/>
      <c r="AC92" s="148"/>
      <c r="AD92" s="155">
        <v>286630.23</v>
      </c>
    </row>
    <row r="93" spans="1:30" ht="25.5" x14ac:dyDescent="0.2">
      <c r="A93" s="31"/>
      <c r="B93" s="146" t="s">
        <v>256</v>
      </c>
      <c r="C93" s="147">
        <v>3000459801</v>
      </c>
      <c r="D93" s="148">
        <v>201610</v>
      </c>
      <c r="E93" s="149">
        <v>42386</v>
      </c>
      <c r="F93" s="149">
        <v>42663</v>
      </c>
      <c r="G93" s="147">
        <v>1100103672</v>
      </c>
      <c r="H93" s="149">
        <v>42663</v>
      </c>
      <c r="I93" s="150"/>
      <c r="J93" s="147" t="s">
        <v>241</v>
      </c>
      <c r="K93" s="147" t="s">
        <v>87</v>
      </c>
      <c r="L93" s="151" t="s">
        <v>242</v>
      </c>
      <c r="M93" s="152">
        <v>1</v>
      </c>
      <c r="N93" s="153">
        <v>286630.23</v>
      </c>
      <c r="O93" s="154">
        <v>286630.23</v>
      </c>
      <c r="P93" s="154">
        <v>0</v>
      </c>
      <c r="Q93" s="147" t="s">
        <v>243</v>
      </c>
      <c r="R93" s="147" t="s">
        <v>244</v>
      </c>
      <c r="S93" s="147" t="s">
        <v>149</v>
      </c>
      <c r="T93" s="147" t="s">
        <v>34</v>
      </c>
      <c r="U93" s="148">
        <v>77030</v>
      </c>
      <c r="V93" s="147" t="s">
        <v>245</v>
      </c>
      <c r="W93" s="147" t="s">
        <v>123</v>
      </c>
      <c r="X93" s="147"/>
      <c r="Y93" s="147"/>
      <c r="Z93" s="146"/>
      <c r="AA93" s="146"/>
      <c r="AB93" s="148"/>
      <c r="AC93" s="158"/>
      <c r="AD93" s="155">
        <v>286630.23</v>
      </c>
    </row>
    <row r="94" spans="1:30" ht="25.5" x14ac:dyDescent="0.2">
      <c r="A94" s="31"/>
      <c r="B94" s="146" t="s">
        <v>256</v>
      </c>
      <c r="C94" s="147">
        <v>3000459801</v>
      </c>
      <c r="D94" s="148">
        <v>201610</v>
      </c>
      <c r="E94" s="149">
        <v>42386</v>
      </c>
      <c r="F94" s="149">
        <v>42663</v>
      </c>
      <c r="G94" s="147">
        <v>1100103672</v>
      </c>
      <c r="H94" s="149">
        <v>42663</v>
      </c>
      <c r="I94" s="150"/>
      <c r="J94" s="147" t="s">
        <v>241</v>
      </c>
      <c r="K94" s="147" t="s">
        <v>87</v>
      </c>
      <c r="L94" s="151" t="s">
        <v>242</v>
      </c>
      <c r="M94" s="152">
        <v>1</v>
      </c>
      <c r="N94" s="153">
        <v>286630.23</v>
      </c>
      <c r="O94" s="154">
        <v>286630.23</v>
      </c>
      <c r="P94" s="154">
        <v>0</v>
      </c>
      <c r="Q94" s="147" t="s">
        <v>243</v>
      </c>
      <c r="R94" s="147" t="s">
        <v>244</v>
      </c>
      <c r="S94" s="147" t="s">
        <v>149</v>
      </c>
      <c r="T94" s="147" t="s">
        <v>34</v>
      </c>
      <c r="U94" s="148">
        <v>77030</v>
      </c>
      <c r="V94" s="147" t="s">
        <v>245</v>
      </c>
      <c r="W94" s="147" t="s">
        <v>123</v>
      </c>
      <c r="X94" s="147"/>
      <c r="Y94" s="147"/>
      <c r="Z94" s="146"/>
      <c r="AA94" s="146"/>
      <c r="AB94" s="148"/>
      <c r="AC94" s="158"/>
      <c r="AD94" s="155">
        <v>286630.23</v>
      </c>
    </row>
    <row r="95" spans="1:30" ht="25.5" x14ac:dyDescent="0.2">
      <c r="A95" s="31"/>
      <c r="B95" s="146" t="s">
        <v>256</v>
      </c>
      <c r="C95" s="147">
        <v>3000459801</v>
      </c>
      <c r="D95" s="148">
        <v>201610</v>
      </c>
      <c r="E95" s="149">
        <v>42386</v>
      </c>
      <c r="F95" s="149">
        <v>42663</v>
      </c>
      <c r="G95" s="147">
        <v>1100103672</v>
      </c>
      <c r="H95" s="149">
        <v>42663</v>
      </c>
      <c r="I95" s="150"/>
      <c r="J95" s="147" t="s">
        <v>241</v>
      </c>
      <c r="K95" s="147" t="s">
        <v>87</v>
      </c>
      <c r="L95" s="151" t="s">
        <v>242</v>
      </c>
      <c r="M95" s="152">
        <v>1</v>
      </c>
      <c r="N95" s="153">
        <v>286630.23</v>
      </c>
      <c r="O95" s="154">
        <v>286630.23</v>
      </c>
      <c r="P95" s="154">
        <v>0</v>
      </c>
      <c r="Q95" s="147" t="s">
        <v>243</v>
      </c>
      <c r="R95" s="147" t="s">
        <v>244</v>
      </c>
      <c r="S95" s="147" t="s">
        <v>149</v>
      </c>
      <c r="T95" s="147" t="s">
        <v>34</v>
      </c>
      <c r="U95" s="148">
        <v>77030</v>
      </c>
      <c r="V95" s="147" t="s">
        <v>245</v>
      </c>
      <c r="W95" s="147" t="s">
        <v>123</v>
      </c>
      <c r="X95" s="147"/>
      <c r="Y95" s="147"/>
      <c r="Z95" s="146"/>
      <c r="AA95" s="146"/>
      <c r="AB95" s="148"/>
      <c r="AC95" s="148"/>
      <c r="AD95" s="155">
        <v>286630.23</v>
      </c>
    </row>
    <row r="96" spans="1:30" ht="25.5" x14ac:dyDescent="0.2">
      <c r="A96" s="31"/>
      <c r="B96" s="146" t="s">
        <v>256</v>
      </c>
      <c r="C96" s="147">
        <v>3000459801</v>
      </c>
      <c r="D96" s="148">
        <v>201610</v>
      </c>
      <c r="E96" s="149">
        <v>42386</v>
      </c>
      <c r="F96" s="149">
        <v>42663</v>
      </c>
      <c r="G96" s="147">
        <v>1100103672</v>
      </c>
      <c r="H96" s="149">
        <v>42663</v>
      </c>
      <c r="I96" s="150"/>
      <c r="J96" s="147" t="s">
        <v>241</v>
      </c>
      <c r="K96" s="147" t="s">
        <v>87</v>
      </c>
      <c r="L96" s="151" t="s">
        <v>242</v>
      </c>
      <c r="M96" s="152">
        <v>1</v>
      </c>
      <c r="N96" s="153">
        <v>286630.23</v>
      </c>
      <c r="O96" s="154">
        <v>286630.23</v>
      </c>
      <c r="P96" s="154">
        <v>0</v>
      </c>
      <c r="Q96" s="147" t="s">
        <v>243</v>
      </c>
      <c r="R96" s="147" t="s">
        <v>244</v>
      </c>
      <c r="S96" s="147" t="s">
        <v>149</v>
      </c>
      <c r="T96" s="147" t="s">
        <v>34</v>
      </c>
      <c r="U96" s="148">
        <v>77030</v>
      </c>
      <c r="V96" s="147" t="s">
        <v>245</v>
      </c>
      <c r="W96" s="147" t="s">
        <v>123</v>
      </c>
      <c r="X96" s="147"/>
      <c r="Y96" s="147"/>
      <c r="Z96" s="146"/>
      <c r="AA96" s="146"/>
      <c r="AB96" s="148"/>
      <c r="AC96" s="158"/>
      <c r="AD96" s="155">
        <v>286630.23</v>
      </c>
    </row>
    <row r="97" spans="1:30" ht="25.5" x14ac:dyDescent="0.2">
      <c r="A97" s="31"/>
      <c r="B97" s="146" t="s">
        <v>256</v>
      </c>
      <c r="C97" s="147">
        <v>3000459801</v>
      </c>
      <c r="D97" s="148">
        <v>201610</v>
      </c>
      <c r="E97" s="149">
        <v>42386</v>
      </c>
      <c r="F97" s="149">
        <v>42663</v>
      </c>
      <c r="G97" s="147">
        <v>1100103672</v>
      </c>
      <c r="H97" s="149">
        <v>42663</v>
      </c>
      <c r="I97" s="150"/>
      <c r="J97" s="147" t="s">
        <v>241</v>
      </c>
      <c r="K97" s="147" t="s">
        <v>87</v>
      </c>
      <c r="L97" s="151" t="s">
        <v>242</v>
      </c>
      <c r="M97" s="152">
        <v>1</v>
      </c>
      <c r="N97" s="153">
        <v>286630.23</v>
      </c>
      <c r="O97" s="154">
        <v>286630.23</v>
      </c>
      <c r="P97" s="154">
        <v>0</v>
      </c>
      <c r="Q97" s="147" t="s">
        <v>243</v>
      </c>
      <c r="R97" s="147" t="s">
        <v>244</v>
      </c>
      <c r="S97" s="147" t="s">
        <v>149</v>
      </c>
      <c r="T97" s="147" t="s">
        <v>34</v>
      </c>
      <c r="U97" s="148">
        <v>77030</v>
      </c>
      <c r="V97" s="147" t="s">
        <v>245</v>
      </c>
      <c r="W97" s="147" t="s">
        <v>123</v>
      </c>
      <c r="X97" s="147"/>
      <c r="Y97" s="147"/>
      <c r="Z97" s="146"/>
      <c r="AA97" s="146"/>
      <c r="AB97" s="148"/>
      <c r="AC97" s="158"/>
      <c r="AD97" s="155">
        <v>286630.23</v>
      </c>
    </row>
    <row r="98" spans="1:30" ht="25.5" x14ac:dyDescent="0.2">
      <c r="A98" s="31"/>
      <c r="B98" s="146" t="s">
        <v>256</v>
      </c>
      <c r="C98" s="147">
        <v>3000459801</v>
      </c>
      <c r="D98" s="148">
        <v>201610</v>
      </c>
      <c r="E98" s="149">
        <v>42386</v>
      </c>
      <c r="F98" s="149">
        <v>42663</v>
      </c>
      <c r="G98" s="147">
        <v>1100103672</v>
      </c>
      <c r="H98" s="149">
        <v>42663</v>
      </c>
      <c r="I98" s="150"/>
      <c r="J98" s="147" t="s">
        <v>241</v>
      </c>
      <c r="K98" s="147" t="s">
        <v>87</v>
      </c>
      <c r="L98" s="151" t="s">
        <v>242</v>
      </c>
      <c r="M98" s="152">
        <v>1</v>
      </c>
      <c r="N98" s="153">
        <v>286630.23</v>
      </c>
      <c r="O98" s="154">
        <v>286630.23</v>
      </c>
      <c r="P98" s="154">
        <v>0</v>
      </c>
      <c r="Q98" s="147" t="s">
        <v>243</v>
      </c>
      <c r="R98" s="147" t="s">
        <v>244</v>
      </c>
      <c r="S98" s="147" t="s">
        <v>149</v>
      </c>
      <c r="T98" s="147" t="s">
        <v>34</v>
      </c>
      <c r="U98" s="148">
        <v>77030</v>
      </c>
      <c r="V98" s="147" t="s">
        <v>245</v>
      </c>
      <c r="W98" s="147" t="s">
        <v>123</v>
      </c>
      <c r="X98" s="147"/>
      <c r="Y98" s="147"/>
      <c r="Z98" s="146"/>
      <c r="AA98" s="146"/>
      <c r="AB98" s="148"/>
      <c r="AC98" s="148"/>
      <c r="AD98" s="155">
        <v>286630.23</v>
      </c>
    </row>
    <row r="99" spans="1:30" ht="25.5" x14ac:dyDescent="0.2">
      <c r="A99" s="31"/>
      <c r="B99" s="146" t="s">
        <v>256</v>
      </c>
      <c r="C99" s="147">
        <v>3000459801</v>
      </c>
      <c r="D99" s="148">
        <v>201610</v>
      </c>
      <c r="E99" s="149">
        <v>42386</v>
      </c>
      <c r="F99" s="149">
        <v>42663</v>
      </c>
      <c r="G99" s="147">
        <v>1100103672</v>
      </c>
      <c r="H99" s="149">
        <v>42663</v>
      </c>
      <c r="I99" s="150"/>
      <c r="J99" s="147" t="s">
        <v>241</v>
      </c>
      <c r="K99" s="147" t="s">
        <v>87</v>
      </c>
      <c r="L99" s="151" t="s">
        <v>242</v>
      </c>
      <c r="M99" s="152">
        <v>1</v>
      </c>
      <c r="N99" s="153">
        <v>286630.23</v>
      </c>
      <c r="O99" s="154">
        <v>286630.23</v>
      </c>
      <c r="P99" s="154">
        <v>0</v>
      </c>
      <c r="Q99" s="147" t="s">
        <v>243</v>
      </c>
      <c r="R99" s="147" t="s">
        <v>244</v>
      </c>
      <c r="S99" s="147" t="s">
        <v>149</v>
      </c>
      <c r="T99" s="147" t="s">
        <v>34</v>
      </c>
      <c r="U99" s="148">
        <v>77030</v>
      </c>
      <c r="V99" s="147" t="s">
        <v>245</v>
      </c>
      <c r="W99" s="147" t="s">
        <v>123</v>
      </c>
      <c r="X99" s="147"/>
      <c r="Y99" s="147"/>
      <c r="Z99" s="146"/>
      <c r="AA99" s="146"/>
      <c r="AB99" s="148"/>
      <c r="AC99" s="158"/>
      <c r="AD99" s="155">
        <v>286630.23</v>
      </c>
    </row>
    <row r="100" spans="1:30" ht="25.5" x14ac:dyDescent="0.2">
      <c r="A100" s="31"/>
      <c r="B100" s="146" t="s">
        <v>256</v>
      </c>
      <c r="C100" s="147">
        <v>3000459801</v>
      </c>
      <c r="D100" s="148">
        <v>201610</v>
      </c>
      <c r="E100" s="149">
        <v>42386</v>
      </c>
      <c r="F100" s="149">
        <v>42663</v>
      </c>
      <c r="G100" s="147">
        <v>1100103672</v>
      </c>
      <c r="H100" s="149">
        <v>42663</v>
      </c>
      <c r="I100" s="150"/>
      <c r="J100" s="147" t="s">
        <v>241</v>
      </c>
      <c r="K100" s="147" t="s">
        <v>87</v>
      </c>
      <c r="L100" s="151" t="s">
        <v>242</v>
      </c>
      <c r="M100" s="152">
        <v>1</v>
      </c>
      <c r="N100" s="153">
        <v>286630.23</v>
      </c>
      <c r="O100" s="154">
        <v>286630.23</v>
      </c>
      <c r="P100" s="154">
        <v>0</v>
      </c>
      <c r="Q100" s="147" t="s">
        <v>243</v>
      </c>
      <c r="R100" s="147" t="s">
        <v>244</v>
      </c>
      <c r="S100" s="147" t="s">
        <v>149</v>
      </c>
      <c r="T100" s="147" t="s">
        <v>34</v>
      </c>
      <c r="U100" s="148">
        <v>77030</v>
      </c>
      <c r="V100" s="147" t="s">
        <v>245</v>
      </c>
      <c r="W100" s="147" t="s">
        <v>123</v>
      </c>
      <c r="X100" s="147"/>
      <c r="Y100" s="147"/>
      <c r="Z100" s="146"/>
      <c r="AA100" s="146"/>
      <c r="AB100" s="148"/>
      <c r="AC100" s="148"/>
      <c r="AD100" s="155">
        <v>286630.23</v>
      </c>
    </row>
    <row r="101" spans="1:30" ht="25.5" x14ac:dyDescent="0.2">
      <c r="A101" s="31"/>
      <c r="B101" s="159" t="s">
        <v>257</v>
      </c>
      <c r="C101" s="147">
        <v>3000459801</v>
      </c>
      <c r="D101" s="148">
        <v>201610</v>
      </c>
      <c r="E101" s="149">
        <v>42021</v>
      </c>
      <c r="F101" s="149">
        <v>42663</v>
      </c>
      <c r="G101" s="147">
        <v>1100103672</v>
      </c>
      <c r="H101" s="149">
        <v>42663</v>
      </c>
      <c r="I101" s="150"/>
      <c r="J101" s="147" t="s">
        <v>241</v>
      </c>
      <c r="K101" s="147" t="s">
        <v>87</v>
      </c>
      <c r="L101" s="151" t="s">
        <v>242</v>
      </c>
      <c r="M101" s="152">
        <v>1</v>
      </c>
      <c r="N101" s="153">
        <v>526892.66</v>
      </c>
      <c r="O101" s="154">
        <v>526892.66</v>
      </c>
      <c r="P101" s="154">
        <v>0</v>
      </c>
      <c r="Q101" s="147" t="s">
        <v>243</v>
      </c>
      <c r="R101" s="147" t="s">
        <v>244</v>
      </c>
      <c r="S101" s="147" t="s">
        <v>149</v>
      </c>
      <c r="T101" s="147" t="s">
        <v>34</v>
      </c>
      <c r="U101" s="148">
        <v>77030</v>
      </c>
      <c r="V101" s="147" t="s">
        <v>245</v>
      </c>
      <c r="W101" s="147" t="s">
        <v>123</v>
      </c>
      <c r="X101" s="147"/>
      <c r="Y101" s="147"/>
      <c r="Z101" s="146"/>
      <c r="AA101" s="146"/>
      <c r="AB101" s="148"/>
      <c r="AC101" s="148"/>
      <c r="AD101" s="155">
        <v>286630.23</v>
      </c>
    </row>
    <row r="102" spans="1:30" ht="25.5" x14ac:dyDescent="0.2">
      <c r="A102" s="31"/>
      <c r="B102" s="146" t="s">
        <v>246</v>
      </c>
      <c r="C102" s="147">
        <v>3000459801</v>
      </c>
      <c r="D102" s="148">
        <v>201610</v>
      </c>
      <c r="E102" s="149">
        <v>42021</v>
      </c>
      <c r="F102" s="149">
        <v>42663</v>
      </c>
      <c r="G102" s="147">
        <v>1100103672</v>
      </c>
      <c r="H102" s="149">
        <v>42663</v>
      </c>
      <c r="I102" s="150"/>
      <c r="J102" s="147" t="s">
        <v>241</v>
      </c>
      <c r="K102" s="147" t="s">
        <v>87</v>
      </c>
      <c r="L102" s="151" t="s">
        <v>14</v>
      </c>
      <c r="M102" s="152">
        <v>1</v>
      </c>
      <c r="N102" s="156">
        <v>68893.19</v>
      </c>
      <c r="O102" s="154">
        <v>68893.19</v>
      </c>
      <c r="P102" s="154">
        <v>0</v>
      </c>
      <c r="Q102" s="147" t="s">
        <v>243</v>
      </c>
      <c r="R102" s="147" t="s">
        <v>244</v>
      </c>
      <c r="S102" s="147" t="s">
        <v>149</v>
      </c>
      <c r="T102" s="147" t="s">
        <v>34</v>
      </c>
      <c r="U102" s="148">
        <v>77030</v>
      </c>
      <c r="V102" s="147" t="s">
        <v>245</v>
      </c>
      <c r="W102" s="147" t="s">
        <v>123</v>
      </c>
      <c r="X102" s="147"/>
      <c r="Y102" s="147"/>
      <c r="Z102" s="157"/>
      <c r="AA102" s="146"/>
      <c r="AB102" s="148"/>
      <c r="AC102" s="148"/>
      <c r="AD102" s="155">
        <v>286630.23</v>
      </c>
    </row>
    <row r="103" spans="1:30" ht="25.5" x14ac:dyDescent="0.2">
      <c r="A103" s="31"/>
      <c r="B103" s="146" t="s">
        <v>246</v>
      </c>
      <c r="C103" s="147">
        <v>3000459801</v>
      </c>
      <c r="D103" s="148">
        <v>201610</v>
      </c>
      <c r="E103" s="149">
        <v>42386</v>
      </c>
      <c r="F103" s="149">
        <v>42663</v>
      </c>
      <c r="G103" s="147">
        <v>1100103672</v>
      </c>
      <c r="H103" s="149">
        <v>42663</v>
      </c>
      <c r="I103" s="150"/>
      <c r="J103" s="147" t="s">
        <v>241</v>
      </c>
      <c r="K103" s="147" t="s">
        <v>87</v>
      </c>
      <c r="L103" s="151" t="s">
        <v>242</v>
      </c>
      <c r="M103" s="152">
        <v>1</v>
      </c>
      <c r="N103" s="153">
        <v>286630.23</v>
      </c>
      <c r="O103" s="154">
        <v>286630.23</v>
      </c>
      <c r="P103" s="154">
        <v>0</v>
      </c>
      <c r="Q103" s="147" t="s">
        <v>243</v>
      </c>
      <c r="R103" s="147" t="s">
        <v>244</v>
      </c>
      <c r="S103" s="147" t="s">
        <v>149</v>
      </c>
      <c r="T103" s="147" t="s">
        <v>34</v>
      </c>
      <c r="U103" s="148">
        <v>77030</v>
      </c>
      <c r="V103" s="147" t="s">
        <v>245</v>
      </c>
      <c r="W103" s="147" t="s">
        <v>123</v>
      </c>
      <c r="X103" s="147"/>
      <c r="Y103" s="147"/>
      <c r="Z103" s="146"/>
      <c r="AA103" s="146"/>
      <c r="AB103" s="158"/>
      <c r="AC103" s="148"/>
      <c r="AD103" s="155">
        <v>286630.23</v>
      </c>
    </row>
    <row r="104" spans="1:30" ht="25.5" x14ac:dyDescent="0.2">
      <c r="A104" s="31"/>
      <c r="B104" s="146" t="s">
        <v>246</v>
      </c>
      <c r="C104" s="147">
        <v>3000459801</v>
      </c>
      <c r="D104" s="148">
        <v>201610</v>
      </c>
      <c r="E104" s="149">
        <v>42386</v>
      </c>
      <c r="F104" s="149">
        <v>42663</v>
      </c>
      <c r="G104" s="147">
        <v>1100103672</v>
      </c>
      <c r="H104" s="149">
        <v>42663</v>
      </c>
      <c r="I104" s="150"/>
      <c r="J104" s="147" t="s">
        <v>241</v>
      </c>
      <c r="K104" s="147" t="s">
        <v>87</v>
      </c>
      <c r="L104" s="151" t="s">
        <v>14</v>
      </c>
      <c r="M104" s="152">
        <v>1</v>
      </c>
      <c r="N104" s="153">
        <v>286630.23</v>
      </c>
      <c r="O104" s="154">
        <v>286630.23</v>
      </c>
      <c r="P104" s="154">
        <v>0</v>
      </c>
      <c r="Q104" s="147" t="s">
        <v>243</v>
      </c>
      <c r="R104" s="147" t="s">
        <v>244</v>
      </c>
      <c r="S104" s="147" t="s">
        <v>149</v>
      </c>
      <c r="T104" s="147" t="s">
        <v>34</v>
      </c>
      <c r="U104" s="148">
        <v>77030</v>
      </c>
      <c r="V104" s="147" t="s">
        <v>245</v>
      </c>
      <c r="W104" s="147" t="s">
        <v>123</v>
      </c>
      <c r="X104" s="147"/>
      <c r="Y104" s="147"/>
      <c r="Z104" s="146"/>
      <c r="AA104" s="146"/>
      <c r="AB104" s="158"/>
      <c r="AC104" s="148"/>
      <c r="AD104" s="155">
        <v>286630.23</v>
      </c>
    </row>
    <row r="105" spans="1:30" ht="25.5" x14ac:dyDescent="0.2">
      <c r="A105" s="31"/>
      <c r="B105" s="146" t="s">
        <v>246</v>
      </c>
      <c r="C105" s="147">
        <v>3000459801</v>
      </c>
      <c r="D105" s="148">
        <v>201610</v>
      </c>
      <c r="E105" s="149">
        <v>42386</v>
      </c>
      <c r="F105" s="149">
        <v>42663</v>
      </c>
      <c r="G105" s="147">
        <v>1100103672</v>
      </c>
      <c r="H105" s="149">
        <v>42663</v>
      </c>
      <c r="I105" s="150"/>
      <c r="J105" s="147" t="s">
        <v>241</v>
      </c>
      <c r="K105" s="147" t="s">
        <v>87</v>
      </c>
      <c r="L105" s="151" t="s">
        <v>242</v>
      </c>
      <c r="M105" s="152">
        <v>1</v>
      </c>
      <c r="N105" s="153">
        <v>286630.23</v>
      </c>
      <c r="O105" s="154">
        <v>286630.23</v>
      </c>
      <c r="P105" s="154">
        <v>0</v>
      </c>
      <c r="Q105" s="147" t="s">
        <v>243</v>
      </c>
      <c r="R105" s="147" t="s">
        <v>244</v>
      </c>
      <c r="S105" s="147" t="s">
        <v>149</v>
      </c>
      <c r="T105" s="147" t="s">
        <v>34</v>
      </c>
      <c r="U105" s="148">
        <v>77030</v>
      </c>
      <c r="V105" s="147" t="s">
        <v>245</v>
      </c>
      <c r="W105" s="147" t="s">
        <v>123</v>
      </c>
      <c r="X105" s="147"/>
      <c r="Y105" s="147"/>
      <c r="Z105" s="146"/>
      <c r="AA105" s="146"/>
      <c r="AB105" s="148"/>
      <c r="AC105" s="158"/>
      <c r="AD105" s="155">
        <v>286630.23</v>
      </c>
    </row>
    <row r="106" spans="1:30" ht="25.5" x14ac:dyDescent="0.2">
      <c r="A106" s="31"/>
      <c r="B106" s="146" t="s">
        <v>246</v>
      </c>
      <c r="C106" s="147">
        <v>3000459801</v>
      </c>
      <c r="D106" s="148">
        <v>201610</v>
      </c>
      <c r="E106" s="149">
        <v>42386</v>
      </c>
      <c r="F106" s="149">
        <v>42663</v>
      </c>
      <c r="G106" s="147">
        <v>1100103672</v>
      </c>
      <c r="H106" s="149">
        <v>42663</v>
      </c>
      <c r="I106" s="150"/>
      <c r="J106" s="147" t="s">
        <v>241</v>
      </c>
      <c r="K106" s="147" t="s">
        <v>87</v>
      </c>
      <c r="L106" s="151" t="s">
        <v>242</v>
      </c>
      <c r="M106" s="152">
        <v>1</v>
      </c>
      <c r="N106" s="153">
        <v>286630.23</v>
      </c>
      <c r="O106" s="154">
        <v>286630.23</v>
      </c>
      <c r="P106" s="154">
        <v>0</v>
      </c>
      <c r="Q106" s="147" t="s">
        <v>243</v>
      </c>
      <c r="R106" s="147" t="s">
        <v>244</v>
      </c>
      <c r="S106" s="147" t="s">
        <v>149</v>
      </c>
      <c r="T106" s="147" t="s">
        <v>34</v>
      </c>
      <c r="U106" s="148">
        <v>77030</v>
      </c>
      <c r="V106" s="147" t="s">
        <v>245</v>
      </c>
      <c r="W106" s="147" t="s">
        <v>123</v>
      </c>
      <c r="X106" s="147"/>
      <c r="Y106" s="147"/>
      <c r="Z106" s="146"/>
      <c r="AA106" s="146"/>
      <c r="AB106" s="148"/>
      <c r="AC106" s="158"/>
      <c r="AD106" s="155">
        <v>286630.23</v>
      </c>
    </row>
    <row r="107" spans="1:30" ht="25.5" x14ac:dyDescent="0.2">
      <c r="A107" s="31"/>
      <c r="B107" s="146" t="s">
        <v>246</v>
      </c>
      <c r="C107" s="147">
        <v>3000459801</v>
      </c>
      <c r="D107" s="148">
        <v>201610</v>
      </c>
      <c r="E107" s="149">
        <v>42386</v>
      </c>
      <c r="F107" s="149">
        <v>42663</v>
      </c>
      <c r="G107" s="147">
        <v>1100103672</v>
      </c>
      <c r="H107" s="149">
        <v>42663</v>
      </c>
      <c r="I107" s="150"/>
      <c r="J107" s="147" t="s">
        <v>241</v>
      </c>
      <c r="K107" s="147" t="s">
        <v>87</v>
      </c>
      <c r="L107" s="151" t="s">
        <v>242</v>
      </c>
      <c r="M107" s="152">
        <v>1</v>
      </c>
      <c r="N107" s="153">
        <v>286630.23</v>
      </c>
      <c r="O107" s="154">
        <v>286630.23</v>
      </c>
      <c r="P107" s="154">
        <v>0</v>
      </c>
      <c r="Q107" s="147" t="s">
        <v>243</v>
      </c>
      <c r="R107" s="147" t="s">
        <v>244</v>
      </c>
      <c r="S107" s="147" t="s">
        <v>149</v>
      </c>
      <c r="T107" s="147" t="s">
        <v>34</v>
      </c>
      <c r="U107" s="148">
        <v>77030</v>
      </c>
      <c r="V107" s="147" t="s">
        <v>245</v>
      </c>
      <c r="W107" s="147" t="s">
        <v>123</v>
      </c>
      <c r="X107" s="147"/>
      <c r="Y107" s="147"/>
      <c r="Z107" s="146"/>
      <c r="AA107" s="146"/>
      <c r="AB107" s="148"/>
      <c r="AC107" s="148"/>
      <c r="AD107" s="155">
        <v>286630.23</v>
      </c>
    </row>
    <row r="108" spans="1:30" ht="25.5" x14ac:dyDescent="0.2">
      <c r="A108" s="31"/>
      <c r="B108" s="146" t="s">
        <v>246</v>
      </c>
      <c r="C108" s="147">
        <v>3000459801</v>
      </c>
      <c r="D108" s="148">
        <v>201610</v>
      </c>
      <c r="E108" s="149">
        <v>42386</v>
      </c>
      <c r="F108" s="149">
        <v>42663</v>
      </c>
      <c r="G108" s="147">
        <v>1100103672</v>
      </c>
      <c r="H108" s="149">
        <v>42663</v>
      </c>
      <c r="I108" s="150"/>
      <c r="J108" s="147" t="s">
        <v>241</v>
      </c>
      <c r="K108" s="147" t="s">
        <v>87</v>
      </c>
      <c r="L108" s="151" t="s">
        <v>242</v>
      </c>
      <c r="M108" s="152">
        <v>1</v>
      </c>
      <c r="N108" s="153">
        <v>286630.23</v>
      </c>
      <c r="O108" s="154">
        <v>286630.23</v>
      </c>
      <c r="P108" s="154">
        <v>0</v>
      </c>
      <c r="Q108" s="147" t="s">
        <v>243</v>
      </c>
      <c r="R108" s="147" t="s">
        <v>244</v>
      </c>
      <c r="S108" s="147" t="s">
        <v>149</v>
      </c>
      <c r="T108" s="147" t="s">
        <v>34</v>
      </c>
      <c r="U108" s="148">
        <v>77030</v>
      </c>
      <c r="V108" s="147" t="s">
        <v>245</v>
      </c>
      <c r="W108" s="147" t="s">
        <v>123</v>
      </c>
      <c r="X108" s="147"/>
      <c r="Y108" s="147"/>
      <c r="Z108" s="146"/>
      <c r="AA108" s="146"/>
      <c r="AB108" s="148"/>
      <c r="AC108" s="158"/>
      <c r="AD108" s="155">
        <v>286630.23</v>
      </c>
    </row>
    <row r="109" spans="1:30" ht="25.5" x14ac:dyDescent="0.2">
      <c r="A109" s="31"/>
      <c r="B109" s="146" t="s">
        <v>246</v>
      </c>
      <c r="C109" s="147">
        <v>3000459801</v>
      </c>
      <c r="D109" s="148">
        <v>201610</v>
      </c>
      <c r="E109" s="149">
        <v>42386</v>
      </c>
      <c r="F109" s="149">
        <v>42663</v>
      </c>
      <c r="G109" s="147">
        <v>1100103672</v>
      </c>
      <c r="H109" s="149">
        <v>42663</v>
      </c>
      <c r="I109" s="150"/>
      <c r="J109" s="147" t="s">
        <v>241</v>
      </c>
      <c r="K109" s="147" t="s">
        <v>87</v>
      </c>
      <c r="L109" s="151" t="s">
        <v>242</v>
      </c>
      <c r="M109" s="152">
        <v>1</v>
      </c>
      <c r="N109" s="153">
        <v>286630.23</v>
      </c>
      <c r="O109" s="154">
        <v>286630.23</v>
      </c>
      <c r="P109" s="154">
        <v>0</v>
      </c>
      <c r="Q109" s="147" t="s">
        <v>243</v>
      </c>
      <c r="R109" s="147" t="s">
        <v>244</v>
      </c>
      <c r="S109" s="147" t="s">
        <v>149</v>
      </c>
      <c r="T109" s="147" t="s">
        <v>34</v>
      </c>
      <c r="U109" s="148">
        <v>77030</v>
      </c>
      <c r="V109" s="147" t="s">
        <v>245</v>
      </c>
      <c r="W109" s="147" t="s">
        <v>123</v>
      </c>
      <c r="X109" s="147"/>
      <c r="Y109" s="147"/>
      <c r="Z109" s="146"/>
      <c r="AA109" s="146"/>
      <c r="AB109" s="148"/>
      <c r="AC109" s="158"/>
      <c r="AD109" s="155">
        <v>286630.23</v>
      </c>
    </row>
    <row r="110" spans="1:30" ht="25.5" x14ac:dyDescent="0.2">
      <c r="A110" s="31"/>
      <c r="B110" s="146" t="s">
        <v>246</v>
      </c>
      <c r="C110" s="147">
        <v>3000459801</v>
      </c>
      <c r="D110" s="148">
        <v>201610</v>
      </c>
      <c r="E110" s="149">
        <v>42386</v>
      </c>
      <c r="F110" s="149">
        <v>42663</v>
      </c>
      <c r="G110" s="147">
        <v>1100103672</v>
      </c>
      <c r="H110" s="149">
        <v>42663</v>
      </c>
      <c r="I110" s="150"/>
      <c r="J110" s="147" t="s">
        <v>241</v>
      </c>
      <c r="K110" s="147" t="s">
        <v>87</v>
      </c>
      <c r="L110" s="151" t="s">
        <v>242</v>
      </c>
      <c r="M110" s="152">
        <v>1</v>
      </c>
      <c r="N110" s="153">
        <v>286630.23</v>
      </c>
      <c r="O110" s="154">
        <v>286630.23</v>
      </c>
      <c r="P110" s="154">
        <v>0</v>
      </c>
      <c r="Q110" s="147" t="s">
        <v>243</v>
      </c>
      <c r="R110" s="147" t="s">
        <v>244</v>
      </c>
      <c r="S110" s="147" t="s">
        <v>149</v>
      </c>
      <c r="T110" s="147" t="s">
        <v>34</v>
      </c>
      <c r="U110" s="148">
        <v>77030</v>
      </c>
      <c r="V110" s="147" t="s">
        <v>245</v>
      </c>
      <c r="W110" s="147" t="s">
        <v>123</v>
      </c>
      <c r="X110" s="147"/>
      <c r="Y110" s="147"/>
      <c r="Z110" s="146"/>
      <c r="AA110" s="146"/>
      <c r="AB110" s="148"/>
      <c r="AC110" s="148"/>
      <c r="AD110" s="155">
        <v>286630.23</v>
      </c>
    </row>
    <row r="111" spans="1:30" ht="25.5" x14ac:dyDescent="0.2">
      <c r="A111" s="31"/>
      <c r="B111" s="146" t="s">
        <v>246</v>
      </c>
      <c r="C111" s="147">
        <v>3000459801</v>
      </c>
      <c r="D111" s="148">
        <v>201610</v>
      </c>
      <c r="E111" s="149">
        <v>42386</v>
      </c>
      <c r="F111" s="149">
        <v>42663</v>
      </c>
      <c r="G111" s="147">
        <v>1100103672</v>
      </c>
      <c r="H111" s="149">
        <v>42663</v>
      </c>
      <c r="I111" s="150"/>
      <c r="J111" s="147" t="s">
        <v>241</v>
      </c>
      <c r="K111" s="147" t="s">
        <v>87</v>
      </c>
      <c r="L111" s="151" t="s">
        <v>242</v>
      </c>
      <c r="M111" s="152">
        <v>1</v>
      </c>
      <c r="N111" s="153">
        <v>286630.23</v>
      </c>
      <c r="O111" s="154">
        <v>286630.23</v>
      </c>
      <c r="P111" s="154">
        <v>0</v>
      </c>
      <c r="Q111" s="147" t="s">
        <v>243</v>
      </c>
      <c r="R111" s="147" t="s">
        <v>244</v>
      </c>
      <c r="S111" s="147" t="s">
        <v>149</v>
      </c>
      <c r="T111" s="147" t="s">
        <v>34</v>
      </c>
      <c r="U111" s="148">
        <v>77030</v>
      </c>
      <c r="V111" s="147" t="s">
        <v>245</v>
      </c>
      <c r="W111" s="147" t="s">
        <v>123</v>
      </c>
      <c r="X111" s="147"/>
      <c r="Y111" s="147"/>
      <c r="Z111" s="146"/>
      <c r="AA111" s="146"/>
      <c r="AB111" s="148"/>
      <c r="AC111" s="158"/>
      <c r="AD111" s="155">
        <v>286630.23</v>
      </c>
    </row>
    <row r="112" spans="1:30" ht="25.5" x14ac:dyDescent="0.2">
      <c r="A112" s="31"/>
      <c r="B112" s="146" t="s">
        <v>246</v>
      </c>
      <c r="C112" s="147">
        <v>3000459801</v>
      </c>
      <c r="D112" s="148">
        <v>201610</v>
      </c>
      <c r="E112" s="149">
        <v>42386</v>
      </c>
      <c r="F112" s="149">
        <v>42663</v>
      </c>
      <c r="G112" s="147">
        <v>1100103672</v>
      </c>
      <c r="H112" s="149">
        <v>42663</v>
      </c>
      <c r="I112" s="150"/>
      <c r="J112" s="147" t="s">
        <v>241</v>
      </c>
      <c r="K112" s="147" t="s">
        <v>87</v>
      </c>
      <c r="L112" s="151" t="s">
        <v>242</v>
      </c>
      <c r="M112" s="152">
        <v>1</v>
      </c>
      <c r="N112" s="153">
        <v>286630.23</v>
      </c>
      <c r="O112" s="154">
        <v>286630.23</v>
      </c>
      <c r="P112" s="154">
        <v>0</v>
      </c>
      <c r="Q112" s="147" t="s">
        <v>243</v>
      </c>
      <c r="R112" s="147" t="s">
        <v>244</v>
      </c>
      <c r="S112" s="147" t="s">
        <v>149</v>
      </c>
      <c r="T112" s="147" t="s">
        <v>34</v>
      </c>
      <c r="U112" s="148">
        <v>77030</v>
      </c>
      <c r="V112" s="147" t="s">
        <v>245</v>
      </c>
      <c r="W112" s="147" t="s">
        <v>123</v>
      </c>
      <c r="X112" s="147"/>
      <c r="Y112" s="147"/>
      <c r="Z112" s="146"/>
      <c r="AA112" s="146"/>
      <c r="AB112" s="148"/>
      <c r="AC112" s="148"/>
      <c r="AD112" s="155">
        <v>286630.23</v>
      </c>
    </row>
    <row r="113" spans="1:30" ht="25.5" x14ac:dyDescent="0.2">
      <c r="A113" s="31"/>
      <c r="B113" s="159" t="s">
        <v>258</v>
      </c>
      <c r="C113" s="147">
        <v>3000459801</v>
      </c>
      <c r="D113" s="148">
        <v>201610</v>
      </c>
      <c r="E113" s="149">
        <v>42021</v>
      </c>
      <c r="F113" s="149">
        <v>42663</v>
      </c>
      <c r="G113" s="147">
        <v>1100103672</v>
      </c>
      <c r="H113" s="149">
        <v>42663</v>
      </c>
      <c r="I113" s="150"/>
      <c r="J113" s="147" t="s">
        <v>241</v>
      </c>
      <c r="K113" s="147" t="s">
        <v>87</v>
      </c>
      <c r="L113" s="151" t="s">
        <v>242</v>
      </c>
      <c r="M113" s="152">
        <v>1</v>
      </c>
      <c r="N113" s="153">
        <v>526892.66</v>
      </c>
      <c r="O113" s="154">
        <v>526892.66</v>
      </c>
      <c r="P113" s="154">
        <v>0</v>
      </c>
      <c r="Q113" s="147" t="s">
        <v>243</v>
      </c>
      <c r="R113" s="147" t="s">
        <v>244</v>
      </c>
      <c r="S113" s="147" t="s">
        <v>149</v>
      </c>
      <c r="T113" s="147" t="s">
        <v>34</v>
      </c>
      <c r="U113" s="148">
        <v>77030</v>
      </c>
      <c r="V113" s="147" t="s">
        <v>245</v>
      </c>
      <c r="W113" s="147" t="s">
        <v>123</v>
      </c>
      <c r="X113" s="147"/>
      <c r="Y113" s="147"/>
      <c r="Z113" s="146"/>
      <c r="AA113" s="146"/>
      <c r="AB113" s="148"/>
      <c r="AC113" s="148"/>
      <c r="AD113" s="155">
        <v>286630.23</v>
      </c>
    </row>
    <row r="114" spans="1:30" ht="25.5" x14ac:dyDescent="0.2">
      <c r="A114" s="31"/>
      <c r="B114" s="146" t="s">
        <v>247</v>
      </c>
      <c r="C114" s="147">
        <v>3000459801</v>
      </c>
      <c r="D114" s="148">
        <v>201610</v>
      </c>
      <c r="E114" s="149">
        <v>42021</v>
      </c>
      <c r="F114" s="149">
        <v>42663</v>
      </c>
      <c r="G114" s="147">
        <v>1100103672</v>
      </c>
      <c r="H114" s="149">
        <v>42663</v>
      </c>
      <c r="I114" s="150"/>
      <c r="J114" s="147" t="s">
        <v>241</v>
      </c>
      <c r="K114" s="147" t="s">
        <v>87</v>
      </c>
      <c r="L114" s="151" t="s">
        <v>14</v>
      </c>
      <c r="M114" s="152">
        <v>1</v>
      </c>
      <c r="N114" s="156">
        <v>68893.19</v>
      </c>
      <c r="O114" s="154">
        <v>68893.19</v>
      </c>
      <c r="P114" s="154">
        <v>0</v>
      </c>
      <c r="Q114" s="147" t="s">
        <v>243</v>
      </c>
      <c r="R114" s="147" t="s">
        <v>244</v>
      </c>
      <c r="S114" s="147" t="s">
        <v>149</v>
      </c>
      <c r="T114" s="147" t="s">
        <v>34</v>
      </c>
      <c r="U114" s="148">
        <v>77030</v>
      </c>
      <c r="V114" s="147" t="s">
        <v>245</v>
      </c>
      <c r="W114" s="147" t="s">
        <v>123</v>
      </c>
      <c r="X114" s="147"/>
      <c r="Y114" s="147"/>
      <c r="Z114" s="157"/>
      <c r="AA114" s="146"/>
      <c r="AB114" s="148"/>
      <c r="AC114" s="148"/>
      <c r="AD114" s="155">
        <v>286630.23</v>
      </c>
    </row>
    <row r="115" spans="1:30" ht="25.5" x14ac:dyDescent="0.2">
      <c r="A115" s="31"/>
      <c r="B115" s="146" t="s">
        <v>247</v>
      </c>
      <c r="C115" s="147">
        <v>3000459801</v>
      </c>
      <c r="D115" s="148">
        <v>201610</v>
      </c>
      <c r="E115" s="149">
        <v>42386</v>
      </c>
      <c r="F115" s="149">
        <v>42663</v>
      </c>
      <c r="G115" s="147">
        <v>1100103672</v>
      </c>
      <c r="H115" s="149">
        <v>42663</v>
      </c>
      <c r="I115" s="150"/>
      <c r="J115" s="147" t="s">
        <v>241</v>
      </c>
      <c r="K115" s="147" t="s">
        <v>87</v>
      </c>
      <c r="L115" s="151" t="s">
        <v>242</v>
      </c>
      <c r="M115" s="152">
        <v>1</v>
      </c>
      <c r="N115" s="153">
        <v>286630.23</v>
      </c>
      <c r="O115" s="154">
        <v>286630.23</v>
      </c>
      <c r="P115" s="154">
        <v>0</v>
      </c>
      <c r="Q115" s="147" t="s">
        <v>243</v>
      </c>
      <c r="R115" s="147" t="s">
        <v>244</v>
      </c>
      <c r="S115" s="147" t="s">
        <v>149</v>
      </c>
      <c r="T115" s="147" t="s">
        <v>34</v>
      </c>
      <c r="U115" s="148">
        <v>77030</v>
      </c>
      <c r="V115" s="147" t="s">
        <v>245</v>
      </c>
      <c r="W115" s="147" t="s">
        <v>123</v>
      </c>
      <c r="X115" s="147"/>
      <c r="Y115" s="147"/>
      <c r="Z115" s="146"/>
      <c r="AA115" s="146"/>
      <c r="AB115" s="158"/>
      <c r="AC115" s="148"/>
      <c r="AD115" s="155">
        <v>286630.23</v>
      </c>
    </row>
    <row r="116" spans="1:30" ht="25.5" x14ac:dyDescent="0.2">
      <c r="A116" s="31"/>
      <c r="B116" s="146" t="s">
        <v>247</v>
      </c>
      <c r="C116" s="147">
        <v>3000459801</v>
      </c>
      <c r="D116" s="148">
        <v>201610</v>
      </c>
      <c r="E116" s="149">
        <v>42386</v>
      </c>
      <c r="F116" s="149">
        <v>42663</v>
      </c>
      <c r="G116" s="147">
        <v>1100103672</v>
      </c>
      <c r="H116" s="149">
        <v>42663</v>
      </c>
      <c r="I116" s="150"/>
      <c r="J116" s="147" t="s">
        <v>241</v>
      </c>
      <c r="K116" s="147" t="s">
        <v>87</v>
      </c>
      <c r="L116" s="151" t="s">
        <v>14</v>
      </c>
      <c r="M116" s="152">
        <v>1</v>
      </c>
      <c r="N116" s="153">
        <v>286630.23</v>
      </c>
      <c r="O116" s="154">
        <v>286630.23</v>
      </c>
      <c r="P116" s="154">
        <v>0</v>
      </c>
      <c r="Q116" s="147" t="s">
        <v>243</v>
      </c>
      <c r="R116" s="147" t="s">
        <v>244</v>
      </c>
      <c r="S116" s="147" t="s">
        <v>149</v>
      </c>
      <c r="T116" s="147" t="s">
        <v>34</v>
      </c>
      <c r="U116" s="148">
        <v>77030</v>
      </c>
      <c r="V116" s="147" t="s">
        <v>245</v>
      </c>
      <c r="W116" s="147" t="s">
        <v>123</v>
      </c>
      <c r="X116" s="147"/>
      <c r="Y116" s="147"/>
      <c r="Z116" s="146"/>
      <c r="AA116" s="146"/>
      <c r="AB116" s="158"/>
      <c r="AC116" s="148"/>
      <c r="AD116" s="155">
        <v>286630.23</v>
      </c>
    </row>
    <row r="117" spans="1:30" ht="25.5" x14ac:dyDescent="0.2">
      <c r="A117" s="31"/>
      <c r="B117" s="146" t="s">
        <v>247</v>
      </c>
      <c r="C117" s="147">
        <v>3000459801</v>
      </c>
      <c r="D117" s="148">
        <v>201610</v>
      </c>
      <c r="E117" s="149">
        <v>42386</v>
      </c>
      <c r="F117" s="149">
        <v>42663</v>
      </c>
      <c r="G117" s="147">
        <v>1100103672</v>
      </c>
      <c r="H117" s="149">
        <v>42663</v>
      </c>
      <c r="I117" s="150"/>
      <c r="J117" s="147" t="s">
        <v>241</v>
      </c>
      <c r="K117" s="147" t="s">
        <v>87</v>
      </c>
      <c r="L117" s="151" t="s">
        <v>242</v>
      </c>
      <c r="M117" s="152">
        <v>1</v>
      </c>
      <c r="N117" s="153">
        <v>286630.23</v>
      </c>
      <c r="O117" s="154">
        <v>286630.23</v>
      </c>
      <c r="P117" s="154">
        <v>0</v>
      </c>
      <c r="Q117" s="147" t="s">
        <v>243</v>
      </c>
      <c r="R117" s="147" t="s">
        <v>244</v>
      </c>
      <c r="S117" s="147" t="s">
        <v>149</v>
      </c>
      <c r="T117" s="147" t="s">
        <v>34</v>
      </c>
      <c r="U117" s="148">
        <v>77030</v>
      </c>
      <c r="V117" s="147" t="s">
        <v>245</v>
      </c>
      <c r="W117" s="147" t="s">
        <v>123</v>
      </c>
      <c r="X117" s="147"/>
      <c r="Y117" s="147"/>
      <c r="Z117" s="146"/>
      <c r="AA117" s="146"/>
      <c r="AB117" s="148"/>
      <c r="AC117" s="158"/>
      <c r="AD117" s="155">
        <v>286630.23</v>
      </c>
    </row>
    <row r="118" spans="1:30" ht="25.5" x14ac:dyDescent="0.2">
      <c r="A118" s="31"/>
      <c r="B118" s="146" t="s">
        <v>247</v>
      </c>
      <c r="C118" s="147">
        <v>3000459801</v>
      </c>
      <c r="D118" s="148">
        <v>201610</v>
      </c>
      <c r="E118" s="149">
        <v>42386</v>
      </c>
      <c r="F118" s="149">
        <v>42663</v>
      </c>
      <c r="G118" s="147">
        <v>1100103672</v>
      </c>
      <c r="H118" s="149">
        <v>42663</v>
      </c>
      <c r="I118" s="150"/>
      <c r="J118" s="147" t="s">
        <v>241</v>
      </c>
      <c r="K118" s="147" t="s">
        <v>87</v>
      </c>
      <c r="L118" s="151" t="s">
        <v>242</v>
      </c>
      <c r="M118" s="152">
        <v>1</v>
      </c>
      <c r="N118" s="153">
        <v>286630.23</v>
      </c>
      <c r="O118" s="154">
        <v>286630.23</v>
      </c>
      <c r="P118" s="154">
        <v>0</v>
      </c>
      <c r="Q118" s="147" t="s">
        <v>243</v>
      </c>
      <c r="R118" s="147" t="s">
        <v>244</v>
      </c>
      <c r="S118" s="147" t="s">
        <v>149</v>
      </c>
      <c r="T118" s="147" t="s">
        <v>34</v>
      </c>
      <c r="U118" s="148">
        <v>77030</v>
      </c>
      <c r="V118" s="147" t="s">
        <v>245</v>
      </c>
      <c r="W118" s="147" t="s">
        <v>123</v>
      </c>
      <c r="X118" s="147"/>
      <c r="Y118" s="147"/>
      <c r="Z118" s="146"/>
      <c r="AA118" s="146"/>
      <c r="AB118" s="148"/>
      <c r="AC118" s="158"/>
      <c r="AD118" s="155">
        <v>286630.23</v>
      </c>
    </row>
    <row r="119" spans="1:30" ht="25.5" x14ac:dyDescent="0.2">
      <c r="A119" s="31"/>
      <c r="B119" s="146" t="s">
        <v>247</v>
      </c>
      <c r="C119" s="147">
        <v>3000459801</v>
      </c>
      <c r="D119" s="148">
        <v>201610</v>
      </c>
      <c r="E119" s="149">
        <v>42386</v>
      </c>
      <c r="F119" s="149">
        <v>42663</v>
      </c>
      <c r="G119" s="147">
        <v>1100103672</v>
      </c>
      <c r="H119" s="149">
        <v>42663</v>
      </c>
      <c r="I119" s="150"/>
      <c r="J119" s="147" t="s">
        <v>241</v>
      </c>
      <c r="K119" s="147" t="s">
        <v>87</v>
      </c>
      <c r="L119" s="151" t="s">
        <v>242</v>
      </c>
      <c r="M119" s="152">
        <v>1</v>
      </c>
      <c r="N119" s="153">
        <v>286630.23</v>
      </c>
      <c r="O119" s="154">
        <v>286630.23</v>
      </c>
      <c r="P119" s="154">
        <v>0</v>
      </c>
      <c r="Q119" s="147" t="s">
        <v>243</v>
      </c>
      <c r="R119" s="147" t="s">
        <v>244</v>
      </c>
      <c r="S119" s="147" t="s">
        <v>149</v>
      </c>
      <c r="T119" s="147" t="s">
        <v>34</v>
      </c>
      <c r="U119" s="148">
        <v>77030</v>
      </c>
      <c r="V119" s="147" t="s">
        <v>245</v>
      </c>
      <c r="W119" s="147" t="s">
        <v>123</v>
      </c>
      <c r="X119" s="147"/>
      <c r="Y119" s="147"/>
      <c r="Z119" s="146"/>
      <c r="AA119" s="146"/>
      <c r="AB119" s="148"/>
      <c r="AC119" s="148"/>
      <c r="AD119" s="155">
        <v>286630.23</v>
      </c>
    </row>
    <row r="120" spans="1:30" ht="25.5" x14ac:dyDescent="0.2">
      <c r="A120" s="31"/>
      <c r="B120" s="146" t="s">
        <v>247</v>
      </c>
      <c r="C120" s="147">
        <v>3000459801</v>
      </c>
      <c r="D120" s="148">
        <v>201610</v>
      </c>
      <c r="E120" s="149">
        <v>42386</v>
      </c>
      <c r="F120" s="149">
        <v>42663</v>
      </c>
      <c r="G120" s="147">
        <v>1100103672</v>
      </c>
      <c r="H120" s="149">
        <v>42663</v>
      </c>
      <c r="I120" s="150"/>
      <c r="J120" s="147" t="s">
        <v>241</v>
      </c>
      <c r="K120" s="147" t="s">
        <v>87</v>
      </c>
      <c r="L120" s="151" t="s">
        <v>242</v>
      </c>
      <c r="M120" s="152">
        <v>1</v>
      </c>
      <c r="N120" s="153">
        <v>286630.23</v>
      </c>
      <c r="O120" s="154">
        <v>286630.23</v>
      </c>
      <c r="P120" s="154">
        <v>0</v>
      </c>
      <c r="Q120" s="147" t="s">
        <v>243</v>
      </c>
      <c r="R120" s="147" t="s">
        <v>244</v>
      </c>
      <c r="S120" s="147" t="s">
        <v>149</v>
      </c>
      <c r="T120" s="147" t="s">
        <v>34</v>
      </c>
      <c r="U120" s="148">
        <v>77030</v>
      </c>
      <c r="V120" s="147" t="s">
        <v>245</v>
      </c>
      <c r="W120" s="147" t="s">
        <v>123</v>
      </c>
      <c r="X120" s="147"/>
      <c r="Y120" s="147"/>
      <c r="Z120" s="146"/>
      <c r="AA120" s="146"/>
      <c r="AB120" s="148"/>
      <c r="AC120" s="158"/>
      <c r="AD120" s="155">
        <v>286630.23</v>
      </c>
    </row>
    <row r="121" spans="1:30" ht="25.5" x14ac:dyDescent="0.2">
      <c r="A121" s="31"/>
      <c r="B121" s="146" t="s">
        <v>247</v>
      </c>
      <c r="C121" s="147">
        <v>3000459801</v>
      </c>
      <c r="D121" s="148">
        <v>201610</v>
      </c>
      <c r="E121" s="149">
        <v>42386</v>
      </c>
      <c r="F121" s="149">
        <v>42663</v>
      </c>
      <c r="G121" s="147">
        <v>1100103672</v>
      </c>
      <c r="H121" s="149">
        <v>42663</v>
      </c>
      <c r="I121" s="150"/>
      <c r="J121" s="147" t="s">
        <v>241</v>
      </c>
      <c r="K121" s="147" t="s">
        <v>87</v>
      </c>
      <c r="L121" s="151" t="s">
        <v>242</v>
      </c>
      <c r="M121" s="152">
        <v>1</v>
      </c>
      <c r="N121" s="153">
        <v>286630.23</v>
      </c>
      <c r="O121" s="154">
        <v>286630.23</v>
      </c>
      <c r="P121" s="154">
        <v>0</v>
      </c>
      <c r="Q121" s="147" t="s">
        <v>243</v>
      </c>
      <c r="R121" s="147" t="s">
        <v>244</v>
      </c>
      <c r="S121" s="147" t="s">
        <v>149</v>
      </c>
      <c r="T121" s="147" t="s">
        <v>34</v>
      </c>
      <c r="U121" s="148">
        <v>77030</v>
      </c>
      <c r="V121" s="147" t="s">
        <v>245</v>
      </c>
      <c r="W121" s="147" t="s">
        <v>123</v>
      </c>
      <c r="X121" s="147"/>
      <c r="Y121" s="147"/>
      <c r="Z121" s="146"/>
      <c r="AA121" s="146"/>
      <c r="AB121" s="148"/>
      <c r="AC121" s="158"/>
      <c r="AD121" s="155">
        <v>286630.23</v>
      </c>
    </row>
    <row r="122" spans="1:30" ht="25.5" x14ac:dyDescent="0.2">
      <c r="A122" s="31"/>
      <c r="B122" s="146" t="s">
        <v>247</v>
      </c>
      <c r="C122" s="147">
        <v>3000459801</v>
      </c>
      <c r="D122" s="148">
        <v>201610</v>
      </c>
      <c r="E122" s="149">
        <v>42386</v>
      </c>
      <c r="F122" s="149">
        <v>42663</v>
      </c>
      <c r="G122" s="147">
        <v>1100103672</v>
      </c>
      <c r="H122" s="149">
        <v>42663</v>
      </c>
      <c r="I122" s="150"/>
      <c r="J122" s="147" t="s">
        <v>241</v>
      </c>
      <c r="K122" s="147" t="s">
        <v>87</v>
      </c>
      <c r="L122" s="151" t="s">
        <v>242</v>
      </c>
      <c r="M122" s="152">
        <v>1</v>
      </c>
      <c r="N122" s="153">
        <v>286630.23</v>
      </c>
      <c r="O122" s="154">
        <v>286630.23</v>
      </c>
      <c r="P122" s="154">
        <v>0</v>
      </c>
      <c r="Q122" s="147" t="s">
        <v>243</v>
      </c>
      <c r="R122" s="147" t="s">
        <v>244</v>
      </c>
      <c r="S122" s="147" t="s">
        <v>149</v>
      </c>
      <c r="T122" s="147" t="s">
        <v>34</v>
      </c>
      <c r="U122" s="148">
        <v>77030</v>
      </c>
      <c r="V122" s="147" t="s">
        <v>245</v>
      </c>
      <c r="W122" s="147" t="s">
        <v>123</v>
      </c>
      <c r="X122" s="147"/>
      <c r="Y122" s="147"/>
      <c r="Z122" s="146"/>
      <c r="AA122" s="146"/>
      <c r="AB122" s="148"/>
      <c r="AC122" s="148"/>
      <c r="AD122" s="155">
        <v>286630.23</v>
      </c>
    </row>
    <row r="123" spans="1:30" ht="25.5" x14ac:dyDescent="0.2">
      <c r="A123" s="31"/>
      <c r="B123" s="146" t="s">
        <v>247</v>
      </c>
      <c r="C123" s="147">
        <v>3000459801</v>
      </c>
      <c r="D123" s="148">
        <v>201610</v>
      </c>
      <c r="E123" s="149">
        <v>42386</v>
      </c>
      <c r="F123" s="149">
        <v>42663</v>
      </c>
      <c r="G123" s="147">
        <v>1100103672</v>
      </c>
      <c r="H123" s="149">
        <v>42663</v>
      </c>
      <c r="I123" s="150"/>
      <c r="J123" s="147" t="s">
        <v>241</v>
      </c>
      <c r="K123" s="147" t="s">
        <v>87</v>
      </c>
      <c r="L123" s="151" t="s">
        <v>242</v>
      </c>
      <c r="M123" s="152">
        <v>1</v>
      </c>
      <c r="N123" s="153">
        <v>286630.23</v>
      </c>
      <c r="O123" s="154">
        <v>286630.23</v>
      </c>
      <c r="P123" s="154">
        <v>0</v>
      </c>
      <c r="Q123" s="147" t="s">
        <v>243</v>
      </c>
      <c r="R123" s="147" t="s">
        <v>244</v>
      </c>
      <c r="S123" s="147" t="s">
        <v>149</v>
      </c>
      <c r="T123" s="147" t="s">
        <v>34</v>
      </c>
      <c r="U123" s="148">
        <v>77030</v>
      </c>
      <c r="V123" s="147" t="s">
        <v>245</v>
      </c>
      <c r="W123" s="147" t="s">
        <v>123</v>
      </c>
      <c r="X123" s="147"/>
      <c r="Y123" s="147"/>
      <c r="Z123" s="146"/>
      <c r="AA123" s="146"/>
      <c r="AB123" s="148"/>
      <c r="AC123" s="158"/>
      <c r="AD123" s="155">
        <v>286630.23</v>
      </c>
    </row>
    <row r="124" spans="1:30" ht="25.5" x14ac:dyDescent="0.2">
      <c r="A124" s="31"/>
      <c r="B124" s="146" t="s">
        <v>247</v>
      </c>
      <c r="C124" s="147">
        <v>3000459801</v>
      </c>
      <c r="D124" s="148">
        <v>201610</v>
      </c>
      <c r="E124" s="149">
        <v>42386</v>
      </c>
      <c r="F124" s="149">
        <v>42663</v>
      </c>
      <c r="G124" s="147">
        <v>1100103672</v>
      </c>
      <c r="H124" s="149">
        <v>42663</v>
      </c>
      <c r="I124" s="150"/>
      <c r="J124" s="147" t="s">
        <v>241</v>
      </c>
      <c r="K124" s="147" t="s">
        <v>87</v>
      </c>
      <c r="L124" s="151" t="s">
        <v>242</v>
      </c>
      <c r="M124" s="152">
        <v>1</v>
      </c>
      <c r="N124" s="153">
        <v>286630.23</v>
      </c>
      <c r="O124" s="154">
        <v>286630.23</v>
      </c>
      <c r="P124" s="154">
        <v>0</v>
      </c>
      <c r="Q124" s="147" t="s">
        <v>243</v>
      </c>
      <c r="R124" s="147" t="s">
        <v>244</v>
      </c>
      <c r="S124" s="147" t="s">
        <v>149</v>
      </c>
      <c r="T124" s="147" t="s">
        <v>34</v>
      </c>
      <c r="U124" s="148">
        <v>77030</v>
      </c>
      <c r="V124" s="147" t="s">
        <v>245</v>
      </c>
      <c r="W124" s="147" t="s">
        <v>123</v>
      </c>
    </row>
    <row r="125" spans="1:30" ht="25.5" x14ac:dyDescent="0.2">
      <c r="A125" s="31"/>
      <c r="B125" s="159" t="s">
        <v>259</v>
      </c>
      <c r="C125" s="147">
        <v>3000459801</v>
      </c>
      <c r="D125" s="148">
        <v>201610</v>
      </c>
      <c r="E125" s="149">
        <v>42386</v>
      </c>
      <c r="F125" s="149">
        <v>42663</v>
      </c>
      <c r="G125" s="147">
        <v>1100103672</v>
      </c>
      <c r="H125" s="149">
        <v>42663</v>
      </c>
      <c r="I125" s="150"/>
      <c r="J125" s="147" t="s">
        <v>241</v>
      </c>
      <c r="K125" s="147" t="s">
        <v>87</v>
      </c>
      <c r="L125" s="151" t="s">
        <v>242</v>
      </c>
      <c r="M125" s="152">
        <v>1</v>
      </c>
      <c r="N125" s="153">
        <v>286630.23</v>
      </c>
      <c r="O125" s="154">
        <v>286630.23</v>
      </c>
      <c r="P125" s="154">
        <v>0</v>
      </c>
      <c r="Q125" s="147" t="s">
        <v>243</v>
      </c>
      <c r="R125" s="147" t="s">
        <v>244</v>
      </c>
      <c r="S125" s="147" t="s">
        <v>149</v>
      </c>
      <c r="T125" s="147" t="s">
        <v>34</v>
      </c>
      <c r="U125" s="148">
        <v>77030</v>
      </c>
      <c r="V125" s="147" t="s">
        <v>245</v>
      </c>
      <c r="W125" s="147" t="s">
        <v>123</v>
      </c>
      <c r="X125" s="147"/>
      <c r="Y125" s="147"/>
      <c r="Z125" s="146"/>
      <c r="AA125" s="146"/>
      <c r="AB125" s="148"/>
      <c r="AC125" s="148"/>
      <c r="AD125" s="155">
        <v>286630.23</v>
      </c>
    </row>
  </sheetData>
  <protectedRanges>
    <protectedRange sqref="Z7 S5:W11 Y6:Y7 X5:Z5 Y8:Z10 Y11:AD11 AA5:AD10 X6:X11 S12:AD16 Z19 S17:W23 Y18:Y19 X17:Z17 Y20:Z22 Y23:AD23 AA17:AD22 X18:X23 S24:AD28 Z31 S29:W35 Y30:Y31 X29:Z29 Y32:Z34 Y35:AD35 AA29:AD34 X30:X35 S36:AD40 Z43 S41:W47 Y42:Y43 X41:Z41 Y44:Z46 Y47:AD47 AA41:AD46 X42:X47 S48:AD52 Z55 S53:W59 Y54:Y55 X53:Z53 Y56:Z58 Y59:AD59 AA53:AD58 X54:X59 S60:AD64 Z67 S65:W71 Y66:Y67 X65:Z65 Y68:Z70 Y71:AD71 AA65:AD70 X66:X71 S72:AD76 Z79 S77:W83 Y78:Y79 X77:Z77 Y80:Z82 Y83:AD83 AA77:AD82 X78:X83 S84:AD88 Z91 S89:W95 Y90:Y91 X89:Z89 Y92:Z94 Y95:AD95 AA89:AD94 X90:X95 S96:AD100 Z103 S101:W107 Y102:Y103 X101:Z101 Y104:Z106 Y107:AD107 AA101:AD106 X102:X107 S108:AD112 Z115 S113:W119 Y114:Y115 X113:Z113 Y116:Z118 Y119:AD119 AA113:AD118 X114:X119 S125:AD125 S120:AD123 P5:P125 C5:C125 S124:W124 E5:L125" name="Data Range_1_2_1"/>
    <protectedRange sqref="Q5:Q125" name="Data Range_6_1_1"/>
    <protectedRange sqref="R5:R125" name="Data Range_10_1_1"/>
    <protectedRange sqref="M5:O125" name="Data Range_1_4_1"/>
  </protectedRange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IQ85"/>
  <sheetViews>
    <sheetView workbookViewId="0">
      <pane ySplit="8" topLeftCell="A26" activePane="bottomLeft" state="frozen"/>
      <selection pane="bottomLeft"/>
    </sheetView>
  </sheetViews>
  <sheetFormatPr defaultColWidth="9.140625" defaultRowHeight="12.75" x14ac:dyDescent="0.25"/>
  <cols>
    <col min="1" max="1" width="28" style="40" customWidth="1"/>
    <col min="2" max="2" width="47.140625" style="40" customWidth="1"/>
    <col min="3" max="3" width="24.28515625" style="40" customWidth="1"/>
    <col min="4" max="4" width="38.7109375" style="40" customWidth="1"/>
    <col min="5" max="5" width="19.28515625" style="47" customWidth="1"/>
    <col min="6" max="6" width="20.28515625" style="48" customWidth="1"/>
    <col min="7" max="7" width="14.140625" style="118" customWidth="1"/>
    <col min="8" max="8" width="19.85546875" style="118" customWidth="1"/>
    <col min="9" max="9" width="33.7109375" style="47" customWidth="1"/>
    <col min="10" max="10" width="28" style="118" customWidth="1"/>
    <col min="11" max="11" width="32.5703125" style="40" customWidth="1"/>
    <col min="12" max="12" width="21.85546875" style="40" customWidth="1"/>
    <col min="13" max="13" width="23.7109375" style="40" customWidth="1"/>
    <col min="14" max="14" width="16.85546875" style="57" customWidth="1"/>
    <col min="15" max="15" width="22.28515625" style="58" customWidth="1"/>
    <col min="16" max="16" width="20.140625" style="59" customWidth="1"/>
    <col min="17" max="17" width="23.140625" style="60" customWidth="1"/>
    <col min="18" max="18" width="17.7109375" style="46" customWidth="1"/>
    <col min="19" max="19" width="24.28515625" style="47" customWidth="1"/>
    <col min="20" max="20" width="20" style="47" customWidth="1"/>
    <col min="21" max="21" width="21.28515625" style="47" customWidth="1"/>
    <col min="22" max="22" width="12.5703125" style="48" customWidth="1"/>
    <col min="23" max="23" width="16" style="47" customWidth="1"/>
    <col min="24" max="24" width="34.42578125" style="47" customWidth="1"/>
    <col min="25" max="25" width="28.7109375" style="47" customWidth="1"/>
    <col min="26" max="26" width="31.7109375" style="47" customWidth="1"/>
    <col min="27" max="27" width="29.5703125" style="47" customWidth="1"/>
    <col min="28" max="28" width="25.140625" style="49" customWidth="1"/>
    <col min="29" max="29" width="26.28515625" style="49" customWidth="1"/>
    <col min="30" max="30" width="20.42578125" style="50" customWidth="1"/>
    <col min="31" max="31" width="21.28515625" style="50" customWidth="1"/>
    <col min="32" max="32" width="15.5703125" style="51" customWidth="1"/>
    <col min="33" max="47" width="9.140625" style="49"/>
    <col min="48" max="16384" width="9.140625" style="52"/>
  </cols>
  <sheetData>
    <row r="1" spans="1:251" x14ac:dyDescent="0.25">
      <c r="A1" s="34" t="s">
        <v>0</v>
      </c>
      <c r="B1" s="35" t="s">
        <v>37</v>
      </c>
      <c r="C1" s="36" t="s">
        <v>38</v>
      </c>
      <c r="D1" s="36"/>
      <c r="E1" s="37"/>
      <c r="F1" s="38"/>
      <c r="G1" s="39"/>
      <c r="H1" s="39"/>
      <c r="I1" s="37"/>
      <c r="J1" s="40"/>
      <c r="K1" s="41"/>
      <c r="L1" s="41"/>
      <c r="M1" s="41"/>
      <c r="N1" s="42"/>
      <c r="O1" s="43"/>
      <c r="P1" s="44"/>
      <c r="Q1" s="45"/>
    </row>
    <row r="2" spans="1:251" x14ac:dyDescent="0.25">
      <c r="A2" s="34" t="s">
        <v>1</v>
      </c>
      <c r="B2" s="53" t="s">
        <v>39</v>
      </c>
      <c r="C2" s="41" t="s">
        <v>40</v>
      </c>
      <c r="D2" s="41"/>
      <c r="E2" s="54"/>
      <c r="F2" s="55"/>
      <c r="G2" s="56"/>
      <c r="H2" s="56"/>
      <c r="I2" s="40"/>
      <c r="J2" s="40"/>
    </row>
    <row r="3" spans="1:251" x14ac:dyDescent="0.25">
      <c r="A3" s="61" t="s">
        <v>2</v>
      </c>
      <c r="B3" s="62">
        <v>201602</v>
      </c>
      <c r="C3" s="63" t="s">
        <v>41</v>
      </c>
      <c r="D3" s="64"/>
      <c r="E3" s="64"/>
      <c r="F3" s="64"/>
      <c r="G3" s="64"/>
      <c r="H3" s="64"/>
      <c r="I3" s="64"/>
      <c r="J3" s="65"/>
      <c r="K3" s="65"/>
      <c r="M3" s="66" t="s">
        <v>42</v>
      </c>
    </row>
    <row r="4" spans="1:251" s="80" customFormat="1" ht="51" x14ac:dyDescent="0.25">
      <c r="A4" s="67" t="s">
        <v>3</v>
      </c>
      <c r="B4" s="68" t="s">
        <v>43</v>
      </c>
      <c r="C4" s="68" t="s">
        <v>5</v>
      </c>
      <c r="D4" s="69" t="s">
        <v>6</v>
      </c>
      <c r="E4" s="70" t="s">
        <v>44</v>
      </c>
      <c r="F4" s="70" t="s">
        <v>8</v>
      </c>
      <c r="G4" s="67" t="s">
        <v>9</v>
      </c>
      <c r="H4" s="71" t="s">
        <v>45</v>
      </c>
      <c r="I4" s="68" t="s">
        <v>46</v>
      </c>
      <c r="J4" s="68" t="s">
        <v>12</v>
      </c>
      <c r="K4" s="67" t="s">
        <v>13</v>
      </c>
      <c r="L4" s="67" t="s">
        <v>14</v>
      </c>
      <c r="M4" s="72" t="s">
        <v>15</v>
      </c>
      <c r="N4" s="73" t="s">
        <v>16</v>
      </c>
      <c r="O4" s="74" t="s">
        <v>17</v>
      </c>
      <c r="P4" s="74" t="s">
        <v>18</v>
      </c>
      <c r="Q4" s="67" t="s">
        <v>19</v>
      </c>
      <c r="R4" s="68" t="s">
        <v>20</v>
      </c>
      <c r="S4" s="67" t="s">
        <v>21</v>
      </c>
      <c r="T4" s="67" t="s">
        <v>22</v>
      </c>
      <c r="U4" s="75" t="s">
        <v>23</v>
      </c>
      <c r="V4" s="76" t="s">
        <v>47</v>
      </c>
      <c r="W4" s="67" t="s">
        <v>48</v>
      </c>
      <c r="X4" s="67" t="s">
        <v>26</v>
      </c>
      <c r="Y4" s="68" t="s">
        <v>27</v>
      </c>
      <c r="Z4" s="68" t="s">
        <v>28</v>
      </c>
      <c r="AA4" s="68" t="s">
        <v>29</v>
      </c>
      <c r="AB4" s="77" t="s">
        <v>30</v>
      </c>
      <c r="AC4" s="77" t="s">
        <v>31</v>
      </c>
      <c r="AD4" s="78" t="s">
        <v>32</v>
      </c>
      <c r="AE4" s="50"/>
      <c r="AF4" s="50"/>
      <c r="AG4" s="50"/>
      <c r="AH4" s="50"/>
      <c r="AI4" s="50"/>
      <c r="AJ4" s="50"/>
      <c r="AK4" s="50"/>
      <c r="AL4" s="50"/>
      <c r="AM4" s="50"/>
      <c r="AN4" s="50"/>
      <c r="AO4" s="50"/>
      <c r="AP4" s="50"/>
      <c r="AQ4" s="50"/>
      <c r="AR4" s="50"/>
      <c r="AS4" s="50"/>
      <c r="AT4" s="50"/>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row>
    <row r="5" spans="1:251" s="41" customFormat="1" ht="409.5" x14ac:dyDescent="0.25">
      <c r="A5" s="81" t="s">
        <v>49</v>
      </c>
      <c r="B5" s="82" t="s">
        <v>50</v>
      </c>
      <c r="C5" s="83" t="s">
        <v>51</v>
      </c>
      <c r="D5" s="84" t="s">
        <v>52</v>
      </c>
      <c r="E5" s="85" t="s">
        <v>53</v>
      </c>
      <c r="F5" s="86" t="s">
        <v>54</v>
      </c>
      <c r="G5" s="87" t="s">
        <v>55</v>
      </c>
      <c r="H5" s="86" t="s">
        <v>56</v>
      </c>
      <c r="I5" s="88" t="s">
        <v>57</v>
      </c>
      <c r="J5" s="89" t="s">
        <v>58</v>
      </c>
      <c r="K5" s="88" t="s">
        <v>59</v>
      </c>
      <c r="L5" s="90" t="s">
        <v>60</v>
      </c>
      <c r="M5" s="87" t="s">
        <v>61</v>
      </c>
      <c r="N5" s="86" t="s">
        <v>62</v>
      </c>
      <c r="O5" s="85" t="s">
        <v>63</v>
      </c>
      <c r="P5" s="84" t="s">
        <v>64</v>
      </c>
      <c r="Q5" s="85" t="s">
        <v>65</v>
      </c>
      <c r="R5" s="91" t="s">
        <v>66</v>
      </c>
      <c r="S5" s="87" t="s">
        <v>67</v>
      </c>
      <c r="T5" s="86" t="s">
        <v>68</v>
      </c>
      <c r="U5" s="85" t="s">
        <v>69</v>
      </c>
      <c r="V5" s="84" t="s">
        <v>70</v>
      </c>
      <c r="W5" s="85" t="s">
        <v>71</v>
      </c>
      <c r="X5" s="92" t="s">
        <v>72</v>
      </c>
      <c r="Y5" s="93" t="s">
        <v>73</v>
      </c>
      <c r="Z5" s="86" t="s">
        <v>74</v>
      </c>
      <c r="AA5" s="87" t="s">
        <v>75</v>
      </c>
      <c r="AB5" s="94" t="s">
        <v>76</v>
      </c>
      <c r="AC5" s="94" t="s">
        <v>77</v>
      </c>
      <c r="AD5" s="95" t="s">
        <v>78</v>
      </c>
      <c r="AE5" s="50"/>
      <c r="AF5" s="50"/>
      <c r="AG5" s="50"/>
      <c r="AH5" s="50"/>
      <c r="AI5" s="50"/>
      <c r="AJ5" s="50"/>
      <c r="AK5" s="50"/>
      <c r="AL5" s="50"/>
      <c r="AM5" s="50"/>
      <c r="AN5" s="50"/>
      <c r="AO5" s="50"/>
      <c r="AP5" s="50"/>
      <c r="AQ5" s="50"/>
      <c r="AR5" s="50"/>
      <c r="AS5" s="50"/>
      <c r="AT5" s="50"/>
    </row>
    <row r="6" spans="1:251" s="40" customFormat="1" x14ac:dyDescent="0.25">
      <c r="A6" s="53"/>
      <c r="B6" s="53"/>
      <c r="C6" s="53"/>
      <c r="D6" s="53"/>
      <c r="E6" s="96"/>
      <c r="F6" s="96"/>
      <c r="G6" s="97"/>
      <c r="H6" s="97"/>
      <c r="I6" s="96"/>
      <c r="J6" s="97"/>
      <c r="K6" s="53"/>
      <c r="L6" s="53"/>
      <c r="M6" s="53"/>
      <c r="N6" s="53"/>
      <c r="O6" s="98"/>
      <c r="P6" s="99"/>
      <c r="Q6" s="100" t="s">
        <v>42</v>
      </c>
      <c r="R6" s="100"/>
      <c r="S6" s="96"/>
      <c r="T6" s="96"/>
      <c r="U6" s="96"/>
      <c r="V6" s="62"/>
      <c r="W6" s="96"/>
      <c r="X6" s="96"/>
      <c r="Y6" s="96"/>
      <c r="Z6" s="101"/>
      <c r="AA6" s="96"/>
      <c r="AB6" s="96"/>
      <c r="AC6" s="96"/>
      <c r="AD6" s="102"/>
      <c r="AE6" s="50"/>
      <c r="AF6" s="50"/>
      <c r="AG6" s="50"/>
      <c r="AH6" s="50"/>
      <c r="AI6" s="50"/>
      <c r="AJ6" s="50"/>
      <c r="AK6" s="50"/>
      <c r="AL6" s="50"/>
      <c r="AM6" s="50"/>
      <c r="AN6" s="50"/>
      <c r="AO6" s="50"/>
      <c r="AP6" s="50"/>
      <c r="AQ6" s="50"/>
      <c r="AR6" s="50"/>
      <c r="AS6" s="50"/>
      <c r="AT6" s="47"/>
      <c r="AU6" s="47"/>
    </row>
    <row r="7" spans="1:251" s="40" customFormat="1" x14ac:dyDescent="0.25">
      <c r="A7" s="53"/>
      <c r="B7" s="53"/>
      <c r="C7" s="53"/>
      <c r="D7" s="53" t="s">
        <v>42</v>
      </c>
      <c r="E7" s="96"/>
      <c r="F7" s="96"/>
      <c r="G7" s="97"/>
      <c r="H7" s="97"/>
      <c r="I7" s="96"/>
      <c r="J7" s="97"/>
      <c r="K7" s="53"/>
      <c r="L7" s="53"/>
      <c r="M7" s="53"/>
      <c r="N7" s="53"/>
      <c r="O7" s="98"/>
      <c r="P7" s="99"/>
      <c r="Q7" s="100" t="s">
        <v>42</v>
      </c>
      <c r="R7" s="100"/>
      <c r="S7" s="96"/>
      <c r="T7" s="96"/>
      <c r="U7" s="96"/>
      <c r="V7" s="62"/>
      <c r="W7" s="96"/>
      <c r="X7" s="96"/>
      <c r="Y7" s="96"/>
      <c r="Z7" s="103"/>
      <c r="AA7" s="96"/>
      <c r="AB7" s="96"/>
      <c r="AC7" s="96"/>
      <c r="AD7" s="102"/>
      <c r="AE7" s="50"/>
      <c r="AF7" s="50"/>
      <c r="AG7" s="50"/>
      <c r="AH7" s="50"/>
      <c r="AI7" s="50"/>
      <c r="AJ7" s="50"/>
      <c r="AK7" s="50"/>
      <c r="AL7" s="50"/>
      <c r="AM7" s="50"/>
      <c r="AN7" s="50"/>
      <c r="AO7" s="50"/>
      <c r="AP7" s="50"/>
      <c r="AQ7" s="50"/>
      <c r="AR7" s="50"/>
      <c r="AS7" s="50"/>
      <c r="AT7" s="47"/>
      <c r="AU7" s="47"/>
    </row>
    <row r="8" spans="1:251" s="40" customFormat="1" x14ac:dyDescent="0.25">
      <c r="A8" s="34" t="s">
        <v>79</v>
      </c>
      <c r="B8" s="53"/>
      <c r="C8" s="53"/>
      <c r="D8" s="53"/>
      <c r="E8" s="96"/>
      <c r="F8" s="96"/>
      <c r="G8" s="97"/>
      <c r="H8" s="97"/>
      <c r="I8" s="96"/>
      <c r="J8" s="97"/>
      <c r="K8" s="53"/>
      <c r="L8" s="53"/>
      <c r="M8" s="53"/>
      <c r="N8" s="53"/>
      <c r="O8" s="98"/>
      <c r="P8" s="99"/>
      <c r="Q8" s="100" t="s">
        <v>42</v>
      </c>
      <c r="R8" s="100"/>
      <c r="S8" s="96"/>
      <c r="T8" s="96"/>
      <c r="U8" s="96"/>
      <c r="V8" s="62"/>
      <c r="W8" s="96"/>
      <c r="X8" s="96"/>
      <c r="Y8" s="96"/>
      <c r="Z8" s="101"/>
      <c r="AA8" s="96"/>
      <c r="AB8" s="96"/>
      <c r="AC8" s="96"/>
      <c r="AD8" s="102"/>
      <c r="AE8" s="50"/>
      <c r="AF8" s="50"/>
      <c r="AG8" s="50"/>
      <c r="AH8" s="50"/>
      <c r="AI8" s="50"/>
      <c r="AJ8" s="50"/>
      <c r="AK8" s="50"/>
      <c r="AL8" s="50"/>
      <c r="AM8" s="50"/>
      <c r="AN8" s="50"/>
      <c r="AO8" s="50"/>
      <c r="AP8" s="50"/>
      <c r="AQ8" s="50"/>
      <c r="AR8" s="50"/>
      <c r="AS8" s="50"/>
      <c r="AT8" s="47"/>
      <c r="AU8" s="47"/>
    </row>
    <row r="9" spans="1:251" s="40" customFormat="1" x14ac:dyDescent="0.25">
      <c r="A9" s="104" t="s">
        <v>80</v>
      </c>
      <c r="B9" s="53" t="s">
        <v>81</v>
      </c>
      <c r="C9" s="53"/>
      <c r="D9" s="53"/>
      <c r="E9" s="96"/>
      <c r="F9" s="96"/>
      <c r="G9" s="97"/>
      <c r="H9" s="97"/>
      <c r="I9" s="96"/>
      <c r="J9" s="97"/>
      <c r="K9" s="53"/>
      <c r="L9" s="53"/>
      <c r="M9" s="53"/>
      <c r="N9" s="53"/>
      <c r="O9" s="98"/>
      <c r="P9" s="99"/>
      <c r="Q9" s="100" t="s">
        <v>42</v>
      </c>
      <c r="R9" s="100"/>
      <c r="S9" s="96"/>
      <c r="T9" s="96"/>
      <c r="U9" s="96"/>
      <c r="V9" s="62"/>
      <c r="W9" s="96"/>
      <c r="X9" s="96"/>
      <c r="Y9" s="96"/>
      <c r="Z9" s="101"/>
      <c r="AA9" s="96"/>
      <c r="AB9" s="96"/>
      <c r="AC9" s="96"/>
      <c r="AD9" s="102"/>
      <c r="AE9" s="50"/>
      <c r="AF9" s="50"/>
      <c r="AG9" s="50"/>
      <c r="AH9" s="50"/>
      <c r="AI9" s="50"/>
      <c r="AJ9" s="50"/>
      <c r="AK9" s="50"/>
      <c r="AL9" s="50"/>
      <c r="AM9" s="50"/>
      <c r="AN9" s="50"/>
      <c r="AO9" s="50"/>
      <c r="AP9" s="50"/>
      <c r="AQ9" s="50"/>
      <c r="AR9" s="50"/>
      <c r="AS9" s="50"/>
      <c r="AT9" s="47"/>
      <c r="AU9" s="47"/>
    </row>
    <row r="10" spans="1:251" s="40" customFormat="1" x14ac:dyDescent="0.25">
      <c r="A10" s="104"/>
      <c r="B10" s="53"/>
      <c r="C10" s="53"/>
      <c r="D10" s="53"/>
      <c r="E10" s="96"/>
      <c r="F10" s="96"/>
      <c r="G10" s="97"/>
      <c r="H10" s="97"/>
      <c r="I10" s="96"/>
      <c r="J10" s="97"/>
      <c r="K10" s="53"/>
      <c r="L10" s="53"/>
      <c r="M10" s="53"/>
      <c r="N10" s="53"/>
      <c r="O10" s="98"/>
      <c r="P10" s="99"/>
      <c r="Q10" s="100"/>
      <c r="R10" s="100"/>
      <c r="S10" s="96"/>
      <c r="T10" s="96"/>
      <c r="U10" s="96"/>
      <c r="V10" s="62"/>
      <c r="W10" s="96"/>
      <c r="X10" s="96"/>
      <c r="Y10" s="96"/>
      <c r="Z10" s="101"/>
      <c r="AA10" s="96"/>
      <c r="AB10" s="96"/>
      <c r="AC10" s="96"/>
      <c r="AD10" s="102"/>
      <c r="AE10" s="50"/>
      <c r="AF10" s="50"/>
      <c r="AG10" s="50"/>
      <c r="AH10" s="50"/>
      <c r="AI10" s="50"/>
      <c r="AJ10" s="50"/>
      <c r="AK10" s="50"/>
      <c r="AL10" s="50"/>
      <c r="AM10" s="50"/>
      <c r="AN10" s="50"/>
      <c r="AO10" s="50"/>
      <c r="AP10" s="50"/>
      <c r="AQ10" s="50"/>
      <c r="AR10" s="50"/>
      <c r="AS10" s="50"/>
      <c r="AT10" s="47"/>
      <c r="AU10" s="47"/>
    </row>
    <row r="11" spans="1:251" s="40" customFormat="1" x14ac:dyDescent="0.25">
      <c r="A11" s="104" t="s">
        <v>82</v>
      </c>
      <c r="B11" s="53"/>
      <c r="C11" s="53"/>
      <c r="D11" s="53"/>
      <c r="E11" s="96"/>
      <c r="F11" s="96"/>
      <c r="G11" s="97"/>
      <c r="H11" s="97"/>
      <c r="I11" s="96"/>
      <c r="J11" s="97"/>
      <c r="K11" s="53"/>
      <c r="L11" s="53"/>
      <c r="M11" s="53"/>
      <c r="N11" s="53"/>
      <c r="O11" s="98"/>
      <c r="P11" s="99"/>
      <c r="Q11" s="100" t="s">
        <v>42</v>
      </c>
      <c r="R11" s="100"/>
      <c r="S11" s="96"/>
      <c r="T11" s="96"/>
      <c r="U11" s="96"/>
      <c r="V11" s="62"/>
      <c r="W11" s="96"/>
      <c r="X11" s="96"/>
      <c r="Y11" s="96"/>
      <c r="Z11" s="101"/>
      <c r="AA11" s="96"/>
      <c r="AB11" s="96"/>
      <c r="AC11" s="96"/>
      <c r="AD11" s="102"/>
      <c r="AE11" s="50"/>
      <c r="AF11" s="50"/>
      <c r="AG11" s="50"/>
      <c r="AH11" s="50"/>
      <c r="AI11" s="50"/>
      <c r="AJ11" s="50"/>
      <c r="AK11" s="50"/>
      <c r="AL11" s="50"/>
      <c r="AM11" s="50"/>
      <c r="AN11" s="50"/>
      <c r="AO11" s="50"/>
      <c r="AP11" s="50"/>
      <c r="AQ11" s="50"/>
      <c r="AR11" s="50"/>
      <c r="AS11" s="50"/>
      <c r="AT11" s="47"/>
      <c r="AU11" s="47"/>
    </row>
    <row r="12" spans="1:251" s="40" customFormat="1" x14ac:dyDescent="0.25">
      <c r="A12" s="104"/>
      <c r="B12" s="53" t="s">
        <v>83</v>
      </c>
      <c r="C12" s="96" t="s">
        <v>84</v>
      </c>
      <c r="D12" s="96">
        <v>201602</v>
      </c>
      <c r="E12" s="97">
        <v>42278</v>
      </c>
      <c r="F12" s="97">
        <v>42404</v>
      </c>
      <c r="G12" s="105" t="s">
        <v>85</v>
      </c>
      <c r="H12" s="97">
        <v>42295</v>
      </c>
      <c r="I12" s="53"/>
      <c r="J12" s="53" t="s">
        <v>86</v>
      </c>
      <c r="K12" s="53" t="s">
        <v>87</v>
      </c>
      <c r="L12" s="53" t="s">
        <v>33</v>
      </c>
      <c r="M12" s="98">
        <v>135.5</v>
      </c>
      <c r="N12" s="99">
        <v>2.3864999999999998</v>
      </c>
      <c r="O12" s="100">
        <f>M12*N12</f>
        <v>323.37074999999999</v>
      </c>
      <c r="P12" s="100">
        <v>2.6840999999999999</v>
      </c>
      <c r="Q12" s="96" t="s">
        <v>88</v>
      </c>
      <c r="R12" s="96" t="s">
        <v>89</v>
      </c>
      <c r="S12" s="96" t="s">
        <v>90</v>
      </c>
      <c r="T12" s="96" t="s">
        <v>34</v>
      </c>
      <c r="U12" s="62">
        <v>76196</v>
      </c>
      <c r="V12" s="96"/>
      <c r="W12" s="96" t="s">
        <v>91</v>
      </c>
      <c r="X12" s="101"/>
      <c r="Y12" s="96"/>
      <c r="Z12" s="96"/>
      <c r="AA12" s="96"/>
      <c r="AB12" s="102">
        <v>0.13</v>
      </c>
      <c r="AC12" s="102">
        <v>0.13109999999999999</v>
      </c>
      <c r="AD12" s="100"/>
      <c r="AE12" s="50"/>
      <c r="AF12" s="50"/>
      <c r="AG12" s="50"/>
      <c r="AH12" s="50"/>
      <c r="AI12" s="50"/>
      <c r="AJ12" s="50"/>
      <c r="AK12" s="50"/>
      <c r="AL12" s="50"/>
      <c r="AM12" s="50"/>
      <c r="AN12" s="50"/>
      <c r="AO12" s="50"/>
      <c r="AP12" s="50"/>
      <c r="AQ12" s="50"/>
      <c r="AR12" s="50"/>
      <c r="AS12" s="50"/>
    </row>
    <row r="13" spans="1:251" s="40" customFormat="1" x14ac:dyDescent="0.25">
      <c r="A13" s="104"/>
      <c r="B13" s="53"/>
      <c r="C13" s="53"/>
      <c r="D13" s="53"/>
      <c r="E13" s="96"/>
      <c r="F13" s="96"/>
      <c r="G13" s="97"/>
      <c r="H13" s="97"/>
      <c r="I13" s="96"/>
      <c r="J13" s="97"/>
      <c r="K13" s="53"/>
      <c r="L13" s="53"/>
      <c r="M13" s="53"/>
      <c r="N13" s="53"/>
      <c r="O13" s="98"/>
      <c r="P13" s="99"/>
      <c r="Q13" s="100"/>
      <c r="R13" s="100" t="s">
        <v>42</v>
      </c>
      <c r="S13" s="96"/>
      <c r="T13" s="96"/>
      <c r="U13" s="96"/>
      <c r="V13" s="62"/>
      <c r="W13" s="96"/>
      <c r="X13" s="96"/>
      <c r="Y13" s="96"/>
      <c r="Z13" s="101"/>
      <c r="AA13" s="96"/>
      <c r="AB13" s="96"/>
      <c r="AC13" s="96"/>
      <c r="AD13" s="102"/>
      <c r="AE13" s="50"/>
      <c r="AF13" s="50"/>
      <c r="AG13" s="50"/>
      <c r="AH13" s="50"/>
      <c r="AI13" s="50"/>
      <c r="AJ13" s="50"/>
      <c r="AK13" s="50"/>
      <c r="AL13" s="50"/>
      <c r="AM13" s="50"/>
      <c r="AN13" s="50"/>
      <c r="AO13" s="50"/>
      <c r="AP13" s="50"/>
      <c r="AQ13" s="50"/>
      <c r="AR13" s="50"/>
      <c r="AS13" s="50"/>
      <c r="AT13" s="47"/>
      <c r="AU13" s="47"/>
    </row>
    <row r="14" spans="1:251" s="40" customFormat="1" x14ac:dyDescent="0.25">
      <c r="A14" s="104" t="s">
        <v>92</v>
      </c>
      <c r="B14" s="169" t="s">
        <v>93</v>
      </c>
      <c r="C14" s="170"/>
      <c r="D14" s="170"/>
      <c r="E14" s="170"/>
      <c r="F14" s="170"/>
      <c r="G14" s="170"/>
      <c r="H14" s="170"/>
      <c r="I14" s="171"/>
      <c r="J14" s="97"/>
      <c r="K14" s="53"/>
      <c r="L14" s="53"/>
      <c r="M14" s="53"/>
      <c r="N14" s="53"/>
      <c r="O14" s="98"/>
      <c r="P14" s="99"/>
      <c r="Q14" s="100" t="s">
        <v>42</v>
      </c>
      <c r="R14" s="100"/>
      <c r="S14" s="96"/>
      <c r="T14" s="96"/>
      <c r="U14" s="96"/>
      <c r="V14" s="62"/>
      <c r="W14" s="96"/>
      <c r="X14" s="96"/>
      <c r="Y14" s="96"/>
      <c r="Z14" s="101"/>
      <c r="AA14" s="96"/>
      <c r="AB14" s="96"/>
      <c r="AC14" s="96"/>
      <c r="AD14" s="102"/>
      <c r="AE14" s="50"/>
      <c r="AF14" s="50"/>
      <c r="AG14" s="50"/>
      <c r="AH14" s="50"/>
      <c r="AI14" s="50"/>
      <c r="AJ14" s="50"/>
      <c r="AK14" s="50"/>
      <c r="AL14" s="50"/>
      <c r="AM14" s="50"/>
      <c r="AN14" s="50"/>
      <c r="AO14" s="50"/>
      <c r="AP14" s="50"/>
      <c r="AQ14" s="50"/>
      <c r="AR14" s="50"/>
      <c r="AS14" s="50"/>
      <c r="AT14" s="47"/>
      <c r="AU14" s="47"/>
    </row>
    <row r="15" spans="1:251" s="40" customFormat="1" x14ac:dyDescent="0.25">
      <c r="A15" s="172" t="s">
        <v>94</v>
      </c>
      <c r="B15" s="53" t="s">
        <v>95</v>
      </c>
      <c r="C15" s="96" t="s">
        <v>96</v>
      </c>
      <c r="D15" s="96">
        <v>201510</v>
      </c>
      <c r="E15" s="97">
        <v>42285</v>
      </c>
      <c r="F15" s="97">
        <v>42285</v>
      </c>
      <c r="G15" s="96" t="s">
        <v>97</v>
      </c>
      <c r="H15" s="97">
        <v>42285</v>
      </c>
      <c r="I15" s="53"/>
      <c r="J15" s="53" t="s">
        <v>98</v>
      </c>
      <c r="K15" s="53" t="s">
        <v>99</v>
      </c>
      <c r="L15" s="53" t="s">
        <v>33</v>
      </c>
      <c r="M15" s="98">
        <v>1</v>
      </c>
      <c r="N15" s="99">
        <v>73</v>
      </c>
      <c r="O15" s="100">
        <f>M15*N15</f>
        <v>73</v>
      </c>
      <c r="P15" s="100">
        <v>76.84</v>
      </c>
      <c r="Q15" s="96" t="s">
        <v>88</v>
      </c>
      <c r="R15" s="96" t="s">
        <v>100</v>
      </c>
      <c r="S15" s="96" t="s">
        <v>101</v>
      </c>
      <c r="T15" s="96" t="s">
        <v>34</v>
      </c>
      <c r="U15" s="62">
        <v>78711</v>
      </c>
      <c r="V15" s="106" t="s">
        <v>102</v>
      </c>
      <c r="W15" s="96" t="s">
        <v>103</v>
      </c>
      <c r="X15" s="101"/>
      <c r="Y15" s="96"/>
      <c r="Z15" s="96"/>
      <c r="AA15" s="96"/>
      <c r="AB15" s="102">
        <v>0.1</v>
      </c>
      <c r="AC15" s="102">
        <v>0.1268</v>
      </c>
      <c r="AD15" s="100"/>
      <c r="AE15" s="50"/>
      <c r="AF15" s="50"/>
      <c r="AG15" s="50"/>
      <c r="AH15" s="50"/>
      <c r="AI15" s="50"/>
      <c r="AJ15" s="50"/>
      <c r="AK15" s="50"/>
      <c r="AL15" s="50"/>
      <c r="AM15" s="50"/>
      <c r="AN15" s="50"/>
      <c r="AO15" s="50"/>
      <c r="AP15" s="50"/>
      <c r="AQ15" s="50"/>
      <c r="AR15" s="50"/>
      <c r="AS15" s="50"/>
    </row>
    <row r="16" spans="1:251" s="40" customFormat="1" x14ac:dyDescent="0.25">
      <c r="A16" s="173"/>
      <c r="B16" s="53" t="s">
        <v>104</v>
      </c>
      <c r="C16" s="96" t="s">
        <v>105</v>
      </c>
      <c r="D16" s="96">
        <v>201602</v>
      </c>
      <c r="E16" s="97">
        <v>42706</v>
      </c>
      <c r="F16" s="97">
        <v>42417</v>
      </c>
      <c r="G16" s="96" t="s">
        <v>106</v>
      </c>
      <c r="H16" s="97">
        <v>42397</v>
      </c>
      <c r="I16" s="53"/>
      <c r="J16" s="53" t="s">
        <v>107</v>
      </c>
      <c r="K16" s="53" t="s">
        <v>108</v>
      </c>
      <c r="L16" s="53" t="s">
        <v>33</v>
      </c>
      <c r="M16" s="98">
        <v>2</v>
      </c>
      <c r="N16" s="99">
        <v>17.25</v>
      </c>
      <c r="O16" s="100">
        <f>M16*N16</f>
        <v>34.5</v>
      </c>
      <c r="P16" s="100">
        <v>18.95</v>
      </c>
      <c r="Q16" s="96" t="s">
        <v>109</v>
      </c>
      <c r="R16" s="96" t="s">
        <v>110</v>
      </c>
      <c r="S16" s="96" t="s">
        <v>101</v>
      </c>
      <c r="T16" s="96" t="s">
        <v>34</v>
      </c>
      <c r="U16" s="62">
        <v>78711</v>
      </c>
      <c r="V16" s="96"/>
      <c r="W16" s="96" t="s">
        <v>111</v>
      </c>
      <c r="X16" s="101"/>
      <c r="Y16" s="96"/>
      <c r="Z16" s="96"/>
      <c r="AA16" s="96"/>
      <c r="AB16" s="102">
        <v>6.5000000000000002E-2</v>
      </c>
      <c r="AC16" s="102">
        <v>6.7799999999999999E-2</v>
      </c>
      <c r="AD16" s="100"/>
      <c r="AE16" s="50"/>
      <c r="AF16" s="50"/>
      <c r="AG16" s="50"/>
      <c r="AH16" s="50"/>
      <c r="AI16" s="50"/>
      <c r="AJ16" s="50"/>
      <c r="AK16" s="50"/>
      <c r="AL16" s="50"/>
      <c r="AM16" s="50"/>
      <c r="AN16" s="50"/>
      <c r="AO16" s="50"/>
      <c r="AP16" s="50"/>
      <c r="AQ16" s="50"/>
      <c r="AR16" s="50"/>
      <c r="AS16" s="50"/>
    </row>
    <row r="17" spans="1:47" s="40" customFormat="1" x14ac:dyDescent="0.25">
      <c r="A17" s="174"/>
      <c r="B17" s="53"/>
      <c r="C17" s="53"/>
      <c r="D17" s="53"/>
      <c r="E17" s="96"/>
      <c r="F17" s="96"/>
      <c r="G17" s="97"/>
      <c r="H17" s="97"/>
      <c r="I17" s="96"/>
      <c r="J17" s="97"/>
      <c r="K17" s="53"/>
      <c r="L17" s="53"/>
      <c r="M17" s="53"/>
      <c r="N17" s="53"/>
      <c r="O17" s="98"/>
      <c r="P17" s="99"/>
      <c r="Q17" s="100"/>
      <c r="R17" s="100"/>
      <c r="S17" s="96"/>
      <c r="T17" s="96"/>
      <c r="U17" s="96"/>
      <c r="V17" s="62"/>
      <c r="W17" s="96"/>
      <c r="X17" s="96"/>
      <c r="Y17" s="96"/>
      <c r="Z17" s="101"/>
      <c r="AA17" s="96"/>
      <c r="AB17" s="96"/>
      <c r="AC17" s="96"/>
      <c r="AD17" s="102"/>
      <c r="AE17" s="50"/>
      <c r="AF17" s="50"/>
      <c r="AG17" s="50"/>
      <c r="AH17" s="50"/>
      <c r="AI17" s="50"/>
      <c r="AJ17" s="50"/>
      <c r="AK17" s="50"/>
      <c r="AL17" s="50"/>
      <c r="AM17" s="50"/>
      <c r="AN17" s="50"/>
      <c r="AO17" s="50"/>
      <c r="AP17" s="50"/>
      <c r="AQ17" s="50"/>
      <c r="AR17" s="50"/>
      <c r="AS17" s="50"/>
      <c r="AT17" s="47"/>
      <c r="AU17" s="47"/>
    </row>
    <row r="18" spans="1:47" s="40" customFormat="1" x14ac:dyDescent="0.25">
      <c r="A18" s="104"/>
      <c r="B18" s="53"/>
      <c r="C18" s="53"/>
      <c r="D18" s="53"/>
      <c r="E18" s="96"/>
      <c r="F18" s="96"/>
      <c r="G18" s="97"/>
      <c r="H18" s="97"/>
      <c r="I18" s="96"/>
      <c r="J18" s="97"/>
      <c r="K18" s="53"/>
      <c r="L18" s="53"/>
      <c r="M18" s="53"/>
      <c r="N18" s="53"/>
      <c r="O18" s="98"/>
      <c r="P18" s="99"/>
      <c r="Q18" s="100"/>
      <c r="R18" s="100"/>
      <c r="S18" s="96"/>
      <c r="T18" s="96"/>
      <c r="U18" s="96"/>
      <c r="V18" s="62"/>
      <c r="W18" s="96"/>
      <c r="X18" s="96"/>
      <c r="Y18" s="96"/>
      <c r="Z18" s="101"/>
      <c r="AA18" s="96"/>
      <c r="AB18" s="96"/>
      <c r="AC18" s="96"/>
      <c r="AD18" s="102"/>
      <c r="AE18" s="50"/>
      <c r="AF18" s="50"/>
      <c r="AG18" s="50"/>
      <c r="AH18" s="50"/>
      <c r="AI18" s="50"/>
      <c r="AJ18" s="50"/>
      <c r="AK18" s="50"/>
      <c r="AL18" s="50"/>
      <c r="AM18" s="50"/>
      <c r="AN18" s="50"/>
      <c r="AO18" s="50"/>
      <c r="AP18" s="50"/>
      <c r="AQ18" s="50"/>
      <c r="AR18" s="50"/>
      <c r="AS18" s="50"/>
      <c r="AT18" s="47"/>
      <c r="AU18" s="47"/>
    </row>
    <row r="19" spans="1:47" s="40" customFormat="1" x14ac:dyDescent="0.25">
      <c r="A19" s="104" t="s">
        <v>112</v>
      </c>
      <c r="B19" s="53" t="s">
        <v>113</v>
      </c>
      <c r="C19" s="96" t="s">
        <v>114</v>
      </c>
      <c r="D19" s="96">
        <v>201511</v>
      </c>
      <c r="E19" s="97">
        <v>42314</v>
      </c>
      <c r="F19" s="97">
        <v>42338</v>
      </c>
      <c r="G19" s="96">
        <v>8954</v>
      </c>
      <c r="H19" s="97">
        <v>42338</v>
      </c>
      <c r="I19" s="53"/>
      <c r="J19" s="53" t="s">
        <v>115</v>
      </c>
      <c r="K19" s="53" t="s">
        <v>116</v>
      </c>
      <c r="L19" s="53" t="s">
        <v>33</v>
      </c>
      <c r="M19" s="98">
        <v>4</v>
      </c>
      <c r="N19" s="99">
        <v>7498</v>
      </c>
      <c r="O19" s="100">
        <f>M19*N19</f>
        <v>29992</v>
      </c>
      <c r="P19" s="100">
        <v>9000</v>
      </c>
      <c r="Q19" s="96" t="s">
        <v>88</v>
      </c>
      <c r="R19" s="96" t="s">
        <v>117</v>
      </c>
      <c r="S19" s="96" t="s">
        <v>90</v>
      </c>
      <c r="T19" s="96" t="s">
        <v>34</v>
      </c>
      <c r="U19" s="62">
        <v>76107</v>
      </c>
      <c r="V19" s="96"/>
      <c r="W19" s="96">
        <v>18431</v>
      </c>
      <c r="X19" s="96" t="s">
        <v>118</v>
      </c>
      <c r="Y19" s="96"/>
      <c r="Z19" s="96"/>
      <c r="AA19" s="96"/>
      <c r="AB19" s="102">
        <v>0.08</v>
      </c>
      <c r="AC19" s="102">
        <v>9.2499999999999999E-2</v>
      </c>
      <c r="AD19" s="100"/>
      <c r="AE19" s="50"/>
      <c r="AF19" s="50"/>
      <c r="AG19" s="50"/>
      <c r="AH19" s="50"/>
      <c r="AI19" s="50"/>
      <c r="AJ19" s="50"/>
      <c r="AK19" s="50"/>
      <c r="AL19" s="50"/>
      <c r="AM19" s="50"/>
      <c r="AN19" s="50"/>
      <c r="AO19" s="50"/>
      <c r="AP19" s="50"/>
      <c r="AQ19" s="50"/>
      <c r="AR19" s="50"/>
      <c r="AS19" s="50"/>
    </row>
    <row r="20" spans="1:47" s="40" customFormat="1" x14ac:dyDescent="0.25">
      <c r="A20" s="107"/>
      <c r="B20" s="53"/>
      <c r="C20" s="53"/>
      <c r="D20" s="53"/>
      <c r="E20" s="96"/>
      <c r="F20" s="96"/>
      <c r="G20" s="97"/>
      <c r="H20" s="97"/>
      <c r="I20" s="96"/>
      <c r="J20" s="97"/>
      <c r="K20" s="53"/>
      <c r="L20" s="53"/>
      <c r="M20" s="53"/>
      <c r="N20" s="53"/>
      <c r="O20" s="98"/>
      <c r="P20" s="99"/>
      <c r="Q20" s="100"/>
      <c r="R20" s="100"/>
      <c r="S20" s="96"/>
      <c r="T20" s="96"/>
      <c r="U20" s="96"/>
      <c r="V20" s="62"/>
      <c r="W20" s="96"/>
      <c r="X20" s="96"/>
      <c r="Y20" s="96"/>
      <c r="Z20" s="96"/>
      <c r="AA20" s="96"/>
      <c r="AB20" s="96"/>
      <c r="AC20" s="96"/>
      <c r="AD20" s="102"/>
      <c r="AE20" s="50"/>
      <c r="AF20" s="50"/>
      <c r="AG20" s="50"/>
      <c r="AH20" s="50"/>
      <c r="AI20" s="50"/>
      <c r="AJ20" s="50"/>
      <c r="AK20" s="50"/>
      <c r="AL20" s="50"/>
      <c r="AM20" s="50"/>
      <c r="AN20" s="50"/>
      <c r="AO20" s="50"/>
      <c r="AP20" s="50"/>
      <c r="AQ20" s="50"/>
      <c r="AR20" s="50"/>
      <c r="AS20" s="50"/>
      <c r="AT20" s="47"/>
      <c r="AU20" s="47"/>
    </row>
    <row r="21" spans="1:47" s="40" customFormat="1" x14ac:dyDescent="0.25">
      <c r="A21" s="107"/>
      <c r="B21" s="53"/>
      <c r="C21" s="53"/>
      <c r="D21" s="53"/>
      <c r="E21" s="96"/>
      <c r="F21" s="96"/>
      <c r="G21" s="97"/>
      <c r="H21" s="97"/>
      <c r="I21" s="96"/>
      <c r="J21" s="97"/>
      <c r="K21" s="53"/>
      <c r="L21" s="53"/>
      <c r="M21" s="53"/>
      <c r="N21" s="53"/>
      <c r="O21" s="98"/>
      <c r="P21" s="99"/>
      <c r="Q21" s="100"/>
      <c r="R21" s="100"/>
      <c r="S21" s="96"/>
      <c r="T21" s="96"/>
      <c r="U21" s="96"/>
      <c r="V21" s="62"/>
      <c r="W21" s="96"/>
      <c r="X21" s="96"/>
      <c r="Y21" s="96"/>
      <c r="Z21" s="96"/>
      <c r="AA21" s="96"/>
      <c r="AB21" s="96"/>
      <c r="AC21" s="96"/>
      <c r="AD21" s="102"/>
      <c r="AE21" s="50"/>
      <c r="AF21" s="50"/>
      <c r="AG21" s="50"/>
      <c r="AH21" s="50"/>
      <c r="AI21" s="50"/>
      <c r="AJ21" s="50"/>
      <c r="AK21" s="50"/>
      <c r="AL21" s="50"/>
      <c r="AM21" s="50"/>
      <c r="AN21" s="50"/>
      <c r="AO21" s="50"/>
      <c r="AP21" s="50"/>
      <c r="AQ21" s="50"/>
      <c r="AR21" s="50"/>
      <c r="AS21" s="50"/>
      <c r="AT21" s="47"/>
      <c r="AU21" s="47"/>
    </row>
    <row r="22" spans="1:47" s="40" customFormat="1" x14ac:dyDescent="0.25">
      <c r="A22" s="104" t="s">
        <v>119</v>
      </c>
      <c r="B22" s="53" t="s">
        <v>120</v>
      </c>
      <c r="C22" s="96" t="s">
        <v>121</v>
      </c>
      <c r="D22" s="96">
        <v>201511</v>
      </c>
      <c r="E22" s="97">
        <v>42309</v>
      </c>
      <c r="F22" s="97">
        <v>42338</v>
      </c>
      <c r="G22" s="96">
        <v>8954</v>
      </c>
      <c r="H22" s="97">
        <v>42331</v>
      </c>
      <c r="I22" s="53"/>
      <c r="J22" s="53" t="s">
        <v>122</v>
      </c>
      <c r="K22" s="53" t="s">
        <v>87</v>
      </c>
      <c r="L22" s="53" t="s">
        <v>33</v>
      </c>
      <c r="M22" s="98">
        <v>1</v>
      </c>
      <c r="N22" s="99">
        <v>705</v>
      </c>
      <c r="O22" s="100">
        <f t="shared" ref="O22:O39" si="0">M22*N22</f>
        <v>705</v>
      </c>
      <c r="P22" s="100">
        <v>799</v>
      </c>
      <c r="Q22" s="96" t="s">
        <v>88</v>
      </c>
      <c r="R22" s="96" t="s">
        <v>117</v>
      </c>
      <c r="S22" s="96" t="s">
        <v>90</v>
      </c>
      <c r="T22" s="96" t="s">
        <v>34</v>
      </c>
      <c r="U22" s="62">
        <v>76107</v>
      </c>
      <c r="V22" s="96"/>
      <c r="W22" s="96" t="s">
        <v>123</v>
      </c>
      <c r="X22" s="96"/>
      <c r="Y22" s="96" t="s">
        <v>124</v>
      </c>
      <c r="Z22" s="96"/>
      <c r="AA22" s="96"/>
      <c r="AB22" s="102">
        <v>0.04</v>
      </c>
      <c r="AC22" s="102">
        <v>4.1300000000000003E-2</v>
      </c>
      <c r="AD22" s="100"/>
      <c r="AE22" s="50"/>
      <c r="AF22" s="50"/>
      <c r="AG22" s="50"/>
      <c r="AH22" s="50"/>
      <c r="AI22" s="50"/>
      <c r="AJ22" s="50"/>
      <c r="AK22" s="50"/>
      <c r="AL22" s="50"/>
      <c r="AM22" s="50"/>
      <c r="AN22" s="50"/>
      <c r="AO22" s="50"/>
      <c r="AP22" s="50"/>
      <c r="AQ22" s="50"/>
      <c r="AR22" s="50"/>
      <c r="AS22" s="50"/>
    </row>
    <row r="23" spans="1:47" s="40" customFormat="1" x14ac:dyDescent="0.25">
      <c r="A23" s="108"/>
      <c r="B23" s="107"/>
      <c r="C23" s="53"/>
      <c r="D23" s="53"/>
      <c r="E23" s="96"/>
      <c r="F23" s="96"/>
      <c r="G23" s="97"/>
      <c r="H23" s="97"/>
      <c r="I23" s="96"/>
      <c r="J23" s="97"/>
      <c r="K23" s="53"/>
      <c r="L23" s="53"/>
      <c r="M23" s="53"/>
      <c r="N23" s="53"/>
      <c r="O23" s="98"/>
      <c r="P23" s="99"/>
      <c r="Q23" s="100"/>
      <c r="R23" s="100"/>
      <c r="S23" s="96"/>
      <c r="T23" s="96"/>
      <c r="U23" s="96"/>
      <c r="V23" s="62"/>
      <c r="W23" s="96"/>
      <c r="X23" s="96"/>
      <c r="Y23" s="96"/>
      <c r="Z23" s="96"/>
      <c r="AA23" s="96"/>
      <c r="AB23" s="96"/>
      <c r="AC23" s="96"/>
      <c r="AD23" s="102"/>
      <c r="AE23" s="50"/>
      <c r="AF23" s="50"/>
      <c r="AG23" s="50"/>
      <c r="AH23" s="50"/>
      <c r="AI23" s="50"/>
      <c r="AJ23" s="50"/>
      <c r="AK23" s="50"/>
      <c r="AL23" s="50"/>
      <c r="AM23" s="50"/>
      <c r="AN23" s="50"/>
      <c r="AO23" s="50"/>
      <c r="AP23" s="50"/>
      <c r="AQ23" s="50"/>
      <c r="AR23" s="50"/>
      <c r="AS23" s="50"/>
      <c r="AT23" s="47"/>
      <c r="AU23" s="47"/>
    </row>
    <row r="24" spans="1:47" s="40" customFormat="1" x14ac:dyDescent="0.25">
      <c r="A24" s="107"/>
      <c r="B24" s="53"/>
      <c r="C24" s="53"/>
      <c r="D24" s="53"/>
      <c r="E24" s="96"/>
      <c r="F24" s="96"/>
      <c r="G24" s="97"/>
      <c r="H24" s="97"/>
      <c r="I24" s="96"/>
      <c r="J24" s="97"/>
      <c r="K24" s="53"/>
      <c r="L24" s="53"/>
      <c r="M24" s="53"/>
      <c r="N24" s="53"/>
      <c r="O24" s="98"/>
      <c r="P24" s="99"/>
      <c r="Q24" s="100"/>
      <c r="R24" s="100"/>
      <c r="S24" s="96"/>
      <c r="T24" s="96"/>
      <c r="U24" s="96"/>
      <c r="V24" s="62"/>
      <c r="W24" s="96"/>
      <c r="X24" s="96"/>
      <c r="Y24" s="96"/>
      <c r="Z24" s="109"/>
      <c r="AA24" s="96"/>
      <c r="AB24" s="109"/>
      <c r="AC24" s="109"/>
      <c r="AD24" s="110"/>
      <c r="AE24" s="50"/>
      <c r="AF24" s="50"/>
      <c r="AG24" s="50"/>
      <c r="AH24" s="50"/>
      <c r="AI24" s="50"/>
      <c r="AJ24" s="50"/>
      <c r="AK24" s="50"/>
      <c r="AL24" s="50"/>
      <c r="AM24" s="50"/>
      <c r="AN24" s="50"/>
      <c r="AO24" s="50"/>
      <c r="AP24" s="50"/>
      <c r="AQ24" s="50"/>
      <c r="AR24" s="50"/>
      <c r="AS24" s="50"/>
      <c r="AT24" s="47"/>
      <c r="AU24" s="47"/>
    </row>
    <row r="25" spans="1:47" s="40" customFormat="1" x14ac:dyDescent="0.25">
      <c r="A25" s="107"/>
      <c r="B25" s="53"/>
      <c r="C25" s="53"/>
      <c r="D25" s="53"/>
      <c r="E25" s="96"/>
      <c r="F25" s="96"/>
      <c r="G25" s="97"/>
      <c r="H25" s="97"/>
      <c r="I25" s="96"/>
      <c r="J25" s="97"/>
      <c r="K25" s="53"/>
      <c r="L25" s="53"/>
      <c r="M25" s="53"/>
      <c r="N25" s="53"/>
      <c r="O25" s="98"/>
      <c r="P25" s="99"/>
      <c r="Q25" s="100"/>
      <c r="R25" s="100"/>
      <c r="S25" s="96"/>
      <c r="T25" s="96"/>
      <c r="U25" s="96"/>
      <c r="V25" s="62"/>
      <c r="W25" s="96"/>
      <c r="X25" s="96"/>
      <c r="Y25" s="96"/>
      <c r="Z25" s="109"/>
      <c r="AA25" s="96"/>
      <c r="AB25" s="109"/>
      <c r="AC25" s="109"/>
      <c r="AD25" s="110"/>
      <c r="AE25" s="50"/>
      <c r="AF25" s="50"/>
      <c r="AG25" s="50"/>
      <c r="AH25" s="50"/>
      <c r="AI25" s="50"/>
      <c r="AJ25" s="50"/>
      <c r="AK25" s="50"/>
      <c r="AL25" s="50"/>
      <c r="AM25" s="50"/>
      <c r="AN25" s="50"/>
      <c r="AO25" s="50"/>
      <c r="AP25" s="50"/>
      <c r="AQ25" s="50"/>
      <c r="AR25" s="50"/>
      <c r="AS25" s="50"/>
      <c r="AT25" s="47"/>
      <c r="AU25" s="47"/>
    </row>
    <row r="26" spans="1:47" s="40" customFormat="1" x14ac:dyDescent="0.25">
      <c r="A26" s="107"/>
      <c r="B26" s="53"/>
      <c r="C26" s="53"/>
      <c r="D26" s="53"/>
      <c r="E26" s="96"/>
      <c r="F26" s="96"/>
      <c r="G26" s="97"/>
      <c r="H26" s="97"/>
      <c r="I26" s="96"/>
      <c r="J26" s="97"/>
      <c r="K26" s="53"/>
      <c r="L26" s="53"/>
      <c r="M26" s="53"/>
      <c r="N26" s="53"/>
      <c r="O26" s="98"/>
      <c r="P26" s="99"/>
      <c r="Q26" s="100"/>
      <c r="R26" s="100"/>
      <c r="S26" s="96"/>
      <c r="T26" s="96"/>
      <c r="U26" s="96"/>
      <c r="V26" s="62"/>
      <c r="W26" s="96"/>
      <c r="X26" s="96"/>
      <c r="Y26" s="96"/>
      <c r="Z26" s="109"/>
      <c r="AA26" s="96"/>
      <c r="AB26" s="109"/>
      <c r="AC26" s="109"/>
      <c r="AD26" s="110"/>
      <c r="AE26" s="50"/>
      <c r="AF26" s="50"/>
      <c r="AG26" s="50"/>
      <c r="AH26" s="50"/>
      <c r="AI26" s="50"/>
      <c r="AJ26" s="50"/>
      <c r="AK26" s="50"/>
      <c r="AL26" s="50"/>
      <c r="AM26" s="50"/>
      <c r="AN26" s="50"/>
      <c r="AO26" s="50"/>
      <c r="AP26" s="50"/>
      <c r="AQ26" s="50"/>
      <c r="AR26" s="50"/>
      <c r="AS26" s="50"/>
      <c r="AT26" s="47"/>
      <c r="AU26" s="47"/>
    </row>
    <row r="27" spans="1:47" s="40" customFormat="1" x14ac:dyDescent="0.25">
      <c r="A27" s="107"/>
      <c r="B27" s="53"/>
      <c r="C27" s="53"/>
      <c r="D27" s="53"/>
      <c r="E27" s="96"/>
      <c r="F27" s="96"/>
      <c r="G27" s="97"/>
      <c r="H27" s="97"/>
      <c r="I27" s="96"/>
      <c r="J27" s="97"/>
      <c r="K27" s="53"/>
      <c r="L27" s="53"/>
      <c r="M27" s="53"/>
      <c r="N27" s="53"/>
      <c r="O27" s="98"/>
      <c r="P27" s="99"/>
      <c r="Q27" s="100"/>
      <c r="R27" s="100"/>
      <c r="S27" s="96"/>
      <c r="T27" s="96"/>
      <c r="U27" s="96"/>
      <c r="V27" s="62"/>
      <c r="W27" s="96"/>
      <c r="X27" s="96"/>
      <c r="Y27" s="96"/>
      <c r="Z27" s="109"/>
      <c r="AA27" s="96"/>
      <c r="AB27" s="109"/>
      <c r="AC27" s="109"/>
      <c r="AD27" s="110"/>
      <c r="AE27" s="50"/>
      <c r="AF27" s="50"/>
      <c r="AG27" s="50"/>
      <c r="AH27" s="50"/>
      <c r="AI27" s="50"/>
      <c r="AJ27" s="50"/>
      <c r="AK27" s="50"/>
      <c r="AL27" s="50"/>
      <c r="AM27" s="50"/>
      <c r="AN27" s="50"/>
      <c r="AO27" s="50"/>
      <c r="AP27" s="50"/>
      <c r="AQ27" s="50"/>
      <c r="AR27" s="50"/>
      <c r="AS27" s="50"/>
      <c r="AT27" s="47"/>
      <c r="AU27" s="47"/>
    </row>
    <row r="28" spans="1:47" s="40" customFormat="1" x14ac:dyDescent="0.25">
      <c r="A28" s="107"/>
      <c r="B28" s="53"/>
      <c r="C28" s="53"/>
      <c r="D28" s="53"/>
      <c r="E28" s="96"/>
      <c r="F28" s="96"/>
      <c r="G28" s="97"/>
      <c r="H28" s="97"/>
      <c r="I28" s="96"/>
      <c r="J28" s="97"/>
      <c r="K28" s="53"/>
      <c r="L28" s="53"/>
      <c r="M28" s="53"/>
      <c r="N28" s="53"/>
      <c r="O28" s="98"/>
      <c r="P28" s="99"/>
      <c r="Q28" s="100"/>
      <c r="R28" s="100"/>
      <c r="S28" s="96"/>
      <c r="T28" s="96"/>
      <c r="U28" s="96"/>
      <c r="V28" s="62"/>
      <c r="W28" s="96"/>
      <c r="X28" s="96"/>
      <c r="Y28" s="96"/>
      <c r="Z28" s="109"/>
      <c r="AA28" s="96"/>
      <c r="AB28" s="109"/>
      <c r="AC28" s="109"/>
      <c r="AD28" s="110"/>
      <c r="AE28" s="50"/>
      <c r="AF28" s="50"/>
      <c r="AG28" s="50"/>
      <c r="AH28" s="50"/>
      <c r="AI28" s="50"/>
      <c r="AJ28" s="50"/>
      <c r="AK28" s="50"/>
      <c r="AL28" s="50"/>
      <c r="AM28" s="50"/>
      <c r="AN28" s="50"/>
      <c r="AO28" s="50"/>
      <c r="AP28" s="50"/>
      <c r="AQ28" s="50"/>
      <c r="AR28" s="50"/>
      <c r="AS28" s="50"/>
      <c r="AT28" s="47"/>
      <c r="AU28" s="47"/>
    </row>
    <row r="29" spans="1:47" s="40" customFormat="1" x14ac:dyDescent="0.25">
      <c r="A29" s="104" t="s">
        <v>125</v>
      </c>
      <c r="B29" s="53"/>
      <c r="C29" s="53"/>
      <c r="D29" s="53"/>
      <c r="E29" s="96"/>
      <c r="F29" s="96"/>
      <c r="G29" s="97"/>
      <c r="H29" s="97"/>
      <c r="I29" s="96"/>
      <c r="J29" s="97"/>
      <c r="K29" s="53"/>
      <c r="L29" s="53"/>
      <c r="M29" s="53"/>
      <c r="N29" s="53"/>
      <c r="O29" s="98"/>
      <c r="P29" s="99"/>
      <c r="Q29" s="100"/>
      <c r="R29" s="100"/>
      <c r="S29" s="96"/>
      <c r="T29" s="96"/>
      <c r="U29" s="96"/>
      <c r="V29" s="62"/>
      <c r="W29" s="96"/>
      <c r="X29" s="96"/>
      <c r="Y29" s="96"/>
      <c r="Z29" s="109"/>
      <c r="AA29" s="96"/>
      <c r="AB29" s="109"/>
      <c r="AC29" s="109"/>
      <c r="AD29" s="110"/>
      <c r="AE29" s="50"/>
      <c r="AF29" s="50"/>
      <c r="AG29" s="50"/>
      <c r="AH29" s="50"/>
      <c r="AI29" s="50"/>
      <c r="AJ29" s="50"/>
      <c r="AK29" s="50"/>
      <c r="AL29" s="50"/>
      <c r="AM29" s="50"/>
      <c r="AN29" s="50"/>
      <c r="AO29" s="50"/>
      <c r="AP29" s="50"/>
      <c r="AQ29" s="50"/>
      <c r="AR29" s="50"/>
      <c r="AS29" s="50"/>
      <c r="AT29" s="47"/>
      <c r="AU29" s="47"/>
    </row>
    <row r="30" spans="1:47" s="40" customFormat="1" x14ac:dyDescent="0.25">
      <c r="A30" s="111"/>
      <c r="B30" s="53"/>
      <c r="C30" s="53"/>
      <c r="D30" s="53"/>
      <c r="E30" s="96"/>
      <c r="F30" s="96"/>
      <c r="G30" s="97"/>
      <c r="H30" s="97"/>
      <c r="I30" s="96"/>
      <c r="J30" s="97"/>
      <c r="K30" s="53"/>
      <c r="L30" s="175" t="s">
        <v>126</v>
      </c>
      <c r="M30" s="176"/>
      <c r="N30" s="177"/>
      <c r="O30" s="112">
        <v>2805</v>
      </c>
      <c r="P30" s="113">
        <v>2999</v>
      </c>
      <c r="Q30" s="100"/>
      <c r="R30" s="100"/>
      <c r="S30" s="96"/>
      <c r="T30" s="96"/>
      <c r="U30" s="96"/>
      <c r="V30" s="62"/>
      <c r="W30" s="96"/>
      <c r="X30" s="96"/>
      <c r="Y30" s="96"/>
      <c r="Z30" s="109"/>
      <c r="AA30" s="96"/>
      <c r="AB30" s="109"/>
      <c r="AC30" s="109"/>
      <c r="AD30" s="110"/>
      <c r="AE30" s="50"/>
      <c r="AF30" s="50"/>
      <c r="AG30" s="50"/>
      <c r="AH30" s="50"/>
      <c r="AI30" s="50"/>
      <c r="AJ30" s="50"/>
      <c r="AK30" s="50"/>
      <c r="AL30" s="50"/>
      <c r="AM30" s="50"/>
      <c r="AN30" s="50"/>
      <c r="AO30" s="50"/>
      <c r="AP30" s="50"/>
      <c r="AQ30" s="50"/>
      <c r="AR30" s="50"/>
      <c r="AS30" s="50"/>
      <c r="AT30" s="47"/>
      <c r="AU30" s="47"/>
    </row>
    <row r="31" spans="1:47" s="40" customFormat="1" x14ac:dyDescent="0.25">
      <c r="A31" s="178" t="s">
        <v>127</v>
      </c>
      <c r="B31" s="53" t="s">
        <v>120</v>
      </c>
      <c r="C31" s="96" t="s">
        <v>121</v>
      </c>
      <c r="D31" s="96">
        <v>201602</v>
      </c>
      <c r="E31" s="97">
        <v>42359</v>
      </c>
      <c r="F31" s="97">
        <v>42411</v>
      </c>
      <c r="G31" s="96">
        <v>8954</v>
      </c>
      <c r="H31" s="97">
        <v>42379</v>
      </c>
      <c r="I31" s="96"/>
      <c r="J31" s="97" t="s">
        <v>128</v>
      </c>
      <c r="K31" s="53" t="s">
        <v>129</v>
      </c>
      <c r="L31" s="53" t="s">
        <v>33</v>
      </c>
      <c r="M31" s="98">
        <v>1</v>
      </c>
      <c r="N31" s="99">
        <v>2100</v>
      </c>
      <c r="O31" s="114">
        <v>2100</v>
      </c>
      <c r="P31" s="100">
        <v>2200</v>
      </c>
      <c r="Q31" s="96" t="s">
        <v>88</v>
      </c>
      <c r="R31" s="96" t="s">
        <v>117</v>
      </c>
      <c r="S31" s="96" t="s">
        <v>90</v>
      </c>
      <c r="T31" s="96" t="s">
        <v>34</v>
      </c>
      <c r="U31" s="62">
        <v>76107</v>
      </c>
      <c r="V31" s="62"/>
      <c r="W31" s="96" t="s">
        <v>130</v>
      </c>
      <c r="X31" s="96" t="s">
        <v>131</v>
      </c>
      <c r="Y31" s="96"/>
      <c r="Z31" s="109"/>
      <c r="AA31" s="96"/>
      <c r="AB31" s="102">
        <v>5.0999999999999997E-2</v>
      </c>
      <c r="AC31" s="102">
        <v>5.0999999999999997E-2</v>
      </c>
      <c r="AD31" s="110"/>
      <c r="AE31" s="50"/>
      <c r="AF31" s="50"/>
      <c r="AG31" s="50"/>
      <c r="AH31" s="50"/>
      <c r="AI31" s="50"/>
      <c r="AJ31" s="50"/>
      <c r="AK31" s="50"/>
      <c r="AL31" s="50"/>
      <c r="AM31" s="50"/>
      <c r="AN31" s="50"/>
      <c r="AO31" s="50"/>
      <c r="AP31" s="50"/>
      <c r="AQ31" s="50"/>
      <c r="AR31" s="50"/>
      <c r="AS31" s="50"/>
      <c r="AT31" s="47"/>
      <c r="AU31" s="47"/>
    </row>
    <row r="32" spans="1:47" s="40" customFormat="1" x14ac:dyDescent="0.25">
      <c r="A32" s="173"/>
      <c r="B32" s="53" t="s">
        <v>120</v>
      </c>
      <c r="C32" s="96" t="s">
        <v>121</v>
      </c>
      <c r="D32" s="96">
        <v>201602</v>
      </c>
      <c r="E32" s="97">
        <v>42359</v>
      </c>
      <c r="F32" s="97">
        <v>42411</v>
      </c>
      <c r="G32" s="96">
        <v>8954</v>
      </c>
      <c r="H32" s="97">
        <v>42385</v>
      </c>
      <c r="I32" s="53"/>
      <c r="J32" s="53" t="s">
        <v>122</v>
      </c>
      <c r="K32" s="53" t="s">
        <v>87</v>
      </c>
      <c r="L32" s="53" t="s">
        <v>33</v>
      </c>
      <c r="M32" s="98">
        <v>1</v>
      </c>
      <c r="N32" s="99">
        <v>705</v>
      </c>
      <c r="O32" s="114">
        <f t="shared" ref="O32" si="1">M32*N32</f>
        <v>705</v>
      </c>
      <c r="P32" s="100">
        <v>799</v>
      </c>
      <c r="Q32" s="96" t="s">
        <v>88</v>
      </c>
      <c r="R32" s="96" t="s">
        <v>117</v>
      </c>
      <c r="S32" s="96" t="s">
        <v>90</v>
      </c>
      <c r="T32" s="96" t="s">
        <v>34</v>
      </c>
      <c r="U32" s="62">
        <v>76107</v>
      </c>
      <c r="V32" s="96"/>
      <c r="W32" s="96" t="s">
        <v>123</v>
      </c>
      <c r="X32" s="96"/>
      <c r="Y32" s="96" t="s">
        <v>132</v>
      </c>
      <c r="Z32" s="96"/>
      <c r="AA32" s="96"/>
      <c r="AB32" s="102">
        <v>0.04</v>
      </c>
      <c r="AC32" s="102">
        <v>4.1300000000000003E-2</v>
      </c>
      <c r="AD32" s="100"/>
      <c r="AE32" s="50"/>
      <c r="AF32" s="50"/>
      <c r="AG32" s="50"/>
      <c r="AH32" s="50"/>
      <c r="AI32" s="50"/>
      <c r="AJ32" s="50"/>
      <c r="AK32" s="50"/>
      <c r="AL32" s="50"/>
      <c r="AM32" s="50"/>
      <c r="AN32" s="50"/>
      <c r="AO32" s="50"/>
      <c r="AP32" s="50"/>
      <c r="AQ32" s="50"/>
      <c r="AR32" s="50"/>
      <c r="AS32" s="50"/>
    </row>
    <row r="33" spans="1:47" s="40" customFormat="1" x14ac:dyDescent="0.25">
      <c r="A33" s="174"/>
      <c r="B33" s="53"/>
      <c r="C33" s="96"/>
      <c r="D33" s="96"/>
      <c r="E33" s="97"/>
      <c r="F33" s="97"/>
      <c r="G33" s="96"/>
      <c r="H33" s="97"/>
      <c r="I33" s="53"/>
      <c r="J33" s="53"/>
      <c r="K33" s="53"/>
      <c r="L33" s="53"/>
      <c r="M33" s="98"/>
      <c r="N33" s="99"/>
      <c r="O33" s="100"/>
      <c r="P33" s="100"/>
      <c r="Q33" s="96"/>
      <c r="R33" s="96"/>
      <c r="S33" s="96"/>
      <c r="T33" s="96"/>
      <c r="U33" s="62"/>
      <c r="V33" s="96"/>
      <c r="W33" s="96"/>
      <c r="X33" s="96"/>
      <c r="Y33" s="96"/>
      <c r="Z33" s="96"/>
      <c r="AA33" s="96"/>
      <c r="AB33" s="102"/>
      <c r="AC33" s="102"/>
      <c r="AD33" s="100"/>
      <c r="AE33" s="50"/>
      <c r="AF33" s="50"/>
      <c r="AG33" s="50"/>
      <c r="AH33" s="50"/>
      <c r="AI33" s="50"/>
      <c r="AJ33" s="50"/>
      <c r="AK33" s="50"/>
      <c r="AL33" s="50"/>
      <c r="AM33" s="50"/>
      <c r="AN33" s="50"/>
      <c r="AO33" s="50"/>
      <c r="AP33" s="50"/>
      <c r="AQ33" s="50"/>
      <c r="AR33" s="50"/>
      <c r="AS33" s="50"/>
    </row>
    <row r="34" spans="1:47" s="40" customFormat="1" x14ac:dyDescent="0.25">
      <c r="A34" s="104"/>
      <c r="B34" s="53"/>
      <c r="C34" s="96"/>
      <c r="D34" s="96"/>
      <c r="E34" s="97"/>
      <c r="F34" s="97"/>
      <c r="G34" s="96"/>
      <c r="H34" s="97"/>
      <c r="I34" s="53"/>
      <c r="J34" s="53"/>
      <c r="K34" s="53"/>
      <c r="L34" s="53"/>
      <c r="M34" s="98"/>
      <c r="N34" s="99"/>
      <c r="O34" s="100"/>
      <c r="P34" s="100"/>
      <c r="Q34" s="96"/>
      <c r="R34" s="96"/>
      <c r="S34" s="96"/>
      <c r="T34" s="96"/>
      <c r="U34" s="62"/>
      <c r="V34" s="96"/>
      <c r="W34" s="96"/>
      <c r="X34" s="96"/>
      <c r="Y34" s="96"/>
      <c r="Z34" s="96"/>
      <c r="AA34" s="96"/>
      <c r="AB34" s="102"/>
      <c r="AC34" s="102"/>
      <c r="AD34" s="100"/>
      <c r="AE34" s="50"/>
      <c r="AF34" s="50"/>
      <c r="AG34" s="50"/>
      <c r="AH34" s="50"/>
      <c r="AI34" s="50"/>
      <c r="AJ34" s="50"/>
      <c r="AK34" s="50"/>
      <c r="AL34" s="50"/>
      <c r="AM34" s="50"/>
      <c r="AN34" s="50"/>
      <c r="AO34" s="50"/>
      <c r="AP34" s="50"/>
      <c r="AQ34" s="50"/>
      <c r="AR34" s="50"/>
      <c r="AS34" s="50"/>
    </row>
    <row r="35" spans="1:47" s="40" customFormat="1" x14ac:dyDescent="0.25">
      <c r="A35" s="104" t="s">
        <v>133</v>
      </c>
      <c r="B35" s="53" t="s">
        <v>134</v>
      </c>
      <c r="C35" s="96">
        <v>3432</v>
      </c>
      <c r="D35" s="96">
        <v>201512</v>
      </c>
      <c r="E35" s="97">
        <v>42337</v>
      </c>
      <c r="F35" s="97">
        <v>42346</v>
      </c>
      <c r="G35" s="96" t="s">
        <v>135</v>
      </c>
      <c r="H35" s="97">
        <v>42346</v>
      </c>
      <c r="I35" s="53"/>
      <c r="J35" s="53" t="s">
        <v>136</v>
      </c>
      <c r="K35" s="53" t="s">
        <v>137</v>
      </c>
      <c r="L35" s="53" t="s">
        <v>33</v>
      </c>
      <c r="M35" s="98">
        <v>-1</v>
      </c>
      <c r="N35" s="99">
        <v>310</v>
      </c>
      <c r="O35" s="100">
        <f t="shared" si="0"/>
        <v>-310</v>
      </c>
      <c r="P35" s="100">
        <v>328</v>
      </c>
      <c r="Q35" s="96" t="s">
        <v>88</v>
      </c>
      <c r="R35" s="96" t="s">
        <v>138</v>
      </c>
      <c r="S35" s="96" t="s">
        <v>139</v>
      </c>
      <c r="T35" s="96" t="s">
        <v>34</v>
      </c>
      <c r="U35" s="62">
        <v>75078</v>
      </c>
      <c r="V35" s="96"/>
      <c r="W35" s="96" t="s">
        <v>140</v>
      </c>
      <c r="X35" s="96"/>
      <c r="Y35" s="96"/>
      <c r="Z35" s="96"/>
      <c r="AA35" s="96"/>
      <c r="AB35" s="102">
        <v>0.06</v>
      </c>
      <c r="AC35" s="102">
        <v>6.0999999999999999E-2</v>
      </c>
      <c r="AD35" s="100"/>
      <c r="AE35" s="50"/>
      <c r="AF35" s="50"/>
      <c r="AG35" s="50"/>
      <c r="AH35" s="50"/>
      <c r="AI35" s="50"/>
      <c r="AJ35" s="50"/>
      <c r="AK35" s="50"/>
      <c r="AL35" s="50"/>
      <c r="AM35" s="50"/>
      <c r="AN35" s="50"/>
      <c r="AO35" s="50"/>
      <c r="AP35" s="50"/>
      <c r="AQ35" s="50"/>
      <c r="AR35" s="50"/>
      <c r="AS35" s="50"/>
    </row>
    <row r="36" spans="1:47" s="40" customFormat="1" x14ac:dyDescent="0.25">
      <c r="A36" s="104"/>
      <c r="B36" s="53"/>
      <c r="C36" s="96"/>
      <c r="D36" s="96"/>
      <c r="E36" s="97"/>
      <c r="F36" s="97"/>
      <c r="G36" s="96"/>
      <c r="H36" s="97"/>
      <c r="I36" s="53"/>
      <c r="J36" s="53"/>
      <c r="K36" s="53"/>
      <c r="L36" s="53"/>
      <c r="M36" s="98"/>
      <c r="N36" s="99"/>
      <c r="O36" s="100"/>
      <c r="P36" s="100"/>
      <c r="Q36" s="96"/>
      <c r="R36" s="96"/>
      <c r="S36" s="96"/>
      <c r="T36" s="96"/>
      <c r="U36" s="62"/>
      <c r="V36" s="96"/>
      <c r="W36" s="96"/>
      <c r="X36" s="96"/>
      <c r="Y36" s="96"/>
      <c r="Z36" s="96"/>
      <c r="AA36" s="96"/>
      <c r="AB36" s="102"/>
      <c r="AC36" s="102"/>
      <c r="AD36" s="100"/>
      <c r="AE36" s="50"/>
      <c r="AF36" s="50"/>
      <c r="AG36" s="50"/>
      <c r="AH36" s="50"/>
      <c r="AI36" s="50"/>
      <c r="AJ36" s="50"/>
      <c r="AK36" s="50"/>
      <c r="AL36" s="50"/>
      <c r="AM36" s="50"/>
      <c r="AN36" s="50"/>
      <c r="AO36" s="50"/>
      <c r="AP36" s="50"/>
      <c r="AQ36" s="50"/>
      <c r="AR36" s="50"/>
      <c r="AS36" s="50"/>
    </row>
    <row r="37" spans="1:47" s="40" customFormat="1" x14ac:dyDescent="0.25">
      <c r="A37" s="104" t="s">
        <v>141</v>
      </c>
      <c r="B37" s="53" t="s">
        <v>142</v>
      </c>
      <c r="C37" s="96" t="s">
        <v>143</v>
      </c>
      <c r="D37" s="96">
        <v>201512</v>
      </c>
      <c r="E37" s="97">
        <v>42321</v>
      </c>
      <c r="F37" s="97">
        <v>42342</v>
      </c>
      <c r="G37" s="96" t="s">
        <v>144</v>
      </c>
      <c r="H37" s="97">
        <v>42338</v>
      </c>
      <c r="I37" s="53"/>
      <c r="J37" s="53" t="s">
        <v>145</v>
      </c>
      <c r="K37" s="53" t="s">
        <v>146</v>
      </c>
      <c r="L37" s="53" t="s">
        <v>33</v>
      </c>
      <c r="M37" s="98">
        <v>12</v>
      </c>
      <c r="N37" s="99">
        <v>348.96</v>
      </c>
      <c r="O37" s="100">
        <f t="shared" si="0"/>
        <v>4187.5199999999995</v>
      </c>
      <c r="P37" s="100">
        <v>401.3</v>
      </c>
      <c r="Q37" s="96" t="s">
        <v>147</v>
      </c>
      <c r="R37" s="96" t="s">
        <v>148</v>
      </c>
      <c r="S37" s="96" t="s">
        <v>149</v>
      </c>
      <c r="T37" s="96" t="s">
        <v>34</v>
      </c>
      <c r="U37" s="62">
        <v>77204</v>
      </c>
      <c r="V37" s="96"/>
      <c r="W37" s="96" t="s">
        <v>123</v>
      </c>
      <c r="X37" s="96"/>
      <c r="Y37" s="96"/>
      <c r="Z37" s="96"/>
      <c r="AA37" s="96"/>
      <c r="AB37" s="102">
        <v>7.0000000000000007E-2</v>
      </c>
      <c r="AC37" s="102">
        <v>7.6499999999999999E-2</v>
      </c>
      <c r="AD37" s="100"/>
      <c r="AE37" s="50"/>
      <c r="AF37" s="50"/>
      <c r="AG37" s="50"/>
      <c r="AH37" s="50"/>
      <c r="AI37" s="50"/>
      <c r="AJ37" s="50"/>
      <c r="AK37" s="50"/>
      <c r="AL37" s="50"/>
      <c r="AM37" s="50"/>
      <c r="AN37" s="50"/>
      <c r="AO37" s="50"/>
      <c r="AP37" s="50"/>
      <c r="AQ37" s="50"/>
      <c r="AR37" s="50"/>
      <c r="AS37" s="50"/>
    </row>
    <row r="38" spans="1:47" s="40" customFormat="1" x14ac:dyDescent="0.25">
      <c r="A38" s="104"/>
      <c r="B38" s="53"/>
      <c r="C38" s="96"/>
      <c r="D38" s="96"/>
      <c r="E38" s="97"/>
      <c r="F38" s="97"/>
      <c r="G38" s="96"/>
      <c r="H38" s="97"/>
      <c r="I38" s="53"/>
      <c r="J38" s="53"/>
      <c r="K38" s="53"/>
      <c r="L38" s="53"/>
      <c r="M38" s="98"/>
      <c r="N38" s="99"/>
      <c r="O38" s="100"/>
      <c r="P38" s="100"/>
      <c r="Q38" s="96"/>
      <c r="R38" s="96"/>
      <c r="S38" s="96"/>
      <c r="T38" s="96"/>
      <c r="U38" s="62"/>
      <c r="V38" s="96"/>
      <c r="W38" s="96"/>
      <c r="X38" s="96"/>
      <c r="Y38" s="96"/>
      <c r="Z38" s="96"/>
      <c r="AA38" s="96"/>
      <c r="AB38" s="102"/>
      <c r="AC38" s="102"/>
      <c r="AD38" s="100"/>
      <c r="AE38" s="50"/>
      <c r="AF38" s="50"/>
      <c r="AG38" s="50"/>
      <c r="AH38" s="50"/>
      <c r="AI38" s="50"/>
      <c r="AJ38" s="50"/>
      <c r="AK38" s="50"/>
      <c r="AL38" s="50"/>
      <c r="AM38" s="50"/>
      <c r="AN38" s="50"/>
      <c r="AO38" s="50"/>
      <c r="AP38" s="50"/>
      <c r="AQ38" s="50"/>
      <c r="AR38" s="50"/>
      <c r="AS38" s="50"/>
    </row>
    <row r="39" spans="1:47" s="40" customFormat="1" x14ac:dyDescent="0.25">
      <c r="A39" s="104" t="s">
        <v>150</v>
      </c>
      <c r="B39" s="53" t="s">
        <v>151</v>
      </c>
      <c r="C39" s="96">
        <v>74389</v>
      </c>
      <c r="D39" s="96">
        <v>201512</v>
      </c>
      <c r="E39" s="97">
        <v>42360</v>
      </c>
      <c r="F39" s="97">
        <v>42360</v>
      </c>
      <c r="G39" s="62">
        <v>188934</v>
      </c>
      <c r="H39" s="97">
        <v>42360</v>
      </c>
      <c r="I39" s="53"/>
      <c r="J39" s="53" t="s">
        <v>152</v>
      </c>
      <c r="K39" s="53" t="s">
        <v>153</v>
      </c>
      <c r="L39" s="53" t="s">
        <v>33</v>
      </c>
      <c r="M39" s="98">
        <v>78</v>
      </c>
      <c r="N39" s="99">
        <v>37.134675000000001</v>
      </c>
      <c r="O39" s="100">
        <f t="shared" si="0"/>
        <v>2896.5046500000003</v>
      </c>
      <c r="P39" s="100">
        <v>39.1343423</v>
      </c>
      <c r="Q39" s="96" t="s">
        <v>88</v>
      </c>
      <c r="R39" s="96" t="s">
        <v>154</v>
      </c>
      <c r="S39" s="96" t="s">
        <v>155</v>
      </c>
      <c r="T39" s="96" t="s">
        <v>34</v>
      </c>
      <c r="U39" s="62">
        <v>78230</v>
      </c>
      <c r="V39" s="96"/>
      <c r="W39" s="96" t="s">
        <v>156</v>
      </c>
      <c r="X39" s="96"/>
      <c r="Y39" s="96"/>
      <c r="Z39" s="96"/>
      <c r="AA39" s="96"/>
      <c r="AB39" s="102">
        <v>0.04</v>
      </c>
      <c r="AC39" s="102">
        <v>4.1500000000000002E-2</v>
      </c>
      <c r="AD39" s="100"/>
      <c r="AE39" s="50"/>
      <c r="AF39" s="50"/>
      <c r="AG39" s="50"/>
      <c r="AH39" s="50"/>
      <c r="AI39" s="50"/>
      <c r="AJ39" s="50"/>
      <c r="AK39" s="50"/>
      <c r="AL39" s="50"/>
      <c r="AM39" s="50"/>
      <c r="AN39" s="50"/>
      <c r="AO39" s="50"/>
      <c r="AP39" s="50"/>
      <c r="AQ39" s="50"/>
      <c r="AR39" s="50"/>
      <c r="AS39" s="50"/>
    </row>
    <row r="40" spans="1:47" s="40" customFormat="1" x14ac:dyDescent="0.25">
      <c r="A40" s="53"/>
      <c r="B40" s="53"/>
      <c r="C40" s="96"/>
      <c r="D40" s="96"/>
      <c r="E40" s="97"/>
      <c r="F40" s="97"/>
      <c r="G40" s="96"/>
      <c r="H40" s="97"/>
      <c r="I40" s="53"/>
      <c r="J40" s="53"/>
      <c r="K40" s="53"/>
      <c r="L40" s="53"/>
      <c r="M40" s="98"/>
      <c r="N40" s="99"/>
      <c r="O40" s="100" t="s">
        <v>42</v>
      </c>
      <c r="P40" s="100"/>
      <c r="Q40" s="96"/>
      <c r="R40" s="96"/>
      <c r="S40" s="96"/>
      <c r="T40" s="96"/>
      <c r="U40" s="62"/>
      <c r="V40" s="96"/>
      <c r="W40" s="96"/>
      <c r="X40" s="96"/>
      <c r="Y40" s="96"/>
      <c r="Z40" s="96"/>
      <c r="AA40" s="96"/>
      <c r="AB40" s="102"/>
      <c r="AC40" s="102"/>
      <c r="AD40" s="100"/>
      <c r="AE40" s="50"/>
      <c r="AF40" s="50"/>
      <c r="AG40" s="50"/>
      <c r="AH40" s="50"/>
      <c r="AI40" s="50"/>
      <c r="AJ40" s="50"/>
      <c r="AK40" s="50"/>
      <c r="AL40" s="50"/>
      <c r="AM40" s="50"/>
      <c r="AN40" s="50"/>
      <c r="AO40" s="50"/>
      <c r="AP40" s="50"/>
      <c r="AQ40" s="50"/>
      <c r="AR40" s="50"/>
      <c r="AS40" s="50"/>
    </row>
    <row r="41" spans="1:47" s="40" customFormat="1" x14ac:dyDescent="0.25">
      <c r="A41" s="104" t="s">
        <v>157</v>
      </c>
      <c r="B41" s="53" t="s">
        <v>158</v>
      </c>
      <c r="C41" s="96">
        <v>9843</v>
      </c>
      <c r="D41" s="96">
        <v>201512</v>
      </c>
      <c r="E41" s="97">
        <v>42052</v>
      </c>
      <c r="F41" s="97">
        <v>42339</v>
      </c>
      <c r="G41" s="96">
        <v>3432</v>
      </c>
      <c r="H41" s="97">
        <v>42338</v>
      </c>
      <c r="I41" s="53" t="s">
        <v>159</v>
      </c>
      <c r="J41" s="53" t="s">
        <v>160</v>
      </c>
      <c r="K41" s="53" t="s">
        <v>87</v>
      </c>
      <c r="L41" s="53" t="s">
        <v>33</v>
      </c>
      <c r="M41" s="98">
        <v>1</v>
      </c>
      <c r="N41" s="99">
        <v>80000</v>
      </c>
      <c r="O41" s="100">
        <f>M41*N41</f>
        <v>80000</v>
      </c>
      <c r="P41" s="100">
        <v>80000</v>
      </c>
      <c r="Q41" s="96" t="s">
        <v>88</v>
      </c>
      <c r="R41" s="96" t="s">
        <v>161</v>
      </c>
      <c r="S41" s="96" t="s">
        <v>162</v>
      </c>
      <c r="T41" s="96" t="s">
        <v>34</v>
      </c>
      <c r="U41" s="62">
        <v>76702</v>
      </c>
      <c r="V41" s="96"/>
      <c r="W41" s="96" t="s">
        <v>123</v>
      </c>
      <c r="X41" s="96"/>
      <c r="Y41" s="96"/>
      <c r="Z41" s="96"/>
      <c r="AA41" s="96"/>
      <c r="AB41" s="102">
        <v>0.14000000000000001</v>
      </c>
      <c r="AC41" s="102">
        <v>0.14000000000000001</v>
      </c>
      <c r="AD41" s="100"/>
      <c r="AE41" s="50"/>
      <c r="AF41" s="50"/>
      <c r="AG41" s="50"/>
      <c r="AH41" s="50"/>
      <c r="AI41" s="50"/>
      <c r="AJ41" s="50"/>
      <c r="AK41" s="50"/>
      <c r="AL41" s="50"/>
      <c r="AM41" s="50"/>
      <c r="AN41" s="50"/>
      <c r="AO41" s="50"/>
      <c r="AP41" s="50"/>
      <c r="AQ41" s="50"/>
      <c r="AR41" s="50"/>
      <c r="AS41" s="50"/>
    </row>
    <row r="42" spans="1:47" s="40" customFormat="1" x14ac:dyDescent="0.25">
      <c r="A42" s="53"/>
      <c r="B42" s="53"/>
      <c r="C42" s="96"/>
      <c r="D42" s="96"/>
      <c r="E42" s="97"/>
      <c r="F42" s="97"/>
      <c r="G42" s="96"/>
      <c r="H42" s="97"/>
      <c r="I42" s="53"/>
      <c r="J42" s="53"/>
      <c r="K42" s="53"/>
      <c r="L42" s="53"/>
      <c r="M42" s="98"/>
      <c r="N42" s="99"/>
      <c r="O42" s="100" t="s">
        <v>42</v>
      </c>
      <c r="P42" s="100"/>
      <c r="Q42" s="96"/>
      <c r="R42" s="96"/>
      <c r="S42" s="96"/>
      <c r="T42" s="96"/>
      <c r="U42" s="62"/>
      <c r="V42" s="96"/>
      <c r="W42" s="96"/>
      <c r="X42" s="96"/>
      <c r="Y42" s="96"/>
      <c r="Z42" s="96"/>
      <c r="AA42" s="96"/>
      <c r="AB42" s="102"/>
      <c r="AC42" s="102"/>
      <c r="AD42" s="100"/>
      <c r="AE42" s="50"/>
      <c r="AF42" s="50"/>
      <c r="AG42" s="50"/>
      <c r="AH42" s="50"/>
      <c r="AI42" s="50"/>
      <c r="AJ42" s="50"/>
      <c r="AK42" s="50"/>
      <c r="AL42" s="50"/>
      <c r="AM42" s="50"/>
      <c r="AN42" s="50"/>
      <c r="AO42" s="50"/>
      <c r="AP42" s="50"/>
      <c r="AQ42" s="50"/>
      <c r="AR42" s="50"/>
      <c r="AS42" s="50"/>
    </row>
    <row r="43" spans="1:47" s="40" customFormat="1" x14ac:dyDescent="0.25">
      <c r="A43" s="104" t="s">
        <v>163</v>
      </c>
      <c r="B43" s="53" t="s">
        <v>164</v>
      </c>
      <c r="C43" s="96" t="s">
        <v>165</v>
      </c>
      <c r="D43" s="96">
        <v>201512</v>
      </c>
      <c r="E43" s="97">
        <v>42339</v>
      </c>
      <c r="F43" s="97">
        <v>42339</v>
      </c>
      <c r="G43" s="96" t="s">
        <v>166</v>
      </c>
      <c r="H43" s="97">
        <v>42339</v>
      </c>
      <c r="J43" s="53" t="s">
        <v>167</v>
      </c>
      <c r="K43" s="53" t="s">
        <v>168</v>
      </c>
      <c r="L43" s="53" t="s">
        <v>169</v>
      </c>
      <c r="M43" s="98">
        <v>1</v>
      </c>
      <c r="N43" s="99">
        <v>345</v>
      </c>
      <c r="O43" s="100">
        <f>M43*N43</f>
        <v>345</v>
      </c>
      <c r="P43" s="100">
        <v>399</v>
      </c>
      <c r="Q43" s="106" t="s">
        <v>170</v>
      </c>
      <c r="R43" s="96" t="s">
        <v>171</v>
      </c>
      <c r="S43" s="96" t="s">
        <v>101</v>
      </c>
      <c r="T43" s="96" t="s">
        <v>34</v>
      </c>
      <c r="U43" s="62">
        <v>78731</v>
      </c>
      <c r="V43" s="96"/>
      <c r="W43" s="96" t="s">
        <v>172</v>
      </c>
      <c r="X43" s="96"/>
      <c r="Y43" s="96"/>
      <c r="Z43" s="96"/>
      <c r="AA43" s="96"/>
      <c r="AB43" s="102">
        <v>0.05</v>
      </c>
      <c r="AC43" s="102">
        <v>5.21E-2</v>
      </c>
      <c r="AD43" s="100"/>
      <c r="AE43" s="50"/>
      <c r="AF43" s="50"/>
      <c r="AG43" s="50"/>
      <c r="AH43" s="50"/>
      <c r="AI43" s="50"/>
      <c r="AJ43" s="50"/>
      <c r="AK43" s="50"/>
      <c r="AL43" s="50"/>
      <c r="AM43" s="50"/>
      <c r="AN43" s="50"/>
      <c r="AO43" s="50"/>
      <c r="AP43" s="50"/>
      <c r="AQ43" s="50"/>
      <c r="AR43" s="50"/>
      <c r="AS43" s="50"/>
    </row>
    <row r="44" spans="1:47" s="40" customFormat="1" x14ac:dyDescent="0.25">
      <c r="A44" s="53"/>
      <c r="B44" s="53"/>
      <c r="C44" s="53"/>
      <c r="D44" s="53"/>
      <c r="E44" s="96"/>
      <c r="F44" s="96"/>
      <c r="G44" s="97"/>
      <c r="H44" s="97"/>
      <c r="I44" s="96"/>
      <c r="J44" s="97"/>
      <c r="K44" s="53"/>
      <c r="L44" s="53"/>
      <c r="M44" s="53"/>
      <c r="N44" s="53"/>
      <c r="O44" s="98"/>
      <c r="P44" s="99"/>
      <c r="Q44" s="100" t="s">
        <v>42</v>
      </c>
      <c r="R44" s="100"/>
      <c r="S44" s="96"/>
      <c r="T44" s="96"/>
      <c r="U44" s="96"/>
      <c r="V44" s="62"/>
      <c r="W44" s="96"/>
      <c r="X44" s="96"/>
      <c r="Y44" s="96"/>
      <c r="Z44" s="96"/>
      <c r="AA44" s="96"/>
      <c r="AB44" s="96"/>
      <c r="AC44" s="96"/>
      <c r="AD44" s="102"/>
      <c r="AE44" s="50"/>
      <c r="AF44" s="50"/>
      <c r="AG44" s="50"/>
      <c r="AH44" s="50"/>
      <c r="AI44" s="50"/>
      <c r="AJ44" s="50"/>
      <c r="AK44" s="50"/>
      <c r="AL44" s="50"/>
      <c r="AM44" s="50"/>
      <c r="AN44" s="50"/>
      <c r="AO44" s="50"/>
      <c r="AP44" s="50"/>
      <c r="AQ44" s="50"/>
      <c r="AR44" s="50"/>
      <c r="AS44" s="50"/>
      <c r="AT44" s="47"/>
      <c r="AU44" s="47"/>
    </row>
    <row r="45" spans="1:47" s="40" customFormat="1" x14ac:dyDescent="0.25">
      <c r="A45" s="104" t="s">
        <v>173</v>
      </c>
      <c r="B45" s="53" t="s">
        <v>174</v>
      </c>
      <c r="C45" s="96" t="s">
        <v>175</v>
      </c>
      <c r="D45" s="96">
        <v>201512</v>
      </c>
      <c r="E45" s="97">
        <v>41991</v>
      </c>
      <c r="F45" s="97">
        <v>42342</v>
      </c>
      <c r="G45" s="96">
        <v>23458</v>
      </c>
      <c r="H45" s="97">
        <v>42093</v>
      </c>
      <c r="I45" s="53"/>
      <c r="J45" s="53" t="s">
        <v>176</v>
      </c>
      <c r="K45" s="53" t="s">
        <v>177</v>
      </c>
      <c r="L45" s="53" t="s">
        <v>33</v>
      </c>
      <c r="M45" s="98">
        <v>2</v>
      </c>
      <c r="N45" s="99">
        <v>548.95420000000001</v>
      </c>
      <c r="O45" s="100">
        <f>M45*N45</f>
        <v>1097.9084</v>
      </c>
      <c r="P45" s="100">
        <v>621</v>
      </c>
      <c r="Q45" s="96" t="s">
        <v>88</v>
      </c>
      <c r="R45" s="96" t="s">
        <v>178</v>
      </c>
      <c r="S45" s="96" t="s">
        <v>101</v>
      </c>
      <c r="T45" s="96" t="s">
        <v>34</v>
      </c>
      <c r="U45" s="62">
        <v>78773</v>
      </c>
      <c r="V45" s="106" t="s">
        <v>179</v>
      </c>
      <c r="W45" s="96" t="s">
        <v>180</v>
      </c>
      <c r="X45" s="96"/>
      <c r="Y45" s="96"/>
      <c r="Z45" s="96" t="s">
        <v>181</v>
      </c>
      <c r="AA45" s="96"/>
      <c r="AB45" s="102">
        <v>0.06</v>
      </c>
      <c r="AC45" s="102">
        <v>6.59E-2</v>
      </c>
      <c r="AD45" s="100"/>
      <c r="AE45" s="50"/>
      <c r="AF45" s="50"/>
      <c r="AG45" s="50"/>
      <c r="AH45" s="50"/>
      <c r="AI45" s="50"/>
      <c r="AJ45" s="50"/>
      <c r="AK45" s="50"/>
      <c r="AL45" s="50"/>
      <c r="AM45" s="50"/>
      <c r="AN45" s="50"/>
      <c r="AO45" s="50"/>
      <c r="AP45" s="50"/>
      <c r="AQ45" s="50"/>
      <c r="AR45" s="50"/>
      <c r="AS45" s="50"/>
    </row>
    <row r="46" spans="1:47" s="40" customFormat="1" ht="41.25" customHeight="1" x14ac:dyDescent="0.25">
      <c r="A46" s="115" t="s">
        <v>182</v>
      </c>
      <c r="B46" s="115"/>
      <c r="C46" s="53"/>
      <c r="D46" s="53"/>
      <c r="E46" s="96"/>
      <c r="F46" s="96"/>
      <c r="G46" s="97"/>
      <c r="H46" s="97"/>
      <c r="I46" s="96"/>
      <c r="J46" s="97"/>
      <c r="K46" s="53"/>
      <c r="L46" s="53"/>
      <c r="M46" s="53"/>
      <c r="N46" s="53"/>
      <c r="O46" s="98"/>
      <c r="P46" s="99"/>
      <c r="Q46" s="100" t="s">
        <v>42</v>
      </c>
      <c r="R46" s="100"/>
      <c r="S46" s="96"/>
      <c r="T46" s="96"/>
      <c r="U46" s="96"/>
      <c r="V46" s="62"/>
      <c r="W46" s="96"/>
      <c r="X46" s="96"/>
      <c r="Y46" s="96"/>
      <c r="Z46" s="96"/>
      <c r="AA46" s="96"/>
      <c r="AB46" s="96"/>
      <c r="AC46" s="96"/>
      <c r="AD46" s="102"/>
      <c r="AE46" s="50"/>
      <c r="AF46" s="50"/>
      <c r="AG46" s="50"/>
      <c r="AH46" s="50"/>
      <c r="AI46" s="50"/>
      <c r="AJ46" s="50"/>
      <c r="AK46" s="50"/>
      <c r="AL46" s="50"/>
      <c r="AM46" s="50"/>
      <c r="AN46" s="50"/>
      <c r="AO46" s="50"/>
      <c r="AP46" s="50"/>
      <c r="AQ46" s="50"/>
      <c r="AR46" s="50"/>
      <c r="AS46" s="50"/>
      <c r="AT46" s="47"/>
      <c r="AU46" s="47"/>
    </row>
    <row r="47" spans="1:47" s="40" customFormat="1" ht="41.25" customHeight="1" x14ac:dyDescent="0.25">
      <c r="A47" s="115"/>
      <c r="B47" s="115"/>
      <c r="C47" s="53"/>
      <c r="D47" s="53"/>
      <c r="E47" s="96"/>
      <c r="F47" s="96"/>
      <c r="G47" s="97"/>
      <c r="H47" s="97"/>
      <c r="I47" s="96"/>
      <c r="J47" s="97"/>
      <c r="K47" s="53"/>
      <c r="L47" s="53"/>
      <c r="M47" s="53"/>
      <c r="N47" s="53"/>
      <c r="O47" s="98"/>
      <c r="P47" s="99"/>
      <c r="Q47" s="100"/>
      <c r="R47" s="100"/>
      <c r="S47" s="96"/>
      <c r="T47" s="96"/>
      <c r="U47" s="96"/>
      <c r="V47" s="62"/>
      <c r="W47" s="96"/>
      <c r="X47" s="96"/>
      <c r="Y47" s="96"/>
      <c r="Z47" s="96"/>
      <c r="AA47" s="96"/>
      <c r="AB47" s="96"/>
      <c r="AC47" s="96"/>
      <c r="AD47" s="102"/>
      <c r="AE47" s="50"/>
      <c r="AF47" s="50"/>
      <c r="AG47" s="50"/>
      <c r="AH47" s="50"/>
      <c r="AI47" s="50"/>
      <c r="AJ47" s="50"/>
      <c r="AK47" s="50"/>
      <c r="AL47" s="50"/>
      <c r="AM47" s="50"/>
      <c r="AN47" s="50"/>
      <c r="AO47" s="50"/>
      <c r="AP47" s="50"/>
      <c r="AQ47" s="50"/>
      <c r="AR47" s="50"/>
      <c r="AS47" s="50"/>
      <c r="AT47" s="47"/>
      <c r="AU47" s="47"/>
    </row>
    <row r="48" spans="1:47" s="40" customFormat="1" x14ac:dyDescent="0.25">
      <c r="A48" s="104" t="s">
        <v>183</v>
      </c>
      <c r="B48" s="53" t="s">
        <v>184</v>
      </c>
      <c r="C48" s="96" t="s">
        <v>185</v>
      </c>
      <c r="D48" s="96">
        <v>201602</v>
      </c>
      <c r="E48" s="97">
        <v>42396</v>
      </c>
      <c r="F48" s="97">
        <v>42421</v>
      </c>
      <c r="G48" s="96">
        <v>536437</v>
      </c>
      <c r="H48" s="97">
        <v>42421</v>
      </c>
      <c r="I48" s="53"/>
      <c r="J48" s="53" t="s">
        <v>186</v>
      </c>
      <c r="K48" s="53" t="s">
        <v>187</v>
      </c>
      <c r="L48" s="53" t="s">
        <v>33</v>
      </c>
      <c r="M48" s="98">
        <v>5</v>
      </c>
      <c r="N48" s="99">
        <v>658.57830000000001</v>
      </c>
      <c r="O48" s="100">
        <f>M48*N48</f>
        <v>3292.8915000000002</v>
      </c>
      <c r="P48" s="100">
        <v>701</v>
      </c>
      <c r="Q48" s="96" t="s">
        <v>88</v>
      </c>
      <c r="R48" s="96" t="s">
        <v>188</v>
      </c>
      <c r="S48" s="96" t="s">
        <v>101</v>
      </c>
      <c r="T48" s="96" t="s">
        <v>34</v>
      </c>
      <c r="U48" s="62">
        <v>78701</v>
      </c>
      <c r="V48" s="106" t="s">
        <v>189</v>
      </c>
      <c r="W48" s="96" t="s">
        <v>190</v>
      </c>
      <c r="X48" s="96"/>
      <c r="Y48" s="96"/>
      <c r="Z48" s="96"/>
      <c r="AA48" s="96" t="s">
        <v>191</v>
      </c>
      <c r="AB48" s="102">
        <v>0.1</v>
      </c>
      <c r="AC48" s="102">
        <v>0.1014</v>
      </c>
      <c r="AD48" s="100"/>
      <c r="AE48" s="50"/>
      <c r="AF48" s="50"/>
      <c r="AG48" s="50"/>
      <c r="AH48" s="50"/>
      <c r="AI48" s="50"/>
      <c r="AJ48" s="50"/>
      <c r="AK48" s="50"/>
      <c r="AL48" s="50"/>
      <c r="AM48" s="50"/>
      <c r="AN48" s="50"/>
      <c r="AO48" s="50"/>
      <c r="AP48" s="50"/>
      <c r="AQ48" s="50"/>
      <c r="AR48" s="50"/>
      <c r="AS48" s="50"/>
    </row>
    <row r="49" spans="1:47" s="40" customFormat="1" ht="38.25" x14ac:dyDescent="0.25">
      <c r="A49" s="115" t="s">
        <v>182</v>
      </c>
      <c r="B49" s="115"/>
      <c r="C49" s="53"/>
      <c r="D49" s="53"/>
      <c r="E49" s="96"/>
      <c r="F49" s="96"/>
      <c r="G49" s="97"/>
      <c r="H49" s="97"/>
      <c r="I49" s="96"/>
      <c r="J49" s="97"/>
      <c r="K49" s="53"/>
      <c r="L49" s="53"/>
      <c r="M49" s="53"/>
      <c r="N49" s="53"/>
      <c r="O49" s="98"/>
      <c r="P49" s="99"/>
      <c r="Q49" s="100"/>
      <c r="R49" s="100"/>
      <c r="S49" s="96"/>
      <c r="T49" s="96"/>
      <c r="U49" s="96"/>
      <c r="V49" s="62"/>
      <c r="W49" s="96"/>
      <c r="X49" s="106"/>
      <c r="Y49" s="96"/>
      <c r="Z49" s="96"/>
      <c r="AA49" s="96"/>
      <c r="AB49" s="96"/>
      <c r="AC49" s="96"/>
      <c r="AD49" s="102"/>
      <c r="AE49" s="50"/>
      <c r="AF49" s="50"/>
      <c r="AG49" s="50"/>
      <c r="AH49" s="50"/>
      <c r="AI49" s="50"/>
      <c r="AJ49" s="50"/>
      <c r="AK49" s="50"/>
      <c r="AL49" s="50"/>
      <c r="AM49" s="50"/>
      <c r="AN49" s="50"/>
      <c r="AO49" s="50"/>
      <c r="AP49" s="50"/>
      <c r="AQ49" s="50"/>
      <c r="AR49" s="50"/>
      <c r="AS49" s="50"/>
      <c r="AT49" s="47"/>
      <c r="AU49" s="47"/>
    </row>
    <row r="50" spans="1:47" s="40" customFormat="1" x14ac:dyDescent="0.25">
      <c r="A50" s="104"/>
      <c r="B50" s="115"/>
      <c r="C50" s="53"/>
      <c r="D50" s="53"/>
      <c r="E50" s="96"/>
      <c r="F50" s="96"/>
      <c r="G50" s="97"/>
      <c r="H50" s="97"/>
      <c r="I50" s="96"/>
      <c r="J50" s="97"/>
      <c r="K50" s="53"/>
      <c r="L50" s="53"/>
      <c r="M50" s="53"/>
      <c r="N50" s="53"/>
      <c r="O50" s="98"/>
      <c r="P50" s="99"/>
      <c r="Q50" s="100"/>
      <c r="R50" s="100"/>
      <c r="S50" s="96"/>
      <c r="T50" s="96"/>
      <c r="U50" s="96"/>
      <c r="V50" s="62"/>
      <c r="W50" s="96"/>
      <c r="X50" s="106"/>
      <c r="Y50" s="96"/>
      <c r="Z50" s="96"/>
      <c r="AA50" s="96"/>
      <c r="AB50" s="96"/>
      <c r="AC50" s="96"/>
      <c r="AD50" s="102"/>
      <c r="AE50" s="50"/>
      <c r="AF50" s="50"/>
      <c r="AG50" s="50"/>
      <c r="AH50" s="50"/>
      <c r="AI50" s="50"/>
      <c r="AJ50" s="50"/>
      <c r="AK50" s="50"/>
      <c r="AL50" s="50"/>
      <c r="AM50" s="50"/>
      <c r="AN50" s="50"/>
      <c r="AO50" s="50"/>
      <c r="AP50" s="50"/>
      <c r="AQ50" s="50"/>
      <c r="AR50" s="50"/>
      <c r="AS50" s="50"/>
      <c r="AT50" s="47"/>
      <c r="AU50" s="47"/>
    </row>
    <row r="51" spans="1:47" s="40" customFormat="1" x14ac:dyDescent="0.25">
      <c r="A51" s="104" t="s">
        <v>192</v>
      </c>
      <c r="B51" s="115"/>
      <c r="C51" s="53"/>
      <c r="D51" s="53"/>
      <c r="E51" s="96"/>
      <c r="F51" s="96"/>
      <c r="G51" s="97"/>
      <c r="H51" s="97"/>
      <c r="I51" s="96"/>
      <c r="J51" s="97"/>
      <c r="K51" s="53"/>
      <c r="L51" s="53"/>
      <c r="M51" s="53"/>
      <c r="N51" s="53"/>
      <c r="O51" s="98"/>
      <c r="P51" s="99"/>
      <c r="Q51" s="100"/>
      <c r="R51" s="100"/>
      <c r="S51" s="96"/>
      <c r="T51" s="96"/>
      <c r="U51" s="96"/>
      <c r="V51" s="62"/>
      <c r="W51" s="96"/>
      <c r="X51" s="106"/>
      <c r="Y51" s="96"/>
      <c r="Z51" s="96"/>
      <c r="AA51" s="96"/>
      <c r="AB51" s="96"/>
      <c r="AC51" s="96"/>
      <c r="AD51" s="102"/>
      <c r="AE51" s="50"/>
      <c r="AF51" s="50"/>
      <c r="AG51" s="50"/>
      <c r="AH51" s="50"/>
      <c r="AI51" s="50"/>
      <c r="AJ51" s="50"/>
      <c r="AK51" s="50"/>
      <c r="AL51" s="50"/>
      <c r="AM51" s="50"/>
      <c r="AN51" s="50"/>
      <c r="AO51" s="50"/>
      <c r="AP51" s="50"/>
      <c r="AQ51" s="50"/>
      <c r="AR51" s="50"/>
      <c r="AS51" s="50"/>
      <c r="AT51" s="47"/>
      <c r="AU51" s="47"/>
    </row>
    <row r="52" spans="1:47" s="40" customFormat="1" ht="12.75" customHeight="1" x14ac:dyDescent="0.25">
      <c r="A52" s="116" t="s">
        <v>193</v>
      </c>
      <c r="B52" s="53" t="s">
        <v>194</v>
      </c>
      <c r="C52" s="96" t="s">
        <v>195</v>
      </c>
      <c r="D52" s="96">
        <v>201603</v>
      </c>
      <c r="E52" s="97">
        <v>42421</v>
      </c>
      <c r="F52" s="97">
        <v>42445</v>
      </c>
      <c r="G52" s="96">
        <v>3432</v>
      </c>
      <c r="H52" s="97">
        <v>42432</v>
      </c>
      <c r="I52" s="53"/>
      <c r="J52" s="53" t="s">
        <v>196</v>
      </c>
      <c r="K52" s="53" t="s">
        <v>197</v>
      </c>
      <c r="L52" s="53" t="s">
        <v>33</v>
      </c>
      <c r="M52" s="98">
        <v>4</v>
      </c>
      <c r="N52" s="99">
        <v>188</v>
      </c>
      <c r="O52" s="100">
        <f>M52*N52</f>
        <v>752</v>
      </c>
      <c r="P52" s="100">
        <v>195</v>
      </c>
      <c r="Q52" s="96" t="s">
        <v>88</v>
      </c>
      <c r="R52" s="96" t="s">
        <v>198</v>
      </c>
      <c r="S52" s="96" t="s">
        <v>90</v>
      </c>
      <c r="T52" s="96" t="s">
        <v>34</v>
      </c>
      <c r="U52" s="62">
        <v>76133</v>
      </c>
      <c r="V52" s="106"/>
      <c r="W52" s="96" t="s">
        <v>199</v>
      </c>
      <c r="X52" s="96"/>
      <c r="Y52" s="96"/>
      <c r="Z52" s="96"/>
      <c r="AA52" s="96"/>
      <c r="AB52" s="102">
        <v>7.0000000000000007E-2</v>
      </c>
      <c r="AC52" s="102">
        <v>7.0999999999999994E-2</v>
      </c>
      <c r="AD52" s="100"/>
      <c r="AE52" s="50"/>
      <c r="AF52" s="50"/>
      <c r="AG52" s="50"/>
      <c r="AH52" s="50"/>
      <c r="AI52" s="50"/>
      <c r="AJ52" s="50"/>
      <c r="AK52" s="50"/>
      <c r="AL52" s="50"/>
      <c r="AM52" s="50"/>
      <c r="AN52" s="50"/>
      <c r="AO52" s="50"/>
      <c r="AP52" s="50"/>
      <c r="AQ52" s="50"/>
      <c r="AR52" s="50"/>
      <c r="AS52" s="50"/>
    </row>
    <row r="53" spans="1:47" s="40" customFormat="1" ht="12.75" customHeight="1" x14ac:dyDescent="0.25">
      <c r="A53" s="116" t="s">
        <v>200</v>
      </c>
      <c r="B53" s="53" t="s">
        <v>201</v>
      </c>
      <c r="C53" s="96">
        <v>23578</v>
      </c>
      <c r="D53" s="96">
        <v>201603</v>
      </c>
      <c r="E53" s="97">
        <v>42427</v>
      </c>
      <c r="F53" s="97">
        <v>42432</v>
      </c>
      <c r="G53" s="96">
        <v>3419</v>
      </c>
      <c r="H53" s="97">
        <v>42430</v>
      </c>
      <c r="I53" s="53"/>
      <c r="J53" s="53" t="s">
        <v>202</v>
      </c>
      <c r="K53" s="53" t="s">
        <v>87</v>
      </c>
      <c r="L53" s="53" t="s">
        <v>33</v>
      </c>
      <c r="M53" s="98">
        <v>4.5</v>
      </c>
      <c r="N53" s="99">
        <v>45</v>
      </c>
      <c r="O53" s="100">
        <f>M53*N53</f>
        <v>202.5</v>
      </c>
      <c r="P53" s="100">
        <v>0</v>
      </c>
      <c r="Q53" s="96" t="s">
        <v>88</v>
      </c>
      <c r="R53" s="96" t="s">
        <v>203</v>
      </c>
      <c r="S53" s="96" t="s">
        <v>204</v>
      </c>
      <c r="T53" s="96" t="s">
        <v>34</v>
      </c>
      <c r="U53" s="62">
        <v>76233</v>
      </c>
      <c r="V53" s="106"/>
      <c r="W53" s="96" t="s">
        <v>123</v>
      </c>
      <c r="X53" s="96"/>
      <c r="Y53" s="96"/>
      <c r="Z53" s="96"/>
      <c r="AA53" s="96"/>
      <c r="AB53" s="102"/>
      <c r="AC53" s="102"/>
      <c r="AD53" s="100">
        <v>45</v>
      </c>
      <c r="AE53" s="50"/>
      <c r="AF53" s="50"/>
      <c r="AG53" s="50"/>
      <c r="AH53" s="50"/>
      <c r="AI53" s="50"/>
      <c r="AJ53" s="50"/>
      <c r="AK53" s="50"/>
      <c r="AL53" s="50"/>
      <c r="AM53" s="50"/>
      <c r="AN53" s="50"/>
      <c r="AO53" s="50"/>
      <c r="AP53" s="50"/>
      <c r="AQ53" s="50"/>
      <c r="AR53" s="50"/>
      <c r="AS53" s="50"/>
    </row>
    <row r="54" spans="1:47" s="40" customFormat="1" x14ac:dyDescent="0.25">
      <c r="A54" s="104"/>
      <c r="B54" s="116"/>
      <c r="C54" s="117"/>
      <c r="D54" s="53"/>
      <c r="E54" s="96"/>
      <c r="F54" s="96"/>
      <c r="G54" s="97"/>
      <c r="H54" s="97"/>
      <c r="I54" s="96"/>
      <c r="J54" s="97"/>
      <c r="K54" s="53"/>
      <c r="L54" s="53"/>
      <c r="M54" s="53"/>
      <c r="N54" s="53"/>
      <c r="O54" s="98"/>
      <c r="P54" s="99"/>
      <c r="Q54" s="100"/>
      <c r="R54" s="100"/>
      <c r="S54" s="96"/>
      <c r="T54" s="96"/>
      <c r="U54" s="96"/>
      <c r="V54" s="62"/>
      <c r="W54" s="96"/>
      <c r="X54" s="106"/>
      <c r="Y54" s="96"/>
      <c r="Z54" s="96"/>
      <c r="AA54" s="96"/>
      <c r="AB54" s="96"/>
      <c r="AC54" s="96"/>
      <c r="AD54" s="102"/>
      <c r="AE54" s="50"/>
      <c r="AF54" s="50"/>
      <c r="AG54" s="50"/>
      <c r="AH54" s="50"/>
      <c r="AI54" s="50"/>
      <c r="AJ54" s="50"/>
      <c r="AK54" s="50"/>
      <c r="AL54" s="50"/>
      <c r="AM54" s="50"/>
      <c r="AN54" s="50"/>
      <c r="AO54" s="50"/>
      <c r="AP54" s="50"/>
      <c r="AQ54" s="50"/>
      <c r="AR54" s="50"/>
      <c r="AS54" s="50"/>
      <c r="AT54" s="47"/>
      <c r="AU54" s="47"/>
    </row>
    <row r="55" spans="1:47" s="40" customFormat="1" x14ac:dyDescent="0.25">
      <c r="A55" s="104" t="s">
        <v>205</v>
      </c>
      <c r="B55" s="115"/>
      <c r="C55" s="53"/>
      <c r="D55" s="53"/>
      <c r="E55" s="96"/>
      <c r="F55" s="96"/>
      <c r="G55" s="97"/>
      <c r="H55" s="97"/>
      <c r="I55" s="96"/>
      <c r="J55" s="97"/>
      <c r="K55" s="53"/>
      <c r="L55" s="53"/>
      <c r="M55" s="53"/>
      <c r="N55" s="53"/>
      <c r="O55" s="98"/>
      <c r="P55" s="99"/>
      <c r="Q55" s="100"/>
      <c r="R55" s="100"/>
      <c r="S55" s="96"/>
      <c r="T55" s="96"/>
      <c r="U55" s="96"/>
      <c r="V55" s="62"/>
      <c r="W55" s="96"/>
      <c r="X55" s="106"/>
      <c r="Y55" s="96"/>
      <c r="Z55" s="96"/>
      <c r="AA55" s="96"/>
      <c r="AB55" s="96"/>
      <c r="AC55" s="96"/>
      <c r="AD55" s="102"/>
      <c r="AE55" s="50"/>
      <c r="AF55" s="50"/>
      <c r="AG55" s="50"/>
      <c r="AH55" s="50"/>
      <c r="AI55" s="50"/>
      <c r="AJ55" s="50"/>
      <c r="AK55" s="50"/>
      <c r="AL55" s="50"/>
      <c r="AM55" s="50"/>
      <c r="AN55" s="50"/>
      <c r="AO55" s="50"/>
      <c r="AP55" s="50"/>
      <c r="AQ55" s="50"/>
      <c r="AR55" s="50"/>
      <c r="AS55" s="50"/>
      <c r="AT55" s="47"/>
      <c r="AU55" s="47"/>
    </row>
    <row r="56" spans="1:47" s="40" customFormat="1" x14ac:dyDescent="0.25">
      <c r="B56" s="53" t="s">
        <v>206</v>
      </c>
      <c r="C56" s="96" t="s">
        <v>207</v>
      </c>
      <c r="D56" s="96">
        <v>201601</v>
      </c>
      <c r="E56" s="97">
        <v>42345</v>
      </c>
      <c r="F56" s="97">
        <v>42377</v>
      </c>
      <c r="G56" s="96">
        <v>43859</v>
      </c>
      <c r="H56" s="97">
        <v>42376</v>
      </c>
      <c r="I56" s="53"/>
      <c r="J56" s="53" t="s">
        <v>208</v>
      </c>
      <c r="K56" s="53" t="s">
        <v>209</v>
      </c>
      <c r="L56" s="53" t="s">
        <v>169</v>
      </c>
      <c r="M56" s="98">
        <v>10</v>
      </c>
      <c r="N56" s="99">
        <v>789</v>
      </c>
      <c r="O56" s="100">
        <f>M56*N56</f>
        <v>7890</v>
      </c>
      <c r="P56" s="100">
        <v>839</v>
      </c>
      <c r="Q56" s="96" t="s">
        <v>210</v>
      </c>
      <c r="R56" s="96" t="s">
        <v>211</v>
      </c>
      <c r="S56" s="96" t="s">
        <v>101</v>
      </c>
      <c r="T56" s="96" t="s">
        <v>34</v>
      </c>
      <c r="U56" s="62">
        <v>78711</v>
      </c>
      <c r="V56" s="106" t="s">
        <v>212</v>
      </c>
      <c r="W56" s="96" t="s">
        <v>213</v>
      </c>
      <c r="X56" s="96" t="s">
        <v>214</v>
      </c>
      <c r="Y56" s="96"/>
      <c r="Z56" s="96"/>
      <c r="AA56" s="96"/>
      <c r="AB56" s="102">
        <v>7.4999999999999997E-2</v>
      </c>
      <c r="AC56" s="102">
        <v>7.7499999999999999E-2</v>
      </c>
      <c r="AD56" s="100"/>
      <c r="AE56" s="50"/>
      <c r="AF56" s="50"/>
      <c r="AG56" s="50"/>
      <c r="AH56" s="50"/>
      <c r="AI56" s="50"/>
      <c r="AJ56" s="50"/>
      <c r="AK56" s="50"/>
      <c r="AL56" s="50"/>
      <c r="AM56" s="50"/>
      <c r="AN56" s="50"/>
      <c r="AO56" s="50"/>
      <c r="AP56" s="50"/>
      <c r="AQ56" s="50"/>
      <c r="AR56" s="50"/>
      <c r="AS56" s="50"/>
    </row>
    <row r="57" spans="1:47" s="40" customFormat="1" x14ac:dyDescent="0.25">
      <c r="A57" s="53"/>
      <c r="B57" s="53" t="s">
        <v>206</v>
      </c>
      <c r="C57" s="96" t="s">
        <v>207</v>
      </c>
      <c r="D57" s="96">
        <v>201601</v>
      </c>
      <c r="E57" s="97">
        <v>42345</v>
      </c>
      <c r="F57" s="97">
        <v>42377</v>
      </c>
      <c r="G57" s="96">
        <v>43859</v>
      </c>
      <c r="H57" s="97">
        <v>42376</v>
      </c>
      <c r="I57" s="53"/>
      <c r="J57" s="53" t="s">
        <v>215</v>
      </c>
      <c r="K57" s="53" t="s">
        <v>209</v>
      </c>
      <c r="L57" s="53" t="s">
        <v>33</v>
      </c>
      <c r="M57" s="98">
        <v>12</v>
      </c>
      <c r="N57" s="99">
        <v>328</v>
      </c>
      <c r="O57" s="100">
        <f>M57*N57</f>
        <v>3936</v>
      </c>
      <c r="P57" s="100">
        <v>349</v>
      </c>
      <c r="Q57" s="96" t="s">
        <v>210</v>
      </c>
      <c r="R57" s="96" t="s">
        <v>211</v>
      </c>
      <c r="S57" s="96" t="s">
        <v>101</v>
      </c>
      <c r="T57" s="96" t="s">
        <v>34</v>
      </c>
      <c r="U57" s="62">
        <v>78711</v>
      </c>
      <c r="V57" s="106" t="s">
        <v>212</v>
      </c>
      <c r="W57" s="96" t="s">
        <v>123</v>
      </c>
      <c r="X57" s="96"/>
      <c r="Y57" s="96" t="s">
        <v>216</v>
      </c>
      <c r="Z57" s="96"/>
      <c r="AA57" s="96"/>
      <c r="AB57" s="102">
        <v>7.4999999999999997E-2</v>
      </c>
      <c r="AC57" s="102">
        <v>7.5200000000000003E-2</v>
      </c>
      <c r="AD57" s="100"/>
      <c r="AE57" s="50"/>
      <c r="AF57" s="50"/>
      <c r="AG57" s="50"/>
      <c r="AH57" s="50"/>
      <c r="AI57" s="50"/>
      <c r="AJ57" s="50"/>
      <c r="AK57" s="50"/>
      <c r="AL57" s="50"/>
      <c r="AM57" s="50"/>
      <c r="AN57" s="50"/>
      <c r="AO57" s="50"/>
      <c r="AP57" s="50"/>
      <c r="AQ57" s="50"/>
      <c r="AR57" s="50"/>
      <c r="AS57" s="50"/>
    </row>
    <row r="58" spans="1:47" s="40" customFormat="1" x14ac:dyDescent="0.25">
      <c r="A58" s="104"/>
      <c r="B58" s="53" t="s">
        <v>206</v>
      </c>
      <c r="C58" s="96" t="s">
        <v>207</v>
      </c>
      <c r="D58" s="96">
        <v>201601</v>
      </c>
      <c r="E58" s="97">
        <v>42345</v>
      </c>
      <c r="F58" s="97">
        <v>42377</v>
      </c>
      <c r="G58" s="96">
        <v>43859</v>
      </c>
      <c r="H58" s="97">
        <v>42376</v>
      </c>
      <c r="I58" s="53"/>
      <c r="J58" s="53" t="s">
        <v>217</v>
      </c>
      <c r="K58" s="53" t="s">
        <v>209</v>
      </c>
      <c r="L58" s="53" t="s">
        <v>33</v>
      </c>
      <c r="M58" s="98">
        <v>-10</v>
      </c>
      <c r="N58" s="99">
        <v>68</v>
      </c>
      <c r="O58" s="100">
        <f>M58*N58</f>
        <v>-680</v>
      </c>
      <c r="P58" s="100">
        <v>72</v>
      </c>
      <c r="Q58" s="96" t="s">
        <v>210</v>
      </c>
      <c r="R58" s="96" t="s">
        <v>211</v>
      </c>
      <c r="S58" s="96" t="s">
        <v>101</v>
      </c>
      <c r="T58" s="96" t="s">
        <v>34</v>
      </c>
      <c r="U58" s="62">
        <v>78711</v>
      </c>
      <c r="V58" s="106" t="s">
        <v>212</v>
      </c>
      <c r="W58" s="96" t="s">
        <v>218</v>
      </c>
      <c r="X58" s="96"/>
      <c r="Y58" s="96"/>
      <c r="Z58" s="96"/>
      <c r="AA58" s="96"/>
      <c r="AB58" s="102">
        <v>7.0000000000000007E-2</v>
      </c>
      <c r="AC58" s="102">
        <v>7.1999999999999995E-2</v>
      </c>
      <c r="AD58" s="100"/>
      <c r="AE58" s="50"/>
      <c r="AF58" s="50"/>
      <c r="AG58" s="50"/>
      <c r="AH58" s="50"/>
      <c r="AI58" s="50"/>
      <c r="AJ58" s="50"/>
      <c r="AK58" s="50"/>
      <c r="AL58" s="50"/>
      <c r="AM58" s="50"/>
      <c r="AN58" s="50"/>
      <c r="AO58" s="50"/>
      <c r="AP58" s="50"/>
      <c r="AQ58" s="50"/>
      <c r="AR58" s="50"/>
      <c r="AS58" s="50"/>
    </row>
    <row r="59" spans="1:47" s="40" customFormat="1" x14ac:dyDescent="0.25">
      <c r="A59" s="104"/>
      <c r="B59" s="53" t="s">
        <v>206</v>
      </c>
      <c r="C59" s="96" t="s">
        <v>207</v>
      </c>
      <c r="D59" s="96">
        <v>201601</v>
      </c>
      <c r="E59" s="97">
        <v>42345</v>
      </c>
      <c r="F59" s="97">
        <v>42377</v>
      </c>
      <c r="G59" s="96">
        <v>43859</v>
      </c>
      <c r="H59" s="97">
        <v>42376</v>
      </c>
      <c r="I59" s="53"/>
      <c r="J59" s="53" t="s">
        <v>219</v>
      </c>
      <c r="K59" s="53" t="s">
        <v>220</v>
      </c>
      <c r="L59" s="53" t="s">
        <v>33</v>
      </c>
      <c r="M59" s="98">
        <v>2</v>
      </c>
      <c r="N59" s="99">
        <v>849.50229999999999</v>
      </c>
      <c r="O59" s="100">
        <f>M59*N59</f>
        <v>1699.0046</v>
      </c>
      <c r="P59" s="100">
        <v>890</v>
      </c>
      <c r="Q59" s="96" t="s">
        <v>210</v>
      </c>
      <c r="R59" s="96" t="s">
        <v>211</v>
      </c>
      <c r="S59" s="96" t="s">
        <v>101</v>
      </c>
      <c r="T59" s="96" t="s">
        <v>34</v>
      </c>
      <c r="U59" s="62">
        <v>78711</v>
      </c>
      <c r="V59" s="106" t="s">
        <v>212</v>
      </c>
      <c r="W59" s="96" t="s">
        <v>221</v>
      </c>
      <c r="X59" s="96"/>
      <c r="Y59" s="96"/>
      <c r="Z59" s="96" t="s">
        <v>222</v>
      </c>
      <c r="AA59" s="96" t="s">
        <v>191</v>
      </c>
      <c r="AB59" s="102">
        <v>0.08</v>
      </c>
      <c r="AC59" s="102">
        <v>8.77E-2</v>
      </c>
      <c r="AD59" s="100"/>
      <c r="AE59" s="50"/>
      <c r="AF59" s="50"/>
      <c r="AG59" s="50"/>
      <c r="AH59" s="50"/>
      <c r="AI59" s="50"/>
      <c r="AJ59" s="50"/>
      <c r="AK59" s="50"/>
      <c r="AL59" s="50"/>
      <c r="AM59" s="50"/>
      <c r="AN59" s="50"/>
      <c r="AO59" s="50"/>
      <c r="AP59" s="50"/>
      <c r="AQ59" s="50"/>
      <c r="AR59" s="50"/>
      <c r="AS59" s="50"/>
    </row>
    <row r="60" spans="1:47" x14ac:dyDescent="0.25">
      <c r="AF60" s="50"/>
      <c r="AG60" s="50"/>
      <c r="AH60" s="50"/>
      <c r="AI60" s="50"/>
      <c r="AJ60" s="50"/>
      <c r="AK60" s="50"/>
      <c r="AL60" s="50"/>
      <c r="AM60" s="50"/>
      <c r="AN60" s="50"/>
      <c r="AO60" s="50"/>
      <c r="AP60" s="50"/>
      <c r="AQ60" s="50"/>
      <c r="AR60" s="50"/>
      <c r="AS60" s="50"/>
    </row>
    <row r="61" spans="1:47" ht="15" x14ac:dyDescent="0.25">
      <c r="A61" s="119" t="s">
        <v>223</v>
      </c>
      <c r="AF61" s="50"/>
      <c r="AG61" s="50"/>
      <c r="AH61" s="50"/>
      <c r="AI61" s="50"/>
      <c r="AJ61" s="50"/>
      <c r="AK61" s="50"/>
      <c r="AL61" s="50"/>
      <c r="AM61" s="50"/>
      <c r="AN61" s="50"/>
      <c r="AO61" s="50"/>
      <c r="AP61" s="50"/>
      <c r="AQ61" s="50"/>
      <c r="AR61" s="50"/>
      <c r="AS61" s="50"/>
    </row>
    <row r="62" spans="1:47" s="40" customFormat="1" x14ac:dyDescent="0.25">
      <c r="A62" s="120" t="s">
        <v>224</v>
      </c>
      <c r="B62" s="120"/>
      <c r="C62" s="120"/>
      <c r="D62" s="120"/>
      <c r="E62" s="121"/>
      <c r="F62" s="122"/>
      <c r="G62" s="123"/>
      <c r="H62" s="123"/>
      <c r="I62" s="124"/>
      <c r="J62" s="125"/>
      <c r="K62" s="126"/>
      <c r="L62" s="127"/>
      <c r="M62" s="53"/>
      <c r="N62" s="53"/>
      <c r="O62" s="98"/>
      <c r="P62" s="99"/>
      <c r="Q62" s="100" t="s">
        <v>42</v>
      </c>
      <c r="R62" s="100"/>
      <c r="S62" s="96"/>
      <c r="T62" s="96"/>
      <c r="U62" s="96"/>
      <c r="V62" s="62"/>
      <c r="W62" s="96"/>
      <c r="X62" s="96"/>
      <c r="Y62" s="96"/>
      <c r="Z62" s="96"/>
      <c r="AA62" s="96"/>
      <c r="AB62" s="96"/>
      <c r="AC62" s="96"/>
      <c r="AD62" s="102"/>
      <c r="AE62" s="50"/>
      <c r="AF62" s="50"/>
      <c r="AG62" s="50"/>
      <c r="AH62" s="50"/>
      <c r="AI62" s="50"/>
      <c r="AJ62" s="50"/>
      <c r="AK62" s="50"/>
      <c r="AL62" s="50"/>
      <c r="AM62" s="50"/>
      <c r="AN62" s="50"/>
      <c r="AO62" s="50"/>
      <c r="AP62" s="50"/>
      <c r="AQ62" s="50"/>
      <c r="AR62" s="50"/>
      <c r="AS62" s="50"/>
      <c r="AT62" s="47"/>
      <c r="AU62" s="47"/>
    </row>
    <row r="63" spans="1:47" s="40" customFormat="1" x14ac:dyDescent="0.25">
      <c r="A63" s="53"/>
      <c r="B63" s="53"/>
      <c r="C63" s="53"/>
      <c r="D63" s="53"/>
      <c r="E63" s="96"/>
      <c r="F63" s="96"/>
      <c r="G63" s="97"/>
      <c r="H63" s="97"/>
      <c r="I63" s="96"/>
      <c r="J63" s="97"/>
      <c r="K63" s="53"/>
      <c r="L63" s="53"/>
      <c r="M63" s="53"/>
      <c r="N63" s="53"/>
      <c r="O63" s="98"/>
      <c r="P63" s="99"/>
      <c r="Q63" s="100" t="s">
        <v>42</v>
      </c>
      <c r="R63" s="100"/>
      <c r="S63" s="96"/>
      <c r="T63" s="96"/>
      <c r="U63" s="96"/>
      <c r="V63" s="62"/>
      <c r="W63" s="96"/>
      <c r="X63" s="96"/>
      <c r="Y63" s="96"/>
      <c r="Z63" s="96"/>
      <c r="AA63" s="96"/>
      <c r="AB63" s="96"/>
      <c r="AC63" s="96"/>
      <c r="AD63" s="102"/>
      <c r="AE63" s="50"/>
      <c r="AF63" s="50"/>
      <c r="AG63" s="50"/>
      <c r="AH63" s="50"/>
      <c r="AI63" s="50"/>
      <c r="AJ63" s="50"/>
      <c r="AK63" s="50"/>
      <c r="AL63" s="50"/>
      <c r="AM63" s="50"/>
      <c r="AN63" s="50"/>
      <c r="AO63" s="50"/>
      <c r="AP63" s="50"/>
      <c r="AQ63" s="50"/>
      <c r="AR63" s="50"/>
      <c r="AS63" s="50"/>
      <c r="AT63" s="47"/>
      <c r="AU63" s="47"/>
    </row>
    <row r="64" spans="1:47" s="40" customFormat="1" x14ac:dyDescent="0.25">
      <c r="A64" s="128" t="s">
        <v>225</v>
      </c>
      <c r="B64" s="128"/>
      <c r="C64" s="129"/>
      <c r="D64" s="129"/>
      <c r="E64" s="96"/>
      <c r="F64" s="96"/>
      <c r="G64" s="97"/>
      <c r="H64" s="97"/>
      <c r="I64" s="96"/>
      <c r="J64" s="97"/>
      <c r="K64" s="53"/>
      <c r="L64" s="53"/>
      <c r="M64" s="53"/>
      <c r="N64" s="53"/>
      <c r="O64" s="98"/>
      <c r="P64" s="99"/>
      <c r="Q64" s="100" t="s">
        <v>42</v>
      </c>
      <c r="R64" s="100"/>
      <c r="S64" s="96"/>
      <c r="T64" s="96"/>
      <c r="U64" s="96"/>
      <c r="V64" s="62"/>
      <c r="W64" s="96"/>
      <c r="X64" s="96"/>
      <c r="Y64" s="96"/>
      <c r="Z64" s="109"/>
      <c r="AA64" s="96"/>
      <c r="AB64" s="109"/>
      <c r="AC64" s="109"/>
      <c r="AD64" s="110"/>
      <c r="AE64" s="50"/>
      <c r="AF64" s="50"/>
      <c r="AG64" s="50"/>
      <c r="AH64" s="50"/>
      <c r="AI64" s="50"/>
      <c r="AJ64" s="50"/>
      <c r="AK64" s="50"/>
      <c r="AL64" s="50"/>
      <c r="AM64" s="50"/>
      <c r="AN64" s="50"/>
      <c r="AO64" s="50"/>
      <c r="AP64" s="50"/>
      <c r="AQ64" s="50"/>
      <c r="AR64" s="50"/>
      <c r="AS64" s="50"/>
      <c r="AT64" s="47"/>
      <c r="AU64" s="47"/>
    </row>
    <row r="65" spans="1:47" s="40" customFormat="1" x14ac:dyDescent="0.25">
      <c r="A65" s="104"/>
      <c r="B65" s="104"/>
      <c r="C65" s="53"/>
      <c r="D65" s="53"/>
      <c r="E65" s="96"/>
      <c r="F65" s="96"/>
      <c r="G65" s="97"/>
      <c r="H65" s="97"/>
      <c r="I65" s="96"/>
      <c r="J65" s="97"/>
      <c r="K65" s="53"/>
      <c r="L65" s="53"/>
      <c r="M65" s="53"/>
      <c r="N65" s="53"/>
      <c r="O65" s="98"/>
      <c r="P65" s="99"/>
      <c r="Q65" s="100" t="s">
        <v>42</v>
      </c>
      <c r="R65" s="100"/>
      <c r="S65" s="96"/>
      <c r="T65" s="96"/>
      <c r="U65" s="96"/>
      <c r="V65" s="62"/>
      <c r="W65" s="96"/>
      <c r="X65" s="96"/>
      <c r="Y65" s="96"/>
      <c r="Z65" s="109"/>
      <c r="AA65" s="96"/>
      <c r="AB65" s="109"/>
      <c r="AC65" s="109"/>
      <c r="AD65" s="110"/>
      <c r="AE65" s="50"/>
      <c r="AF65" s="50"/>
      <c r="AG65" s="50"/>
      <c r="AH65" s="50"/>
      <c r="AI65" s="50"/>
      <c r="AJ65" s="50"/>
      <c r="AK65" s="50"/>
      <c r="AL65" s="50"/>
      <c r="AM65" s="50"/>
      <c r="AN65" s="50"/>
      <c r="AO65" s="50"/>
      <c r="AP65" s="50"/>
      <c r="AQ65" s="50"/>
      <c r="AR65" s="50"/>
      <c r="AS65" s="50"/>
      <c r="AT65" s="47"/>
      <c r="AU65" s="47"/>
    </row>
    <row r="66" spans="1:47" s="40" customFormat="1" x14ac:dyDescent="0.25">
      <c r="A66" s="130" t="s">
        <v>226</v>
      </c>
      <c r="B66" s="130"/>
      <c r="C66" s="53"/>
      <c r="D66" s="53"/>
      <c r="E66" s="96"/>
      <c r="F66" s="96"/>
      <c r="G66" s="97"/>
      <c r="H66" s="97"/>
      <c r="I66" s="96"/>
      <c r="J66" s="97"/>
      <c r="K66" s="53"/>
      <c r="L66" s="53"/>
      <c r="M66" s="53"/>
      <c r="N66" s="53"/>
      <c r="O66" s="98"/>
      <c r="P66" s="99"/>
      <c r="Q66" s="100" t="s">
        <v>42</v>
      </c>
      <c r="R66" s="100"/>
      <c r="S66" s="96"/>
      <c r="T66" s="96"/>
      <c r="U66" s="96"/>
      <c r="V66" s="62"/>
      <c r="W66" s="96"/>
      <c r="X66" s="96"/>
      <c r="Y66" s="96"/>
      <c r="Z66" s="131"/>
      <c r="AA66" s="96"/>
      <c r="AB66" s="131"/>
      <c r="AC66" s="131"/>
      <c r="AD66" s="132"/>
      <c r="AE66" s="50"/>
      <c r="AF66" s="50"/>
      <c r="AG66" s="50"/>
      <c r="AH66" s="50"/>
      <c r="AI66" s="50"/>
      <c r="AJ66" s="50"/>
      <c r="AK66" s="50"/>
      <c r="AL66" s="50"/>
      <c r="AM66" s="50"/>
      <c r="AN66" s="50"/>
      <c r="AO66" s="50"/>
      <c r="AP66" s="50"/>
      <c r="AQ66" s="50"/>
      <c r="AR66" s="50"/>
      <c r="AS66" s="50"/>
      <c r="AT66" s="47"/>
      <c r="AU66" s="47"/>
    </row>
    <row r="67" spans="1:47" s="40" customFormat="1" x14ac:dyDescent="0.25">
      <c r="A67" s="53"/>
      <c r="B67" s="53"/>
      <c r="C67" s="53"/>
      <c r="D67" s="53"/>
      <c r="E67" s="96"/>
      <c r="F67" s="96"/>
      <c r="G67" s="97"/>
      <c r="H67" s="97"/>
      <c r="I67" s="96"/>
      <c r="J67" s="97"/>
      <c r="K67" s="53"/>
      <c r="L67" s="53"/>
      <c r="M67" s="53"/>
      <c r="N67" s="53"/>
      <c r="O67" s="98"/>
      <c r="P67" s="99"/>
      <c r="Q67" s="100" t="s">
        <v>42</v>
      </c>
      <c r="R67" s="100"/>
      <c r="S67" s="96"/>
      <c r="T67" s="96"/>
      <c r="U67" s="96"/>
      <c r="V67" s="62"/>
      <c r="W67" s="96"/>
      <c r="X67" s="96"/>
      <c r="Y67" s="96"/>
      <c r="Z67" s="109"/>
      <c r="AA67" s="96"/>
      <c r="AB67" s="109"/>
      <c r="AC67" s="109"/>
      <c r="AD67" s="110"/>
      <c r="AE67" s="50"/>
      <c r="AF67" s="50"/>
      <c r="AG67" s="50"/>
      <c r="AH67" s="50"/>
      <c r="AI67" s="50"/>
      <c r="AJ67" s="50"/>
      <c r="AK67" s="50"/>
      <c r="AL67" s="50"/>
      <c r="AM67" s="50"/>
      <c r="AN67" s="50"/>
      <c r="AO67" s="50"/>
      <c r="AP67" s="50"/>
      <c r="AQ67" s="50"/>
      <c r="AR67" s="50"/>
      <c r="AS67" s="50"/>
      <c r="AT67" s="47"/>
      <c r="AU67" s="47"/>
    </row>
    <row r="68" spans="1:47" s="40" customFormat="1" x14ac:dyDescent="0.25">
      <c r="A68" s="120" t="s">
        <v>227</v>
      </c>
      <c r="B68" s="120"/>
      <c r="C68" s="120"/>
      <c r="D68" s="120"/>
      <c r="E68" s="96"/>
      <c r="F68" s="96"/>
      <c r="G68" s="97"/>
      <c r="H68" s="97"/>
      <c r="I68" s="96"/>
      <c r="J68" s="97"/>
      <c r="K68" s="53"/>
      <c r="L68" s="53"/>
      <c r="M68" s="53"/>
      <c r="N68" s="53"/>
      <c r="O68" s="98"/>
      <c r="P68" s="99"/>
      <c r="Q68" s="100" t="s">
        <v>42</v>
      </c>
      <c r="R68" s="100"/>
      <c r="S68" s="96"/>
      <c r="T68" s="96"/>
      <c r="U68" s="96"/>
      <c r="V68" s="62"/>
      <c r="W68" s="96"/>
      <c r="X68" s="96"/>
      <c r="Y68" s="96"/>
      <c r="Z68" s="109"/>
      <c r="AA68" s="96"/>
      <c r="AB68" s="109"/>
      <c r="AC68" s="109"/>
      <c r="AD68" s="110"/>
      <c r="AE68" s="50"/>
      <c r="AF68" s="50"/>
      <c r="AG68" s="50"/>
      <c r="AH68" s="50"/>
      <c r="AI68" s="50"/>
      <c r="AJ68" s="50"/>
      <c r="AK68" s="50"/>
      <c r="AL68" s="50"/>
      <c r="AM68" s="50"/>
      <c r="AN68" s="50"/>
      <c r="AO68" s="50"/>
      <c r="AP68" s="50"/>
      <c r="AQ68" s="50"/>
      <c r="AR68" s="50"/>
      <c r="AS68" s="50"/>
      <c r="AT68" s="47"/>
      <c r="AU68" s="47"/>
    </row>
    <row r="69" spans="1:47" s="40" customFormat="1" x14ac:dyDescent="0.25">
      <c r="A69" s="53"/>
      <c r="B69" s="53"/>
      <c r="C69" s="53"/>
      <c r="D69" s="53"/>
      <c r="E69" s="96"/>
      <c r="F69" s="96"/>
      <c r="G69" s="97"/>
      <c r="H69" s="97"/>
      <c r="I69" s="96"/>
      <c r="J69" s="97"/>
      <c r="K69" s="53"/>
      <c r="L69" s="53"/>
      <c r="M69" s="53"/>
      <c r="N69" s="53"/>
      <c r="O69" s="98"/>
      <c r="P69" s="99"/>
      <c r="Q69" s="100"/>
      <c r="R69" s="100"/>
      <c r="S69" s="96"/>
      <c r="T69" s="96"/>
      <c r="U69" s="96"/>
      <c r="V69" s="62"/>
      <c r="W69" s="96"/>
      <c r="X69" s="96"/>
      <c r="Y69" s="96"/>
      <c r="Z69" s="109"/>
      <c r="AA69" s="96"/>
      <c r="AB69" s="109"/>
      <c r="AC69" s="109"/>
      <c r="AD69" s="110"/>
      <c r="AE69" s="50"/>
      <c r="AF69" s="50"/>
      <c r="AG69" s="50"/>
      <c r="AH69" s="50"/>
      <c r="AI69" s="50"/>
      <c r="AJ69" s="50"/>
      <c r="AK69" s="50"/>
      <c r="AL69" s="50"/>
      <c r="AM69" s="50"/>
      <c r="AN69" s="50"/>
      <c r="AO69" s="50"/>
      <c r="AP69" s="50"/>
      <c r="AQ69" s="50"/>
      <c r="AR69" s="50"/>
      <c r="AS69" s="50"/>
      <c r="AT69" s="47"/>
      <c r="AU69" s="47"/>
    </row>
    <row r="70" spans="1:47" s="40" customFormat="1" x14ac:dyDescent="0.25">
      <c r="A70" s="128" t="s">
        <v>228</v>
      </c>
      <c r="B70" s="129"/>
      <c r="C70" s="129"/>
      <c r="D70" s="129"/>
      <c r="E70" s="96"/>
      <c r="F70" s="96"/>
      <c r="G70" s="97"/>
      <c r="H70" s="97"/>
      <c r="I70" s="96"/>
      <c r="J70" s="97"/>
      <c r="K70" s="53"/>
      <c r="L70" s="53"/>
      <c r="M70" s="53"/>
      <c r="N70" s="53"/>
      <c r="O70" s="98"/>
      <c r="P70" s="99"/>
      <c r="Q70" s="100"/>
      <c r="R70" s="100"/>
      <c r="S70" s="96"/>
      <c r="T70" s="96"/>
      <c r="U70" s="96"/>
      <c r="V70" s="62"/>
      <c r="W70" s="96"/>
      <c r="X70" s="96"/>
      <c r="Y70" s="96"/>
      <c r="Z70" s="109"/>
      <c r="AA70" s="96"/>
      <c r="AB70" s="109"/>
      <c r="AC70" s="109"/>
      <c r="AD70" s="110"/>
      <c r="AE70" s="50"/>
      <c r="AF70" s="50"/>
      <c r="AG70" s="50"/>
      <c r="AH70" s="50"/>
      <c r="AI70" s="50"/>
      <c r="AJ70" s="50"/>
      <c r="AK70" s="50"/>
      <c r="AL70" s="50"/>
      <c r="AM70" s="50"/>
      <c r="AN70" s="50"/>
      <c r="AO70" s="50"/>
      <c r="AP70" s="50"/>
      <c r="AQ70" s="50"/>
      <c r="AR70" s="50"/>
      <c r="AS70" s="50"/>
      <c r="AT70" s="47"/>
      <c r="AU70" s="47"/>
    </row>
    <row r="71" spans="1:47" s="40" customFormat="1" x14ac:dyDescent="0.25">
      <c r="A71" s="53"/>
      <c r="B71" s="53"/>
      <c r="C71" s="53"/>
      <c r="D71" s="53"/>
      <c r="E71" s="96"/>
      <c r="F71" s="96"/>
      <c r="G71" s="97"/>
      <c r="H71" s="97"/>
      <c r="I71" s="96"/>
      <c r="J71" s="97"/>
      <c r="K71" s="53"/>
      <c r="L71" s="53"/>
      <c r="M71" s="53"/>
      <c r="N71" s="53"/>
      <c r="O71" s="98"/>
      <c r="P71" s="99"/>
      <c r="Q71" s="100"/>
      <c r="R71" s="100"/>
      <c r="S71" s="96"/>
      <c r="T71" s="96"/>
      <c r="U71" s="96"/>
      <c r="V71" s="62"/>
      <c r="W71" s="96"/>
      <c r="X71" s="96"/>
      <c r="Y71" s="96"/>
      <c r="Z71" s="96"/>
      <c r="AA71" s="96"/>
      <c r="AB71" s="96"/>
      <c r="AC71" s="96"/>
      <c r="AD71" s="102"/>
      <c r="AE71" s="50"/>
      <c r="AF71" s="50"/>
      <c r="AG71" s="50"/>
      <c r="AH71" s="50"/>
      <c r="AI71" s="50"/>
      <c r="AJ71" s="50"/>
      <c r="AK71" s="50"/>
      <c r="AL71" s="50"/>
      <c r="AM71" s="50"/>
      <c r="AN71" s="50"/>
      <c r="AO71" s="50"/>
      <c r="AP71" s="50"/>
      <c r="AQ71" s="50"/>
      <c r="AR71" s="50"/>
      <c r="AS71" s="50"/>
      <c r="AT71" s="47"/>
      <c r="AU71" s="47"/>
    </row>
    <row r="72" spans="1:47" s="40" customFormat="1" x14ac:dyDescent="0.25">
      <c r="A72" s="130" t="s">
        <v>229</v>
      </c>
      <c r="B72" s="133"/>
      <c r="C72" s="133"/>
      <c r="D72" s="133"/>
      <c r="E72" s="96"/>
      <c r="F72" s="96"/>
      <c r="G72" s="97"/>
      <c r="H72" s="97"/>
      <c r="I72" s="96"/>
      <c r="J72" s="97"/>
      <c r="K72" s="53"/>
      <c r="L72" s="53"/>
      <c r="M72" s="53"/>
      <c r="N72" s="53"/>
      <c r="O72" s="98"/>
      <c r="P72" s="99"/>
      <c r="Q72" s="100"/>
      <c r="R72" s="100"/>
      <c r="S72" s="96"/>
      <c r="T72" s="96"/>
      <c r="U72" s="96"/>
      <c r="V72" s="62"/>
      <c r="W72" s="96"/>
      <c r="X72" s="96"/>
      <c r="Y72" s="96"/>
      <c r="Z72" s="96"/>
      <c r="AA72" s="96"/>
      <c r="AB72" s="96"/>
      <c r="AC72" s="96"/>
      <c r="AD72" s="102"/>
      <c r="AE72" s="50"/>
      <c r="AF72" s="50"/>
      <c r="AG72" s="50"/>
      <c r="AH72" s="50"/>
      <c r="AI72" s="50"/>
      <c r="AJ72" s="50"/>
      <c r="AK72" s="50"/>
      <c r="AL72" s="50"/>
      <c r="AM72" s="50"/>
      <c r="AN72" s="50"/>
      <c r="AO72" s="50"/>
      <c r="AP72" s="50"/>
      <c r="AQ72" s="50"/>
      <c r="AR72" s="50"/>
      <c r="AS72" s="50"/>
      <c r="AT72" s="47"/>
      <c r="AU72" s="47"/>
    </row>
    <row r="73" spans="1:47" s="40" customFormat="1" x14ac:dyDescent="0.25">
      <c r="A73" s="53"/>
      <c r="B73" s="53"/>
      <c r="C73" s="53"/>
      <c r="D73" s="53"/>
      <c r="E73" s="96"/>
      <c r="F73" s="96"/>
      <c r="G73" s="97"/>
      <c r="H73" s="97"/>
      <c r="I73" s="96"/>
      <c r="J73" s="97"/>
      <c r="K73" s="53"/>
      <c r="L73" s="53"/>
      <c r="M73" s="53"/>
      <c r="N73" s="53"/>
      <c r="O73" s="98"/>
      <c r="P73" s="99"/>
      <c r="Q73" s="100"/>
      <c r="R73" s="100"/>
      <c r="S73" s="96"/>
      <c r="T73" s="96"/>
      <c r="U73" s="96"/>
      <c r="V73" s="62"/>
      <c r="W73" s="96"/>
      <c r="X73" s="96"/>
      <c r="Y73" s="96"/>
      <c r="Z73" s="96"/>
      <c r="AA73" s="96"/>
      <c r="AB73" s="96"/>
      <c r="AC73" s="96"/>
      <c r="AD73" s="102"/>
      <c r="AE73" s="50"/>
      <c r="AF73" s="50"/>
      <c r="AG73" s="50"/>
      <c r="AH73" s="50"/>
      <c r="AI73" s="50"/>
      <c r="AJ73" s="50"/>
      <c r="AK73" s="50"/>
      <c r="AL73" s="50"/>
      <c r="AM73" s="50"/>
      <c r="AN73" s="50"/>
      <c r="AO73" s="50"/>
      <c r="AP73" s="50"/>
      <c r="AQ73" s="50"/>
      <c r="AR73" s="50"/>
      <c r="AS73" s="50"/>
      <c r="AT73" s="47"/>
      <c r="AU73" s="47"/>
    </row>
    <row r="74" spans="1:47" s="40" customFormat="1" x14ac:dyDescent="0.25">
      <c r="A74" s="120" t="s">
        <v>230</v>
      </c>
      <c r="B74" s="120"/>
      <c r="C74" s="53"/>
      <c r="D74" s="53"/>
      <c r="E74" s="96"/>
      <c r="F74" s="96"/>
      <c r="G74" s="97"/>
      <c r="H74" s="97"/>
      <c r="I74" s="96"/>
      <c r="J74" s="97"/>
      <c r="K74" s="53"/>
      <c r="L74" s="53"/>
      <c r="M74" s="53"/>
      <c r="N74" s="53"/>
      <c r="O74" s="98"/>
      <c r="P74" s="99"/>
      <c r="Q74" s="100" t="s">
        <v>42</v>
      </c>
      <c r="R74" s="100"/>
      <c r="S74" s="96"/>
      <c r="T74" s="96"/>
      <c r="U74" s="96"/>
      <c r="V74" s="62"/>
      <c r="W74" s="96"/>
      <c r="X74" s="96"/>
      <c r="Y74" s="96"/>
      <c r="Z74" s="109"/>
      <c r="AA74" s="96"/>
      <c r="AB74" s="109"/>
      <c r="AC74" s="109"/>
      <c r="AD74" s="110"/>
      <c r="AE74" s="50"/>
      <c r="AF74" s="50"/>
      <c r="AG74" s="50"/>
      <c r="AH74" s="50"/>
      <c r="AI74" s="50"/>
      <c r="AJ74" s="50"/>
      <c r="AK74" s="50"/>
      <c r="AL74" s="50"/>
      <c r="AM74" s="50"/>
      <c r="AN74" s="50"/>
      <c r="AO74" s="50"/>
      <c r="AP74" s="50"/>
      <c r="AQ74" s="50"/>
      <c r="AR74" s="50"/>
      <c r="AS74" s="50"/>
      <c r="AT74" s="47"/>
      <c r="AU74" s="47"/>
    </row>
    <row r="75" spans="1:47" s="40" customFormat="1" x14ac:dyDescent="0.25">
      <c r="A75" s="53"/>
      <c r="B75" s="53"/>
      <c r="C75" s="53"/>
      <c r="D75" s="53"/>
      <c r="E75" s="96"/>
      <c r="F75" s="96"/>
      <c r="G75" s="97"/>
      <c r="H75" s="97"/>
      <c r="I75" s="96"/>
      <c r="J75" s="97"/>
      <c r="K75" s="53"/>
      <c r="L75" s="53"/>
      <c r="M75" s="53"/>
      <c r="N75" s="53"/>
      <c r="O75" s="98"/>
      <c r="P75" s="99"/>
      <c r="Q75" s="100"/>
      <c r="R75" s="100"/>
      <c r="S75" s="96"/>
      <c r="T75" s="96"/>
      <c r="U75" s="96"/>
      <c r="V75" s="62"/>
      <c r="W75" s="96"/>
      <c r="X75" s="96"/>
      <c r="Y75" s="96"/>
      <c r="Z75" s="96"/>
      <c r="AA75" s="96"/>
      <c r="AB75" s="96"/>
      <c r="AC75" s="96"/>
      <c r="AD75" s="102"/>
      <c r="AE75" s="50"/>
      <c r="AF75" s="50"/>
      <c r="AG75" s="50"/>
      <c r="AH75" s="50"/>
      <c r="AI75" s="50"/>
      <c r="AJ75" s="50"/>
      <c r="AK75" s="50"/>
      <c r="AL75" s="50"/>
      <c r="AM75" s="50"/>
      <c r="AN75" s="50"/>
      <c r="AO75" s="50"/>
      <c r="AP75" s="50"/>
      <c r="AQ75" s="50"/>
      <c r="AR75" s="50"/>
      <c r="AS75" s="50"/>
      <c r="AT75" s="47"/>
      <c r="AU75" s="47"/>
    </row>
    <row r="76" spans="1:47" ht="15.75" x14ac:dyDescent="0.2">
      <c r="A76" s="134" t="s">
        <v>231</v>
      </c>
      <c r="B76" s="52"/>
      <c r="C76" s="135"/>
      <c r="D76" s="135"/>
      <c r="E76" s="135"/>
      <c r="F76" s="135"/>
      <c r="G76" s="135"/>
      <c r="H76" s="135"/>
      <c r="I76" s="135"/>
      <c r="J76" s="135"/>
      <c r="K76" s="135"/>
      <c r="L76" s="135"/>
      <c r="M76" s="52"/>
      <c r="N76" s="136" t="s">
        <v>232</v>
      </c>
      <c r="O76" s="137">
        <v>136842.69990000001</v>
      </c>
      <c r="P76" s="60" t="s">
        <v>233</v>
      </c>
      <c r="Q76" s="135"/>
      <c r="R76" s="135"/>
      <c r="S76" s="135"/>
      <c r="T76" s="135"/>
      <c r="U76" s="135"/>
      <c r="V76" s="135"/>
      <c r="W76" s="135"/>
      <c r="X76" s="135"/>
      <c r="Y76" s="135"/>
      <c r="Z76" s="135"/>
      <c r="AA76" s="135"/>
      <c r="AB76" s="135"/>
      <c r="AC76" s="50"/>
      <c r="AF76" s="50"/>
      <c r="AG76" s="50"/>
      <c r="AH76" s="50"/>
      <c r="AI76" s="50"/>
      <c r="AJ76" s="50"/>
      <c r="AK76" s="50"/>
      <c r="AL76" s="50"/>
      <c r="AM76" s="50"/>
      <c r="AN76" s="50"/>
      <c r="AO76" s="50"/>
      <c r="AP76" s="50"/>
      <c r="AQ76" s="50"/>
      <c r="AR76" s="135"/>
      <c r="AS76" s="135"/>
      <c r="AT76" s="135"/>
      <c r="AU76" s="52"/>
    </row>
    <row r="77" spans="1:47" ht="15.75" x14ac:dyDescent="0.2">
      <c r="A77" s="52"/>
      <c r="B77" s="52"/>
      <c r="C77" s="135"/>
      <c r="D77" s="135"/>
      <c r="E77" s="138"/>
      <c r="F77" s="135"/>
      <c r="G77" s="135"/>
      <c r="H77" s="135"/>
      <c r="I77" s="135"/>
      <c r="J77" s="135"/>
      <c r="K77" s="135"/>
      <c r="L77" s="167" t="s">
        <v>234</v>
      </c>
      <c r="M77" s="179"/>
      <c r="N77" s="168"/>
      <c r="O77" s="137">
        <v>684.2</v>
      </c>
      <c r="P77" s="60" t="s">
        <v>235</v>
      </c>
      <c r="Q77" s="135"/>
      <c r="R77" s="135"/>
      <c r="S77" s="135"/>
      <c r="T77" s="135"/>
      <c r="U77" s="135"/>
      <c r="V77" s="135"/>
      <c r="W77" s="135"/>
      <c r="X77" s="135"/>
      <c r="Y77" s="135"/>
      <c r="Z77" s="135"/>
      <c r="AA77" s="135"/>
      <c r="AB77" s="135"/>
      <c r="AC77" s="50"/>
      <c r="AF77" s="50"/>
      <c r="AG77" s="50"/>
      <c r="AH77" s="50"/>
      <c r="AI77" s="50"/>
      <c r="AJ77" s="50"/>
      <c r="AK77" s="50"/>
      <c r="AL77" s="50"/>
      <c r="AM77" s="50"/>
      <c r="AN77" s="50"/>
      <c r="AO77" s="50"/>
      <c r="AP77" s="50"/>
      <c r="AQ77" s="50"/>
      <c r="AR77" s="135"/>
      <c r="AS77" s="135"/>
      <c r="AT77" s="135"/>
      <c r="AU77" s="52"/>
    </row>
    <row r="78" spans="1:47" ht="15.75" x14ac:dyDescent="0.2">
      <c r="A78" s="52"/>
      <c r="B78" s="52"/>
      <c r="C78" s="135"/>
      <c r="D78" s="135"/>
      <c r="E78" s="138"/>
      <c r="F78" s="135"/>
      <c r="G78" s="135"/>
      <c r="H78" s="135"/>
      <c r="I78" s="135"/>
      <c r="J78" s="135"/>
      <c r="K78" s="135"/>
      <c r="L78" s="167" t="s">
        <v>236</v>
      </c>
      <c r="M78" s="179"/>
      <c r="N78" s="168"/>
      <c r="O78" s="137">
        <v>534.01</v>
      </c>
      <c r="P78" s="60" t="s">
        <v>237</v>
      </c>
      <c r="Q78" s="135"/>
      <c r="R78" s="135"/>
      <c r="S78" s="135"/>
      <c r="T78" s="135"/>
      <c r="U78" s="135"/>
      <c r="V78" s="135"/>
      <c r="W78" s="135"/>
      <c r="X78" s="135"/>
      <c r="Y78" s="135"/>
      <c r="Z78" s="135"/>
      <c r="AA78" s="135"/>
      <c r="AB78" s="135"/>
      <c r="AC78" s="50"/>
      <c r="AF78" s="50"/>
      <c r="AG78" s="50"/>
      <c r="AH78" s="50"/>
      <c r="AI78" s="50"/>
      <c r="AJ78" s="50"/>
      <c r="AK78" s="50"/>
      <c r="AL78" s="50"/>
      <c r="AM78" s="50"/>
      <c r="AN78" s="50"/>
      <c r="AO78" s="50"/>
      <c r="AP78" s="50"/>
      <c r="AQ78" s="50"/>
      <c r="AR78" s="135"/>
      <c r="AS78" s="135"/>
      <c r="AT78" s="135"/>
      <c r="AU78" s="52"/>
    </row>
    <row r="79" spans="1:47" ht="15.75" x14ac:dyDescent="0.2">
      <c r="A79" s="52"/>
      <c r="B79" s="52"/>
      <c r="C79" s="135"/>
      <c r="D79" s="135"/>
      <c r="E79" s="138"/>
      <c r="F79" s="135"/>
      <c r="G79" s="135"/>
      <c r="H79" s="135"/>
      <c r="I79" s="135"/>
      <c r="J79" s="135"/>
      <c r="K79" s="135"/>
      <c r="L79" s="139"/>
      <c r="M79" s="167" t="s">
        <v>35</v>
      </c>
      <c r="N79" s="168"/>
      <c r="O79" s="137">
        <f>SUM(O77+O78)</f>
        <v>1218.21</v>
      </c>
      <c r="P79" s="60" t="s">
        <v>238</v>
      </c>
      <c r="Q79" s="135"/>
      <c r="R79" s="135"/>
      <c r="S79" s="135"/>
      <c r="T79" s="135"/>
      <c r="U79" s="135"/>
      <c r="V79" s="135"/>
      <c r="W79" s="135"/>
      <c r="X79" s="135"/>
      <c r="Y79" s="135"/>
      <c r="Z79" s="135"/>
      <c r="AA79" s="135"/>
      <c r="AB79" s="135"/>
      <c r="AC79" s="50"/>
      <c r="AF79" s="50"/>
      <c r="AG79" s="50"/>
      <c r="AH79" s="50"/>
      <c r="AI79" s="50"/>
      <c r="AJ79" s="50"/>
      <c r="AK79" s="50"/>
      <c r="AL79" s="50"/>
      <c r="AM79" s="50"/>
      <c r="AN79" s="50"/>
      <c r="AO79" s="50"/>
      <c r="AP79" s="50"/>
      <c r="AQ79" s="50"/>
      <c r="AR79" s="135"/>
      <c r="AS79" s="135"/>
      <c r="AT79" s="135"/>
      <c r="AU79" s="52"/>
    </row>
    <row r="80" spans="1:47" ht="15.75" x14ac:dyDescent="0.2">
      <c r="A80" s="52"/>
      <c r="B80" s="52"/>
      <c r="C80" s="135"/>
      <c r="D80" s="135"/>
      <c r="E80" s="138"/>
      <c r="F80" s="135"/>
      <c r="G80" s="135"/>
      <c r="H80" s="135"/>
      <c r="I80" s="135"/>
      <c r="J80" s="135"/>
      <c r="K80" s="135"/>
      <c r="L80" s="139"/>
      <c r="M80" s="140"/>
      <c r="N80" s="136" t="s">
        <v>36</v>
      </c>
      <c r="O80" s="141">
        <v>532</v>
      </c>
      <c r="P80" s="60" t="s">
        <v>239</v>
      </c>
      <c r="Q80" s="135"/>
      <c r="R80" s="135"/>
      <c r="S80" s="135"/>
      <c r="T80" s="135"/>
      <c r="U80" s="135"/>
      <c r="V80" s="135"/>
      <c r="W80" s="135"/>
      <c r="X80" s="135"/>
      <c r="Y80" s="135"/>
      <c r="Z80" s="135"/>
      <c r="AA80" s="135"/>
      <c r="AB80" s="135"/>
      <c r="AC80" s="50"/>
      <c r="AF80" s="50"/>
      <c r="AG80" s="50"/>
      <c r="AH80" s="50"/>
      <c r="AI80" s="50"/>
      <c r="AJ80" s="50"/>
      <c r="AK80" s="50"/>
      <c r="AL80" s="50"/>
      <c r="AM80" s="50"/>
      <c r="AN80" s="50"/>
      <c r="AO80" s="50"/>
      <c r="AP80" s="50"/>
      <c r="AQ80" s="50"/>
      <c r="AR80" s="135"/>
      <c r="AS80" s="135"/>
      <c r="AT80" s="135"/>
      <c r="AU80" s="52"/>
    </row>
    <row r="81" spans="1:45" x14ac:dyDescent="0.25">
      <c r="A81" s="66"/>
      <c r="E81" s="142"/>
      <c r="F81" s="143"/>
      <c r="G81" s="144"/>
      <c r="AF81" s="50"/>
      <c r="AG81" s="50"/>
      <c r="AH81" s="50"/>
      <c r="AI81" s="50"/>
      <c r="AJ81" s="50"/>
      <c r="AK81" s="50"/>
      <c r="AL81" s="50"/>
      <c r="AM81" s="50"/>
      <c r="AN81" s="50"/>
      <c r="AO81" s="50"/>
      <c r="AP81" s="50"/>
      <c r="AQ81" s="50"/>
      <c r="AR81" s="50"/>
      <c r="AS81" s="50"/>
    </row>
    <row r="82" spans="1:45" x14ac:dyDescent="0.25">
      <c r="A82" s="66"/>
      <c r="B82" s="66"/>
      <c r="E82" s="48"/>
      <c r="AF82" s="50"/>
      <c r="AG82" s="50"/>
      <c r="AH82" s="50"/>
      <c r="AI82" s="50"/>
      <c r="AJ82" s="50"/>
      <c r="AK82" s="50"/>
      <c r="AL82" s="50"/>
      <c r="AM82" s="50"/>
      <c r="AN82" s="50"/>
      <c r="AO82" s="50"/>
      <c r="AP82" s="50"/>
      <c r="AQ82" s="50"/>
      <c r="AR82" s="50"/>
      <c r="AS82" s="50"/>
    </row>
    <row r="83" spans="1:45" x14ac:dyDescent="0.25">
      <c r="AF83" s="50"/>
      <c r="AG83" s="50"/>
      <c r="AH83" s="50"/>
      <c r="AI83" s="50"/>
      <c r="AJ83" s="50"/>
      <c r="AK83" s="50"/>
      <c r="AL83" s="50"/>
      <c r="AM83" s="50"/>
      <c r="AN83" s="50"/>
      <c r="AO83" s="50"/>
      <c r="AP83" s="50"/>
      <c r="AQ83" s="50"/>
      <c r="AR83" s="50"/>
      <c r="AS83" s="50"/>
    </row>
    <row r="84" spans="1:45" x14ac:dyDescent="0.25">
      <c r="AF84" s="50"/>
      <c r="AG84" s="50"/>
      <c r="AH84" s="50"/>
      <c r="AI84" s="50"/>
      <c r="AJ84" s="50"/>
      <c r="AK84" s="50"/>
      <c r="AL84" s="50"/>
      <c r="AM84" s="50"/>
      <c r="AN84" s="50"/>
      <c r="AO84" s="50"/>
      <c r="AP84" s="50"/>
      <c r="AQ84" s="50"/>
      <c r="AR84" s="50"/>
      <c r="AS84" s="50"/>
    </row>
    <row r="85" spans="1:45" x14ac:dyDescent="0.25">
      <c r="E85" s="47" t="s">
        <v>42</v>
      </c>
      <c r="AF85" s="50"/>
      <c r="AG85" s="50"/>
      <c r="AH85" s="50"/>
      <c r="AI85" s="50"/>
      <c r="AJ85" s="50"/>
      <c r="AK85" s="50"/>
      <c r="AL85" s="50"/>
      <c r="AM85" s="50"/>
      <c r="AN85" s="50"/>
      <c r="AO85" s="50"/>
      <c r="AP85" s="50"/>
      <c r="AQ85" s="50"/>
      <c r="AR85" s="50"/>
      <c r="AS85" s="50"/>
    </row>
  </sheetData>
  <protectedRanges>
    <protectedRange sqref="A81:AA550 L76 L77:M77 L78:L80 M79 J43 Y5:AA5 Z12:AD12 V12:W12 AB6:AD11 Z15:AD16 V6:Y11 V15:W16 AB13:AD14 Z19:AD19 V13:Y14 V19:X19 AB17:AD18 Z22:AD22 V17:Y18 V22:X22 I35:J42 AB20:AD21 Z45:AD45 V45:X45 V44:Z44 AB44:AD44 Z48:AD48 V48:X48 V46:Z47 AB46:AD47 Z52:AD53 V52:X53 V49:Z51 V56:X59 AB49:AD51 Z56:AD59 A57:A59 AB54:AD55 V54:Z55 B20:Z21 K35:X43 A5:W5 B35:H43 B44:U59 B6:U19 N76:Y80 C76:K80 A35:A55 Z32:AD43 A33:X34 B32:X32 AB23:AD31 V23:Z31 A6:A32 AB62:AD75 A62:Z75 L30 B22:K31 N22:U31 L22:M29 L31:M31" name="Data Range"/>
    <protectedRange sqref="B1:B2" name="Data Range_2"/>
    <protectedRange sqref="Y12 AA6:AA11 Y15:Y16 AA13:AA14 Y19 AA17:AA18 Y22 AA20:AA21 Y45 AA44 Y48 AA46:AA47 Y52:Y53 AA49:AA51 Y56:Y59 AA54:AA55 Y32:Y43 AA23:AA31 AA62:AA75" name="Data Range_1"/>
    <protectedRange sqref="X5 X12 Z6:Z11 X15:X16 Z13:Z14 Z17:Z18" name="Data Range_4"/>
    <protectedRange sqref="AB5:AC5" name="Data Range_3"/>
  </protectedRanges>
  <mergeCells count="7">
    <mergeCell ref="M79:N79"/>
    <mergeCell ref="B14:I14"/>
    <mergeCell ref="A15:A17"/>
    <mergeCell ref="L30:N30"/>
    <mergeCell ref="A31:A33"/>
    <mergeCell ref="L77:N77"/>
    <mergeCell ref="L78:N78"/>
  </mergeCells>
  <hyperlinks>
    <hyperlink ref="V15" r:id="rId1"/>
    <hyperlink ref="Q43" r:id="rId2"/>
    <hyperlink ref="V45" r:id="rId3"/>
    <hyperlink ref="V48" r:id="rId4"/>
    <hyperlink ref="V56" r:id="rId5"/>
    <hyperlink ref="V57" r:id="rId6"/>
    <hyperlink ref="V58" r:id="rId7"/>
    <hyperlink ref="V59" r:id="rId8"/>
  </hyperlinks>
  <pageMargins left="0.25" right="0.25" top="0.5" bottom="0.75" header="0.3" footer="0.3"/>
  <pageSetup paperSize="5" scale="80" orientation="landscape" r:id="rId9"/>
  <headerFooter>
    <oddFooter>&amp;L&amp;8&amp;P of &amp;N&amp;R&amp;8&amp;F</oddFooter>
  </headerFooter>
  <drawing r:id="rId10"/>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CCD4C92F8657842BC5CED56D655C226" ma:contentTypeVersion="0" ma:contentTypeDescription="Create a new document." ma:contentTypeScope="" ma:versionID="ae5764ede6b0d9605323e82945ec5a2e">
  <xsd:schema xmlns:xsd="http://www.w3.org/2001/XMLSchema" xmlns:xs="http://www.w3.org/2001/XMLSchema" xmlns:p="http://schemas.microsoft.com/office/2006/metadata/properties" targetNamespace="http://schemas.microsoft.com/office/2006/metadata/properties" ma:root="true" ma:fieldsID="b3f239a318a8435337186283e17b199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4000F4-00B7-42DB-BF87-FA76B3222391}">
  <ds:schemaRefs>
    <ds:schemaRef ds:uri="http://schemas.microsoft.com/sharepoint/v3/contenttype/forms"/>
  </ds:schemaRefs>
</ds:datastoreItem>
</file>

<file path=customXml/itemProps2.xml><?xml version="1.0" encoding="utf-8"?>
<ds:datastoreItem xmlns:ds="http://schemas.openxmlformats.org/officeDocument/2006/customXml" ds:itemID="{24C65A14-C455-4C3B-94EB-F664119B9191}">
  <ds:schemaRefs>
    <ds:schemaRef ds:uri="http://schemas.microsoft.com/office/2006/documentManagement/types"/>
    <ds:schemaRef ds:uri="http://www.w3.org/XML/1998/namespac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DCF3C9BE-1EAB-4C54-A05C-AC6A06C98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Reporting Template</vt:lpstr>
      <vt:lpstr>Instructions-Examples</vt:lpstr>
      <vt:lpstr>'Instructions-Examples'!Print_Area</vt:lpstr>
      <vt:lpstr>'Instructions-Examples'!Print_Titles</vt:lpstr>
    </vt:vector>
  </TitlesOfParts>
  <Company>SHI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SHIuser</dc:creator>
  <cp:lastModifiedBy>Jaideepu Namineni</cp:lastModifiedBy>
  <dcterms:created xsi:type="dcterms:W3CDTF">2016-10-10T20:02:59Z</dcterms:created>
  <dcterms:modified xsi:type="dcterms:W3CDTF">2016-11-25T12:38:34Z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0x0101009CCD4C92F8657842BC5CED56D655C226</vt:lpwstr>
  </property>
</Properties>
</file>