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taset" sheetId="1" r:id="rId1"/>
    <sheet name="fcnn1d" sheetId="2" r:id="rId2"/>
    <sheet name="conv1d" sheetId="3" r:id="rId3"/>
    <sheet name="svm" sheetId="4" r:id="rId4"/>
    <sheet name="experimental results" sheetId="5" r:id="rId5"/>
    <sheet name="Fcnn1D-4" sheetId="8" r:id="rId6"/>
    <sheet name="Conv1D-1-3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9" l="1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P21" i="9"/>
  <c r="P20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P21" i="8"/>
  <c r="P20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0" i="8"/>
  <c r="L10" i="8"/>
  <c r="K10" i="8"/>
  <c r="J10" i="8"/>
  <c r="I10" i="8"/>
  <c r="H10" i="8"/>
  <c r="G10" i="8"/>
  <c r="F10" i="8"/>
  <c r="E10" i="8"/>
  <c r="D10" i="8"/>
  <c r="M9" i="8"/>
  <c r="L9" i="8"/>
  <c r="K9" i="8"/>
  <c r="J9" i="8"/>
  <c r="I9" i="8"/>
  <c r="H9" i="8"/>
  <c r="G9" i="8"/>
  <c r="F9" i="8"/>
  <c r="E9" i="8"/>
  <c r="D9" i="8"/>
  <c r="M6" i="1" l="1"/>
  <c r="M7" i="1"/>
  <c r="M8" i="1"/>
  <c r="M9" i="1"/>
  <c r="M10" i="1"/>
  <c r="M11" i="1"/>
  <c r="M12" i="1"/>
  <c r="M13" i="1"/>
  <c r="M14" i="1"/>
  <c r="M5" i="1"/>
  <c r="E5" i="1"/>
  <c r="E6" i="1"/>
  <c r="E7" i="1"/>
  <c r="E8" i="1"/>
  <c r="E9" i="1"/>
  <c r="E10" i="1"/>
  <c r="E11" i="1"/>
  <c r="E12" i="1"/>
  <c r="E13" i="1"/>
  <c r="E14" i="1"/>
  <c r="N6" i="1"/>
  <c r="N7" i="1"/>
  <c r="N8" i="1"/>
  <c r="N9" i="1"/>
  <c r="N10" i="1"/>
  <c r="N11" i="1"/>
  <c r="N12" i="1"/>
  <c r="N13" i="1"/>
  <c r="N14" i="1"/>
  <c r="N5" i="1"/>
  <c r="F6" i="1"/>
  <c r="F5" i="1"/>
  <c r="G5" i="1"/>
  <c r="G6" i="1"/>
  <c r="K15" i="1"/>
  <c r="D5" i="1"/>
  <c r="G7" i="1"/>
  <c r="G8" i="1"/>
  <c r="G9" i="1"/>
  <c r="G10" i="1"/>
  <c r="G11" i="1"/>
  <c r="G12" i="1"/>
  <c r="G13" i="1"/>
  <c r="G14" i="1"/>
  <c r="F7" i="1"/>
  <c r="F8" i="1"/>
  <c r="F9" i="1"/>
  <c r="F10" i="1"/>
  <c r="F11" i="1"/>
  <c r="F12" i="1"/>
  <c r="F13" i="1"/>
  <c r="F14" i="1"/>
  <c r="D6" i="1"/>
  <c r="D7" i="1"/>
  <c r="D8" i="1"/>
  <c r="D9" i="1"/>
  <c r="D10" i="1"/>
  <c r="D11" i="1"/>
  <c r="D12" i="1"/>
  <c r="D13" i="1"/>
  <c r="D14" i="1"/>
  <c r="C15" i="1"/>
  <c r="M15" i="1" l="1"/>
  <c r="N15" i="1"/>
  <c r="L15" i="1"/>
  <c r="J15" i="1" s="1"/>
  <c r="G15" i="1"/>
  <c r="F15" i="1"/>
  <c r="D15" i="1"/>
  <c r="E15" i="1"/>
</calcChain>
</file>

<file path=xl/sharedStrings.xml><?xml version="1.0" encoding="utf-8"?>
<sst xmlns="http://schemas.openxmlformats.org/spreadsheetml/2006/main" count="1670" uniqueCount="529">
  <si>
    <t>Pose</t>
  </si>
  <si>
    <t>Sample</t>
  </si>
  <si>
    <t>Train set 0.8</t>
  </si>
  <si>
    <t>Test set 0.2</t>
  </si>
  <si>
    <t>Training 0.85</t>
  </si>
  <si>
    <t>Validation 0.15</t>
  </si>
  <si>
    <t>Chair Pose</t>
  </si>
  <si>
    <t>Cobra Pose</t>
  </si>
  <si>
    <t>Dolphin Plank Pose</t>
  </si>
  <si>
    <t>Downward-Facing Dog Pose</t>
  </si>
  <si>
    <t>Plank Pose</t>
  </si>
  <si>
    <t>Side Plank Pose</t>
  </si>
  <si>
    <t>Tree Pose</t>
  </si>
  <si>
    <t>Warrior 1 Pose</t>
  </si>
  <si>
    <t>Warrior 2 Pose</t>
  </si>
  <si>
    <t>Warrior 3 Pose</t>
  </si>
  <si>
    <t>Ảnh</t>
  </si>
  <si>
    <t>Khung xương</t>
  </si>
  <si>
    <t>Training 0.68</t>
  </si>
  <si>
    <t>Validation 0.12</t>
  </si>
  <si>
    <t>Train set</t>
  </si>
  <si>
    <t>epoch</t>
  </si>
  <si>
    <t>train_acc</t>
  </si>
  <si>
    <t>val_acc</t>
  </si>
  <si>
    <t>num_dense</t>
  </si>
  <si>
    <t>time(s)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</si>
  <si>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</si>
  <si>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</si>
  <si>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</si>
  <si>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</si>
  <si>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</si>
  <si>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</si>
  <si>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</si>
  <si>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mean_fit_time</t>
  </si>
  <si>
    <t>std_fit_time</t>
  </si>
  <si>
    <t>mean_score_time</t>
  </si>
  <si>
    <t>std_score_time</t>
  </si>
  <si>
    <t>param_C</t>
  </si>
  <si>
    <t>param_degree</t>
  </si>
  <si>
    <t>param_gamma</t>
  </si>
  <si>
    <t>param_kernel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</si>
  <si>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</si>
  <si>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</si>
  <si>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</si>
  <si>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</si>
  <si>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</si>
  <si>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</si>
  <si>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</si>
  <si>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</si>
  <si>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</si>
  <si>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scale</t>
  </si>
  <si>
    <t>linear</t>
  </si>
  <si>
    <t>poly</t>
  </si>
  <si>
    <t>rbf</t>
  </si>
  <si>
    <t>auto</t>
  </si>
  <si>
    <t>param_decision_function_shape</t>
  </si>
  <si>
    <t>ovo</t>
  </si>
  <si>
    <t>{'C': 0.1, 'decision_function_shape': 'ovo', 'degree': 1, 'gamma': 'scale', 'kernel': 'linear'}</t>
  </si>
  <si>
    <t>{'C': 0.1, 'decision_function_shape': 'ovo', 'degree': 1, 'gamma': 'scale', 'kernel': 'poly'}</t>
  </si>
  <si>
    <t>{'C': 0.1, 'decision_function_shape': 'ovo', 'degree': 1, 'gamma': 'scale', 'kernel': 'rbf'}</t>
  </si>
  <si>
    <t>{'C': 0.1, 'decision_function_shape': 'ovo', 'degree': 1, 'gamma': 'auto', 'kernel': 'linear'}</t>
  </si>
  <si>
    <t>{'C': 0.1, 'decision_function_shape': 'ovo', 'degree': 1, 'gamma': 'auto', 'kernel': 'poly'}</t>
  </si>
  <si>
    <t>{'C': 0.1, 'decision_function_shape': 'ovo', 'degree': 1, 'gamma': 'auto', 'kernel': 'rbf'}</t>
  </si>
  <si>
    <t>{'C': 0.1, 'decision_function_shape': 'ovo', 'degree': 1, 'gamma': 0.001, 'kernel': 'linear'}</t>
  </si>
  <si>
    <t>{'C': 0.1, 'decision_function_shape': 'ovo', 'degree': 1, 'gamma': 0.001, 'kernel': 'poly'}</t>
  </si>
  <si>
    <t>{'C': 0.1, 'decision_function_shape': 'ovo', 'degree': 1, 'gamma': 0.001, 'kernel': 'rbf'}</t>
  </si>
  <si>
    <t>{'C': 0.1, 'decision_function_shape': 'ovo', 'degree': 1, 'gamma': 0.01, 'kernel': 'linear'}</t>
  </si>
  <si>
    <t>{'C': 0.1, 'decision_function_shape': 'ovo', 'degree': 1, 'gamma': 0.01, 'kernel': 'poly'}</t>
  </si>
  <si>
    <t>{'C': 0.1, 'decision_function_shape': 'ovo', 'degree': 1, 'gamma': 0.01, 'kernel': 'rbf'}</t>
  </si>
  <si>
    <t>{'C': 0.1, 'decision_function_shape': 'ovo', 'degree': 1, 'gamma': 0.1, 'kernel': 'linear'}</t>
  </si>
  <si>
    <t>{'C': 0.1, 'decision_function_shape': 'ovo', 'degree': 1, 'gamma': 0.1, 'kernel': 'poly'}</t>
  </si>
  <si>
    <t>{'C': 0.1, 'decision_function_shape': 'ovo', 'degree': 1, 'gamma': 0.1, 'kernel': 'rbf'}</t>
  </si>
  <si>
    <t>{'C': 0.1, 'decision_function_shape': 'ovo', 'degree': 1, 'gamma': 1, 'kernel': 'linear'}</t>
  </si>
  <si>
    <t>{'C': 0.1, 'decision_function_shape': 'ovo', 'degree': 1, 'gamma': 1, 'kernel': 'poly'}</t>
  </si>
  <si>
    <t>{'C': 0.1, 'decision_function_shape': 'ovo', 'degree': 1, 'gamma': 1, 'kernel': 'rbf'}</t>
  </si>
  <si>
    <t>{'C': 0.1, 'decision_function_shape': 'ovo', 'degree': 2, 'gamma': 'scale', 'kernel': 'linear'}</t>
  </si>
  <si>
    <t>{'C': 0.1, 'decision_function_shape': 'ovo', 'degree': 2, 'gamma': 'scale', 'kernel': 'poly'}</t>
  </si>
  <si>
    <t>{'C': 0.1, 'decision_function_shape': 'ovo', 'degree': 2, 'gamma': 'scale', 'kernel': 'rbf'}</t>
  </si>
  <si>
    <t>{'C': 0.1, 'decision_function_shape': 'ovo', 'degree': 2, 'gamma': 'auto', 'kernel': 'linear'}</t>
  </si>
  <si>
    <t>{'C': 0.1, 'decision_function_shape': 'ovo', 'degree': 2, 'gamma': 'auto', 'kernel': 'poly'}</t>
  </si>
  <si>
    <t>{'C': 0.1, 'decision_function_shape': 'ovo', 'degree': 2, 'gamma': 'auto', 'kernel': 'rbf'}</t>
  </si>
  <si>
    <t>{'C': 0.1, 'decision_function_shape': 'ovo', 'degree': 2, 'gamma': 0.001, 'kernel': 'linear'}</t>
  </si>
  <si>
    <t>{'C': 0.1, 'decision_function_shape': 'ovo', 'degree': 2, 'gamma': 0.001, 'kernel': 'poly'}</t>
  </si>
  <si>
    <t>{'C': 0.1, 'decision_function_shape': 'ovo', 'degree': 2, 'gamma': 0.001, 'kernel': 'rbf'}</t>
  </si>
  <si>
    <t>{'C': 0.1, 'decision_function_shape': 'ovo', 'degree': 2, 'gamma': 0.01, 'kernel': 'linear'}</t>
  </si>
  <si>
    <t>{'C': 0.1, 'decision_function_shape': 'ovo', 'degree': 2, 'gamma': 0.01, 'kernel': 'poly'}</t>
  </si>
  <si>
    <t>{'C': 0.1, 'decision_function_shape': 'ovo', 'degree': 2, 'gamma': 0.01, 'kernel': 'rbf'}</t>
  </si>
  <si>
    <t>{'C': 0.1, 'decision_function_shape': 'ovo', 'degree': 2, 'gamma': 0.1, 'kernel': 'linear'}</t>
  </si>
  <si>
    <t>{'C': 0.1, 'decision_function_shape': 'ovo', 'degree': 2, 'gamma': 0.1, 'kernel': 'poly'}</t>
  </si>
  <si>
    <t>{'C': 0.1, 'decision_function_shape': 'ovo', 'degree': 2, 'gamma': 0.1, 'kernel': 'rbf'}</t>
  </si>
  <si>
    <t>{'C': 0.1, 'decision_function_shape': 'ovo', 'degree': 2, 'gamma': 1, 'kernel': 'linear'}</t>
  </si>
  <si>
    <t>{'C': 0.1, 'decision_function_shape': 'ovo', 'degree': 2, 'gamma': 1, 'kernel': 'poly'}</t>
  </si>
  <si>
    <t>{'C': 0.1, 'decision_function_shape': 'ovo', 'degree': 2, 'gamma': 1, 'kernel': 'rbf'}</t>
  </si>
  <si>
    <t>{'C': 0.1, 'decision_function_shape': 'ovo', 'degree': 3, 'gamma': 'scale', 'kernel': 'linear'}</t>
  </si>
  <si>
    <t>{'C': 0.1, 'decision_function_shape': 'ovo', 'degree': 3, 'gamma': 'scale', 'kernel': 'poly'}</t>
  </si>
  <si>
    <t>{'C': 0.1, 'decision_function_shape': 'ovo', 'degree': 3, 'gamma': 'scale', 'kernel': 'rbf'}</t>
  </si>
  <si>
    <t>{'C': 0.1, 'decision_function_shape': 'ovo', 'degree': 3, 'gamma': 'auto', 'kernel': 'linear'}</t>
  </si>
  <si>
    <t>{'C': 0.1, 'decision_function_shape': 'ovo', 'degree': 3, 'gamma': 'auto', 'kernel': 'poly'}</t>
  </si>
  <si>
    <t>{'C': 0.1, 'decision_function_shape': 'ovo', 'degree': 3, 'gamma': 'auto', 'kernel': 'rbf'}</t>
  </si>
  <si>
    <t>{'C': 0.1, 'decision_function_shape': 'ovo', 'degree': 3, 'gamma': 0.001, 'kernel': 'linear'}</t>
  </si>
  <si>
    <t>{'C': 0.1, 'decision_function_shape': 'ovo', 'degree': 3, 'gamma': 0.001, 'kernel': 'poly'}</t>
  </si>
  <si>
    <t>{'C': 0.1, 'decision_function_shape': 'ovo', 'degree': 3, 'gamma': 0.001, 'kernel': 'rbf'}</t>
  </si>
  <si>
    <t>{'C': 0.1, 'decision_function_shape': 'ovo', 'degree': 3, 'gamma': 0.01, 'kernel': 'linear'}</t>
  </si>
  <si>
    <t>{'C': 0.1, 'decision_function_shape': 'ovo', 'degree': 3, 'gamma': 0.01, 'kernel': 'poly'}</t>
  </si>
  <si>
    <t>{'C': 0.1, 'decision_function_shape': 'ovo', 'degree': 3, 'gamma': 0.01, 'kernel': 'rbf'}</t>
  </si>
  <si>
    <t>{'C': 0.1, 'decision_function_shape': 'ovo', 'degree': 3, 'gamma': 0.1, 'kernel': 'linear'}</t>
  </si>
  <si>
    <t>{'C': 0.1, 'decision_function_shape': 'ovo', 'degree': 3, 'gamma': 0.1, 'kernel': 'poly'}</t>
  </si>
  <si>
    <t>{'C': 0.1, 'decision_function_shape': 'ovo', 'degree': 3, 'gamma': 0.1, 'kernel': 'rbf'}</t>
  </si>
  <si>
    <t>{'C': 0.1, 'decision_function_shape': 'ovo', 'degree': 3, 'gamma': 1, 'kernel': 'linear'}</t>
  </si>
  <si>
    <t>{'C': 0.1, 'decision_function_shape': 'ovo', 'degree': 3, 'gamma': 1, 'kernel': 'poly'}</t>
  </si>
  <si>
    <t>{'C': 0.1, 'decision_function_shape': 'ovo', 'degree': 3, 'gamma': 1, 'kernel': 'rbf'}</t>
  </si>
  <si>
    <t>ovr</t>
  </si>
  <si>
    <t>{'C': 0.1, 'decision_function_shape': 'ovr', 'degree': 1, 'gamma': 'scale', 'kernel': 'linear'}</t>
  </si>
  <si>
    <t>{'C': 0.1, 'decision_function_shape': 'ovr', 'degree': 1, 'gamma': 'scale', 'kernel': 'poly'}</t>
  </si>
  <si>
    <t>{'C': 0.1, 'decision_function_shape': 'ovr', 'degree': 1, 'gamma': 'scale', 'kernel': 'rbf'}</t>
  </si>
  <si>
    <t>{'C': 0.1, 'decision_function_shape': 'ovr', 'degree': 1, 'gamma': 'auto', 'kernel': 'linear'}</t>
  </si>
  <si>
    <t>{'C': 0.1, 'decision_function_shape': 'ovr', 'degree': 1, 'gamma': 'auto', 'kernel': 'poly'}</t>
  </si>
  <si>
    <t>{'C': 0.1, 'decision_function_shape': 'ovr', 'degree': 1, 'gamma': 'auto', 'kernel': 'rbf'}</t>
  </si>
  <si>
    <t>{'C': 0.1, 'decision_function_shape': 'ovr', 'degree': 1, 'gamma': 0.001, 'kernel': 'linear'}</t>
  </si>
  <si>
    <t>{'C': 0.1, 'decision_function_shape': 'ovr', 'degree': 1, 'gamma': 0.001, 'kernel': 'poly'}</t>
  </si>
  <si>
    <t>{'C': 0.1, 'decision_function_shape': 'ovr', 'degree': 1, 'gamma': 0.001, 'kernel': 'rbf'}</t>
  </si>
  <si>
    <t>{'C': 0.1, 'decision_function_shape': 'ovr', 'degree': 1, 'gamma': 0.01, 'kernel': 'linear'}</t>
  </si>
  <si>
    <t>{'C': 0.1, 'decision_function_shape': 'ovr', 'degree': 1, 'gamma': 0.01, 'kernel': 'poly'}</t>
  </si>
  <si>
    <t>{'C': 0.1, 'decision_function_shape': 'ovr', 'degree': 1, 'gamma': 0.01, 'kernel': 'rbf'}</t>
  </si>
  <si>
    <t>{'C': 0.1, 'decision_function_shape': 'ovr', 'degree': 1, 'gamma': 0.1, 'kernel': 'linear'}</t>
  </si>
  <si>
    <t>{'C': 0.1, 'decision_function_shape': 'ovr', 'degree': 1, 'gamma': 0.1, 'kernel': 'poly'}</t>
  </si>
  <si>
    <t>{'C': 0.1, 'decision_function_shape': 'ovr', 'degree': 1, 'gamma': 0.1, 'kernel': 'rbf'}</t>
  </si>
  <si>
    <t>{'C': 0.1, 'decision_function_shape': 'ovr', 'degree': 1, 'gamma': 1, 'kernel': 'linear'}</t>
  </si>
  <si>
    <t>{'C': 0.1, 'decision_function_shape': 'ovr', 'degree': 1, 'gamma': 1, 'kernel': 'poly'}</t>
  </si>
  <si>
    <t>{'C': 0.1, 'decision_function_shape': 'ovr', 'degree': 1, 'gamma': 1, 'kernel': 'rbf'}</t>
  </si>
  <si>
    <t>{'C': 0.1, 'decision_function_shape': 'ovr', 'degree': 2, 'gamma': 'scale', 'kernel': 'linear'}</t>
  </si>
  <si>
    <t>{'C': 0.1, 'decision_function_shape': 'ovr', 'degree': 2, 'gamma': 'scale', 'kernel': 'poly'}</t>
  </si>
  <si>
    <t>{'C': 0.1, 'decision_function_shape': 'ovr', 'degree': 2, 'gamma': 'scale', 'kernel': 'rbf'}</t>
  </si>
  <si>
    <t>{'C': 0.1, 'decision_function_shape': 'ovr', 'degree': 2, 'gamma': 'auto', 'kernel': 'linear'}</t>
  </si>
  <si>
    <t>{'C': 0.1, 'decision_function_shape': 'ovr', 'degree': 2, 'gamma': 'auto', 'kernel': 'poly'}</t>
  </si>
  <si>
    <t>{'C': 0.1, 'decision_function_shape': 'ovr', 'degree': 2, 'gamma': 'auto', 'kernel': 'rbf'}</t>
  </si>
  <si>
    <t>{'C': 0.1, 'decision_function_shape': 'ovr', 'degree': 2, 'gamma': 0.001, 'kernel': 'linear'}</t>
  </si>
  <si>
    <t>{'C': 0.1, 'decision_function_shape': 'ovr', 'degree': 2, 'gamma': 0.001, 'kernel': 'poly'}</t>
  </si>
  <si>
    <t>{'C': 0.1, 'decision_function_shape': 'ovr', 'degree': 2, 'gamma': 0.001, 'kernel': 'rbf'}</t>
  </si>
  <si>
    <t>{'C': 0.1, 'decision_function_shape': 'ovr', 'degree': 2, 'gamma': 0.01, 'kernel': 'linear'}</t>
  </si>
  <si>
    <t>{'C': 0.1, 'decision_function_shape': 'ovr', 'degree': 2, 'gamma': 0.01, 'kernel': 'poly'}</t>
  </si>
  <si>
    <t>{'C': 0.1, 'decision_function_shape': 'ovr', 'degree': 2, 'gamma': 0.01, 'kernel': 'rbf'}</t>
  </si>
  <si>
    <t>{'C': 0.1, 'decision_function_shape': 'ovr', 'degree': 2, 'gamma': 0.1, 'kernel': 'linear'}</t>
  </si>
  <si>
    <t>{'C': 0.1, 'decision_function_shape': 'ovr', 'degree': 2, 'gamma': 0.1, 'kernel': 'poly'}</t>
  </si>
  <si>
    <t>{'C': 0.1, 'decision_function_shape': 'ovr', 'degree': 2, 'gamma': 0.1, 'kernel': 'rbf'}</t>
  </si>
  <si>
    <t>{'C': 0.1, 'decision_function_shape': 'ovr', 'degree': 2, 'gamma': 1, 'kernel': 'linear'}</t>
  </si>
  <si>
    <t>{'C': 0.1, 'decision_function_shape': 'ovr', 'degree': 2, 'gamma': 1, 'kernel': 'poly'}</t>
  </si>
  <si>
    <t>{'C': 0.1, 'decision_function_shape': 'ovr', 'degree': 2, 'gamma': 1, 'kernel': 'rbf'}</t>
  </si>
  <si>
    <t>{'C': 0.1, 'decision_function_shape': 'ovr', 'degree': 3, 'gamma': 'scale', 'kernel': 'linear'}</t>
  </si>
  <si>
    <t>{'C': 0.1, 'decision_function_shape': 'ovr', 'degree': 3, 'gamma': 'scale', 'kernel': 'poly'}</t>
  </si>
  <si>
    <t>{'C': 0.1, 'decision_function_shape': 'ovr', 'degree': 3, 'gamma': 'scale', 'kernel': 'rbf'}</t>
  </si>
  <si>
    <t>{'C': 0.1, 'decision_function_shape': 'ovr', 'degree': 3, 'gamma': 'auto', 'kernel': 'linear'}</t>
  </si>
  <si>
    <t>{'C': 0.1, 'decision_function_shape': 'ovr', 'degree': 3, 'gamma': 'auto', 'kernel': 'poly'}</t>
  </si>
  <si>
    <t>{'C': 0.1, 'decision_function_shape': 'ovr', 'degree': 3, 'gamma': 'auto', 'kernel': 'rbf'}</t>
  </si>
  <si>
    <t>{'C': 0.1, 'decision_function_shape': 'ovr', 'degree': 3, 'gamma': 0.001, 'kernel': 'linear'}</t>
  </si>
  <si>
    <t>{'C': 0.1, 'decision_function_shape': 'ovr', 'degree': 3, 'gamma': 0.001, 'kernel': 'poly'}</t>
  </si>
  <si>
    <t>{'C': 0.1, 'decision_function_shape': 'ovr', 'degree': 3, 'gamma': 0.001, 'kernel': 'rbf'}</t>
  </si>
  <si>
    <t>{'C': 0.1, 'decision_function_shape': 'ovr', 'degree': 3, 'gamma': 0.01, 'kernel': 'linear'}</t>
  </si>
  <si>
    <t>{'C': 0.1, 'decision_function_shape': 'ovr', 'degree': 3, 'gamma': 0.01, 'kernel': 'poly'}</t>
  </si>
  <si>
    <t>{'C': 0.1, 'decision_function_shape': 'ovr', 'degree': 3, 'gamma': 0.01, 'kernel': 'rbf'}</t>
  </si>
  <si>
    <t>{'C': 0.1, 'decision_function_shape': 'ovr', 'degree': 3, 'gamma': 0.1, 'kernel': 'linear'}</t>
  </si>
  <si>
    <t>{'C': 0.1, 'decision_function_shape': 'ovr', 'degree': 3, 'gamma': 0.1, 'kernel': 'poly'}</t>
  </si>
  <si>
    <t>{'C': 0.1, 'decision_function_shape': 'ovr', 'degree': 3, 'gamma': 0.1, 'kernel': 'rbf'}</t>
  </si>
  <si>
    <t>{'C': 0.1, 'decision_function_shape': 'ovr', 'degree': 3, 'gamma': 1, 'kernel': 'linear'}</t>
  </si>
  <si>
    <t>{'C': 0.1, 'decision_function_shape': 'ovr', 'degree': 3, 'gamma': 1, 'kernel': 'poly'}</t>
  </si>
  <si>
    <t>{'C': 0.1, 'decision_function_shape': 'ovr', 'degree': 3, 'gamma': 1, 'kernel': 'rbf'}</t>
  </si>
  <si>
    <t>{'C': 1, 'decision_function_shape': 'ovo', 'degree': 1, 'gamma': 'scale', 'kernel': 'linear'}</t>
  </si>
  <si>
    <t>{'C': 1, 'decision_function_shape': 'ovo', 'degree': 1, 'gamma': 'scale', 'kernel': 'poly'}</t>
  </si>
  <si>
    <t>{'C': 1, 'decision_function_shape': 'ovo', 'degree': 1, 'gamma': 'scale', 'kernel': 'rbf'}</t>
  </si>
  <si>
    <t>{'C': 1, 'decision_function_shape': 'ovo', 'degree': 1, 'gamma': 'auto', 'kernel': 'linear'}</t>
  </si>
  <si>
    <t>{'C': 1, 'decision_function_shape': 'ovo', 'degree': 1, 'gamma': 'auto', 'kernel': 'poly'}</t>
  </si>
  <si>
    <t>{'C': 1, 'decision_function_shape': 'ovo', 'degree': 1, 'gamma': 'auto', 'kernel': 'rbf'}</t>
  </si>
  <si>
    <t>{'C': 1, 'decision_function_shape': 'ovo', 'degree': 1, 'gamma': 0.001, 'kernel': 'linear'}</t>
  </si>
  <si>
    <t>{'C': 1, 'decision_function_shape': 'ovo', 'degree': 1, 'gamma': 0.001, 'kernel': 'poly'}</t>
  </si>
  <si>
    <t>{'C': 1, 'decision_function_shape': 'ovo', 'degree': 1, 'gamma': 0.001, 'kernel': 'rbf'}</t>
  </si>
  <si>
    <t>{'C': 1, 'decision_function_shape': 'ovo', 'degree': 1, 'gamma': 0.01, 'kernel': 'linear'}</t>
  </si>
  <si>
    <t>{'C': 1, 'decision_function_shape': 'ovo', 'degree': 1, 'gamma': 0.01, 'kernel': 'poly'}</t>
  </si>
  <si>
    <t>{'C': 1, 'decision_function_shape': 'ovo', 'degree': 1, 'gamma': 0.01, 'kernel': 'rbf'}</t>
  </si>
  <si>
    <t>{'C': 1, 'decision_function_shape': 'ovo', 'degree': 1, 'gamma': 0.1, 'kernel': 'linear'}</t>
  </si>
  <si>
    <t>{'C': 1, 'decision_function_shape': 'ovo', 'degree': 1, 'gamma': 0.1, 'kernel': 'poly'}</t>
  </si>
  <si>
    <t>{'C': 1, 'decision_function_shape': 'ovo', 'degree': 1, 'gamma': 0.1, 'kernel': 'rbf'}</t>
  </si>
  <si>
    <t>{'C': 1, 'decision_function_shape': 'ovo', 'degree': 1, 'gamma': 1, 'kernel': 'linear'}</t>
  </si>
  <si>
    <t>{'C': 1, 'decision_function_shape': 'ovo', 'degree': 1, 'gamma': 1, 'kernel': 'poly'}</t>
  </si>
  <si>
    <t>{'C': 1, 'decision_function_shape': 'ovo', 'degree': 1, 'gamma': 1, 'kernel': 'rbf'}</t>
  </si>
  <si>
    <t>{'C': 1, 'decision_function_shape': 'ovo', 'degree': 2, 'gamma': 'scale', 'kernel': 'linear'}</t>
  </si>
  <si>
    <t>{'C': 1, 'decision_function_shape': 'ovo', 'degree': 2, 'gamma': 'scale', 'kernel': 'poly'}</t>
  </si>
  <si>
    <t>{'C': 1, 'decision_function_shape': 'ovo', 'degree': 2, 'gamma': 'scale', 'kernel': 'rbf'}</t>
  </si>
  <si>
    <t>{'C': 1, 'decision_function_shape': 'ovo', 'degree': 2, 'gamma': 'auto', 'kernel': 'linear'}</t>
  </si>
  <si>
    <t>{'C': 1, 'decision_function_shape': 'ovo', 'degree': 2, 'gamma': 'auto', 'kernel': 'poly'}</t>
  </si>
  <si>
    <t>{'C': 1, 'decision_function_shape': 'ovo', 'degree': 2, 'gamma': 'auto', 'kernel': 'rbf'}</t>
  </si>
  <si>
    <t>{'C': 1, 'decision_function_shape': 'ovo', 'degree': 2, 'gamma': 0.001, 'kernel': 'linear'}</t>
  </si>
  <si>
    <t>{'C': 1, 'decision_function_shape': 'ovo', 'degree': 2, 'gamma': 0.001, 'kernel': 'poly'}</t>
  </si>
  <si>
    <t>{'C': 1, 'decision_function_shape': 'ovo', 'degree': 2, 'gamma': 0.001, 'kernel': 'rbf'}</t>
  </si>
  <si>
    <t>{'C': 1, 'decision_function_shape': 'ovo', 'degree': 2, 'gamma': 0.01, 'kernel': 'linear'}</t>
  </si>
  <si>
    <t>{'C': 1, 'decision_function_shape': 'ovo', 'degree': 2, 'gamma': 0.01, 'kernel': 'poly'}</t>
  </si>
  <si>
    <t>{'C': 1, 'decision_function_shape': 'ovo', 'degree': 2, 'gamma': 0.01, 'kernel': 'rbf'}</t>
  </si>
  <si>
    <t>{'C': 1, 'decision_function_shape': 'ovo', 'degree': 2, 'gamma': 0.1, 'kernel': 'linear'}</t>
  </si>
  <si>
    <t>{'C': 1, 'decision_function_shape': 'ovo', 'degree': 2, 'gamma': 0.1, 'kernel': 'poly'}</t>
  </si>
  <si>
    <t>{'C': 1, 'decision_function_shape': 'ovo', 'degree': 2, 'gamma': 0.1, 'kernel': 'rbf'}</t>
  </si>
  <si>
    <t>{'C': 1, 'decision_function_shape': 'ovo', 'degree': 2, 'gamma': 1, 'kernel': 'linear'}</t>
  </si>
  <si>
    <t>{'C': 1, 'decision_function_shape': 'ovo', 'degree': 2, 'gamma': 1, 'kernel': 'poly'}</t>
  </si>
  <si>
    <t>{'C': 1, 'decision_function_shape': 'ovo', 'degree': 2, 'gamma': 1, 'kernel': 'rbf'}</t>
  </si>
  <si>
    <t>{'C': 1, 'decision_function_shape': 'ovo', 'degree': 3, 'gamma': 'scale', 'kernel': 'linear'}</t>
  </si>
  <si>
    <t>{'C': 1, 'decision_function_shape': 'ovo', 'degree': 3, 'gamma': 'scale', 'kernel': 'poly'}</t>
  </si>
  <si>
    <t>{'C': 1, 'decision_function_shape': 'ovo', 'degree': 3, 'gamma': 'scale', 'kernel': 'rbf'}</t>
  </si>
  <si>
    <t>{'C': 1, 'decision_function_shape': 'ovo', 'degree': 3, 'gamma': 'auto', 'kernel': 'linear'}</t>
  </si>
  <si>
    <t>{'C': 1, 'decision_function_shape': 'ovo', 'degree': 3, 'gamma': 'auto', 'kernel': 'poly'}</t>
  </si>
  <si>
    <t>{'C': 1, 'decision_function_shape': 'ovo', 'degree': 3, 'gamma': 'auto', 'kernel': 'rbf'}</t>
  </si>
  <si>
    <t>{'C': 1, 'decision_function_shape': 'ovo', 'degree': 3, 'gamma': 0.001, 'kernel': 'linear'}</t>
  </si>
  <si>
    <t>{'C': 1, 'decision_function_shape': 'ovo', 'degree': 3, 'gamma': 0.001, 'kernel': 'poly'}</t>
  </si>
  <si>
    <t>{'C': 1, 'decision_function_shape': 'ovo', 'degree': 3, 'gamma': 0.001, 'kernel': 'rbf'}</t>
  </si>
  <si>
    <t>{'C': 1, 'decision_function_shape': 'ovo', 'degree': 3, 'gamma': 0.01, 'kernel': 'linear'}</t>
  </si>
  <si>
    <t>{'C': 1, 'decision_function_shape': 'ovo', 'degree': 3, 'gamma': 0.01, 'kernel': 'poly'}</t>
  </si>
  <si>
    <t>{'C': 1, 'decision_function_shape': 'ovo', 'degree': 3, 'gamma': 0.01, 'kernel': 'rbf'}</t>
  </si>
  <si>
    <t>{'C': 1, 'decision_function_shape': 'ovo', 'degree': 3, 'gamma': 0.1, 'kernel': 'linear'}</t>
  </si>
  <si>
    <t>{'C': 1, 'decision_function_shape': 'ovo', 'degree': 3, 'gamma': 0.1, 'kernel': 'poly'}</t>
  </si>
  <si>
    <t>{'C': 1, 'decision_function_shape': 'ovo', 'degree': 3, 'gamma': 0.1, 'kernel': 'rbf'}</t>
  </si>
  <si>
    <t>{'C': 1, 'decision_function_shape': 'ovo', 'degree': 3, 'gamma': 1, 'kernel': 'linear'}</t>
  </si>
  <si>
    <t>{'C': 1, 'decision_function_shape': 'ovo', 'degree': 3, 'gamma': 1, 'kernel': 'poly'}</t>
  </si>
  <si>
    <t>{'C': 1, 'decision_function_shape': 'ovo', 'degree': 3, 'gamma': 1, 'kernel': 'rbf'}</t>
  </si>
  <si>
    <t>{'C': 1, 'decision_function_shape': 'ovr', 'degree': 1, 'gamma': 'scale', 'kernel': 'linear'}</t>
  </si>
  <si>
    <t>{'C': 1, 'decision_function_shape': 'ovr', 'degree': 1, 'gamma': 'scale', 'kernel': 'poly'}</t>
  </si>
  <si>
    <t>{'C': 1, 'decision_function_shape': 'ovr', 'degree': 1, 'gamma': 'scale', 'kernel': 'rbf'}</t>
  </si>
  <si>
    <t>{'C': 1, 'decision_function_shape': 'ovr', 'degree': 1, 'gamma': 'auto', 'kernel': 'linear'}</t>
  </si>
  <si>
    <t>{'C': 1, 'decision_function_shape': 'ovr', 'degree': 1, 'gamma': 'auto', 'kernel': 'poly'}</t>
  </si>
  <si>
    <t>{'C': 1, 'decision_function_shape': 'ovr', 'degree': 1, 'gamma': 'auto', 'kernel': 'rbf'}</t>
  </si>
  <si>
    <t>{'C': 1, 'decision_function_shape': 'ovr', 'degree': 1, 'gamma': 0.001, 'kernel': 'linear'}</t>
  </si>
  <si>
    <t>{'C': 1, 'decision_function_shape': 'ovr', 'degree': 1, 'gamma': 0.001, 'kernel': 'poly'}</t>
  </si>
  <si>
    <t>{'C': 1, 'decision_function_shape': 'ovr', 'degree': 1, 'gamma': 0.001, 'kernel': 'rbf'}</t>
  </si>
  <si>
    <t>{'C': 1, 'decision_function_shape': 'ovr', 'degree': 1, 'gamma': 0.01, 'kernel': 'linear'}</t>
  </si>
  <si>
    <t>{'C': 1, 'decision_function_shape': 'ovr', 'degree': 1, 'gamma': 0.01, 'kernel': 'poly'}</t>
  </si>
  <si>
    <t>{'C': 1, 'decision_function_shape': 'ovr', 'degree': 1, 'gamma': 0.01, 'kernel': 'rbf'}</t>
  </si>
  <si>
    <t>{'C': 1, 'decision_function_shape': 'ovr', 'degree': 1, 'gamma': 0.1, 'kernel': 'linear'}</t>
  </si>
  <si>
    <t>{'C': 1, 'decision_function_shape': 'ovr', 'degree': 1, 'gamma': 0.1, 'kernel': 'poly'}</t>
  </si>
  <si>
    <t>{'C': 1, 'decision_function_shape': 'ovr', 'degree': 1, 'gamma': 0.1, 'kernel': 'rbf'}</t>
  </si>
  <si>
    <t>{'C': 1, 'decision_function_shape': 'ovr', 'degree': 1, 'gamma': 1, 'kernel': 'linear'}</t>
  </si>
  <si>
    <t>{'C': 1, 'decision_function_shape': 'ovr', 'degree': 1, 'gamma': 1, 'kernel': 'poly'}</t>
  </si>
  <si>
    <t>{'C': 1, 'decision_function_shape': 'ovr', 'degree': 1, 'gamma': 1, 'kernel': 'rbf'}</t>
  </si>
  <si>
    <t>{'C': 1, 'decision_function_shape': 'ovr', 'degree': 2, 'gamma': 'scale', 'kernel': 'linear'}</t>
  </si>
  <si>
    <t>{'C': 1, 'decision_function_shape': 'ovr', 'degree': 2, 'gamma': 'scale', 'kernel': 'poly'}</t>
  </si>
  <si>
    <t>{'C': 1, 'decision_function_shape': 'ovr', 'degree': 2, 'gamma': 'scale', 'kernel': 'rbf'}</t>
  </si>
  <si>
    <t>{'C': 1, 'decision_function_shape': 'ovr', 'degree': 2, 'gamma': 'auto', 'kernel': 'linear'}</t>
  </si>
  <si>
    <t>{'C': 1, 'decision_function_shape': 'ovr', 'degree': 2, 'gamma': 'auto', 'kernel': 'poly'}</t>
  </si>
  <si>
    <t>{'C': 1, 'decision_function_shape': 'ovr', 'degree': 2, 'gamma': 'auto', 'kernel': 'rbf'}</t>
  </si>
  <si>
    <t>{'C': 1, 'decision_function_shape': 'ovr', 'degree': 2, 'gamma': 0.001, 'kernel': 'linear'}</t>
  </si>
  <si>
    <t>{'C': 1, 'decision_function_shape': 'ovr', 'degree': 2, 'gamma': 0.001, 'kernel': 'poly'}</t>
  </si>
  <si>
    <t>{'C': 1, 'decision_function_shape': 'ovr', 'degree': 2, 'gamma': 0.001, 'kernel': 'rbf'}</t>
  </si>
  <si>
    <t>{'C': 1, 'decision_function_shape': 'ovr', 'degree': 2, 'gamma': 0.01, 'kernel': 'linear'}</t>
  </si>
  <si>
    <t>{'C': 1, 'decision_function_shape': 'ovr', 'degree': 2, 'gamma': 0.01, 'kernel': 'poly'}</t>
  </si>
  <si>
    <t>{'C': 1, 'decision_function_shape': 'ovr', 'degree': 2, 'gamma': 0.01, 'kernel': 'rbf'}</t>
  </si>
  <si>
    <t>{'C': 1, 'decision_function_shape': 'ovr', 'degree': 2, 'gamma': 0.1, 'kernel': 'linear'}</t>
  </si>
  <si>
    <t>{'C': 1, 'decision_function_shape': 'ovr', 'degree': 2, 'gamma': 0.1, 'kernel': 'poly'}</t>
  </si>
  <si>
    <t>{'C': 1, 'decision_function_shape': 'ovr', 'degree': 2, 'gamma': 0.1, 'kernel': 'rbf'}</t>
  </si>
  <si>
    <t>{'C': 1, 'decision_function_shape': 'ovr', 'degree': 2, 'gamma': 1, 'kernel': 'linear'}</t>
  </si>
  <si>
    <t>{'C': 1, 'decision_function_shape': 'ovr', 'degree': 2, 'gamma': 1, 'kernel': 'poly'}</t>
  </si>
  <si>
    <t>{'C': 1, 'decision_function_shape': 'ovr', 'degree': 2, 'gamma': 1, 'kernel': 'rbf'}</t>
  </si>
  <si>
    <t>{'C': 1, 'decision_function_shape': 'ovr', 'degree': 3, 'gamma': 'scale', 'kernel': 'linear'}</t>
  </si>
  <si>
    <t>{'C': 1, 'decision_function_shape': 'ovr', 'degree': 3, 'gamma': 'scale', 'kernel': 'poly'}</t>
  </si>
  <si>
    <t>{'C': 1, 'decision_function_shape': 'ovr', 'degree': 3, 'gamma': 'scale', 'kernel': 'rbf'}</t>
  </si>
  <si>
    <t>{'C': 1, 'decision_function_shape': 'ovr', 'degree': 3, 'gamma': 'auto', 'kernel': 'linear'}</t>
  </si>
  <si>
    <t>{'C': 1, 'decision_function_shape': 'ovr', 'degree': 3, 'gamma': 'auto', 'kernel': 'poly'}</t>
  </si>
  <si>
    <t>{'C': 1, 'decision_function_shape': 'ovr', 'degree': 3, 'gamma': 'auto', 'kernel': 'rbf'}</t>
  </si>
  <si>
    <t>{'C': 1, 'decision_function_shape': 'ovr', 'degree': 3, 'gamma': 0.001, 'kernel': 'linear'}</t>
  </si>
  <si>
    <t>{'C': 1, 'decision_function_shape': 'ovr', 'degree': 3, 'gamma': 0.001, 'kernel': 'poly'}</t>
  </si>
  <si>
    <t>{'C': 1, 'decision_function_shape': 'ovr', 'degree': 3, 'gamma': 0.001, 'kernel': 'rbf'}</t>
  </si>
  <si>
    <t>{'C': 1, 'decision_function_shape': 'ovr', 'degree': 3, 'gamma': 0.01, 'kernel': 'linear'}</t>
  </si>
  <si>
    <t>{'C': 1, 'decision_function_shape': 'ovr', 'degree': 3, 'gamma': 0.01, 'kernel': 'poly'}</t>
  </si>
  <si>
    <t>{'C': 1, 'decision_function_shape': 'ovr', 'degree': 3, 'gamma': 0.01, 'kernel': 'rbf'}</t>
  </si>
  <si>
    <t>{'C': 1, 'decision_function_shape': 'ovr', 'degree': 3, 'gamma': 0.1, 'kernel': 'linear'}</t>
  </si>
  <si>
    <t>{'C': 1, 'decision_function_shape': 'ovr', 'degree': 3, 'gamma': 0.1, 'kernel': 'poly'}</t>
  </si>
  <si>
    <t>{'C': 1, 'decision_function_shape': 'ovr', 'degree': 3, 'gamma': 0.1, 'kernel': 'rbf'}</t>
  </si>
  <si>
    <t>{'C': 1, 'decision_function_shape': 'ovr', 'degree': 3, 'gamma': 1, 'kernel': 'linear'}</t>
  </si>
  <si>
    <t>{'C': 1, 'decision_function_shape': 'ovr', 'degree': 3, 'gamma': 1, 'kernel': 'poly'}</t>
  </si>
  <si>
    <t>{'C': 1, 'decision_function_shape': 'ovr', 'degree': 3, 'gamma': 1, 'kernel': 'rbf'}</t>
  </si>
  <si>
    <t>{'C': 10, 'decision_function_shape': 'ovo', 'degree': 1, 'gamma': 'scale', 'kernel': 'linear'}</t>
  </si>
  <si>
    <t>{'C': 10, 'decision_function_shape': 'ovo', 'degree': 1, 'gamma': 'scale', 'kernel': 'poly'}</t>
  </si>
  <si>
    <t>{'C': 10, 'decision_function_shape': 'ovo', 'degree': 1, 'gamma': 'scale', 'kernel': 'rbf'}</t>
  </si>
  <si>
    <t>{'C': 10, 'decision_function_shape': 'ovo', 'degree': 1, 'gamma': 'auto', 'kernel': 'linear'}</t>
  </si>
  <si>
    <t>{'C': 10, 'decision_function_shape': 'ovo', 'degree': 1, 'gamma': 'auto', 'kernel': 'poly'}</t>
  </si>
  <si>
    <t>{'C': 10, 'decision_function_shape': 'ovo', 'degree': 1, 'gamma': 'auto', 'kernel': 'rbf'}</t>
  </si>
  <si>
    <t>{'C': 10, 'decision_function_shape': 'ovo', 'degree': 1, 'gamma': 0.001, 'kernel': 'linear'}</t>
  </si>
  <si>
    <t>{'C': 10, 'decision_function_shape': 'ovo', 'degree': 1, 'gamma': 0.001, 'kernel': 'poly'}</t>
  </si>
  <si>
    <t>{'C': 10, 'decision_function_shape': 'ovo', 'degree': 1, 'gamma': 0.001, 'kernel': 'rbf'}</t>
  </si>
  <si>
    <t>{'C': 10, 'decision_function_shape': 'ovo', 'degree': 1, 'gamma': 0.01, 'kernel': 'linear'}</t>
  </si>
  <si>
    <t>{'C': 10, 'decision_function_shape': 'ovo', 'degree': 1, 'gamma': 0.01, 'kernel': 'poly'}</t>
  </si>
  <si>
    <t>{'C': 10, 'decision_function_shape': 'ovo', 'degree': 1, 'gamma': 0.01, 'kernel': 'rbf'}</t>
  </si>
  <si>
    <t>{'C': 10, 'decision_function_shape': 'ovo', 'degree': 1, 'gamma': 0.1, 'kernel': 'linear'}</t>
  </si>
  <si>
    <t>{'C': 10, 'decision_function_shape': 'ovo', 'degree': 1, 'gamma': 0.1, 'kernel': 'poly'}</t>
  </si>
  <si>
    <t>{'C': 10, 'decision_function_shape': 'ovo', 'degree': 1, 'gamma': 0.1, 'kernel': 'rbf'}</t>
  </si>
  <si>
    <t>{'C': 10, 'decision_function_shape': 'ovo', 'degree': 1, 'gamma': 1, 'kernel': 'linear'}</t>
  </si>
  <si>
    <t>{'C': 10, 'decision_function_shape': 'ovo', 'degree': 1, 'gamma': 1, 'kernel': 'poly'}</t>
  </si>
  <si>
    <t>{'C': 10, 'decision_function_shape': 'ovo', 'degree': 1, 'gamma': 1, 'kernel': 'rbf'}</t>
  </si>
  <si>
    <t>{'C': 10, 'decision_function_shape': 'ovo', 'degree': 2, 'gamma': 'scale', 'kernel': 'linear'}</t>
  </si>
  <si>
    <t>{'C': 10, 'decision_function_shape': 'ovo', 'degree': 2, 'gamma': 'scale', 'kernel': 'poly'}</t>
  </si>
  <si>
    <t>{'C': 10, 'decision_function_shape': 'ovo', 'degree': 2, 'gamma': 'scale', 'kernel': 'rbf'}</t>
  </si>
  <si>
    <t>{'C': 10, 'decision_function_shape': 'ovo', 'degree': 2, 'gamma': 'auto', 'kernel': 'linear'}</t>
  </si>
  <si>
    <t>{'C': 10, 'decision_function_shape': 'ovo', 'degree': 2, 'gamma': 'auto', 'kernel': 'poly'}</t>
  </si>
  <si>
    <t>{'C': 10, 'decision_function_shape': 'ovo', 'degree': 2, 'gamma': 'auto', 'kernel': 'rbf'}</t>
  </si>
  <si>
    <t>{'C': 10, 'decision_function_shape': 'ovo', 'degree': 2, 'gamma': 0.001, 'kernel': 'linear'}</t>
  </si>
  <si>
    <t>{'C': 10, 'decision_function_shape': 'ovo', 'degree': 2, 'gamma': 0.001, 'kernel': 'poly'}</t>
  </si>
  <si>
    <t>{'C': 10, 'decision_function_shape': 'ovo', 'degree': 2, 'gamma': 0.001, 'kernel': 'rbf'}</t>
  </si>
  <si>
    <t>{'C': 10, 'decision_function_shape': 'ovo', 'degree': 2, 'gamma': 0.01, 'kernel': 'linear'}</t>
  </si>
  <si>
    <t>{'C': 10, 'decision_function_shape': 'ovo', 'degree': 2, 'gamma': 0.01, 'kernel': 'poly'}</t>
  </si>
  <si>
    <t>{'C': 10, 'decision_function_shape': 'ovo', 'degree': 2, 'gamma': 0.01, 'kernel': 'rbf'}</t>
  </si>
  <si>
    <t>{'C': 10, 'decision_function_shape': 'ovo', 'degree': 2, 'gamma': 0.1, 'kernel': 'linear'}</t>
  </si>
  <si>
    <t>{'C': 10, 'decision_function_shape': 'ovo', 'degree': 2, 'gamma': 0.1, 'kernel': 'poly'}</t>
  </si>
  <si>
    <t>{'C': 10, 'decision_function_shape': 'ovo', 'degree': 2, 'gamma': 0.1, 'kernel': 'rbf'}</t>
  </si>
  <si>
    <t>{'C': 10, 'decision_function_shape': 'ovo', 'degree': 2, 'gamma': 1, 'kernel': 'linear'}</t>
  </si>
  <si>
    <t>{'C': 10, 'decision_function_shape': 'ovo', 'degree': 2, 'gamma': 1, 'kernel': 'poly'}</t>
  </si>
  <si>
    <t>{'C': 10, 'decision_function_shape': 'ovo', 'degree': 2, 'gamma': 1, 'kernel': 'rbf'}</t>
  </si>
  <si>
    <t>{'C': 10, 'decision_function_shape': 'ovo', 'degree': 3, 'gamma': 'scale', 'kernel': 'linear'}</t>
  </si>
  <si>
    <t>{'C': 10, 'decision_function_shape': 'ovo', 'degree': 3, 'gamma': 'scale', 'kernel': 'poly'}</t>
  </si>
  <si>
    <t>{'C': 10, 'decision_function_shape': 'ovo', 'degree': 3, 'gamma': 'scale', 'kernel': 'rbf'}</t>
  </si>
  <si>
    <t>{'C': 10, 'decision_function_shape': 'ovo', 'degree': 3, 'gamma': 'auto', 'kernel': 'linear'}</t>
  </si>
  <si>
    <t>{'C': 10, 'decision_function_shape': 'ovo', 'degree': 3, 'gamma': 'auto', 'kernel': 'poly'}</t>
  </si>
  <si>
    <t>{'C': 10, 'decision_function_shape': 'ovo', 'degree': 3, 'gamma': 'auto', 'kernel': 'rbf'}</t>
  </si>
  <si>
    <t>{'C': 10, 'decision_function_shape': 'ovo', 'degree': 3, 'gamma': 0.001, 'kernel': 'linear'}</t>
  </si>
  <si>
    <t>{'C': 10, 'decision_function_shape': 'ovo', 'degree': 3, 'gamma': 0.001, 'kernel': 'poly'}</t>
  </si>
  <si>
    <t>{'C': 10, 'decision_function_shape': 'ovo', 'degree': 3, 'gamma': 0.001, 'kernel': 'rbf'}</t>
  </si>
  <si>
    <t>{'C': 10, 'decision_function_shape': 'ovo', 'degree': 3, 'gamma': 0.01, 'kernel': 'linear'}</t>
  </si>
  <si>
    <t>{'C': 10, 'decision_function_shape': 'ovo', 'degree': 3, 'gamma': 0.01, 'kernel': 'poly'}</t>
  </si>
  <si>
    <t>{'C': 10, 'decision_function_shape': 'ovo', 'degree': 3, 'gamma': 0.01, 'kernel': 'rbf'}</t>
  </si>
  <si>
    <t>{'C': 10, 'decision_function_shape': 'ovo', 'degree': 3, 'gamma': 0.1, 'kernel': 'linear'}</t>
  </si>
  <si>
    <t>{'C': 10, 'decision_function_shape': 'ovo', 'degree': 3, 'gamma': 0.1, 'kernel': 'poly'}</t>
  </si>
  <si>
    <t>{'C': 10, 'decision_function_shape': 'ovo', 'degree': 3, 'gamma': 0.1, 'kernel': 'rbf'}</t>
  </si>
  <si>
    <t>{'C': 10, 'decision_function_shape': 'ovo', 'degree': 3, 'gamma': 1, 'kernel': 'linear'}</t>
  </si>
  <si>
    <t>{'C': 10, 'decision_function_shape': 'ovo', 'degree': 3, 'gamma': 1, 'kernel': 'poly'}</t>
  </si>
  <si>
    <t>{'C': 10, 'decision_function_shape': 'ovo', 'degree': 3, 'gamma': 1, 'kernel': 'rbf'}</t>
  </si>
  <si>
    <t>{'C': 10, 'decision_function_shape': 'ovr', 'degree': 1, 'gamma': 'scale', 'kernel': 'linear'}</t>
  </si>
  <si>
    <t>{'C': 10, 'decision_function_shape': 'ovr', 'degree': 1, 'gamma': 'scale', 'kernel': 'poly'}</t>
  </si>
  <si>
    <t>{'C': 10, 'decision_function_shape': 'ovr', 'degree': 1, 'gamma': 'scale', 'kernel': 'rbf'}</t>
  </si>
  <si>
    <t>{'C': 10, 'decision_function_shape': 'ovr', 'degree': 1, 'gamma': 'auto', 'kernel': 'linear'}</t>
  </si>
  <si>
    <t>{'C': 10, 'decision_function_shape': 'ovr', 'degree': 1, 'gamma': 'auto', 'kernel': 'poly'}</t>
  </si>
  <si>
    <t>{'C': 10, 'decision_function_shape': 'ovr', 'degree': 1, 'gamma': 'auto', 'kernel': 'rbf'}</t>
  </si>
  <si>
    <t>{'C': 10, 'decision_function_shape': 'ovr', 'degree': 1, 'gamma': 0.001, 'kernel': 'linear'}</t>
  </si>
  <si>
    <t>{'C': 10, 'decision_function_shape': 'ovr', 'degree': 1, 'gamma': 0.001, 'kernel': 'poly'}</t>
  </si>
  <si>
    <t>{'C': 10, 'decision_function_shape': 'ovr', 'degree': 1, 'gamma': 0.001, 'kernel': 'rbf'}</t>
  </si>
  <si>
    <t>{'C': 10, 'decision_function_shape': 'ovr', 'degree': 1, 'gamma': 0.01, 'kernel': 'linear'}</t>
  </si>
  <si>
    <t>{'C': 10, 'decision_function_shape': 'ovr', 'degree': 1, 'gamma': 0.01, 'kernel': 'poly'}</t>
  </si>
  <si>
    <t>{'C': 10, 'decision_function_shape': 'ovr', 'degree': 1, 'gamma': 0.01, 'kernel': 'rbf'}</t>
  </si>
  <si>
    <t>{'C': 10, 'decision_function_shape': 'ovr', 'degree': 1, 'gamma': 0.1, 'kernel': 'linear'}</t>
  </si>
  <si>
    <t>{'C': 10, 'decision_function_shape': 'ovr', 'degree': 1, 'gamma': 0.1, 'kernel': 'poly'}</t>
  </si>
  <si>
    <t>{'C': 10, 'decision_function_shape': 'ovr', 'degree': 1, 'gamma': 0.1, 'kernel': 'rbf'}</t>
  </si>
  <si>
    <t>{'C': 10, 'decision_function_shape': 'ovr', 'degree': 1, 'gamma': 1, 'kernel': 'linear'}</t>
  </si>
  <si>
    <t>{'C': 10, 'decision_function_shape': 'ovr', 'degree': 1, 'gamma': 1, 'kernel': 'poly'}</t>
  </si>
  <si>
    <t>{'C': 10, 'decision_function_shape': 'ovr', 'degree': 1, 'gamma': 1, 'kernel': 'rbf'}</t>
  </si>
  <si>
    <t>{'C': 10, 'decision_function_shape': 'ovr', 'degree': 2, 'gamma': 'scale', 'kernel': 'linear'}</t>
  </si>
  <si>
    <t>{'C': 10, 'decision_function_shape': 'ovr', 'degree': 2, 'gamma': 'scale', 'kernel': 'poly'}</t>
  </si>
  <si>
    <t>{'C': 10, 'decision_function_shape': 'ovr', 'degree': 2, 'gamma': 'scale', 'kernel': 'rbf'}</t>
  </si>
  <si>
    <t>{'C': 10, 'decision_function_shape': 'ovr', 'degree': 2, 'gamma': 'auto', 'kernel': 'linear'}</t>
  </si>
  <si>
    <t>{'C': 10, 'decision_function_shape': 'ovr', 'degree': 2, 'gamma': 'auto', 'kernel': 'poly'}</t>
  </si>
  <si>
    <t>{'C': 10, 'decision_function_shape': 'ovr', 'degree': 2, 'gamma': 'auto', 'kernel': 'rbf'}</t>
  </si>
  <si>
    <t>{'C': 10, 'decision_function_shape': 'ovr', 'degree': 2, 'gamma': 0.001, 'kernel': 'linear'}</t>
  </si>
  <si>
    <t>{'C': 10, 'decision_function_shape': 'ovr', 'degree': 2, 'gamma': 0.001, 'kernel': 'poly'}</t>
  </si>
  <si>
    <t>{'C': 10, 'decision_function_shape': 'ovr', 'degree': 2, 'gamma': 0.001, 'kernel': 'rbf'}</t>
  </si>
  <si>
    <t>{'C': 10, 'decision_function_shape': 'ovr', 'degree': 2, 'gamma': 0.01, 'kernel': 'linear'}</t>
  </si>
  <si>
    <t>{'C': 10, 'decision_function_shape': 'ovr', 'degree': 2, 'gamma': 0.01, 'kernel': 'poly'}</t>
  </si>
  <si>
    <t>{'C': 10, 'decision_function_shape': 'ovr', 'degree': 2, 'gamma': 0.01, 'kernel': 'rbf'}</t>
  </si>
  <si>
    <t>{'C': 10, 'decision_function_shape': 'ovr', 'degree': 2, 'gamma': 0.1, 'kernel': 'linear'}</t>
  </si>
  <si>
    <t>{'C': 10, 'decision_function_shape': 'ovr', 'degree': 2, 'gamma': 0.1, 'kernel': 'poly'}</t>
  </si>
  <si>
    <t>{'C': 10, 'decision_function_shape': 'ovr', 'degree': 2, 'gamma': 0.1, 'kernel': 'rbf'}</t>
  </si>
  <si>
    <t>{'C': 10, 'decision_function_shape': 'ovr', 'degree': 2, 'gamma': 1, 'kernel': 'linear'}</t>
  </si>
  <si>
    <t>{'C': 10, 'decision_function_shape': 'ovr', 'degree': 2, 'gamma': 1, 'kernel': 'poly'}</t>
  </si>
  <si>
    <t>{'C': 10, 'decision_function_shape': 'ovr', 'degree': 2, 'gamma': 1, 'kernel': 'rbf'}</t>
  </si>
  <si>
    <t>{'C': 10, 'decision_function_shape': 'ovr', 'degree': 3, 'gamma': 'scale', 'kernel': 'linear'}</t>
  </si>
  <si>
    <t>{'C': 10, 'decision_function_shape': 'ovr', 'degree': 3, 'gamma': 'scale', 'kernel': 'poly'}</t>
  </si>
  <si>
    <t>{'C': 10, 'decision_function_shape': 'ovr', 'degree': 3, 'gamma': 'scale', 'kernel': 'rbf'}</t>
  </si>
  <si>
    <t>{'C': 10, 'decision_function_shape': 'ovr', 'degree': 3, 'gamma': 'auto', 'kernel': 'linear'}</t>
  </si>
  <si>
    <t>{'C': 10, 'decision_function_shape': 'ovr', 'degree': 3, 'gamma': 'auto', 'kernel': 'poly'}</t>
  </si>
  <si>
    <t>{'C': 10, 'decision_function_shape': 'ovr', 'degree': 3, 'gamma': 'auto', 'kernel': 'rbf'}</t>
  </si>
  <si>
    <t>{'C': 10, 'decision_function_shape': 'ovr', 'degree': 3, 'gamma': 0.001, 'kernel': 'linear'}</t>
  </si>
  <si>
    <t>{'C': 10, 'decision_function_shape': 'ovr', 'degree': 3, 'gamma': 0.001, 'kernel': 'poly'}</t>
  </si>
  <si>
    <t>{'C': 10, 'decision_function_shape': 'ovr', 'degree': 3, 'gamma': 0.001, 'kernel': 'rbf'}</t>
  </si>
  <si>
    <t>{'C': 10, 'decision_function_shape': 'ovr', 'degree': 3, 'gamma': 0.01, 'kernel': 'linear'}</t>
  </si>
  <si>
    <t>{'C': 10, 'decision_function_shape': 'ovr', 'degree': 3, 'gamma': 0.01, 'kernel': 'poly'}</t>
  </si>
  <si>
    <t>{'C': 10, 'decision_function_shape': 'ovr', 'degree': 3, 'gamma': 0.01, 'kernel': 'rbf'}</t>
  </si>
  <si>
    <t>{'C': 10, 'decision_function_shape': 'ovr', 'degree': 3, 'gamma': 0.1, 'kernel': 'linear'}</t>
  </si>
  <si>
    <t>{'C': 10, 'decision_function_shape': 'ovr', 'degree': 3, 'gamma': 0.1, 'kernel': 'poly'}</t>
  </si>
  <si>
    <t>{'C': 10, 'decision_function_shape': 'ovr', 'degree': 3, 'gamma': 0.1, 'kernel': 'rbf'}</t>
  </si>
  <si>
    <t>{'C': 10, 'decision_function_shape': 'ovr', 'degree': 3, 'gamma': 1, 'kernel': 'linear'}</t>
  </si>
  <si>
    <t>{'C': 10, 'decision_function_shape': 'ovr', 'degree': 3, 'gamma': 1, 'kernel': 'poly'}</t>
  </si>
  <si>
    <t>{'C': 10, 'decision_function_shape': 'ovr', 'degree': 3, 'gamma': 1, 'kernel': 'rbf'}</t>
  </si>
  <si>
    <t>{'C': 100, 'decision_function_shape': 'ovo', 'degree': 1, 'gamma': 'scale', 'kernel': 'linear'}</t>
  </si>
  <si>
    <t>{'C': 100, 'decision_function_shape': 'ovo', 'degree': 1, 'gamma': 'scale', 'kernel': 'poly'}</t>
  </si>
  <si>
    <t>{'C': 100, 'decision_function_shape': 'ovo', 'degree': 1, 'gamma': 'scale', 'kernel': 'rbf'}</t>
  </si>
  <si>
    <t>{'C': 100, 'decision_function_shape': 'ovo', 'degree': 1, 'gamma': 'auto', 'kernel': 'linear'}</t>
  </si>
  <si>
    <t>{'C': 100, 'decision_function_shape': 'ovo', 'degree': 1, 'gamma': 'auto', 'kernel': 'poly'}</t>
  </si>
  <si>
    <t>{'C': 100, 'decision_function_shape': 'ovo', 'degree': 1, 'gamma': 'auto', 'kernel': 'rbf'}</t>
  </si>
  <si>
    <t>{'C': 100, 'decision_function_shape': 'ovo', 'degree': 1, 'gamma': 0.001, 'kernel': 'linear'}</t>
  </si>
  <si>
    <t>{'C': 100, 'decision_function_shape': 'ovo', 'degree': 1, 'gamma': 0.001, 'kernel': 'poly'}</t>
  </si>
  <si>
    <t>{'C': 100, 'decision_function_shape': 'ovo', 'degree': 1, 'gamma': 0.001, 'kernel': 'rbf'}</t>
  </si>
  <si>
    <t>{'C': 100, 'decision_function_shape': 'ovo', 'degree': 1, 'gamma': 0.01, 'kernel': 'linear'}</t>
  </si>
  <si>
    <t>{'C': 100, 'decision_function_shape': 'ovo', 'degree': 1, 'gamma': 0.01, 'kernel': 'poly'}</t>
  </si>
  <si>
    <t>{'C': 100, 'decision_function_shape': 'ovo', 'degree': 1, 'gamma': 0.01, 'kernel': 'rbf'}</t>
  </si>
  <si>
    <t>{'C': 100, 'decision_function_shape': 'ovo', 'degree': 1, 'gamma': 0.1, 'kernel': 'linear'}</t>
  </si>
  <si>
    <t>{'C': 100, 'decision_function_shape': 'ovo', 'degree': 1, 'gamma': 0.1, 'kernel': 'poly'}</t>
  </si>
  <si>
    <t>{'C': 100, 'decision_function_shape': 'ovo', 'degree': 1, 'gamma': 0.1, 'kernel': 'rbf'}</t>
  </si>
  <si>
    <t>{'C': 100, 'decision_function_shape': 'ovo', 'degree': 1, 'gamma': 1, 'kernel': 'linear'}</t>
  </si>
  <si>
    <t>{'C': 100, 'decision_function_shape': 'ovo', 'degree': 1, 'gamma': 1, 'kernel': 'poly'}</t>
  </si>
  <si>
    <t>{'C': 100, 'decision_function_shape': 'ovo', 'degree': 1, 'gamma': 1, 'kernel': 'rbf'}</t>
  </si>
  <si>
    <t>{'C': 100, 'decision_function_shape': 'ovo', 'degree': 2, 'gamma': 'scale', 'kernel': 'linear'}</t>
  </si>
  <si>
    <t>{'C': 100, 'decision_function_shape': 'ovo', 'degree': 2, 'gamma': 'scale', 'kernel': 'poly'}</t>
  </si>
  <si>
    <t>{'C': 100, 'decision_function_shape': 'ovo', 'degree': 2, 'gamma': 'scale', 'kernel': 'rbf'}</t>
  </si>
  <si>
    <t>{'C': 100, 'decision_function_shape': 'ovo', 'degree': 2, 'gamma': 'auto', 'kernel': 'linear'}</t>
  </si>
  <si>
    <t>{'C': 100, 'decision_function_shape': 'ovo', 'degree': 2, 'gamma': 'auto', 'kernel': 'poly'}</t>
  </si>
  <si>
    <t>{'C': 100, 'decision_function_shape': 'ovo', 'degree': 2, 'gamma': 'auto', 'kernel': 'rbf'}</t>
  </si>
  <si>
    <t>{'C': 100, 'decision_function_shape': 'ovo', 'degree': 2, 'gamma': 0.001, 'kernel': 'linear'}</t>
  </si>
  <si>
    <t>{'C': 100, 'decision_function_shape': 'ovo', 'degree': 2, 'gamma': 0.001, 'kernel': 'poly'}</t>
  </si>
  <si>
    <t>{'C': 100, 'decision_function_shape': 'ovo', 'degree': 2, 'gamma': 0.001, 'kernel': 'rbf'}</t>
  </si>
  <si>
    <t>{'C': 100, 'decision_function_shape': 'ovo', 'degree': 2, 'gamma': 0.01, 'kernel': 'linear'}</t>
  </si>
  <si>
    <t>{'C': 100, 'decision_function_shape': 'ovo', 'degree': 2, 'gamma': 0.01, 'kernel': 'poly'}</t>
  </si>
  <si>
    <t>{'C': 100, 'decision_function_shape': 'ovo', 'degree': 2, 'gamma': 0.01, 'kernel': 'rbf'}</t>
  </si>
  <si>
    <t>{'C': 100, 'decision_function_shape': 'ovo', 'degree': 2, 'gamma': 0.1, 'kernel': 'linear'}</t>
  </si>
  <si>
    <t>{'C': 100, 'decision_function_shape': 'ovo', 'degree': 2, 'gamma': 0.1, 'kernel': 'poly'}</t>
  </si>
  <si>
    <t>{'C': 100, 'decision_function_shape': 'ovo', 'degree': 2, 'gamma': 0.1, 'kernel': 'rbf'}</t>
  </si>
  <si>
    <t>{'C': 100, 'decision_function_shape': 'ovo', 'degree': 2, 'gamma': 1, 'kernel': 'linear'}</t>
  </si>
  <si>
    <t>{'C': 100, 'decision_function_shape': 'ovo', 'degree': 2, 'gamma': 1, 'kernel': 'poly'}</t>
  </si>
  <si>
    <t>{'C': 100, 'decision_function_shape': 'ovo', 'degree': 2, 'gamma': 1, 'kernel': 'rbf'}</t>
  </si>
  <si>
    <t>{'C': 100, 'decision_function_shape': 'ovo', 'degree': 3, 'gamma': 'scale', 'kernel': 'linear'}</t>
  </si>
  <si>
    <t>{'C': 100, 'decision_function_shape': 'ovo', 'degree': 3, 'gamma': 'scale', 'kernel': 'poly'}</t>
  </si>
  <si>
    <t>{'C': 100, 'decision_function_shape': 'ovo', 'degree': 3, 'gamma': 'scale', 'kernel': 'rbf'}</t>
  </si>
  <si>
    <t>{'C': 100, 'decision_function_shape': 'ovo', 'degree': 3, 'gamma': 'auto', 'kernel': 'linear'}</t>
  </si>
  <si>
    <t>{'C': 100, 'decision_function_shape': 'ovo', 'degree': 3, 'gamma': 'auto', 'kernel': 'poly'}</t>
  </si>
  <si>
    <t>{'C': 100, 'decision_function_shape': 'ovo', 'degree': 3, 'gamma': 'auto', 'kernel': 'rbf'}</t>
  </si>
  <si>
    <t>{'C': 100, 'decision_function_shape': 'ovo', 'degree': 3, 'gamma': 0.001, 'kernel': 'linear'}</t>
  </si>
  <si>
    <t>{'C': 100, 'decision_function_shape': 'ovo', 'degree': 3, 'gamma': 0.001, 'kernel': 'poly'}</t>
  </si>
  <si>
    <t>{'C': 100, 'decision_function_shape': 'ovo', 'degree': 3, 'gamma': 0.001, 'kernel': 'rbf'}</t>
  </si>
  <si>
    <t>{'C': 100, 'decision_function_shape': 'ovo', 'degree': 3, 'gamma': 0.01, 'kernel': 'linear'}</t>
  </si>
  <si>
    <t>{'C': 100, 'decision_function_shape': 'ovo', 'degree': 3, 'gamma': 0.01, 'kernel': 'poly'}</t>
  </si>
  <si>
    <t>{'C': 100, 'decision_function_shape': 'ovo', 'degree': 3, 'gamma': 0.01, 'kernel': 'rbf'}</t>
  </si>
  <si>
    <t>{'C': 100, 'decision_function_shape': 'ovo', 'degree': 3, 'gamma': 0.1, 'kernel': 'linear'}</t>
  </si>
  <si>
    <t>{'C': 100, 'decision_function_shape': 'ovo', 'degree': 3, 'gamma': 0.1, 'kernel': 'poly'}</t>
  </si>
  <si>
    <t>{'C': 100, 'decision_function_shape': 'ovo', 'degree': 3, 'gamma': 0.1, 'kernel': 'rbf'}</t>
  </si>
  <si>
    <t>{'C': 100, 'decision_function_shape': 'ovo', 'degree': 3, 'gamma': 1, 'kernel': 'linear'}</t>
  </si>
  <si>
    <t>{'C': 100, 'decision_function_shape': 'ovo', 'degree': 3, 'gamma': 1, 'kernel': 'poly'}</t>
  </si>
  <si>
    <t>{'C': 100, 'decision_function_shape': 'ovo', 'degree': 3, 'gamma': 1, 'kernel': 'rbf'}</t>
  </si>
  <si>
    <t>{'C': 100, 'decision_function_shape': 'ovr', 'degree': 1, 'gamma': 'scale', 'kernel': 'linear'}</t>
  </si>
  <si>
    <t>{'C': 100, 'decision_function_shape': 'ovr', 'degree': 1, 'gamma': 'scale', 'kernel': 'poly'}</t>
  </si>
  <si>
    <t>{'C': 100, 'decision_function_shape': 'ovr', 'degree': 1, 'gamma': 'scale', 'kernel': 'rbf'}</t>
  </si>
  <si>
    <t>{'C': 100, 'decision_function_shape': 'ovr', 'degree': 1, 'gamma': 'auto', 'kernel': 'linear'}</t>
  </si>
  <si>
    <t>{'C': 100, 'decision_function_shape': 'ovr', 'degree': 1, 'gamma': 'auto', 'kernel': 'poly'}</t>
  </si>
  <si>
    <t>{'C': 100, 'decision_function_shape': 'ovr', 'degree': 1, 'gamma': 'auto', 'kernel': 'rbf'}</t>
  </si>
  <si>
    <t>{'C': 100, 'decision_function_shape': 'ovr', 'degree': 1, 'gamma': 0.001, 'kernel': 'linear'}</t>
  </si>
  <si>
    <t>{'C': 100, 'decision_function_shape': 'ovr', 'degree': 1, 'gamma': 0.001, 'kernel': 'poly'}</t>
  </si>
  <si>
    <t>{'C': 100, 'decision_function_shape': 'ovr', 'degree': 1, 'gamma': 0.001, 'kernel': 'rbf'}</t>
  </si>
  <si>
    <t>{'C': 100, 'decision_function_shape': 'ovr', 'degree': 1, 'gamma': 0.01, 'kernel': 'linear'}</t>
  </si>
  <si>
    <t>{'C': 100, 'decision_function_shape': 'ovr', 'degree': 1, 'gamma': 0.01, 'kernel': 'poly'}</t>
  </si>
  <si>
    <t>{'C': 100, 'decision_function_shape': 'ovr', 'degree': 1, 'gamma': 0.01, 'kernel': 'rbf'}</t>
  </si>
  <si>
    <t>{'C': 100, 'decision_function_shape': 'ovr', 'degree': 1, 'gamma': 0.1, 'kernel': 'linear'}</t>
  </si>
  <si>
    <t>{'C': 100, 'decision_function_shape': 'ovr', 'degree': 1, 'gamma': 0.1, 'kernel': 'poly'}</t>
  </si>
  <si>
    <t>{'C': 100, 'decision_function_shape': 'ovr', 'degree': 1, 'gamma': 0.1, 'kernel': 'rbf'}</t>
  </si>
  <si>
    <t>{'C': 100, 'decision_function_shape': 'ovr', 'degree': 1, 'gamma': 1, 'kernel': 'linear'}</t>
  </si>
  <si>
    <t>{'C': 100, 'decision_function_shape': 'ovr', 'degree': 1, 'gamma': 1, 'kernel': 'poly'}</t>
  </si>
  <si>
    <t>{'C': 100, 'decision_function_shape': 'ovr', 'degree': 1, 'gamma': 1, 'kernel': 'rbf'}</t>
  </si>
  <si>
    <t>{'C': 100, 'decision_function_shape': 'ovr', 'degree': 2, 'gamma': 'scale', 'kernel': 'linear'}</t>
  </si>
  <si>
    <t>{'C': 100, 'decision_function_shape': 'ovr', 'degree': 2, 'gamma': 'scale', 'kernel': 'poly'}</t>
  </si>
  <si>
    <t>{'C': 100, 'decision_function_shape': 'ovr', 'degree': 2, 'gamma': 'scale', 'kernel': 'rbf'}</t>
  </si>
  <si>
    <t>{'C': 100, 'decision_function_shape': 'ovr', 'degree': 2, 'gamma': 'auto', 'kernel': 'linear'}</t>
  </si>
  <si>
    <t>{'C': 100, 'decision_function_shape': 'ovr', 'degree': 2, 'gamma': 'auto', 'kernel': 'poly'}</t>
  </si>
  <si>
    <t>{'C': 100, 'decision_function_shape': 'ovr', 'degree': 2, 'gamma': 'auto', 'kernel': 'rbf'}</t>
  </si>
  <si>
    <t>{'C': 100, 'decision_function_shape': 'ovr', 'degree': 2, 'gamma': 0.001, 'kernel': 'linear'}</t>
  </si>
  <si>
    <t>{'C': 100, 'decision_function_shape': 'ovr', 'degree': 2, 'gamma': 0.001, 'kernel': 'poly'}</t>
  </si>
  <si>
    <t>{'C': 100, 'decision_function_shape': 'ovr', 'degree': 2, 'gamma': 0.001, 'kernel': 'rbf'}</t>
  </si>
  <si>
    <t>{'C': 100, 'decision_function_shape': 'ovr', 'degree': 2, 'gamma': 0.01, 'kernel': 'linear'}</t>
  </si>
  <si>
    <t>{'C': 100, 'decision_function_shape': 'ovr', 'degree': 2, 'gamma': 0.01, 'kernel': 'poly'}</t>
  </si>
  <si>
    <t>{'C': 100, 'decision_function_shape': 'ovr', 'degree': 2, 'gamma': 0.01, 'kernel': 'rbf'}</t>
  </si>
  <si>
    <t>{'C': 100, 'decision_function_shape': 'ovr', 'degree': 2, 'gamma': 0.1, 'kernel': 'linear'}</t>
  </si>
  <si>
    <t>{'C': 100, 'decision_function_shape': 'ovr', 'degree': 2, 'gamma': 0.1, 'kernel': 'poly'}</t>
  </si>
  <si>
    <t>{'C': 100, 'decision_function_shape': 'ovr', 'degree': 2, 'gamma': 0.1, 'kernel': 'rbf'}</t>
  </si>
  <si>
    <t>{'C': 100, 'decision_function_shape': 'ovr', 'degree': 2, 'gamma': 1, 'kernel': 'linear'}</t>
  </si>
  <si>
    <t>{'C': 100, 'decision_function_shape': 'ovr', 'degree': 2, 'gamma': 1, 'kernel': 'poly'}</t>
  </si>
  <si>
    <t>{'C': 100, 'decision_function_shape': 'ovr', 'degree': 2, 'gamma': 1, 'kernel': 'rbf'}</t>
  </si>
  <si>
    <t>{'C': 100, 'decision_function_shape': 'ovr', 'degree': 3, 'gamma': 'scale', 'kernel': 'linear'}</t>
  </si>
  <si>
    <t>{'C': 100, 'decision_function_shape': 'ovr', 'degree': 3, 'gamma': 'scale', 'kernel': 'poly'}</t>
  </si>
  <si>
    <t>{'C': 100, 'decision_function_shape': 'ovr', 'degree': 3, 'gamma': 'scale', 'kernel': 'rbf'}</t>
  </si>
  <si>
    <t>{'C': 100, 'decision_function_shape': 'ovr', 'degree': 3, 'gamma': 'auto', 'kernel': 'linear'}</t>
  </si>
  <si>
    <t>{'C': 100, 'decision_function_shape': 'ovr', 'degree': 3, 'gamma': 'auto', 'kernel': 'poly'}</t>
  </si>
  <si>
    <t>{'C': 100, 'decision_function_shape': 'ovr', 'degree': 3, 'gamma': 'auto', 'kernel': 'rbf'}</t>
  </si>
  <si>
    <t>{'C': 100, 'decision_function_shape': 'ovr', 'degree': 3, 'gamma': 0.001, 'kernel': 'linear'}</t>
  </si>
  <si>
    <t>{'C': 100, 'decision_function_shape': 'ovr', 'degree': 3, 'gamma': 0.001, 'kernel': 'poly'}</t>
  </si>
  <si>
    <t>{'C': 100, 'decision_function_shape': 'ovr', 'degree': 3, 'gamma': 0.001, 'kernel': 'rbf'}</t>
  </si>
  <si>
    <t>{'C': 100, 'decision_function_shape': 'ovr', 'degree': 3, 'gamma': 0.01, 'kernel': 'linear'}</t>
  </si>
  <si>
    <t>{'C': 100, 'decision_function_shape': 'ovr', 'degree': 3, 'gamma': 0.01, 'kernel': 'poly'}</t>
  </si>
  <si>
    <t>{'C': 100, 'decision_function_shape': 'ovr', 'degree': 3, 'gamma': 0.01, 'kernel': 'rbf'}</t>
  </si>
  <si>
    <t>{'C': 100, 'decision_function_shape': 'ovr', 'degree': 3, 'gamma': 0.1, 'kernel': 'linear'}</t>
  </si>
  <si>
    <t>{'C': 100, 'decision_function_shape': 'ovr', 'degree': 3, 'gamma': 0.1, 'kernel': 'poly'}</t>
  </si>
  <si>
    <t>{'C': 100, 'decision_function_shape': 'ovr', 'degree': 3, 'gamma': 0.1, 'kernel': 'rbf'}</t>
  </si>
  <si>
    <t>{'C': 100, 'decision_function_shape': 'ovr', 'degree': 3, 'gamma': 1, 'kernel': 'linear'}</t>
  </si>
  <si>
    <t>{'C': 100, 'decision_function_shape': 'ovr', 'degree': 3, 'gamma': 1, 'kernel': 'poly'}</t>
  </si>
  <si>
    <t>{'C': 100, 'decision_function_shape': 'ovr', 'degree': 3, 'gamma': 1, 'kernel': 'rbf'}</t>
  </si>
  <si>
    <t>num_units_list = [64, 128, 128, 256, 265, 128, 128, 64]</t>
  </si>
  <si>
    <t>filter_size=3</t>
  </si>
  <si>
    <t>learning_rate=0.0005</t>
  </si>
  <si>
    <t>dropout_fc=0.2</t>
  </si>
  <si>
    <t>num_filters_list = [32, 64, 128, 256, 128, 64]</t>
  </si>
  <si>
    <t>dropout_cnn=0.2</t>
  </si>
  <si>
    <t>dropout_f=0.5</t>
  </si>
  <si>
    <t>Configuration</t>
  </si>
  <si>
    <t>F1-score</t>
  </si>
  <si>
    <t>1D skeleton</t>
  </si>
  <si>
    <t>2D augmentation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</si>
  <si>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</si>
  <si>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</si>
  <si>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</si>
  <si>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</si>
  <si>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</si>
  <si>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</si>
  <si>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</si>
  <si>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</si>
  <si>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</si>
  <si>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</si>
  <si>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Precision</t>
  </si>
  <si>
    <t>Recall</t>
  </si>
  <si>
    <t>Cobra_Pose</t>
  </si>
  <si>
    <t>Dolphin_Plank_Pose</t>
  </si>
  <si>
    <t>Downward-Facing_Dog_Pose</t>
  </si>
  <si>
    <t>Plank_Pose</t>
  </si>
  <si>
    <t>Side_Plank_Pose</t>
  </si>
  <si>
    <t>Tree_Pose</t>
  </si>
  <si>
    <t>Warrior_III_Pose</t>
  </si>
  <si>
    <t>Warrior_II_Pose</t>
  </si>
  <si>
    <t>Warrior_I_Pose</t>
  </si>
  <si>
    <t>Chair_Pose</t>
  </si>
  <si>
    <t>Fcnn1D-4</t>
  </si>
  <si>
    <t>Conv1D-1-3</t>
  </si>
  <si>
    <t>std_deviation</t>
  </si>
  <si>
    <t>memory(MB)</t>
  </si>
  <si>
    <t>mean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</si>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</sst>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8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164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"/>
  <sheetViews>
    <sheetView workbookViewId="0">
      <selection activeCell="F21" sqref="F21"/>
    </sheetView>
  </sheetViews>
  <sheetFormatPr defaultRowHeight="14.4" x14ac:dyDescent="0.3"/>
  <cols>
    <col min="2" max="2" width="31.5546875" bestFit="1" customWidth="1"/>
    <col min="4" max="5" width="8.88671875" customWidth="1"/>
    <col min="6" max="6" width="10.44140625" bestFit="1" customWidth="1"/>
    <col min="10" max="10" width="31.5546875" bestFit="1" customWidth="1"/>
  </cols>
  <sheetData>
    <row r="3" spans="2:17" ht="21" thickBot="1" x14ac:dyDescent="0.4">
      <c r="B3" s="3" t="s">
        <v>16</v>
      </c>
      <c r="J3" s="3" t="s">
        <v>17</v>
      </c>
    </row>
    <row r="4" spans="2:17" ht="51" thickBot="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19</v>
      </c>
      <c r="J4" s="1" t="s">
        <v>0</v>
      </c>
      <c r="K4" s="1" t="s">
        <v>20</v>
      </c>
      <c r="L4" s="1" t="s">
        <v>3</v>
      </c>
      <c r="M4" s="1" t="s">
        <v>4</v>
      </c>
      <c r="N4" s="1" t="s">
        <v>5</v>
      </c>
    </row>
    <row r="5" spans="2:17" ht="17.399999999999999" thickBot="1" x14ac:dyDescent="0.35">
      <c r="B5" s="2" t="s">
        <v>6</v>
      </c>
      <c r="C5" s="4">
        <v>390</v>
      </c>
      <c r="D5" s="4">
        <f>ROUNDUP(0.8*C5,0)</f>
        <v>312</v>
      </c>
      <c r="E5" s="4">
        <f>ROUNDDOWN(0.2*C5,0)</f>
        <v>78</v>
      </c>
      <c r="F5" s="4">
        <f>ROUNDUP(0.68*C5,0)</f>
        <v>266</v>
      </c>
      <c r="G5" s="4">
        <f>ROUNDDOWN(0.12*C5,0)</f>
        <v>46</v>
      </c>
      <c r="J5" s="2" t="s">
        <v>6</v>
      </c>
      <c r="K5" s="4">
        <v>249</v>
      </c>
      <c r="L5" s="4">
        <v>61</v>
      </c>
      <c r="M5" s="4">
        <f>ROUND(0.85*K5,1)</f>
        <v>211.7</v>
      </c>
      <c r="N5" s="4">
        <f>ROUND(0.15*K5,1)</f>
        <v>37.4</v>
      </c>
    </row>
    <row r="6" spans="2:17" ht="17.399999999999999" thickBot="1" x14ac:dyDescent="0.35">
      <c r="B6" s="2" t="s">
        <v>7</v>
      </c>
      <c r="C6" s="4">
        <v>500</v>
      </c>
      <c r="D6" s="4">
        <f t="shared" ref="D6:D14" si="0">ROUNDUP(0.8*C6,0)</f>
        <v>400</v>
      </c>
      <c r="E6" s="4">
        <f t="shared" ref="E6:E14" si="1">ROUNDDOWN(0.2*C6,0)</f>
        <v>100</v>
      </c>
      <c r="F6" s="4">
        <f>ROUNDUP(0.68*C6,0)</f>
        <v>340</v>
      </c>
      <c r="G6" s="4">
        <f>ROUNDDOWN(0.12*C6,0)</f>
        <v>60</v>
      </c>
      <c r="J6" s="2" t="s">
        <v>7</v>
      </c>
      <c r="K6" s="4">
        <v>347</v>
      </c>
      <c r="L6" s="4">
        <v>84</v>
      </c>
      <c r="M6" s="4">
        <f t="shared" ref="M6:M14" si="2">ROUND(0.85*K6,1)</f>
        <v>295</v>
      </c>
      <c r="N6" s="4">
        <f t="shared" ref="N6:N14" si="3">ROUND(0.15*K6,1)</f>
        <v>52.1</v>
      </c>
    </row>
    <row r="7" spans="2:17" ht="17.399999999999999" thickBot="1" x14ac:dyDescent="0.35">
      <c r="B7" s="2" t="s">
        <v>8</v>
      </c>
      <c r="C7" s="4">
        <v>226</v>
      </c>
      <c r="D7" s="4">
        <f t="shared" si="0"/>
        <v>181</v>
      </c>
      <c r="E7" s="4">
        <f t="shared" si="1"/>
        <v>45</v>
      </c>
      <c r="F7" s="4">
        <f t="shared" ref="F7:F14" si="4">ROUNDUP(0.68*C7,0)</f>
        <v>154</v>
      </c>
      <c r="G7" s="4">
        <f t="shared" ref="G7:G14" si="5">ROUNDDOWN(0.12*C7,0)</f>
        <v>27</v>
      </c>
      <c r="J7" s="2" t="s">
        <v>8</v>
      </c>
      <c r="K7" s="4">
        <v>170</v>
      </c>
      <c r="L7" s="4">
        <v>40</v>
      </c>
      <c r="M7" s="4">
        <f t="shared" si="2"/>
        <v>144.5</v>
      </c>
      <c r="N7" s="4">
        <f t="shared" si="3"/>
        <v>25.5</v>
      </c>
    </row>
    <row r="8" spans="2:17" ht="20.399999999999999" customHeight="1" thickBot="1" x14ac:dyDescent="0.35">
      <c r="B8" s="2" t="s">
        <v>9</v>
      </c>
      <c r="C8" s="4">
        <v>500</v>
      </c>
      <c r="D8" s="4">
        <f t="shared" si="0"/>
        <v>400</v>
      </c>
      <c r="E8" s="4">
        <f t="shared" si="1"/>
        <v>100</v>
      </c>
      <c r="F8" s="4">
        <f t="shared" si="4"/>
        <v>340</v>
      </c>
      <c r="G8" s="4">
        <f t="shared" si="5"/>
        <v>60</v>
      </c>
      <c r="J8" s="2" t="s">
        <v>9</v>
      </c>
      <c r="K8" s="4">
        <v>329</v>
      </c>
      <c r="L8" s="4">
        <v>80</v>
      </c>
      <c r="M8" s="4">
        <f t="shared" si="2"/>
        <v>279.7</v>
      </c>
      <c r="N8" s="4">
        <f t="shared" si="3"/>
        <v>49.4</v>
      </c>
    </row>
    <row r="9" spans="2:17" ht="17.399999999999999" thickBot="1" x14ac:dyDescent="0.35">
      <c r="B9" s="2" t="s">
        <v>10</v>
      </c>
      <c r="C9" s="4">
        <v>325</v>
      </c>
      <c r="D9" s="4">
        <f t="shared" si="0"/>
        <v>260</v>
      </c>
      <c r="E9" s="4">
        <f t="shared" si="1"/>
        <v>65</v>
      </c>
      <c r="F9" s="4">
        <f t="shared" si="4"/>
        <v>221</v>
      </c>
      <c r="G9" s="4">
        <f t="shared" si="5"/>
        <v>39</v>
      </c>
      <c r="J9" s="2" t="s">
        <v>10</v>
      </c>
      <c r="K9" s="4">
        <v>248</v>
      </c>
      <c r="L9" s="4">
        <v>63</v>
      </c>
      <c r="M9" s="4">
        <f t="shared" si="2"/>
        <v>210.8</v>
      </c>
      <c r="N9" s="4">
        <f t="shared" si="3"/>
        <v>37.200000000000003</v>
      </c>
    </row>
    <row r="10" spans="2:17" ht="17.399999999999999" thickBot="1" x14ac:dyDescent="0.35">
      <c r="B10" s="2" t="s">
        <v>11</v>
      </c>
      <c r="C10" s="4">
        <v>294</v>
      </c>
      <c r="D10" s="4">
        <f t="shared" si="0"/>
        <v>236</v>
      </c>
      <c r="E10" s="4">
        <f t="shared" si="1"/>
        <v>58</v>
      </c>
      <c r="F10" s="4">
        <f t="shared" si="4"/>
        <v>200</v>
      </c>
      <c r="G10" s="4">
        <f t="shared" si="5"/>
        <v>35</v>
      </c>
      <c r="J10" s="2" t="s">
        <v>11</v>
      </c>
      <c r="K10" s="4">
        <v>214</v>
      </c>
      <c r="L10" s="4">
        <v>55</v>
      </c>
      <c r="M10" s="4">
        <f t="shared" si="2"/>
        <v>181.9</v>
      </c>
      <c r="N10" s="4">
        <f t="shared" si="3"/>
        <v>32.1</v>
      </c>
    </row>
    <row r="11" spans="2:17" ht="17.399999999999999" thickBot="1" x14ac:dyDescent="0.35">
      <c r="B11" s="2" t="s">
        <v>12</v>
      </c>
      <c r="C11" s="4">
        <v>500</v>
      </c>
      <c r="D11" s="4">
        <f t="shared" si="0"/>
        <v>400</v>
      </c>
      <c r="E11" s="4">
        <f t="shared" si="1"/>
        <v>100</v>
      </c>
      <c r="F11" s="4">
        <f t="shared" si="4"/>
        <v>340</v>
      </c>
      <c r="G11" s="4">
        <f t="shared" si="5"/>
        <v>60</v>
      </c>
      <c r="J11" s="2" t="s">
        <v>12</v>
      </c>
      <c r="K11" s="4">
        <v>374</v>
      </c>
      <c r="L11" s="4">
        <v>95</v>
      </c>
      <c r="M11" s="4">
        <f t="shared" si="2"/>
        <v>317.89999999999998</v>
      </c>
      <c r="N11" s="4">
        <f t="shared" si="3"/>
        <v>56.1</v>
      </c>
    </row>
    <row r="12" spans="2:17" ht="17.399999999999999" thickBot="1" x14ac:dyDescent="0.35">
      <c r="B12" s="2" t="s">
        <v>13</v>
      </c>
      <c r="C12" s="4">
        <v>370</v>
      </c>
      <c r="D12" s="4">
        <f t="shared" si="0"/>
        <v>296</v>
      </c>
      <c r="E12" s="4">
        <f t="shared" si="1"/>
        <v>74</v>
      </c>
      <c r="F12" s="4">
        <f t="shared" si="4"/>
        <v>252</v>
      </c>
      <c r="G12" s="4">
        <f t="shared" si="5"/>
        <v>44</v>
      </c>
      <c r="J12" s="2" t="s">
        <v>13</v>
      </c>
      <c r="K12" s="4">
        <v>258</v>
      </c>
      <c r="L12" s="4">
        <v>70</v>
      </c>
      <c r="M12" s="4">
        <f t="shared" si="2"/>
        <v>219.3</v>
      </c>
      <c r="N12" s="4">
        <f t="shared" si="3"/>
        <v>38.700000000000003</v>
      </c>
    </row>
    <row r="13" spans="2:17" ht="17.399999999999999" thickBot="1" x14ac:dyDescent="0.35">
      <c r="B13" s="2" t="s">
        <v>14</v>
      </c>
      <c r="C13" s="4">
        <v>500</v>
      </c>
      <c r="D13" s="4">
        <f t="shared" si="0"/>
        <v>400</v>
      </c>
      <c r="E13" s="4">
        <f t="shared" si="1"/>
        <v>100</v>
      </c>
      <c r="F13" s="4">
        <f t="shared" si="4"/>
        <v>340</v>
      </c>
      <c r="G13" s="4">
        <f t="shared" si="5"/>
        <v>60</v>
      </c>
      <c r="J13" s="2" t="s">
        <v>14</v>
      </c>
      <c r="K13" s="4">
        <v>383</v>
      </c>
      <c r="L13" s="4">
        <v>97</v>
      </c>
      <c r="M13" s="4">
        <f t="shared" si="2"/>
        <v>325.60000000000002</v>
      </c>
      <c r="N13" s="4">
        <f t="shared" si="3"/>
        <v>57.5</v>
      </c>
    </row>
    <row r="14" spans="2:17" ht="17.399999999999999" thickBot="1" x14ac:dyDescent="0.35">
      <c r="B14" s="2" t="s">
        <v>15</v>
      </c>
      <c r="C14" s="4">
        <v>334</v>
      </c>
      <c r="D14" s="4">
        <f t="shared" si="0"/>
        <v>268</v>
      </c>
      <c r="E14" s="4">
        <f t="shared" si="1"/>
        <v>66</v>
      </c>
      <c r="F14" s="4">
        <f t="shared" si="4"/>
        <v>228</v>
      </c>
      <c r="G14" s="4">
        <f t="shared" si="5"/>
        <v>40</v>
      </c>
      <c r="J14" s="2" t="s">
        <v>15</v>
      </c>
      <c r="K14" s="4">
        <v>214</v>
      </c>
      <c r="L14" s="4">
        <v>52</v>
      </c>
      <c r="M14" s="4">
        <f t="shared" si="2"/>
        <v>181.9</v>
      </c>
      <c r="N14" s="4">
        <f t="shared" si="3"/>
        <v>32.1</v>
      </c>
    </row>
    <row r="15" spans="2:17" ht="16.8" x14ac:dyDescent="0.3">
      <c r="B15" s="5"/>
      <c r="C15" s="5">
        <f>SUM(C5:C14)</f>
        <v>3939</v>
      </c>
      <c r="D15" s="5">
        <f t="shared" ref="D15:G15" si="6">SUM(D5:D14)</f>
        <v>3153</v>
      </c>
      <c r="E15" s="5">
        <f t="shared" si="6"/>
        <v>786</v>
      </c>
      <c r="F15" s="5">
        <f t="shared" si="6"/>
        <v>2681</v>
      </c>
      <c r="G15" s="5">
        <f t="shared" si="6"/>
        <v>471</v>
      </c>
      <c r="J15" s="5">
        <f>SUM(K15:L15)</f>
        <v>3483</v>
      </c>
      <c r="K15" s="5">
        <f>SUM(K5:K14)</f>
        <v>2786</v>
      </c>
      <c r="L15" s="5">
        <f t="shared" ref="L15" si="7">SUM(L5:L14)</f>
        <v>697</v>
      </c>
      <c r="M15" s="5">
        <f>ROUND(SUM(M5:M14),5)</f>
        <v>2368.3000000000002</v>
      </c>
      <c r="N15" s="5">
        <f>ROUND(SUM(N5:N14),5)</f>
        <v>418.1</v>
      </c>
      <c r="P15" s="5"/>
      <c r="Q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22" sqref="I22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0" bestFit="1" customWidth="1"/>
    <col min="8" max="8" width="11.6640625" bestFit="1" customWidth="1"/>
    <col min="9" max="9" width="12" bestFit="1" customWidth="1"/>
  </cols>
  <sheetData>
    <row r="1" spans="1:9" x14ac:dyDescent="0.3">
      <c r="A1" t="s">
        <v>28</v>
      </c>
      <c r="C1">
        <v>2368</v>
      </c>
      <c r="E1" t="s">
        <v>490</v>
      </c>
    </row>
    <row r="2" spans="1:9" x14ac:dyDescent="0.3">
      <c r="A2" t="s">
        <v>29</v>
      </c>
      <c r="C2">
        <v>418</v>
      </c>
      <c r="E2" t="s">
        <v>492</v>
      </c>
    </row>
    <row r="3" spans="1:9" x14ac:dyDescent="0.3">
      <c r="A3" t="s">
        <v>30</v>
      </c>
      <c r="C3">
        <v>697</v>
      </c>
      <c r="E3" t="s">
        <v>493</v>
      </c>
    </row>
    <row r="6" spans="1:9" x14ac:dyDescent="0.3">
      <c r="B6" t="s">
        <v>24</v>
      </c>
      <c r="C6" t="s">
        <v>27</v>
      </c>
      <c r="D6" t="s">
        <v>22</v>
      </c>
      <c r="E6" t="s">
        <v>23</v>
      </c>
      <c r="F6" t="s">
        <v>21</v>
      </c>
      <c r="G6" t="s">
        <v>25</v>
      </c>
      <c r="H6" t="s">
        <v>526</v>
      </c>
      <c r="I6" t="s">
        <v>26</v>
      </c>
    </row>
    <row r="7" spans="1:9" x14ac:dyDescent="0.3">
      <c r="B7">
        <v>0</v>
      </c>
      <c r="C7">
        <v>350</v>
      </c>
      <c r="D7" s="10">
        <v>0.51519999999999999</v>
      </c>
      <c r="E7" s="10">
        <v>0.51675000000000004</v>
      </c>
      <c r="F7">
        <v>14</v>
      </c>
      <c r="G7" s="10">
        <v>2.7289699999999999</v>
      </c>
      <c r="H7" s="10">
        <v>431.19922000000003</v>
      </c>
      <c r="I7" s="10">
        <v>0.49210999999999999</v>
      </c>
    </row>
    <row r="8" spans="1:9" x14ac:dyDescent="0.3">
      <c r="B8">
        <v>1</v>
      </c>
      <c r="C8">
        <v>2890</v>
      </c>
      <c r="D8" s="10">
        <v>0.95650000000000002</v>
      </c>
      <c r="E8" s="10">
        <v>0.95933000000000002</v>
      </c>
      <c r="F8">
        <v>60</v>
      </c>
      <c r="G8" s="10">
        <v>10.87537</v>
      </c>
      <c r="H8" s="10">
        <v>437.35156000000001</v>
      </c>
      <c r="I8" s="10">
        <v>0.96557000000000004</v>
      </c>
    </row>
    <row r="9" spans="1:9" x14ac:dyDescent="0.3">
      <c r="B9">
        <v>2</v>
      </c>
      <c r="C9">
        <v>11850</v>
      </c>
      <c r="D9" s="10">
        <v>0.96791000000000005</v>
      </c>
      <c r="E9" s="10">
        <v>0.97607999999999995</v>
      </c>
      <c r="F9">
        <v>47</v>
      </c>
      <c r="G9" s="10">
        <v>12.3744</v>
      </c>
      <c r="H9" s="10">
        <v>474.39062000000001</v>
      </c>
      <c r="I9" s="10">
        <v>0.97418000000000005</v>
      </c>
    </row>
    <row r="10" spans="1:9" x14ac:dyDescent="0.3">
      <c r="B10">
        <v>3</v>
      </c>
      <c r="C10">
        <v>28362</v>
      </c>
      <c r="D10" s="10">
        <v>0.96453</v>
      </c>
      <c r="E10" s="10">
        <v>0.96889999999999998</v>
      </c>
      <c r="F10">
        <v>29</v>
      </c>
      <c r="G10" s="10">
        <v>8.1066219999999998</v>
      </c>
      <c r="H10" s="10">
        <v>497.00391000000002</v>
      </c>
      <c r="I10" s="10">
        <v>0.96843999999999997</v>
      </c>
    </row>
    <row r="11" spans="1:9" s="6" customFormat="1" x14ac:dyDescent="0.3">
      <c r="B11" s="6">
        <v>4</v>
      </c>
      <c r="C11" s="6">
        <v>62666</v>
      </c>
      <c r="D11" s="11">
        <v>0.98014999999999997</v>
      </c>
      <c r="E11" s="11">
        <v>0.97607999999999995</v>
      </c>
      <c r="F11" s="6">
        <v>45</v>
      </c>
      <c r="G11" s="11">
        <v>15.76695</v>
      </c>
      <c r="H11" s="11">
        <v>504.78125</v>
      </c>
      <c r="I11" s="11">
        <v>0.97990999999999995</v>
      </c>
    </row>
    <row r="12" spans="1:9" s="7" customFormat="1" x14ac:dyDescent="0.3">
      <c r="B12" s="7">
        <v>5</v>
      </c>
      <c r="C12" s="7">
        <v>130861</v>
      </c>
      <c r="D12" s="10">
        <v>0.97507999999999995</v>
      </c>
      <c r="E12" s="10">
        <v>0.97128999999999999</v>
      </c>
      <c r="F12" s="7">
        <v>35</v>
      </c>
      <c r="G12" s="10">
        <v>14.521476</v>
      </c>
      <c r="H12" s="10">
        <v>526.14453000000003</v>
      </c>
      <c r="I12" s="10">
        <v>0.97990999999999995</v>
      </c>
    </row>
    <row r="13" spans="1:9" x14ac:dyDescent="0.3">
      <c r="B13">
        <v>6</v>
      </c>
      <c r="C13">
        <v>163539</v>
      </c>
      <c r="D13" s="10">
        <v>0.97382000000000002</v>
      </c>
      <c r="E13" s="10">
        <v>0.97128999999999999</v>
      </c>
      <c r="F13" s="7">
        <v>25</v>
      </c>
      <c r="G13" s="10">
        <v>12.833081999999999</v>
      </c>
      <c r="H13" s="10">
        <v>516.34375</v>
      </c>
      <c r="I13" s="10">
        <v>0.97848000000000002</v>
      </c>
    </row>
    <row r="14" spans="1:9" x14ac:dyDescent="0.3">
      <c r="B14">
        <v>7</v>
      </c>
      <c r="C14">
        <v>180051</v>
      </c>
      <c r="D14" s="10">
        <v>0.95904</v>
      </c>
      <c r="E14" s="10">
        <v>0.96889999999999998</v>
      </c>
      <c r="F14" s="7">
        <v>29</v>
      </c>
      <c r="G14" s="10">
        <v>14.297534000000001</v>
      </c>
      <c r="H14" s="10">
        <v>542.88280999999995</v>
      </c>
      <c r="I14" s="10">
        <v>0.97560999999999998</v>
      </c>
    </row>
    <row r="15" spans="1:9" x14ac:dyDescent="0.3">
      <c r="B15">
        <v>8</v>
      </c>
      <c r="C15">
        <v>187667</v>
      </c>
      <c r="D15" s="10">
        <v>0.91639000000000004</v>
      </c>
      <c r="E15" s="10">
        <v>0.92823</v>
      </c>
      <c r="F15" s="7">
        <v>26</v>
      </c>
      <c r="G15" s="10">
        <v>15.746077</v>
      </c>
      <c r="H15" s="10">
        <v>523.57030999999995</v>
      </c>
      <c r="I15" s="10">
        <v>0.91678999999999999</v>
      </c>
    </row>
    <row r="16" spans="1:9" x14ac:dyDescent="0.3">
      <c r="B16">
        <v>9</v>
      </c>
      <c r="C16">
        <v>191827</v>
      </c>
      <c r="D16" s="10">
        <v>0.95650000000000002</v>
      </c>
      <c r="E16" s="10">
        <v>0.97607999999999995</v>
      </c>
      <c r="F16" s="7">
        <v>39</v>
      </c>
      <c r="G16" s="10">
        <v>20.941451000000001</v>
      </c>
      <c r="H16" s="10">
        <v>551.52344000000005</v>
      </c>
      <c r="I16" s="10">
        <v>0.97990999999999995</v>
      </c>
    </row>
    <row r="17" spans="2:9" x14ac:dyDescent="0.3">
      <c r="B17">
        <v>10</v>
      </c>
      <c r="C17">
        <v>195987</v>
      </c>
      <c r="D17" s="10">
        <v>0.95481000000000005</v>
      </c>
      <c r="E17" s="10">
        <v>0.96889999999999998</v>
      </c>
      <c r="F17" s="7">
        <v>65</v>
      </c>
      <c r="G17" s="10">
        <v>34.210362000000003</v>
      </c>
      <c r="H17" s="10">
        <v>554.69141000000002</v>
      </c>
      <c r="I17" s="10">
        <v>0.97274000000000005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13" sqref="N13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0.6640625" bestFit="1" customWidth="1"/>
    <col min="9" max="9" width="15.109375" bestFit="1" customWidth="1"/>
    <col min="10" max="10" width="12" bestFit="1" customWidth="1"/>
  </cols>
  <sheetData>
    <row r="1" spans="1:10" x14ac:dyDescent="0.3">
      <c r="A1" t="s">
        <v>28</v>
      </c>
      <c r="C1">
        <v>2368</v>
      </c>
      <c r="E1" t="s">
        <v>494</v>
      </c>
      <c r="I1" t="s">
        <v>495</v>
      </c>
    </row>
    <row r="2" spans="1:10" x14ac:dyDescent="0.3">
      <c r="A2" t="s">
        <v>29</v>
      </c>
      <c r="C2">
        <v>418</v>
      </c>
      <c r="E2" t="s">
        <v>491</v>
      </c>
      <c r="I2" t="s">
        <v>496</v>
      </c>
    </row>
    <row r="3" spans="1:10" x14ac:dyDescent="0.3">
      <c r="A3" t="s">
        <v>30</v>
      </c>
      <c r="C3">
        <v>697</v>
      </c>
      <c r="E3" t="s">
        <v>492</v>
      </c>
    </row>
    <row r="6" spans="1:10" x14ac:dyDescent="0.3">
      <c r="B6" t="s">
        <v>31</v>
      </c>
      <c r="C6" t="s">
        <v>32</v>
      </c>
      <c r="D6" t="s">
        <v>27</v>
      </c>
      <c r="E6" t="s">
        <v>22</v>
      </c>
      <c r="F6" t="s">
        <v>23</v>
      </c>
      <c r="G6" t="s">
        <v>21</v>
      </c>
      <c r="H6" t="s">
        <v>25</v>
      </c>
      <c r="I6" t="s">
        <v>526</v>
      </c>
      <c r="J6" t="s">
        <v>26</v>
      </c>
    </row>
    <row r="7" spans="1:10" x14ac:dyDescent="0.3">
      <c r="B7">
        <v>1</v>
      </c>
      <c r="C7">
        <v>1</v>
      </c>
      <c r="D7">
        <v>35658</v>
      </c>
      <c r="E7" s="10">
        <v>0.95692999999999995</v>
      </c>
      <c r="F7" s="10">
        <v>0.98085999999999995</v>
      </c>
      <c r="G7">
        <v>63</v>
      </c>
      <c r="H7" s="10">
        <v>25.285523000000001</v>
      </c>
      <c r="I7" s="10">
        <v>443.95702999999997</v>
      </c>
      <c r="J7" s="10">
        <v>0.97560999999999998</v>
      </c>
    </row>
    <row r="8" spans="1:10" s="7" customFormat="1" x14ac:dyDescent="0.3">
      <c r="B8" s="7">
        <v>1</v>
      </c>
      <c r="C8" s="7">
        <v>2</v>
      </c>
      <c r="D8" s="7">
        <v>76682</v>
      </c>
      <c r="E8" s="10">
        <v>0.97043999999999997</v>
      </c>
      <c r="F8" s="10">
        <v>0.98565000000000003</v>
      </c>
      <c r="G8" s="7">
        <v>37</v>
      </c>
      <c r="H8" s="10">
        <v>25.534566000000002</v>
      </c>
      <c r="I8" s="10">
        <v>476.26562000000001</v>
      </c>
      <c r="J8" s="10">
        <v>0.97990999999999995</v>
      </c>
    </row>
    <row r="9" spans="1:10" s="6" customFormat="1" x14ac:dyDescent="0.3">
      <c r="B9" s="6">
        <v>1</v>
      </c>
      <c r="C9" s="6">
        <v>3</v>
      </c>
      <c r="D9" s="6">
        <v>171018</v>
      </c>
      <c r="E9" s="11">
        <v>0.97382000000000002</v>
      </c>
      <c r="F9" s="11">
        <v>0.98804000000000003</v>
      </c>
      <c r="G9" s="6">
        <v>25</v>
      </c>
      <c r="H9" s="11">
        <v>27.330956</v>
      </c>
      <c r="I9" s="11">
        <v>517.00391000000002</v>
      </c>
      <c r="J9" s="11">
        <v>0.98134999999999994</v>
      </c>
    </row>
    <row r="10" spans="1:10" x14ac:dyDescent="0.3">
      <c r="B10">
        <v>1</v>
      </c>
      <c r="C10">
        <v>4</v>
      </c>
      <c r="D10">
        <v>408842</v>
      </c>
      <c r="E10" s="10">
        <v>0.97762000000000004</v>
      </c>
      <c r="F10" s="10">
        <v>0.98085999999999995</v>
      </c>
      <c r="G10" s="7">
        <v>21</v>
      </c>
      <c r="H10" s="10">
        <v>56.102412999999999</v>
      </c>
      <c r="I10" s="10">
        <v>513.86328000000003</v>
      </c>
      <c r="J10" s="10">
        <v>0.97704000000000002</v>
      </c>
    </row>
    <row r="11" spans="1:10" x14ac:dyDescent="0.3">
      <c r="B11">
        <v>1</v>
      </c>
      <c r="C11">
        <v>5</v>
      </c>
      <c r="D11">
        <v>368010</v>
      </c>
      <c r="E11" s="10">
        <v>0.98014999999999997</v>
      </c>
      <c r="F11" s="10">
        <v>0.98565000000000003</v>
      </c>
      <c r="G11" s="7">
        <v>28</v>
      </c>
      <c r="H11" s="10">
        <v>78.353588000000002</v>
      </c>
      <c r="I11" s="10">
        <v>548.84766000000002</v>
      </c>
      <c r="J11" s="10">
        <v>0.98134999999999994</v>
      </c>
    </row>
    <row r="12" spans="1:10" x14ac:dyDescent="0.3">
      <c r="B12">
        <v>2</v>
      </c>
      <c r="C12">
        <v>1</v>
      </c>
      <c r="D12">
        <v>20330</v>
      </c>
      <c r="E12" s="10">
        <v>0.94889999999999997</v>
      </c>
      <c r="F12" s="10">
        <v>0.98085999999999995</v>
      </c>
      <c r="G12" s="7">
        <v>60</v>
      </c>
      <c r="H12" s="10">
        <v>26.582225000000001</v>
      </c>
      <c r="I12" s="10">
        <v>500.33983999999998</v>
      </c>
      <c r="J12" s="10">
        <v>0.97274000000000005</v>
      </c>
    </row>
    <row r="13" spans="1:10" x14ac:dyDescent="0.3">
      <c r="B13">
        <v>2</v>
      </c>
      <c r="C13">
        <v>2</v>
      </c>
      <c r="D13">
        <v>52202</v>
      </c>
      <c r="E13" s="10">
        <v>0.95777000000000001</v>
      </c>
      <c r="F13" s="10">
        <v>0.97846999999999995</v>
      </c>
      <c r="G13" s="7">
        <v>41</v>
      </c>
      <c r="H13" s="10">
        <v>37.210174000000002</v>
      </c>
      <c r="I13" s="10">
        <v>532.34766000000002</v>
      </c>
      <c r="J13" s="10">
        <v>0.97560999999999998</v>
      </c>
    </row>
    <row r="14" spans="1:10" x14ac:dyDescent="0.3">
      <c r="B14">
        <v>2</v>
      </c>
      <c r="C14">
        <v>3</v>
      </c>
      <c r="D14">
        <v>140522</v>
      </c>
      <c r="E14" s="10">
        <v>0.97043999999999997</v>
      </c>
      <c r="F14" s="10">
        <v>0.98085999999999995</v>
      </c>
      <c r="G14" s="7">
        <v>33</v>
      </c>
      <c r="H14" s="10">
        <v>54.824379999999998</v>
      </c>
      <c r="I14" s="10">
        <v>526.34766000000002</v>
      </c>
      <c r="J14" s="10">
        <v>0.98421999999999998</v>
      </c>
    </row>
    <row r="15" spans="1:10" x14ac:dyDescent="0.3">
      <c r="B15">
        <v>2</v>
      </c>
      <c r="C15">
        <v>4</v>
      </c>
      <c r="D15">
        <v>415466</v>
      </c>
      <c r="E15" s="10">
        <v>0.95777000000000001</v>
      </c>
      <c r="F15" s="10">
        <v>0.98085999999999995</v>
      </c>
      <c r="G15" s="7">
        <v>25</v>
      </c>
      <c r="H15" s="10">
        <v>81.794591999999994</v>
      </c>
      <c r="I15" s="10">
        <v>572.28516000000002</v>
      </c>
      <c r="J15" s="10">
        <v>0.97274000000000005</v>
      </c>
    </row>
    <row r="16" spans="1:10" x14ac:dyDescent="0.3">
      <c r="B16">
        <v>2</v>
      </c>
      <c r="C16">
        <v>5</v>
      </c>
      <c r="D16">
        <v>534506</v>
      </c>
      <c r="E16" s="10">
        <v>0.97213000000000005</v>
      </c>
      <c r="F16" s="10">
        <v>0.98085999999999995</v>
      </c>
      <c r="G16" s="7">
        <v>41</v>
      </c>
      <c r="H16" s="10">
        <v>175.806319</v>
      </c>
      <c r="I16" s="10">
        <v>593.11328000000003</v>
      </c>
      <c r="J16" s="10">
        <v>0.97990999999999995</v>
      </c>
    </row>
    <row r="17" spans="2:10" x14ac:dyDescent="0.3">
      <c r="B17">
        <v>3</v>
      </c>
      <c r="C17">
        <v>1</v>
      </c>
      <c r="D17">
        <v>15242</v>
      </c>
      <c r="E17" s="10">
        <v>0.92652000000000001</v>
      </c>
      <c r="F17" s="10">
        <v>0.97607999999999995</v>
      </c>
      <c r="G17" s="7">
        <v>58</v>
      </c>
      <c r="H17" s="10">
        <v>26.646035000000001</v>
      </c>
      <c r="I17" s="10">
        <v>613.38280999999995</v>
      </c>
      <c r="J17" s="10">
        <v>0.97560999999999998</v>
      </c>
    </row>
    <row r="18" spans="2:10" x14ac:dyDescent="0.3">
      <c r="B18">
        <v>3</v>
      </c>
      <c r="C18">
        <v>2</v>
      </c>
      <c r="D18">
        <v>48202</v>
      </c>
      <c r="E18" s="10">
        <v>0.95987999999999996</v>
      </c>
      <c r="F18" s="10">
        <v>0.97846999999999995</v>
      </c>
      <c r="G18" s="7">
        <v>53</v>
      </c>
      <c r="H18" s="10">
        <v>47.701222000000001</v>
      </c>
      <c r="I18" s="10">
        <v>576.11328000000003</v>
      </c>
      <c r="J18" s="10">
        <v>0.97704000000000002</v>
      </c>
    </row>
    <row r="19" spans="2:10" x14ac:dyDescent="0.3">
      <c r="B19">
        <v>3</v>
      </c>
      <c r="C19">
        <v>3</v>
      </c>
      <c r="D19">
        <v>150986</v>
      </c>
      <c r="E19" s="10">
        <v>0.93918999999999997</v>
      </c>
      <c r="F19" s="10">
        <v>0.97367999999999999</v>
      </c>
      <c r="G19" s="7">
        <v>28</v>
      </c>
      <c r="H19" s="10">
        <v>49.074223000000003</v>
      </c>
      <c r="I19" s="10">
        <v>577.46094000000005</v>
      </c>
      <c r="J19" s="10">
        <v>0.95408999999999999</v>
      </c>
    </row>
    <row r="20" spans="2:10" x14ac:dyDescent="0.3">
      <c r="B20">
        <v>3</v>
      </c>
      <c r="C20">
        <v>4</v>
      </c>
      <c r="D20">
        <v>504010</v>
      </c>
      <c r="E20" s="10">
        <v>0.97255000000000003</v>
      </c>
      <c r="F20" s="10">
        <v>0.98565000000000003</v>
      </c>
      <c r="G20" s="7">
        <v>57</v>
      </c>
      <c r="H20" s="10">
        <v>234.96371600000001</v>
      </c>
      <c r="I20" s="10">
        <v>613.03125</v>
      </c>
      <c r="J20" s="10">
        <v>0.97848000000000002</v>
      </c>
    </row>
    <row r="21" spans="2:10" x14ac:dyDescent="0.3">
      <c r="B21">
        <v>3</v>
      </c>
      <c r="C21">
        <v>5</v>
      </c>
      <c r="D21">
        <v>741962</v>
      </c>
      <c r="E21" s="10">
        <v>0.95565999999999995</v>
      </c>
      <c r="F21" s="10">
        <v>0.97367999999999999</v>
      </c>
      <c r="G21" s="7">
        <v>47</v>
      </c>
      <c r="H21" s="10">
        <v>289.87866300000002</v>
      </c>
      <c r="I21" s="10">
        <v>632.07812000000001</v>
      </c>
      <c r="J21" s="10">
        <v>0.96699999999999997</v>
      </c>
    </row>
    <row r="22" spans="2:10" x14ac:dyDescent="0.3">
      <c r="B22">
        <v>4</v>
      </c>
      <c r="C22">
        <v>1</v>
      </c>
      <c r="D22">
        <v>14250</v>
      </c>
      <c r="E22" s="10">
        <v>0.91976000000000002</v>
      </c>
      <c r="F22" s="10">
        <v>0.96889999999999998</v>
      </c>
      <c r="G22" s="7">
        <v>80</v>
      </c>
      <c r="H22" s="10">
        <v>69.478305000000006</v>
      </c>
      <c r="I22" s="10">
        <v>650.23437999999999</v>
      </c>
      <c r="J22" s="10">
        <v>0.96699999999999997</v>
      </c>
    </row>
    <row r="23" spans="2:10" x14ac:dyDescent="0.3">
      <c r="B23">
        <v>4</v>
      </c>
      <c r="C23">
        <v>2</v>
      </c>
      <c r="D23">
        <v>52394</v>
      </c>
      <c r="E23" s="10">
        <v>0.93074000000000001</v>
      </c>
      <c r="F23" s="10">
        <v>0.95933000000000002</v>
      </c>
      <c r="G23" s="7">
        <v>40</v>
      </c>
      <c r="H23" s="10">
        <v>53.115257999999997</v>
      </c>
      <c r="I23" s="10">
        <v>598.33203000000003</v>
      </c>
      <c r="J23" s="10">
        <v>0.94835000000000003</v>
      </c>
    </row>
    <row r="24" spans="2:10" x14ac:dyDescent="0.3">
      <c r="B24">
        <v>4</v>
      </c>
      <c r="C24">
        <v>3</v>
      </c>
      <c r="D24">
        <v>177834</v>
      </c>
      <c r="E24" s="10">
        <v>0.96748000000000001</v>
      </c>
      <c r="F24" s="10">
        <v>0.98085999999999995</v>
      </c>
      <c r="G24" s="7">
        <v>73</v>
      </c>
      <c r="H24" s="10">
        <v>146.60465400000001</v>
      </c>
      <c r="I24" s="10">
        <v>595.8125</v>
      </c>
      <c r="J24" s="10">
        <v>0.97274000000000005</v>
      </c>
    </row>
    <row r="25" spans="2:10" x14ac:dyDescent="0.3">
      <c r="B25">
        <v>4</v>
      </c>
      <c r="C25">
        <v>4</v>
      </c>
      <c r="D25">
        <v>625322</v>
      </c>
      <c r="E25" s="10">
        <v>0.95481000000000005</v>
      </c>
      <c r="F25" s="10">
        <v>0.96411000000000002</v>
      </c>
      <c r="G25" s="7">
        <v>51</v>
      </c>
      <c r="H25" s="10">
        <v>200.34331599999999</v>
      </c>
      <c r="I25" s="10">
        <v>651.24608999999998</v>
      </c>
      <c r="J25" s="10">
        <v>0.95265</v>
      </c>
    </row>
    <row r="26" spans="2:10" x14ac:dyDescent="0.3">
      <c r="B26">
        <v>4</v>
      </c>
      <c r="C26">
        <v>5</v>
      </c>
      <c r="D26">
        <v>965802</v>
      </c>
      <c r="E26" s="10">
        <v>0.92061000000000004</v>
      </c>
      <c r="F26" s="10">
        <v>0.94737000000000005</v>
      </c>
      <c r="G26" s="7">
        <v>52</v>
      </c>
      <c r="H26" s="10">
        <v>311.82487800000001</v>
      </c>
      <c r="I26" s="10">
        <v>677.42187999999999</v>
      </c>
      <c r="J26" s="10">
        <v>0.91247999999999996</v>
      </c>
    </row>
    <row r="27" spans="2:10" x14ac:dyDescent="0.3">
      <c r="B27">
        <v>5</v>
      </c>
      <c r="C27">
        <v>1</v>
      </c>
      <c r="D27">
        <v>15306</v>
      </c>
      <c r="E27" s="10">
        <v>0.86190999999999995</v>
      </c>
      <c r="F27" s="10">
        <v>0.95694000000000001</v>
      </c>
      <c r="G27" s="7">
        <v>61</v>
      </c>
      <c r="H27" s="10">
        <v>58.368923000000002</v>
      </c>
      <c r="I27" s="10">
        <v>590.27733999999998</v>
      </c>
      <c r="J27" s="10">
        <v>0.95121999999999995</v>
      </c>
    </row>
    <row r="28" spans="2:10" x14ac:dyDescent="0.3">
      <c r="B28">
        <v>5</v>
      </c>
      <c r="C28">
        <v>2</v>
      </c>
      <c r="D28">
        <v>60682</v>
      </c>
      <c r="E28" s="10">
        <v>0.91554000000000002</v>
      </c>
      <c r="F28" s="10">
        <v>0.95455000000000001</v>
      </c>
      <c r="G28" s="7">
        <v>71</v>
      </c>
      <c r="H28" s="10">
        <v>125.471863</v>
      </c>
      <c r="I28" s="10">
        <v>627.52733999999998</v>
      </c>
      <c r="J28" s="10">
        <v>0.93830999999999998</v>
      </c>
    </row>
    <row r="29" spans="2:10" x14ac:dyDescent="0.3">
      <c r="B29">
        <v>5</v>
      </c>
      <c r="C29">
        <v>3</v>
      </c>
      <c r="D29">
        <v>212874</v>
      </c>
      <c r="E29" s="10">
        <v>0.90541000000000005</v>
      </c>
      <c r="F29" s="10">
        <v>0.95215000000000005</v>
      </c>
      <c r="G29" s="7">
        <v>72</v>
      </c>
      <c r="H29" s="10">
        <v>186.31013100000001</v>
      </c>
      <c r="I29" s="10">
        <v>610.52733999999998</v>
      </c>
      <c r="J29" s="10">
        <v>0.92825999999999997</v>
      </c>
    </row>
    <row r="30" spans="2:10" x14ac:dyDescent="0.3">
      <c r="B30">
        <v>5</v>
      </c>
      <c r="C30">
        <v>4</v>
      </c>
      <c r="D30">
        <v>763018</v>
      </c>
      <c r="E30" s="10">
        <v>0.79603000000000002</v>
      </c>
      <c r="F30" s="10">
        <v>0.83731999999999995</v>
      </c>
      <c r="G30" s="7">
        <v>54</v>
      </c>
      <c r="H30" s="10">
        <v>290.42530199999999</v>
      </c>
      <c r="I30" s="10">
        <v>643.61328000000003</v>
      </c>
      <c r="J30" s="10">
        <v>0.80774999999999997</v>
      </c>
    </row>
    <row r="31" spans="2:10" x14ac:dyDescent="0.3">
      <c r="B31">
        <v>5</v>
      </c>
      <c r="C31">
        <v>5</v>
      </c>
      <c r="D31">
        <v>1197834</v>
      </c>
      <c r="E31" s="10">
        <v>0.14443</v>
      </c>
      <c r="F31" s="10">
        <v>0.13636000000000001</v>
      </c>
      <c r="G31" s="7">
        <v>11</v>
      </c>
      <c r="H31" s="10">
        <v>76.258898000000002</v>
      </c>
      <c r="I31" s="10">
        <v>665.78516000000002</v>
      </c>
      <c r="J31" s="10">
        <v>0.13916999999999999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workbookViewId="0">
      <selection activeCell="J328" sqref="J328"/>
    </sheetView>
  </sheetViews>
  <sheetFormatPr defaultRowHeight="14.4" x14ac:dyDescent="0.3"/>
  <sheetData>
    <row r="1" spans="1:1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55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</row>
    <row r="2" spans="1:18" x14ac:dyDescent="0.3">
      <c r="A2">
        <v>0.229795503616333</v>
      </c>
      <c r="B2">
        <v>1.37637206021834E-2</v>
      </c>
      <c r="C2">
        <v>8.24752807617187E-2</v>
      </c>
      <c r="D2">
        <v>2.3865297744748901E-3</v>
      </c>
      <c r="E2">
        <v>0.1</v>
      </c>
      <c r="F2" t="s">
        <v>56</v>
      </c>
      <c r="G2">
        <v>1</v>
      </c>
      <c r="H2" t="s">
        <v>50</v>
      </c>
      <c r="I2" t="s">
        <v>51</v>
      </c>
      <c r="J2" t="s">
        <v>57</v>
      </c>
      <c r="K2">
        <v>0.74372759856630799</v>
      </c>
      <c r="L2">
        <v>0.76481149012567295</v>
      </c>
      <c r="M2">
        <v>0.75583482944344704</v>
      </c>
      <c r="N2">
        <v>0.77737881508078999</v>
      </c>
      <c r="O2">
        <v>0.79892280071813204</v>
      </c>
      <c r="P2">
        <v>0.76813510678687003</v>
      </c>
      <c r="Q2">
        <v>1.8928274874381399E-2</v>
      </c>
      <c r="R2">
        <v>267</v>
      </c>
    </row>
    <row r="3" spans="1:18" x14ac:dyDescent="0.3">
      <c r="A3">
        <v>0.299425745010376</v>
      </c>
      <c r="B3">
        <v>1.6761403618246701E-2</v>
      </c>
      <c r="C3">
        <v>9.9184465408325095E-2</v>
      </c>
      <c r="D3">
        <v>1.16742355696533E-2</v>
      </c>
      <c r="E3">
        <v>0.1</v>
      </c>
      <c r="F3" t="s">
        <v>56</v>
      </c>
      <c r="G3">
        <v>1</v>
      </c>
      <c r="H3" t="s">
        <v>50</v>
      </c>
      <c r="I3" t="s">
        <v>52</v>
      </c>
      <c r="J3" t="s">
        <v>58</v>
      </c>
      <c r="K3">
        <v>0.72939068100358395</v>
      </c>
      <c r="L3">
        <v>0.75583482944344704</v>
      </c>
      <c r="M3">
        <v>0.72531418312387796</v>
      </c>
      <c r="N3">
        <v>0.74685816876122002</v>
      </c>
      <c r="O3">
        <v>0.75224416517055603</v>
      </c>
      <c r="P3">
        <v>0.74192840550053696</v>
      </c>
      <c r="Q3">
        <v>1.23071768574153E-2</v>
      </c>
      <c r="R3">
        <v>311</v>
      </c>
    </row>
    <row r="4" spans="1:18" x14ac:dyDescent="0.3">
      <c r="A4">
        <v>0.33032751083374001</v>
      </c>
      <c r="B4">
        <v>5.6138080312417996E-3</v>
      </c>
      <c r="C4">
        <v>0.34694652557373001</v>
      </c>
      <c r="D4">
        <v>2.0299978647243702E-3</v>
      </c>
      <c r="E4">
        <v>0.1</v>
      </c>
      <c r="F4" t="s">
        <v>56</v>
      </c>
      <c r="G4">
        <v>1</v>
      </c>
      <c r="H4" t="s">
        <v>50</v>
      </c>
      <c r="I4" t="s">
        <v>53</v>
      </c>
      <c r="J4" t="s">
        <v>59</v>
      </c>
      <c r="K4">
        <v>0.85842293906809997</v>
      </c>
      <c r="L4">
        <v>0.83482944344703702</v>
      </c>
      <c r="M4">
        <v>0.825852782764811</v>
      </c>
      <c r="N4">
        <v>0.85816876122082497</v>
      </c>
      <c r="O4">
        <v>0.870736086175942</v>
      </c>
      <c r="P4">
        <v>0.84960200253534301</v>
      </c>
      <c r="Q4">
        <v>1.6613859929255199E-2</v>
      </c>
      <c r="R4">
        <v>247</v>
      </c>
    </row>
    <row r="5" spans="1:18" x14ac:dyDescent="0.3">
      <c r="A5">
        <v>0.26123580932617102</v>
      </c>
      <c r="B5">
        <v>1.45354004434416E-2</v>
      </c>
      <c r="C5">
        <v>8.6761713027954102E-2</v>
      </c>
      <c r="D5">
        <v>1.45543189000403E-3</v>
      </c>
      <c r="E5">
        <v>0.1</v>
      </c>
      <c r="F5" t="s">
        <v>56</v>
      </c>
      <c r="G5">
        <v>1</v>
      </c>
      <c r="H5" t="s">
        <v>54</v>
      </c>
      <c r="I5" t="s">
        <v>51</v>
      </c>
      <c r="J5" t="s">
        <v>60</v>
      </c>
      <c r="K5">
        <v>0.74372759856630799</v>
      </c>
      <c r="L5">
        <v>0.76481149012567295</v>
      </c>
      <c r="M5">
        <v>0.75583482944344704</v>
      </c>
      <c r="N5">
        <v>0.77737881508078999</v>
      </c>
      <c r="O5">
        <v>0.79892280071813204</v>
      </c>
      <c r="P5">
        <v>0.76813510678687003</v>
      </c>
      <c r="Q5">
        <v>1.8928274874381399E-2</v>
      </c>
      <c r="R5">
        <v>267</v>
      </c>
    </row>
    <row r="6" spans="1:18" x14ac:dyDescent="0.3">
      <c r="A6">
        <v>0.67421054840087802</v>
      </c>
      <c r="B6">
        <v>1.23571943550686E-2</v>
      </c>
      <c r="C6">
        <v>0.112835645675659</v>
      </c>
      <c r="D6">
        <v>2.4096748270487399E-3</v>
      </c>
      <c r="E6">
        <v>0.1</v>
      </c>
      <c r="F6" t="s">
        <v>56</v>
      </c>
      <c r="G6">
        <v>1</v>
      </c>
      <c r="H6" t="s">
        <v>54</v>
      </c>
      <c r="I6" t="s">
        <v>52</v>
      </c>
      <c r="J6" t="s">
        <v>61</v>
      </c>
      <c r="K6">
        <v>0.25448028673835099</v>
      </c>
      <c r="L6">
        <v>0.25493716337522399</v>
      </c>
      <c r="M6">
        <v>0.25673249551166899</v>
      </c>
      <c r="N6">
        <v>0.25493716337522399</v>
      </c>
      <c r="O6">
        <v>0.25493716337522399</v>
      </c>
      <c r="P6">
        <v>0.25520485447513802</v>
      </c>
      <c r="Q6">
        <v>7.8404861030507099E-4</v>
      </c>
      <c r="R6">
        <v>363</v>
      </c>
    </row>
    <row r="7" spans="1:18" x14ac:dyDescent="0.3">
      <c r="A7">
        <v>0.89057426452636701</v>
      </c>
      <c r="B7">
        <v>4.5810021789448301E-3</v>
      </c>
      <c r="C7">
        <v>0.45419516563415502</v>
      </c>
      <c r="D7">
        <v>1.5342998900316001E-2</v>
      </c>
      <c r="E7">
        <v>0.1</v>
      </c>
      <c r="F7" t="s">
        <v>56</v>
      </c>
      <c r="G7">
        <v>1</v>
      </c>
      <c r="H7" t="s">
        <v>54</v>
      </c>
      <c r="I7" t="s">
        <v>53</v>
      </c>
      <c r="J7" t="s">
        <v>62</v>
      </c>
      <c r="K7">
        <v>0.367383512544802</v>
      </c>
      <c r="L7">
        <v>0.35906642728904797</v>
      </c>
      <c r="M7">
        <v>0.36445242369838399</v>
      </c>
      <c r="N7">
        <v>0.37163375224416501</v>
      </c>
      <c r="O7">
        <v>0.37163375224416501</v>
      </c>
      <c r="P7">
        <v>0.36683397360411302</v>
      </c>
      <c r="Q7">
        <v>4.7409766661413904E-3</v>
      </c>
      <c r="R7">
        <v>357</v>
      </c>
    </row>
    <row r="8" spans="1:18" x14ac:dyDescent="0.3">
      <c r="A8">
        <v>0.25066847801208397</v>
      </c>
      <c r="B8">
        <v>1.3255595481113901E-2</v>
      </c>
      <c r="C8">
        <v>8.4535646438598594E-2</v>
      </c>
      <c r="D8">
        <v>5.1749734640744102E-3</v>
      </c>
      <c r="E8">
        <v>0.1</v>
      </c>
      <c r="F8" t="s">
        <v>56</v>
      </c>
      <c r="G8">
        <v>1</v>
      </c>
      <c r="H8">
        <v>1E-3</v>
      </c>
      <c r="I8" t="s">
        <v>51</v>
      </c>
      <c r="J8" t="s">
        <v>63</v>
      </c>
      <c r="K8">
        <v>0.74372759856630799</v>
      </c>
      <c r="L8">
        <v>0.76481149012567295</v>
      </c>
      <c r="M8">
        <v>0.75583482944344704</v>
      </c>
      <c r="N8">
        <v>0.77737881508078999</v>
      </c>
      <c r="O8">
        <v>0.79892280071813204</v>
      </c>
      <c r="P8">
        <v>0.76813510678687003</v>
      </c>
      <c r="Q8">
        <v>1.8928274874381399E-2</v>
      </c>
      <c r="R8">
        <v>267</v>
      </c>
    </row>
    <row r="9" spans="1:18" x14ac:dyDescent="0.3">
      <c r="A9">
        <v>0.67837963104248</v>
      </c>
      <c r="B9">
        <v>8.1896093171289902E-3</v>
      </c>
      <c r="C9">
        <v>0.115899085998535</v>
      </c>
      <c r="D9">
        <v>2.1569496650875302E-3</v>
      </c>
      <c r="E9">
        <v>0.1</v>
      </c>
      <c r="F9" t="s">
        <v>56</v>
      </c>
      <c r="G9">
        <v>1</v>
      </c>
      <c r="H9">
        <v>1E-3</v>
      </c>
      <c r="I9" t="s">
        <v>52</v>
      </c>
      <c r="J9" t="s">
        <v>64</v>
      </c>
      <c r="K9">
        <v>0.137992831541218</v>
      </c>
      <c r="L9">
        <v>0.13824057450628299</v>
      </c>
      <c r="M9">
        <v>0.13824057450628299</v>
      </c>
      <c r="N9">
        <v>0.13644524236983799</v>
      </c>
      <c r="O9">
        <v>0.13644524236983799</v>
      </c>
      <c r="P9">
        <v>0.13747289305869201</v>
      </c>
      <c r="Q9">
        <v>8.4393572174276102E-4</v>
      </c>
      <c r="R9">
        <v>377</v>
      </c>
    </row>
    <row r="10" spans="1:18" x14ac:dyDescent="0.3">
      <c r="A10">
        <v>0.99172496795654297</v>
      </c>
      <c r="B10">
        <v>2.0272644755093501E-2</v>
      </c>
      <c r="C10">
        <v>0.45785150527954099</v>
      </c>
      <c r="D10">
        <v>1.90864650203268E-2</v>
      </c>
      <c r="E10">
        <v>0.1</v>
      </c>
      <c r="F10" t="s">
        <v>56</v>
      </c>
      <c r="G10">
        <v>1</v>
      </c>
      <c r="H10">
        <v>1E-3</v>
      </c>
      <c r="I10" t="s">
        <v>53</v>
      </c>
      <c r="J10" t="s">
        <v>65</v>
      </c>
      <c r="K10">
        <v>0.137992831541218</v>
      </c>
      <c r="L10">
        <v>0.13824057450628299</v>
      </c>
      <c r="M10">
        <v>0.13824057450628299</v>
      </c>
      <c r="N10">
        <v>0.13644524236983799</v>
      </c>
      <c r="O10">
        <v>0.13644524236983799</v>
      </c>
      <c r="P10">
        <v>0.13747289305869201</v>
      </c>
      <c r="Q10">
        <v>8.4393572174276102E-4</v>
      </c>
      <c r="R10">
        <v>377</v>
      </c>
    </row>
    <row r="11" spans="1:18" x14ac:dyDescent="0.3">
      <c r="A11">
        <v>0.24985160827636699</v>
      </c>
      <c r="B11">
        <v>4.3471462444019402E-3</v>
      </c>
      <c r="C11">
        <v>8.6385726928710896E-2</v>
      </c>
      <c r="D11">
        <v>2.1329299514984399E-3</v>
      </c>
      <c r="E11">
        <v>0.1</v>
      </c>
      <c r="F11" t="s">
        <v>56</v>
      </c>
      <c r="G11">
        <v>1</v>
      </c>
      <c r="H11">
        <v>0.01</v>
      </c>
      <c r="I11" t="s">
        <v>51</v>
      </c>
      <c r="J11" t="s">
        <v>66</v>
      </c>
      <c r="K11">
        <v>0.74372759856630799</v>
      </c>
      <c r="L11">
        <v>0.76481149012567295</v>
      </c>
      <c r="M11">
        <v>0.75583482944344704</v>
      </c>
      <c r="N11">
        <v>0.77737881508078999</v>
      </c>
      <c r="O11">
        <v>0.79892280071813204</v>
      </c>
      <c r="P11">
        <v>0.76813510678687003</v>
      </c>
      <c r="Q11">
        <v>1.8928274874381399E-2</v>
      </c>
      <c r="R11">
        <v>267</v>
      </c>
    </row>
    <row r="12" spans="1:18" x14ac:dyDescent="0.3">
      <c r="A12">
        <v>0.67611994743347104</v>
      </c>
      <c r="B12">
        <v>1.2726572595797601E-2</v>
      </c>
      <c r="C12">
        <v>0.113535356521606</v>
      </c>
      <c r="D12">
        <v>2.61312964724288E-3</v>
      </c>
      <c r="E12">
        <v>0.1</v>
      </c>
      <c r="F12" t="s">
        <v>56</v>
      </c>
      <c r="G12">
        <v>1</v>
      </c>
      <c r="H12">
        <v>0.01</v>
      </c>
      <c r="I12" t="s">
        <v>52</v>
      </c>
      <c r="J12" t="s">
        <v>67</v>
      </c>
      <c r="K12">
        <v>0.137992831541218</v>
      </c>
      <c r="L12">
        <v>0.13824057450628299</v>
      </c>
      <c r="M12">
        <v>0.13824057450628299</v>
      </c>
      <c r="N12">
        <v>0.13644524236983799</v>
      </c>
      <c r="O12">
        <v>0.13644524236983799</v>
      </c>
      <c r="P12">
        <v>0.13747289305869201</v>
      </c>
      <c r="Q12">
        <v>8.4393572174276102E-4</v>
      </c>
      <c r="R12">
        <v>377</v>
      </c>
    </row>
    <row r="13" spans="1:18" x14ac:dyDescent="0.3">
      <c r="A13">
        <v>1.00534491539001</v>
      </c>
      <c r="B13">
        <v>1.41212815106736E-2</v>
      </c>
      <c r="C13">
        <v>0.53678126335144005</v>
      </c>
      <c r="D13">
        <v>1.1745823303076299E-2</v>
      </c>
      <c r="E13">
        <v>0.1</v>
      </c>
      <c r="F13" t="s">
        <v>56</v>
      </c>
      <c r="G13">
        <v>1</v>
      </c>
      <c r="H13">
        <v>0.01</v>
      </c>
      <c r="I13" t="s">
        <v>53</v>
      </c>
      <c r="J13" t="s">
        <v>68</v>
      </c>
      <c r="K13">
        <v>0.25448028673835099</v>
      </c>
      <c r="L13">
        <v>0.25314183123877898</v>
      </c>
      <c r="M13">
        <v>0.25673249551166899</v>
      </c>
      <c r="N13">
        <v>0.25493716337522399</v>
      </c>
      <c r="O13">
        <v>0.25493716337522399</v>
      </c>
      <c r="P13">
        <v>0.25484578804784902</v>
      </c>
      <c r="Q13">
        <v>1.1500803423554801E-3</v>
      </c>
      <c r="R13">
        <v>365</v>
      </c>
    </row>
    <row r="14" spans="1:18" x14ac:dyDescent="0.3">
      <c r="A14">
        <v>0.24077000617980901</v>
      </c>
      <c r="B14">
        <v>9.4425430317993699E-3</v>
      </c>
      <c r="C14">
        <v>8.2983255386352497E-2</v>
      </c>
      <c r="D14">
        <v>4.5040371375556299E-3</v>
      </c>
      <c r="E14">
        <v>0.1</v>
      </c>
      <c r="F14" t="s">
        <v>56</v>
      </c>
      <c r="G14">
        <v>1</v>
      </c>
      <c r="H14">
        <v>0.1</v>
      </c>
      <c r="I14" t="s">
        <v>51</v>
      </c>
      <c r="J14" t="s">
        <v>69</v>
      </c>
      <c r="K14">
        <v>0.74372759856630799</v>
      </c>
      <c r="L14">
        <v>0.76481149012567295</v>
      </c>
      <c r="M14">
        <v>0.75583482944344704</v>
      </c>
      <c r="N14">
        <v>0.77737881508078999</v>
      </c>
      <c r="O14">
        <v>0.79892280071813204</v>
      </c>
      <c r="P14">
        <v>0.76813510678687003</v>
      </c>
      <c r="Q14">
        <v>1.8928274874381399E-2</v>
      </c>
      <c r="R14">
        <v>267</v>
      </c>
    </row>
    <row r="15" spans="1:18" x14ac:dyDescent="0.3">
      <c r="A15">
        <v>0.64919190406799299</v>
      </c>
      <c r="B15">
        <v>5.0156952580499202E-2</v>
      </c>
      <c r="C15">
        <v>0.110535907745361</v>
      </c>
      <c r="D15">
        <v>4.6947467377485104E-3</v>
      </c>
      <c r="E15">
        <v>0.1</v>
      </c>
      <c r="F15" t="s">
        <v>56</v>
      </c>
      <c r="G15">
        <v>1</v>
      </c>
      <c r="H15">
        <v>0.1</v>
      </c>
      <c r="I15" t="s">
        <v>52</v>
      </c>
      <c r="J15" t="s">
        <v>70</v>
      </c>
      <c r="K15">
        <v>0.50179211469534002</v>
      </c>
      <c r="L15">
        <v>0.54219030520646305</v>
      </c>
      <c r="M15">
        <v>0.54757630161579895</v>
      </c>
      <c r="N15">
        <v>0.49730700179533199</v>
      </c>
      <c r="O15">
        <v>0.51346499102333898</v>
      </c>
      <c r="P15">
        <v>0.52046614286725401</v>
      </c>
      <c r="Q15">
        <v>2.0692903166099001E-2</v>
      </c>
      <c r="R15">
        <v>347</v>
      </c>
    </row>
    <row r="16" spans="1:18" x14ac:dyDescent="0.3">
      <c r="A16">
        <v>0.73890948295593195</v>
      </c>
      <c r="B16">
        <v>1.5631424785955299E-2</v>
      </c>
      <c r="C16">
        <v>0.46161785125732402</v>
      </c>
      <c r="D16">
        <v>1.6544111369019902E-2</v>
      </c>
      <c r="E16">
        <v>0.1</v>
      </c>
      <c r="F16" t="s">
        <v>56</v>
      </c>
      <c r="G16">
        <v>1</v>
      </c>
      <c r="H16">
        <v>0.1</v>
      </c>
      <c r="I16" t="s">
        <v>53</v>
      </c>
      <c r="J16" t="s">
        <v>71</v>
      </c>
      <c r="K16">
        <v>0.61648745519713199</v>
      </c>
      <c r="L16">
        <v>0.59964093357271098</v>
      </c>
      <c r="M16">
        <v>0.58348294434470305</v>
      </c>
      <c r="N16">
        <v>0.63195691202872495</v>
      </c>
      <c r="O16">
        <v>0.63375224416516995</v>
      </c>
      <c r="P16">
        <v>0.61306409786168803</v>
      </c>
      <c r="Q16">
        <v>1.9245171773693701E-2</v>
      </c>
      <c r="R16">
        <v>339</v>
      </c>
    </row>
    <row r="17" spans="1:18" x14ac:dyDescent="0.3">
      <c r="A17">
        <v>0.25214328765869098</v>
      </c>
      <c r="B17">
        <v>1.71111568267025E-2</v>
      </c>
      <c r="C17">
        <v>8.42097282409668E-2</v>
      </c>
      <c r="D17">
        <v>8.6962200390706106E-3</v>
      </c>
      <c r="E17">
        <v>0.1</v>
      </c>
      <c r="F17" t="s">
        <v>56</v>
      </c>
      <c r="G17">
        <v>1</v>
      </c>
      <c r="H17">
        <v>1</v>
      </c>
      <c r="I17" t="s">
        <v>51</v>
      </c>
      <c r="J17" t="s">
        <v>72</v>
      </c>
      <c r="K17">
        <v>0.74372759856630799</v>
      </c>
      <c r="L17">
        <v>0.76481149012567295</v>
      </c>
      <c r="M17">
        <v>0.75583482944344704</v>
      </c>
      <c r="N17">
        <v>0.77737881508078999</v>
      </c>
      <c r="O17">
        <v>0.79892280071813204</v>
      </c>
      <c r="P17">
        <v>0.76813510678687003</v>
      </c>
      <c r="Q17">
        <v>1.8928274874381399E-2</v>
      </c>
      <c r="R17">
        <v>267</v>
      </c>
    </row>
    <row r="18" spans="1:18" x14ac:dyDescent="0.3">
      <c r="A18">
        <v>0.29100298881530701</v>
      </c>
      <c r="B18">
        <v>1.7963403798156301E-2</v>
      </c>
      <c r="C18">
        <v>0.100142574310302</v>
      </c>
      <c r="D18">
        <v>3.26743065965547E-3</v>
      </c>
      <c r="E18">
        <v>0.1</v>
      </c>
      <c r="F18" t="s">
        <v>56</v>
      </c>
      <c r="G18">
        <v>1</v>
      </c>
      <c r="H18">
        <v>1</v>
      </c>
      <c r="I18" t="s">
        <v>52</v>
      </c>
      <c r="J18" t="s">
        <v>73</v>
      </c>
      <c r="K18">
        <v>0.74372759856630799</v>
      </c>
      <c r="L18">
        <v>0.76481149012567295</v>
      </c>
      <c r="M18">
        <v>0.75583482944344704</v>
      </c>
      <c r="N18">
        <v>0.77737881508078999</v>
      </c>
      <c r="O18">
        <v>0.79892280071813204</v>
      </c>
      <c r="P18">
        <v>0.76813510678687003</v>
      </c>
      <c r="Q18">
        <v>1.8928274874381399E-2</v>
      </c>
      <c r="R18">
        <v>267</v>
      </c>
    </row>
    <row r="19" spans="1:18" x14ac:dyDescent="0.3">
      <c r="A19">
        <v>0.33940954208374002</v>
      </c>
      <c r="B19">
        <v>4.9471347011116502E-3</v>
      </c>
      <c r="C19">
        <v>0.323882293701171</v>
      </c>
      <c r="D19">
        <v>2.5493074006241401E-2</v>
      </c>
      <c r="E19">
        <v>0.1</v>
      </c>
      <c r="F19" t="s">
        <v>56</v>
      </c>
      <c r="G19">
        <v>1</v>
      </c>
      <c r="H19">
        <v>1</v>
      </c>
      <c r="I19" t="s">
        <v>53</v>
      </c>
      <c r="J19" t="s">
        <v>74</v>
      </c>
      <c r="K19">
        <v>0.87096774193548299</v>
      </c>
      <c r="L19">
        <v>0.85996409335727098</v>
      </c>
      <c r="M19">
        <v>0.85278276481148996</v>
      </c>
      <c r="N19">
        <v>0.86175942549371598</v>
      </c>
      <c r="O19">
        <v>0.88330341113105904</v>
      </c>
      <c r="P19">
        <v>0.86575548734580399</v>
      </c>
      <c r="Q19">
        <v>1.0515678881453E-2</v>
      </c>
      <c r="R19">
        <v>227</v>
      </c>
    </row>
    <row r="20" spans="1:18" x14ac:dyDescent="0.3">
      <c r="A20">
        <v>0.25216069221496501</v>
      </c>
      <c r="B20">
        <v>1.53637593184754E-2</v>
      </c>
      <c r="C20">
        <v>8.26742649078369E-2</v>
      </c>
      <c r="D20">
        <v>6.6267502037430396E-3</v>
      </c>
      <c r="E20">
        <v>0.1</v>
      </c>
      <c r="F20" t="s">
        <v>56</v>
      </c>
      <c r="G20">
        <v>2</v>
      </c>
      <c r="H20" t="s">
        <v>50</v>
      </c>
      <c r="I20" t="s">
        <v>51</v>
      </c>
      <c r="J20" t="s">
        <v>75</v>
      </c>
      <c r="K20">
        <v>0.74372759856630799</v>
      </c>
      <c r="L20">
        <v>0.76481149012567295</v>
      </c>
      <c r="M20">
        <v>0.75583482944344704</v>
      </c>
      <c r="N20">
        <v>0.77737881508078999</v>
      </c>
      <c r="O20">
        <v>0.79892280071813204</v>
      </c>
      <c r="P20">
        <v>0.76813510678687003</v>
      </c>
      <c r="Q20">
        <v>1.8928274874381399E-2</v>
      </c>
      <c r="R20">
        <v>267</v>
      </c>
    </row>
    <row r="21" spans="1:18" x14ac:dyDescent="0.3">
      <c r="A21">
        <v>0.25302362442016602</v>
      </c>
      <c r="B21">
        <v>2.1370437103350001E-2</v>
      </c>
      <c r="C21">
        <v>9.2435598373413003E-2</v>
      </c>
      <c r="D21">
        <v>1.49050840432706E-2</v>
      </c>
      <c r="E21">
        <v>0.1</v>
      </c>
      <c r="F21" t="s">
        <v>56</v>
      </c>
      <c r="G21">
        <v>2</v>
      </c>
      <c r="H21" t="s">
        <v>50</v>
      </c>
      <c r="I21" t="s">
        <v>52</v>
      </c>
      <c r="J21" t="s">
        <v>76</v>
      </c>
      <c r="K21">
        <v>0.84229390681003502</v>
      </c>
      <c r="L21">
        <v>0.78815080789946101</v>
      </c>
      <c r="M21">
        <v>0.77917414721723499</v>
      </c>
      <c r="N21">
        <v>0.82226211849192099</v>
      </c>
      <c r="O21">
        <v>0.84919210053859895</v>
      </c>
      <c r="P21">
        <v>0.81621461619144997</v>
      </c>
      <c r="Q21">
        <v>2.81559579300318E-2</v>
      </c>
      <c r="R21">
        <v>265</v>
      </c>
    </row>
    <row r="22" spans="1:18" x14ac:dyDescent="0.3">
      <c r="A22">
        <v>0.36214556694030697</v>
      </c>
      <c r="B22">
        <v>6.8932848120802401E-2</v>
      </c>
      <c r="C22">
        <v>0.37485184669494598</v>
      </c>
      <c r="D22">
        <v>4.44805160315246E-2</v>
      </c>
      <c r="E22">
        <v>0.1</v>
      </c>
      <c r="F22" t="s">
        <v>56</v>
      </c>
      <c r="G22">
        <v>2</v>
      </c>
      <c r="H22" t="s">
        <v>50</v>
      </c>
      <c r="I22" t="s">
        <v>53</v>
      </c>
      <c r="J22" t="s">
        <v>77</v>
      </c>
      <c r="K22">
        <v>0.85842293906809997</v>
      </c>
      <c r="L22">
        <v>0.83482944344703702</v>
      </c>
      <c r="M22">
        <v>0.825852782764811</v>
      </c>
      <c r="N22">
        <v>0.85816876122082497</v>
      </c>
      <c r="O22">
        <v>0.870736086175942</v>
      </c>
      <c r="P22">
        <v>0.84960200253534301</v>
      </c>
      <c r="Q22">
        <v>1.6613859929255199E-2</v>
      </c>
      <c r="R22">
        <v>247</v>
      </c>
    </row>
    <row r="23" spans="1:18" x14ac:dyDescent="0.3">
      <c r="A23">
        <v>0.30103545188903802</v>
      </c>
      <c r="B23">
        <v>1.69763356782935E-2</v>
      </c>
      <c r="C23">
        <v>0.101908159255981</v>
      </c>
      <c r="D23">
        <v>2.5172031854138001E-2</v>
      </c>
      <c r="E23">
        <v>0.1</v>
      </c>
      <c r="F23" t="s">
        <v>56</v>
      </c>
      <c r="G23">
        <v>2</v>
      </c>
      <c r="H23" t="s">
        <v>54</v>
      </c>
      <c r="I23" t="s">
        <v>51</v>
      </c>
      <c r="J23" t="s">
        <v>78</v>
      </c>
      <c r="K23">
        <v>0.74372759856630799</v>
      </c>
      <c r="L23">
        <v>0.76481149012567295</v>
      </c>
      <c r="M23">
        <v>0.75583482944344704</v>
      </c>
      <c r="N23">
        <v>0.77737881508078999</v>
      </c>
      <c r="O23">
        <v>0.79892280071813204</v>
      </c>
      <c r="P23">
        <v>0.76813510678687003</v>
      </c>
      <c r="Q23">
        <v>1.8928274874381399E-2</v>
      </c>
      <c r="R23">
        <v>267</v>
      </c>
    </row>
    <row r="24" spans="1:18" x14ac:dyDescent="0.3">
      <c r="A24">
        <v>0.70894498825073204</v>
      </c>
      <c r="B24">
        <v>2.0431521033243399E-2</v>
      </c>
      <c r="C24">
        <v>0.11827821731567301</v>
      </c>
      <c r="D24">
        <v>8.6737879490003597E-3</v>
      </c>
      <c r="E24">
        <v>0.1</v>
      </c>
      <c r="F24" t="s">
        <v>56</v>
      </c>
      <c r="G24">
        <v>2</v>
      </c>
      <c r="H24" t="s">
        <v>54</v>
      </c>
      <c r="I24" t="s">
        <v>52</v>
      </c>
      <c r="J24" t="s">
        <v>79</v>
      </c>
      <c r="K24">
        <v>0.137992831541218</v>
      </c>
      <c r="L24">
        <v>0.13824057450628299</v>
      </c>
      <c r="M24">
        <v>0.13824057450628299</v>
      </c>
      <c r="N24">
        <v>0.13644524236983799</v>
      </c>
      <c r="O24">
        <v>0.13644524236983799</v>
      </c>
      <c r="P24">
        <v>0.13747289305869201</v>
      </c>
      <c r="Q24">
        <v>8.4393572174276102E-4</v>
      </c>
      <c r="R24">
        <v>377</v>
      </c>
    </row>
    <row r="25" spans="1:18" x14ac:dyDescent="0.3">
      <c r="A25">
        <v>0.93105850219726505</v>
      </c>
      <c r="B25">
        <v>4.0093909669677699E-2</v>
      </c>
      <c r="C25">
        <v>0.57371935844421296</v>
      </c>
      <c r="D25">
        <v>3.6126801573423198E-2</v>
      </c>
      <c r="E25">
        <v>0.1</v>
      </c>
      <c r="F25" t="s">
        <v>56</v>
      </c>
      <c r="G25">
        <v>2</v>
      </c>
      <c r="H25" t="s">
        <v>54</v>
      </c>
      <c r="I25" t="s">
        <v>53</v>
      </c>
      <c r="J25" t="s">
        <v>80</v>
      </c>
      <c r="K25">
        <v>0.367383512544802</v>
      </c>
      <c r="L25">
        <v>0.35906642728904797</v>
      </c>
      <c r="M25">
        <v>0.36445242369838399</v>
      </c>
      <c r="N25">
        <v>0.37163375224416501</v>
      </c>
      <c r="O25">
        <v>0.37163375224416501</v>
      </c>
      <c r="P25">
        <v>0.36683397360411302</v>
      </c>
      <c r="Q25">
        <v>4.7409766661413904E-3</v>
      </c>
      <c r="R25">
        <v>357</v>
      </c>
    </row>
    <row r="26" spans="1:18" x14ac:dyDescent="0.3">
      <c r="A26">
        <v>0.28297057151794403</v>
      </c>
      <c r="B26">
        <v>3.4461967018830898E-2</v>
      </c>
      <c r="C26">
        <v>9.8241233825683505E-2</v>
      </c>
      <c r="D26">
        <v>1.7458444786445801E-2</v>
      </c>
      <c r="E26">
        <v>0.1</v>
      </c>
      <c r="F26" t="s">
        <v>56</v>
      </c>
      <c r="G26">
        <v>2</v>
      </c>
      <c r="H26">
        <v>1E-3</v>
      </c>
      <c r="I26" t="s">
        <v>51</v>
      </c>
      <c r="J26" t="s">
        <v>81</v>
      </c>
      <c r="K26">
        <v>0.74372759856630799</v>
      </c>
      <c r="L26">
        <v>0.76481149012567295</v>
      </c>
      <c r="M26">
        <v>0.75583482944344704</v>
      </c>
      <c r="N26">
        <v>0.77737881508078999</v>
      </c>
      <c r="O26">
        <v>0.79892280071813204</v>
      </c>
      <c r="P26">
        <v>0.76813510678687003</v>
      </c>
      <c r="Q26">
        <v>1.8928274874381399E-2</v>
      </c>
      <c r="R26">
        <v>267</v>
      </c>
    </row>
    <row r="27" spans="1:18" x14ac:dyDescent="0.3">
      <c r="A27">
        <v>0.77936396598815905</v>
      </c>
      <c r="B27">
        <v>4.4565480371004801E-2</v>
      </c>
      <c r="C27">
        <v>0.120170736312866</v>
      </c>
      <c r="D27">
        <v>1.29537872917449E-2</v>
      </c>
      <c r="E27">
        <v>0.1</v>
      </c>
      <c r="F27" t="s">
        <v>56</v>
      </c>
      <c r="G27">
        <v>2</v>
      </c>
      <c r="H27">
        <v>1E-3</v>
      </c>
      <c r="I27" t="s">
        <v>52</v>
      </c>
      <c r="J27" t="s">
        <v>82</v>
      </c>
      <c r="K27">
        <v>0.137992831541218</v>
      </c>
      <c r="L27">
        <v>0.13824057450628299</v>
      </c>
      <c r="M27">
        <v>0.13824057450628299</v>
      </c>
      <c r="N27">
        <v>0.13644524236983799</v>
      </c>
      <c r="O27">
        <v>0.13644524236983799</v>
      </c>
      <c r="P27">
        <v>0.13747289305869201</v>
      </c>
      <c r="Q27">
        <v>8.4393572174276102E-4</v>
      </c>
      <c r="R27">
        <v>377</v>
      </c>
    </row>
    <row r="28" spans="1:18" x14ac:dyDescent="0.3">
      <c r="A28">
        <v>0.96452555656433103</v>
      </c>
      <c r="B28">
        <v>3.5567253972545003E-2</v>
      </c>
      <c r="C28">
        <v>0.47653632164001403</v>
      </c>
      <c r="D28">
        <v>1.21063958123528E-2</v>
      </c>
      <c r="E28">
        <v>0.1</v>
      </c>
      <c r="F28" t="s">
        <v>56</v>
      </c>
      <c r="G28">
        <v>2</v>
      </c>
      <c r="H28">
        <v>1E-3</v>
      </c>
      <c r="I28" t="s">
        <v>53</v>
      </c>
      <c r="J28" t="s">
        <v>83</v>
      </c>
      <c r="K28">
        <v>0.137992831541218</v>
      </c>
      <c r="L28">
        <v>0.13824057450628299</v>
      </c>
      <c r="M28">
        <v>0.13824057450628299</v>
      </c>
      <c r="N28">
        <v>0.13644524236983799</v>
      </c>
      <c r="O28">
        <v>0.13644524236983799</v>
      </c>
      <c r="P28">
        <v>0.13747289305869201</v>
      </c>
      <c r="Q28">
        <v>8.4393572174276102E-4</v>
      </c>
      <c r="R28">
        <v>377</v>
      </c>
    </row>
    <row r="29" spans="1:18" x14ac:dyDescent="0.3">
      <c r="A29">
        <v>0.243501615524292</v>
      </c>
      <c r="B29">
        <v>1.6674905227627702E-2</v>
      </c>
      <c r="C29">
        <v>8.6030673980712805E-2</v>
      </c>
      <c r="D29">
        <v>8.8401652649323492E-3</v>
      </c>
      <c r="E29">
        <v>0.1</v>
      </c>
      <c r="F29" t="s">
        <v>56</v>
      </c>
      <c r="G29">
        <v>2</v>
      </c>
      <c r="H29">
        <v>0.01</v>
      </c>
      <c r="I29" t="s">
        <v>51</v>
      </c>
      <c r="J29" t="s">
        <v>84</v>
      </c>
      <c r="K29">
        <v>0.74372759856630799</v>
      </c>
      <c r="L29">
        <v>0.76481149012567295</v>
      </c>
      <c r="M29">
        <v>0.75583482944344704</v>
      </c>
      <c r="N29">
        <v>0.77737881508078999</v>
      </c>
      <c r="O29">
        <v>0.79892280071813204</v>
      </c>
      <c r="P29">
        <v>0.76813510678687003</v>
      </c>
      <c r="Q29">
        <v>1.8928274874381399E-2</v>
      </c>
      <c r="R29">
        <v>267</v>
      </c>
    </row>
    <row r="30" spans="1:18" x14ac:dyDescent="0.3">
      <c r="A30">
        <v>0.70914411544799805</v>
      </c>
      <c r="B30">
        <v>3.2322619103965701E-2</v>
      </c>
      <c r="C30">
        <v>0.119266700744628</v>
      </c>
      <c r="D30">
        <v>1.20689964338668E-2</v>
      </c>
      <c r="E30">
        <v>0.1</v>
      </c>
      <c r="F30" t="s">
        <v>56</v>
      </c>
      <c r="G30">
        <v>2</v>
      </c>
      <c r="H30">
        <v>0.01</v>
      </c>
      <c r="I30" t="s">
        <v>52</v>
      </c>
      <c r="J30" t="s">
        <v>85</v>
      </c>
      <c r="K30">
        <v>0.137992831541218</v>
      </c>
      <c r="L30">
        <v>0.13824057450628299</v>
      </c>
      <c r="M30">
        <v>0.13824057450628299</v>
      </c>
      <c r="N30">
        <v>0.13644524236983799</v>
      </c>
      <c r="O30">
        <v>0.13644524236983799</v>
      </c>
      <c r="P30">
        <v>0.13747289305869201</v>
      </c>
      <c r="Q30">
        <v>8.4393572174276102E-4</v>
      </c>
      <c r="R30">
        <v>377</v>
      </c>
    </row>
    <row r="31" spans="1:18" x14ac:dyDescent="0.3">
      <c r="A31">
        <v>1.05333142280578</v>
      </c>
      <c r="B31">
        <v>4.6860717146625701E-2</v>
      </c>
      <c r="C31">
        <v>0.51505098342895494</v>
      </c>
      <c r="D31">
        <v>2.9446947146978798E-2</v>
      </c>
      <c r="E31">
        <v>0.1</v>
      </c>
      <c r="F31" t="s">
        <v>56</v>
      </c>
      <c r="G31">
        <v>2</v>
      </c>
      <c r="H31">
        <v>0.01</v>
      </c>
      <c r="I31" t="s">
        <v>53</v>
      </c>
      <c r="J31" t="s">
        <v>86</v>
      </c>
      <c r="K31">
        <v>0.25448028673835099</v>
      </c>
      <c r="L31">
        <v>0.25314183123877898</v>
      </c>
      <c r="M31">
        <v>0.25673249551166899</v>
      </c>
      <c r="N31">
        <v>0.25493716337522399</v>
      </c>
      <c r="O31">
        <v>0.25493716337522399</v>
      </c>
      <c r="P31">
        <v>0.25484578804784902</v>
      </c>
      <c r="Q31">
        <v>1.1500803423554801E-3</v>
      </c>
      <c r="R31">
        <v>365</v>
      </c>
    </row>
    <row r="32" spans="1:18" x14ac:dyDescent="0.3">
      <c r="A32">
        <v>0.28261799812316801</v>
      </c>
      <c r="B32">
        <v>2.2483949080443402E-2</v>
      </c>
      <c r="C32">
        <v>9.9823379516601501E-2</v>
      </c>
      <c r="D32">
        <v>9.6802372990798004E-3</v>
      </c>
      <c r="E32">
        <v>0.1</v>
      </c>
      <c r="F32" t="s">
        <v>56</v>
      </c>
      <c r="G32">
        <v>2</v>
      </c>
      <c r="H32">
        <v>0.1</v>
      </c>
      <c r="I32" t="s">
        <v>51</v>
      </c>
      <c r="J32" t="s">
        <v>87</v>
      </c>
      <c r="K32">
        <v>0.74372759856630799</v>
      </c>
      <c r="L32">
        <v>0.76481149012567295</v>
      </c>
      <c r="M32">
        <v>0.75583482944344704</v>
      </c>
      <c r="N32">
        <v>0.77737881508078999</v>
      </c>
      <c r="O32">
        <v>0.79892280071813204</v>
      </c>
      <c r="P32">
        <v>0.76813510678687003</v>
      </c>
      <c r="Q32">
        <v>1.8928274874381399E-2</v>
      </c>
      <c r="R32">
        <v>267</v>
      </c>
    </row>
    <row r="33" spans="1:18" x14ac:dyDescent="0.3">
      <c r="A33">
        <v>0.73046221733093197</v>
      </c>
      <c r="B33">
        <v>2.0660856934818901E-2</v>
      </c>
      <c r="C33">
        <v>0.12865891456604001</v>
      </c>
      <c r="D33">
        <v>1.1968126865231399E-2</v>
      </c>
      <c r="E33">
        <v>0.1</v>
      </c>
      <c r="F33" t="s">
        <v>56</v>
      </c>
      <c r="G33">
        <v>2</v>
      </c>
      <c r="H33">
        <v>0.1</v>
      </c>
      <c r="I33" t="s">
        <v>52</v>
      </c>
      <c r="J33" t="s">
        <v>88</v>
      </c>
      <c r="K33">
        <v>0.137992831541218</v>
      </c>
      <c r="L33">
        <v>0.13824057450628299</v>
      </c>
      <c r="M33">
        <v>0.13824057450628299</v>
      </c>
      <c r="N33">
        <v>0.13644524236983799</v>
      </c>
      <c r="O33">
        <v>0.13644524236983799</v>
      </c>
      <c r="P33">
        <v>0.13747289305869201</v>
      </c>
      <c r="Q33">
        <v>8.4393572174276102E-4</v>
      </c>
      <c r="R33">
        <v>377</v>
      </c>
    </row>
    <row r="34" spans="1:18" x14ac:dyDescent="0.3">
      <c r="A34">
        <v>0.77644896507263095</v>
      </c>
      <c r="B34">
        <v>3.9695703408207897E-2</v>
      </c>
      <c r="C34">
        <v>0.48745698928832998</v>
      </c>
      <c r="D34">
        <v>2.4480156231651E-2</v>
      </c>
      <c r="E34">
        <v>0.1</v>
      </c>
      <c r="F34" t="s">
        <v>56</v>
      </c>
      <c r="G34">
        <v>2</v>
      </c>
      <c r="H34">
        <v>0.1</v>
      </c>
      <c r="I34" t="s">
        <v>53</v>
      </c>
      <c r="J34" t="s">
        <v>89</v>
      </c>
      <c r="K34">
        <v>0.61648745519713199</v>
      </c>
      <c r="L34">
        <v>0.59964093357271098</v>
      </c>
      <c r="M34">
        <v>0.58348294434470305</v>
      </c>
      <c r="N34">
        <v>0.63195691202872495</v>
      </c>
      <c r="O34">
        <v>0.63375224416516995</v>
      </c>
      <c r="P34">
        <v>0.61306409786168803</v>
      </c>
      <c r="Q34">
        <v>1.9245171773693701E-2</v>
      </c>
      <c r="R34">
        <v>339</v>
      </c>
    </row>
    <row r="35" spans="1:18" x14ac:dyDescent="0.3">
      <c r="A35">
        <v>0.27814908027648899</v>
      </c>
      <c r="B35">
        <v>2.7819832396243201E-2</v>
      </c>
      <c r="C35">
        <v>9.3271827697753898E-2</v>
      </c>
      <c r="D35">
        <v>1.45907941213102E-2</v>
      </c>
      <c r="E35">
        <v>0.1</v>
      </c>
      <c r="F35" t="s">
        <v>56</v>
      </c>
      <c r="G35">
        <v>2</v>
      </c>
      <c r="H35">
        <v>1</v>
      </c>
      <c r="I35" t="s">
        <v>51</v>
      </c>
      <c r="J35" t="s">
        <v>90</v>
      </c>
      <c r="K35">
        <v>0.74372759856630799</v>
      </c>
      <c r="L35">
        <v>0.76481149012567295</v>
      </c>
      <c r="M35">
        <v>0.75583482944344704</v>
      </c>
      <c r="N35">
        <v>0.77737881508078999</v>
      </c>
      <c r="O35">
        <v>0.79892280071813204</v>
      </c>
      <c r="P35">
        <v>0.76813510678687003</v>
      </c>
      <c r="Q35">
        <v>1.8928274874381399E-2</v>
      </c>
      <c r="R35">
        <v>267</v>
      </c>
    </row>
    <row r="36" spans="1:18" x14ac:dyDescent="0.3">
      <c r="A36">
        <v>0.21906323432922301</v>
      </c>
      <c r="B36">
        <v>2.68189096126564E-2</v>
      </c>
      <c r="C36">
        <v>7.1721172332763594E-2</v>
      </c>
      <c r="D36">
        <v>4.4557520254340901E-3</v>
      </c>
      <c r="E36">
        <v>0.1</v>
      </c>
      <c r="F36" t="s">
        <v>56</v>
      </c>
      <c r="G36">
        <v>2</v>
      </c>
      <c r="H36">
        <v>1</v>
      </c>
      <c r="I36" t="s">
        <v>52</v>
      </c>
      <c r="J36" t="s">
        <v>91</v>
      </c>
      <c r="K36">
        <v>0.85842293906809997</v>
      </c>
      <c r="L36">
        <v>0.80969479353680396</v>
      </c>
      <c r="M36">
        <v>0.80789946140035895</v>
      </c>
      <c r="N36">
        <v>0.86714542190305199</v>
      </c>
      <c r="O36">
        <v>0.85996409335727098</v>
      </c>
      <c r="P36">
        <v>0.84062534185311699</v>
      </c>
      <c r="Q36">
        <v>2.6160040109973502E-2</v>
      </c>
      <c r="R36">
        <v>259</v>
      </c>
    </row>
    <row r="37" spans="1:18" x14ac:dyDescent="0.3">
      <c r="A37">
        <v>0.31752810478210403</v>
      </c>
      <c r="B37">
        <v>9.3301143017226595E-3</v>
      </c>
      <c r="C37">
        <v>0.31026072502136198</v>
      </c>
      <c r="D37">
        <v>1.12777370616773E-2</v>
      </c>
      <c r="E37">
        <v>0.1</v>
      </c>
      <c r="F37" t="s">
        <v>56</v>
      </c>
      <c r="G37">
        <v>2</v>
      </c>
      <c r="H37">
        <v>1</v>
      </c>
      <c r="I37" t="s">
        <v>53</v>
      </c>
      <c r="J37" t="s">
        <v>92</v>
      </c>
      <c r="K37">
        <v>0.87096774193548299</v>
      </c>
      <c r="L37">
        <v>0.85996409335727098</v>
      </c>
      <c r="M37">
        <v>0.85278276481148996</v>
      </c>
      <c r="N37">
        <v>0.86175942549371598</v>
      </c>
      <c r="O37">
        <v>0.88330341113105904</v>
      </c>
      <c r="P37">
        <v>0.86575548734580399</v>
      </c>
      <c r="Q37">
        <v>1.0515678881453E-2</v>
      </c>
      <c r="R37">
        <v>227</v>
      </c>
    </row>
    <row r="38" spans="1:18" x14ac:dyDescent="0.3">
      <c r="A38">
        <v>0.24765434265136699</v>
      </c>
      <c r="B38">
        <v>8.5454490266984005E-3</v>
      </c>
      <c r="C38">
        <v>9.4139719009399395E-2</v>
      </c>
      <c r="D38">
        <v>1.37501637324988E-2</v>
      </c>
      <c r="E38">
        <v>0.1</v>
      </c>
      <c r="F38" t="s">
        <v>56</v>
      </c>
      <c r="G38">
        <v>3</v>
      </c>
      <c r="H38" t="s">
        <v>50</v>
      </c>
      <c r="I38" t="s">
        <v>51</v>
      </c>
      <c r="J38" t="s">
        <v>93</v>
      </c>
      <c r="K38">
        <v>0.74372759856630799</v>
      </c>
      <c r="L38">
        <v>0.76481149012567295</v>
      </c>
      <c r="M38">
        <v>0.75583482944344704</v>
      </c>
      <c r="N38">
        <v>0.77737881508078999</v>
      </c>
      <c r="O38">
        <v>0.79892280071813204</v>
      </c>
      <c r="P38">
        <v>0.76813510678687003</v>
      </c>
      <c r="Q38">
        <v>1.8928274874381399E-2</v>
      </c>
      <c r="R38">
        <v>267</v>
      </c>
    </row>
    <row r="39" spans="1:18" x14ac:dyDescent="0.3">
      <c r="A39">
        <v>0.241409254074096</v>
      </c>
      <c r="B39">
        <v>1.17215422413829E-2</v>
      </c>
      <c r="C39">
        <v>7.2834730148315402E-2</v>
      </c>
      <c r="D39">
        <v>1.7766806301901499E-3</v>
      </c>
      <c r="E39">
        <v>0.1</v>
      </c>
      <c r="F39" t="s">
        <v>56</v>
      </c>
      <c r="G39">
        <v>3</v>
      </c>
      <c r="H39" t="s">
        <v>50</v>
      </c>
      <c r="I39" t="s">
        <v>52</v>
      </c>
      <c r="J39" t="s">
        <v>94</v>
      </c>
      <c r="K39">
        <v>0.86559139784946204</v>
      </c>
      <c r="L39">
        <v>0.84380610412926305</v>
      </c>
      <c r="M39">
        <v>0.83842010771992803</v>
      </c>
      <c r="N39">
        <v>0.85457809694793496</v>
      </c>
      <c r="O39">
        <v>0.88330341113105904</v>
      </c>
      <c r="P39">
        <v>0.85713982355552898</v>
      </c>
      <c r="Q39">
        <v>1.6066989144107698E-2</v>
      </c>
      <c r="R39">
        <v>245</v>
      </c>
    </row>
    <row r="40" spans="1:18" x14ac:dyDescent="0.3">
      <c r="A40">
        <v>0.35136280059814401</v>
      </c>
      <c r="B40">
        <v>2.0264523070583101E-2</v>
      </c>
      <c r="C40">
        <v>0.37874045372009202</v>
      </c>
      <c r="D40">
        <v>1.69539963241736E-2</v>
      </c>
      <c r="E40">
        <v>0.1</v>
      </c>
      <c r="F40" t="s">
        <v>56</v>
      </c>
      <c r="G40">
        <v>3</v>
      </c>
      <c r="H40" t="s">
        <v>50</v>
      </c>
      <c r="I40" t="s">
        <v>53</v>
      </c>
      <c r="J40" t="s">
        <v>95</v>
      </c>
      <c r="K40">
        <v>0.85842293906809997</v>
      </c>
      <c r="L40">
        <v>0.83482944344703702</v>
      </c>
      <c r="M40">
        <v>0.825852782764811</v>
      </c>
      <c r="N40">
        <v>0.85816876122082497</v>
      </c>
      <c r="O40">
        <v>0.870736086175942</v>
      </c>
      <c r="P40">
        <v>0.84960200253534301</v>
      </c>
      <c r="Q40">
        <v>1.6613859929255199E-2</v>
      </c>
      <c r="R40">
        <v>247</v>
      </c>
    </row>
    <row r="41" spans="1:18" x14ac:dyDescent="0.3">
      <c r="A41">
        <v>0.26492033004760701</v>
      </c>
      <c r="B41">
        <v>2.06681404817303E-2</v>
      </c>
      <c r="C41">
        <v>0.103128004074096</v>
      </c>
      <c r="D41">
        <v>1.8653970883636802E-2</v>
      </c>
      <c r="E41">
        <v>0.1</v>
      </c>
      <c r="F41" t="s">
        <v>56</v>
      </c>
      <c r="G41">
        <v>3</v>
      </c>
      <c r="H41" t="s">
        <v>54</v>
      </c>
      <c r="I41" t="s">
        <v>51</v>
      </c>
      <c r="J41" t="s">
        <v>96</v>
      </c>
      <c r="K41">
        <v>0.74372759856630799</v>
      </c>
      <c r="L41">
        <v>0.76481149012567295</v>
      </c>
      <c r="M41">
        <v>0.75583482944344704</v>
      </c>
      <c r="N41">
        <v>0.77737881508078999</v>
      </c>
      <c r="O41">
        <v>0.79892280071813204</v>
      </c>
      <c r="P41">
        <v>0.76813510678687003</v>
      </c>
      <c r="Q41">
        <v>1.8928274874381399E-2</v>
      </c>
      <c r="R41">
        <v>267</v>
      </c>
    </row>
    <row r="42" spans="1:18" x14ac:dyDescent="0.3">
      <c r="A42">
        <v>0.67772264480590805</v>
      </c>
      <c r="B42">
        <v>1.6389602817245101E-2</v>
      </c>
      <c r="C42">
        <v>0.119538927078247</v>
      </c>
      <c r="D42">
        <v>1.42498466041086E-2</v>
      </c>
      <c r="E42">
        <v>0.1</v>
      </c>
      <c r="F42" t="s">
        <v>56</v>
      </c>
      <c r="G42">
        <v>3</v>
      </c>
      <c r="H42" t="s">
        <v>54</v>
      </c>
      <c r="I42" t="s">
        <v>52</v>
      </c>
      <c r="J42" t="s">
        <v>97</v>
      </c>
      <c r="K42">
        <v>0.137992831541218</v>
      </c>
      <c r="L42">
        <v>0.13824057450628299</v>
      </c>
      <c r="M42">
        <v>0.13824057450628299</v>
      </c>
      <c r="N42">
        <v>0.13644524236983799</v>
      </c>
      <c r="O42">
        <v>0.13644524236983799</v>
      </c>
      <c r="P42">
        <v>0.13747289305869201</v>
      </c>
      <c r="Q42">
        <v>8.4393572174276102E-4</v>
      </c>
      <c r="R42">
        <v>377</v>
      </c>
    </row>
    <row r="43" spans="1:18" x14ac:dyDescent="0.3">
      <c r="A43">
        <v>0.907257747650146</v>
      </c>
      <c r="B43">
        <v>1.9103961401830599E-2</v>
      </c>
      <c r="C43">
        <v>0.43380608558654699</v>
      </c>
      <c r="D43">
        <v>8.1941000629582404E-3</v>
      </c>
      <c r="E43">
        <v>0.1</v>
      </c>
      <c r="F43" t="s">
        <v>56</v>
      </c>
      <c r="G43">
        <v>3</v>
      </c>
      <c r="H43" t="s">
        <v>54</v>
      </c>
      <c r="I43" t="s">
        <v>53</v>
      </c>
      <c r="J43" t="s">
        <v>98</v>
      </c>
      <c r="K43">
        <v>0.367383512544802</v>
      </c>
      <c r="L43">
        <v>0.35906642728904797</v>
      </c>
      <c r="M43">
        <v>0.36445242369838399</v>
      </c>
      <c r="N43">
        <v>0.37163375224416501</v>
      </c>
      <c r="O43">
        <v>0.37163375224416501</v>
      </c>
      <c r="P43">
        <v>0.36683397360411302</v>
      </c>
      <c r="Q43">
        <v>4.7409766661413904E-3</v>
      </c>
      <c r="R43">
        <v>357</v>
      </c>
    </row>
    <row r="44" spans="1:18" x14ac:dyDescent="0.3">
      <c r="A44">
        <v>0.25280876159667898</v>
      </c>
      <c r="B44">
        <v>6.2455170116963799E-3</v>
      </c>
      <c r="C44">
        <v>8.7519407272338798E-2</v>
      </c>
      <c r="D44">
        <v>6.23560181321827E-3</v>
      </c>
      <c r="E44">
        <v>0.1</v>
      </c>
      <c r="F44" t="s">
        <v>56</v>
      </c>
      <c r="G44">
        <v>3</v>
      </c>
      <c r="H44">
        <v>1E-3</v>
      </c>
      <c r="I44" t="s">
        <v>51</v>
      </c>
      <c r="J44" t="s">
        <v>99</v>
      </c>
      <c r="K44">
        <v>0.74372759856630799</v>
      </c>
      <c r="L44">
        <v>0.76481149012567295</v>
      </c>
      <c r="M44">
        <v>0.75583482944344704</v>
      </c>
      <c r="N44">
        <v>0.77737881508078999</v>
      </c>
      <c r="O44">
        <v>0.79892280071813204</v>
      </c>
      <c r="P44">
        <v>0.76813510678687003</v>
      </c>
      <c r="Q44">
        <v>1.8928274874381399E-2</v>
      </c>
      <c r="R44">
        <v>267</v>
      </c>
    </row>
    <row r="45" spans="1:18" x14ac:dyDescent="0.3">
      <c r="A45">
        <v>0.751651906967163</v>
      </c>
      <c r="B45">
        <v>5.34943293001632E-2</v>
      </c>
      <c r="C45">
        <v>0.110570955276489</v>
      </c>
      <c r="D45">
        <v>1.4789618642005601E-3</v>
      </c>
      <c r="E45">
        <v>0.1</v>
      </c>
      <c r="F45" t="s">
        <v>56</v>
      </c>
      <c r="G45">
        <v>3</v>
      </c>
      <c r="H45">
        <v>1E-3</v>
      </c>
      <c r="I45" t="s">
        <v>52</v>
      </c>
      <c r="J45" t="s">
        <v>100</v>
      </c>
      <c r="K45">
        <v>0.137992831541218</v>
      </c>
      <c r="L45">
        <v>0.13824057450628299</v>
      </c>
      <c r="M45">
        <v>0.13824057450628299</v>
      </c>
      <c r="N45">
        <v>0.13644524236983799</v>
      </c>
      <c r="O45">
        <v>0.13644524236983799</v>
      </c>
      <c r="P45">
        <v>0.13747289305869201</v>
      </c>
      <c r="Q45">
        <v>8.4393572174276102E-4</v>
      </c>
      <c r="R45">
        <v>377</v>
      </c>
    </row>
    <row r="46" spans="1:18" x14ac:dyDescent="0.3">
      <c r="A46">
        <v>0.95299139022827095</v>
      </c>
      <c r="B46">
        <v>4.6794535995532099E-2</v>
      </c>
      <c r="C46">
        <v>0.44244256019592199</v>
      </c>
      <c r="D46">
        <v>5.4045881694306996E-3</v>
      </c>
      <c r="E46">
        <v>0.1</v>
      </c>
      <c r="F46" t="s">
        <v>56</v>
      </c>
      <c r="G46">
        <v>3</v>
      </c>
      <c r="H46">
        <v>1E-3</v>
      </c>
      <c r="I46" t="s">
        <v>53</v>
      </c>
      <c r="J46" t="s">
        <v>101</v>
      </c>
      <c r="K46">
        <v>0.137992831541218</v>
      </c>
      <c r="L46">
        <v>0.13824057450628299</v>
      </c>
      <c r="M46">
        <v>0.13824057450628299</v>
      </c>
      <c r="N46">
        <v>0.13644524236983799</v>
      </c>
      <c r="O46">
        <v>0.13644524236983799</v>
      </c>
      <c r="P46">
        <v>0.13747289305869201</v>
      </c>
      <c r="Q46">
        <v>8.4393572174276102E-4</v>
      </c>
      <c r="R46">
        <v>377</v>
      </c>
    </row>
    <row r="47" spans="1:18" x14ac:dyDescent="0.3">
      <c r="A47">
        <v>0.236833429336547</v>
      </c>
      <c r="B47">
        <v>7.3334251358545396E-3</v>
      </c>
      <c r="C47">
        <v>8.2418680191039997E-2</v>
      </c>
      <c r="D47">
        <v>1.91083073458326E-3</v>
      </c>
      <c r="E47">
        <v>0.1</v>
      </c>
      <c r="F47" t="s">
        <v>56</v>
      </c>
      <c r="G47">
        <v>3</v>
      </c>
      <c r="H47">
        <v>0.01</v>
      </c>
      <c r="I47" t="s">
        <v>51</v>
      </c>
      <c r="J47" t="s">
        <v>102</v>
      </c>
      <c r="K47">
        <v>0.74372759856630799</v>
      </c>
      <c r="L47">
        <v>0.76481149012567295</v>
      </c>
      <c r="M47">
        <v>0.75583482944344704</v>
      </c>
      <c r="N47">
        <v>0.77737881508078999</v>
      </c>
      <c r="O47">
        <v>0.79892280071813204</v>
      </c>
      <c r="P47">
        <v>0.76813510678687003</v>
      </c>
      <c r="Q47">
        <v>1.8928274874381399E-2</v>
      </c>
      <c r="R47">
        <v>267</v>
      </c>
    </row>
    <row r="48" spans="1:18" x14ac:dyDescent="0.3">
      <c r="A48">
        <v>0.64621691703796302</v>
      </c>
      <c r="B48">
        <v>1.7608345186011901E-2</v>
      </c>
      <c r="C48">
        <v>0.11412529945373499</v>
      </c>
      <c r="D48">
        <v>2.8731177993618199E-3</v>
      </c>
      <c r="E48">
        <v>0.1</v>
      </c>
      <c r="F48" t="s">
        <v>56</v>
      </c>
      <c r="G48">
        <v>3</v>
      </c>
      <c r="H48">
        <v>0.01</v>
      </c>
      <c r="I48" t="s">
        <v>52</v>
      </c>
      <c r="J48" t="s">
        <v>103</v>
      </c>
      <c r="K48">
        <v>0.137992831541218</v>
      </c>
      <c r="L48">
        <v>0.13824057450628299</v>
      </c>
      <c r="M48">
        <v>0.13824057450628299</v>
      </c>
      <c r="N48">
        <v>0.13644524236983799</v>
      </c>
      <c r="O48">
        <v>0.13644524236983799</v>
      </c>
      <c r="P48">
        <v>0.13747289305869201</v>
      </c>
      <c r="Q48">
        <v>8.4393572174276102E-4</v>
      </c>
      <c r="R48">
        <v>377</v>
      </c>
    </row>
    <row r="49" spans="1:18" x14ac:dyDescent="0.3">
      <c r="A49">
        <v>0.97286400794982897</v>
      </c>
      <c r="B49">
        <v>8.2536613533712201E-3</v>
      </c>
      <c r="C49">
        <v>0.47441439628601001</v>
      </c>
      <c r="D49">
        <v>2.6353760466087901E-2</v>
      </c>
      <c r="E49">
        <v>0.1</v>
      </c>
      <c r="F49" t="s">
        <v>56</v>
      </c>
      <c r="G49">
        <v>3</v>
      </c>
      <c r="H49">
        <v>0.01</v>
      </c>
      <c r="I49" t="s">
        <v>53</v>
      </c>
      <c r="J49" t="s">
        <v>104</v>
      </c>
      <c r="K49">
        <v>0.25448028673835099</v>
      </c>
      <c r="L49">
        <v>0.25314183123877898</v>
      </c>
      <c r="M49">
        <v>0.25673249551166899</v>
      </c>
      <c r="N49">
        <v>0.25493716337522399</v>
      </c>
      <c r="O49">
        <v>0.25493716337522399</v>
      </c>
      <c r="P49">
        <v>0.25484578804784902</v>
      </c>
      <c r="Q49">
        <v>1.1500803423554801E-3</v>
      </c>
      <c r="R49">
        <v>365</v>
      </c>
    </row>
    <row r="50" spans="1:18" x14ac:dyDescent="0.3">
      <c r="A50">
        <v>0.24518642425537099</v>
      </c>
      <c r="B50">
        <v>7.0213430049886E-3</v>
      </c>
      <c r="C50">
        <v>8.0915737152099598E-2</v>
      </c>
      <c r="D50">
        <v>1.59529985307248E-3</v>
      </c>
      <c r="E50">
        <v>0.1</v>
      </c>
      <c r="F50" t="s">
        <v>56</v>
      </c>
      <c r="G50">
        <v>3</v>
      </c>
      <c r="H50">
        <v>0.1</v>
      </c>
      <c r="I50" t="s">
        <v>51</v>
      </c>
      <c r="J50" t="s">
        <v>105</v>
      </c>
      <c r="K50">
        <v>0.74372759856630799</v>
      </c>
      <c r="L50">
        <v>0.76481149012567295</v>
      </c>
      <c r="M50">
        <v>0.75583482944344704</v>
      </c>
      <c r="N50">
        <v>0.77737881508078999</v>
      </c>
      <c r="O50">
        <v>0.79892280071813204</v>
      </c>
      <c r="P50">
        <v>0.76813510678687003</v>
      </c>
      <c r="Q50">
        <v>1.8928274874381399E-2</v>
      </c>
      <c r="R50">
        <v>267</v>
      </c>
    </row>
    <row r="51" spans="1:18" x14ac:dyDescent="0.3">
      <c r="A51">
        <v>0.68389773368835405</v>
      </c>
      <c r="B51">
        <v>1.4833255398107099E-2</v>
      </c>
      <c r="C51">
        <v>0.113725042343139</v>
      </c>
      <c r="D51">
        <v>3.4207572449428398E-3</v>
      </c>
      <c r="E51">
        <v>0.1</v>
      </c>
      <c r="F51" t="s">
        <v>56</v>
      </c>
      <c r="G51">
        <v>3</v>
      </c>
      <c r="H51">
        <v>0.1</v>
      </c>
      <c r="I51" t="s">
        <v>52</v>
      </c>
      <c r="J51" t="s">
        <v>106</v>
      </c>
      <c r="K51">
        <v>0.137992831541218</v>
      </c>
      <c r="L51">
        <v>0.13824057450628299</v>
      </c>
      <c r="M51">
        <v>0.13824057450628299</v>
      </c>
      <c r="N51">
        <v>0.13644524236983799</v>
      </c>
      <c r="O51">
        <v>0.13644524236983799</v>
      </c>
      <c r="P51">
        <v>0.13747289305869201</v>
      </c>
      <c r="Q51">
        <v>8.4393572174276102E-4</v>
      </c>
      <c r="R51">
        <v>377</v>
      </c>
    </row>
    <row r="52" spans="1:18" x14ac:dyDescent="0.3">
      <c r="A52">
        <v>0.69808855056762698</v>
      </c>
      <c r="B52">
        <v>1.19366680905744E-2</v>
      </c>
      <c r="C52">
        <v>0.44031896591186498</v>
      </c>
      <c r="D52">
        <v>1.93240402032115E-2</v>
      </c>
      <c r="E52">
        <v>0.1</v>
      </c>
      <c r="F52" t="s">
        <v>56</v>
      </c>
      <c r="G52">
        <v>3</v>
      </c>
      <c r="H52">
        <v>0.1</v>
      </c>
      <c r="I52" t="s">
        <v>53</v>
      </c>
      <c r="J52" t="s">
        <v>107</v>
      </c>
      <c r="K52">
        <v>0.61648745519713199</v>
      </c>
      <c r="L52">
        <v>0.59964093357271098</v>
      </c>
      <c r="M52">
        <v>0.58348294434470305</v>
      </c>
      <c r="N52">
        <v>0.63195691202872495</v>
      </c>
      <c r="O52">
        <v>0.63375224416516995</v>
      </c>
      <c r="P52">
        <v>0.61306409786168803</v>
      </c>
      <c r="Q52">
        <v>1.9245171773693701E-2</v>
      </c>
      <c r="R52">
        <v>339</v>
      </c>
    </row>
    <row r="53" spans="1:18" x14ac:dyDescent="0.3">
      <c r="A53">
        <v>0.236818599700927</v>
      </c>
      <c r="B53">
        <v>9.3009838622422E-3</v>
      </c>
      <c r="C53">
        <v>8.9549350738525393E-2</v>
      </c>
      <c r="D53">
        <v>1.0871528244575801E-2</v>
      </c>
      <c r="E53">
        <v>0.1</v>
      </c>
      <c r="F53" t="s">
        <v>56</v>
      </c>
      <c r="G53">
        <v>3</v>
      </c>
      <c r="H53">
        <v>1</v>
      </c>
      <c r="I53" t="s">
        <v>51</v>
      </c>
      <c r="J53" t="s">
        <v>108</v>
      </c>
      <c r="K53">
        <v>0.74372759856630799</v>
      </c>
      <c r="L53">
        <v>0.76481149012567295</v>
      </c>
      <c r="M53">
        <v>0.75583482944344704</v>
      </c>
      <c r="N53">
        <v>0.77737881508078999</v>
      </c>
      <c r="O53">
        <v>0.79892280071813204</v>
      </c>
      <c r="P53">
        <v>0.76813510678687003</v>
      </c>
      <c r="Q53">
        <v>1.8928274874381399E-2</v>
      </c>
      <c r="R53">
        <v>267</v>
      </c>
    </row>
    <row r="54" spans="1:18" x14ac:dyDescent="0.3">
      <c r="A54">
        <v>0.15486679077148399</v>
      </c>
      <c r="B54">
        <v>1.7307175540221299E-3</v>
      </c>
      <c r="C54">
        <v>5.90117454528808E-2</v>
      </c>
      <c r="D54">
        <v>2.4234312788107698E-3</v>
      </c>
      <c r="E54">
        <v>0.1</v>
      </c>
      <c r="F54" t="s">
        <v>56</v>
      </c>
      <c r="G54">
        <v>3</v>
      </c>
      <c r="H54">
        <v>1</v>
      </c>
      <c r="I54" t="s">
        <v>52</v>
      </c>
      <c r="J54" t="s">
        <v>109</v>
      </c>
      <c r="K54">
        <v>0.94265232974910396</v>
      </c>
      <c r="L54">
        <v>0.92280071813285403</v>
      </c>
      <c r="M54">
        <v>0.93895870736086096</v>
      </c>
      <c r="N54">
        <v>0.92818671454219004</v>
      </c>
      <c r="O54">
        <v>0.93895870736086096</v>
      </c>
      <c r="P54">
        <v>0.93431143542917405</v>
      </c>
      <c r="Q54">
        <v>7.5202873547436603E-3</v>
      </c>
      <c r="R54">
        <v>121</v>
      </c>
    </row>
    <row r="55" spans="1:18" x14ac:dyDescent="0.3">
      <c r="A55">
        <v>0.29939374923706003</v>
      </c>
      <c r="B55">
        <v>4.8361860752007104E-3</v>
      </c>
      <c r="C55">
        <v>0.32199606895446697</v>
      </c>
      <c r="D55">
        <v>1.1223256225286299E-2</v>
      </c>
      <c r="E55">
        <v>0.1</v>
      </c>
      <c r="F55" t="s">
        <v>56</v>
      </c>
      <c r="G55">
        <v>3</v>
      </c>
      <c r="H55">
        <v>1</v>
      </c>
      <c r="I55" t="s">
        <v>53</v>
      </c>
      <c r="J55" t="s">
        <v>110</v>
      </c>
      <c r="K55">
        <v>0.87096774193548299</v>
      </c>
      <c r="L55">
        <v>0.85996409335727098</v>
      </c>
      <c r="M55">
        <v>0.85278276481148996</v>
      </c>
      <c r="N55">
        <v>0.86175942549371598</v>
      </c>
      <c r="O55">
        <v>0.88330341113105904</v>
      </c>
      <c r="P55">
        <v>0.86575548734580399</v>
      </c>
      <c r="Q55">
        <v>1.0515678881453E-2</v>
      </c>
      <c r="R55">
        <v>227</v>
      </c>
    </row>
    <row r="56" spans="1:18" x14ac:dyDescent="0.3">
      <c r="A56">
        <v>0.25127258300781202</v>
      </c>
      <c r="B56">
        <v>1.2209423961871E-2</v>
      </c>
      <c r="C56">
        <v>8.7867021560668904E-2</v>
      </c>
      <c r="D56">
        <v>6.6288945719795399E-3</v>
      </c>
      <c r="E56">
        <v>0.1</v>
      </c>
      <c r="F56" t="s">
        <v>111</v>
      </c>
      <c r="G56">
        <v>1</v>
      </c>
      <c r="H56" t="s">
        <v>50</v>
      </c>
      <c r="I56" t="s">
        <v>51</v>
      </c>
      <c r="J56" t="s">
        <v>112</v>
      </c>
      <c r="K56">
        <v>0.74372759856630799</v>
      </c>
      <c r="L56">
        <v>0.76481149012567295</v>
      </c>
      <c r="M56">
        <v>0.75583482944344704</v>
      </c>
      <c r="N56">
        <v>0.77737881508078999</v>
      </c>
      <c r="O56">
        <v>0.79892280071813204</v>
      </c>
      <c r="P56">
        <v>0.76813510678687003</v>
      </c>
      <c r="Q56">
        <v>1.8928274874381399E-2</v>
      </c>
      <c r="R56">
        <v>267</v>
      </c>
    </row>
    <row r="57" spans="1:18" x14ac:dyDescent="0.3">
      <c r="A57">
        <v>0.299676132202148</v>
      </c>
      <c r="B57">
        <v>5.6868313047284602E-3</v>
      </c>
      <c r="C57">
        <v>9.2026042938232397E-2</v>
      </c>
      <c r="D57">
        <v>5.2166468162148103E-3</v>
      </c>
      <c r="E57">
        <v>0.1</v>
      </c>
      <c r="F57" t="s">
        <v>111</v>
      </c>
      <c r="G57">
        <v>1</v>
      </c>
      <c r="H57" t="s">
        <v>50</v>
      </c>
      <c r="I57" t="s">
        <v>52</v>
      </c>
      <c r="J57" t="s">
        <v>113</v>
      </c>
      <c r="K57">
        <v>0.72939068100358395</v>
      </c>
      <c r="L57">
        <v>0.75583482944344704</v>
      </c>
      <c r="M57">
        <v>0.72531418312387796</v>
      </c>
      <c r="N57">
        <v>0.74685816876122002</v>
      </c>
      <c r="O57">
        <v>0.75224416517055603</v>
      </c>
      <c r="P57">
        <v>0.74192840550053696</v>
      </c>
      <c r="Q57">
        <v>1.23071768574153E-2</v>
      </c>
      <c r="R57">
        <v>311</v>
      </c>
    </row>
    <row r="58" spans="1:18" x14ac:dyDescent="0.3">
      <c r="A58">
        <v>0.32841391563415501</v>
      </c>
      <c r="B58">
        <v>5.3109492047148698E-3</v>
      </c>
      <c r="C58">
        <v>0.32971801757812502</v>
      </c>
      <c r="D58">
        <v>7.9203938359488201E-3</v>
      </c>
      <c r="E58">
        <v>0.1</v>
      </c>
      <c r="F58" t="s">
        <v>111</v>
      </c>
      <c r="G58">
        <v>1</v>
      </c>
      <c r="H58" t="s">
        <v>50</v>
      </c>
      <c r="I58" t="s">
        <v>53</v>
      </c>
      <c r="J58" t="s">
        <v>114</v>
      </c>
      <c r="K58">
        <v>0.85842293906809997</v>
      </c>
      <c r="L58">
        <v>0.83482944344703702</v>
      </c>
      <c r="M58">
        <v>0.825852782764811</v>
      </c>
      <c r="N58">
        <v>0.85816876122082497</v>
      </c>
      <c r="O58">
        <v>0.870736086175942</v>
      </c>
      <c r="P58">
        <v>0.84960200253534301</v>
      </c>
      <c r="Q58">
        <v>1.6613859929255199E-2</v>
      </c>
      <c r="R58">
        <v>247</v>
      </c>
    </row>
    <row r="59" spans="1:18" x14ac:dyDescent="0.3">
      <c r="A59">
        <v>0.24122061729431099</v>
      </c>
      <c r="B59">
        <v>6.2951931836310298E-3</v>
      </c>
      <c r="C59">
        <v>8.3129692077636694E-2</v>
      </c>
      <c r="D59">
        <v>3.60627399243457E-3</v>
      </c>
      <c r="E59">
        <v>0.1</v>
      </c>
      <c r="F59" t="s">
        <v>111</v>
      </c>
      <c r="G59">
        <v>1</v>
      </c>
      <c r="H59" t="s">
        <v>54</v>
      </c>
      <c r="I59" t="s">
        <v>51</v>
      </c>
      <c r="J59" t="s">
        <v>115</v>
      </c>
      <c r="K59">
        <v>0.74372759856630799</v>
      </c>
      <c r="L59">
        <v>0.76481149012567295</v>
      </c>
      <c r="M59">
        <v>0.75583482944344704</v>
      </c>
      <c r="N59">
        <v>0.77737881508078999</v>
      </c>
      <c r="O59">
        <v>0.79892280071813204</v>
      </c>
      <c r="P59">
        <v>0.76813510678687003</v>
      </c>
      <c r="Q59">
        <v>1.8928274874381399E-2</v>
      </c>
      <c r="R59">
        <v>267</v>
      </c>
    </row>
    <row r="60" spans="1:18" x14ac:dyDescent="0.3">
      <c r="A60">
        <v>0.66484332084655695</v>
      </c>
      <c r="B60">
        <v>9.0127307064717492E-3</v>
      </c>
      <c r="C60">
        <v>0.10992622375488199</v>
      </c>
      <c r="D60">
        <v>2.3336073694109399E-3</v>
      </c>
      <c r="E60">
        <v>0.1</v>
      </c>
      <c r="F60" t="s">
        <v>111</v>
      </c>
      <c r="G60">
        <v>1</v>
      </c>
      <c r="H60" t="s">
        <v>54</v>
      </c>
      <c r="I60" t="s">
        <v>52</v>
      </c>
      <c r="J60" t="s">
        <v>116</v>
      </c>
      <c r="K60">
        <v>0.25448028673835099</v>
      </c>
      <c r="L60">
        <v>0.25493716337522399</v>
      </c>
      <c r="M60">
        <v>0.25673249551166899</v>
      </c>
      <c r="N60">
        <v>0.25493716337522399</v>
      </c>
      <c r="O60">
        <v>0.25493716337522399</v>
      </c>
      <c r="P60">
        <v>0.25520485447513802</v>
      </c>
      <c r="Q60">
        <v>7.8404861030507099E-4</v>
      </c>
      <c r="R60">
        <v>363</v>
      </c>
    </row>
    <row r="61" spans="1:18" x14ac:dyDescent="0.3">
      <c r="A61">
        <v>0.89094591140747004</v>
      </c>
      <c r="B61">
        <v>1.04461886251859E-2</v>
      </c>
      <c r="C61">
        <v>0.443094158172607</v>
      </c>
      <c r="D61">
        <v>5.1790119727590997E-3</v>
      </c>
      <c r="E61">
        <v>0.1</v>
      </c>
      <c r="F61" t="s">
        <v>111</v>
      </c>
      <c r="G61">
        <v>1</v>
      </c>
      <c r="H61" t="s">
        <v>54</v>
      </c>
      <c r="I61" t="s">
        <v>53</v>
      </c>
      <c r="J61" t="s">
        <v>117</v>
      </c>
      <c r="K61">
        <v>0.367383512544802</v>
      </c>
      <c r="L61">
        <v>0.35906642728904797</v>
      </c>
      <c r="M61">
        <v>0.36445242369838399</v>
      </c>
      <c r="N61">
        <v>0.37163375224416501</v>
      </c>
      <c r="O61">
        <v>0.37163375224416501</v>
      </c>
      <c r="P61">
        <v>0.36683397360411302</v>
      </c>
      <c r="Q61">
        <v>4.7409766661413904E-3</v>
      </c>
      <c r="R61">
        <v>357</v>
      </c>
    </row>
    <row r="62" spans="1:18" x14ac:dyDescent="0.3">
      <c r="A62">
        <v>0.24435715675354</v>
      </c>
      <c r="B62">
        <v>1.02541833018619E-2</v>
      </c>
      <c r="C62">
        <v>8.4628438949584897E-2</v>
      </c>
      <c r="D62">
        <v>3.1406498984663002E-3</v>
      </c>
      <c r="E62">
        <v>0.1</v>
      </c>
      <c r="F62" t="s">
        <v>111</v>
      </c>
      <c r="G62">
        <v>1</v>
      </c>
      <c r="H62">
        <v>1E-3</v>
      </c>
      <c r="I62" t="s">
        <v>51</v>
      </c>
      <c r="J62" t="s">
        <v>118</v>
      </c>
      <c r="K62">
        <v>0.74372759856630799</v>
      </c>
      <c r="L62">
        <v>0.76481149012567295</v>
      </c>
      <c r="M62">
        <v>0.75583482944344704</v>
      </c>
      <c r="N62">
        <v>0.77737881508078999</v>
      </c>
      <c r="O62">
        <v>0.79892280071813204</v>
      </c>
      <c r="P62">
        <v>0.76813510678687003</v>
      </c>
      <c r="Q62">
        <v>1.8928274874381399E-2</v>
      </c>
      <c r="R62">
        <v>267</v>
      </c>
    </row>
    <row r="63" spans="1:18" x14ac:dyDescent="0.3">
      <c r="A63">
        <v>0.64893093109130795</v>
      </c>
      <c r="B63">
        <v>1.73586331381092E-3</v>
      </c>
      <c r="C63">
        <v>0.111736679077148</v>
      </c>
      <c r="D63">
        <v>3.7995186954287298E-3</v>
      </c>
      <c r="E63">
        <v>0.1</v>
      </c>
      <c r="F63" t="s">
        <v>111</v>
      </c>
      <c r="G63">
        <v>1</v>
      </c>
      <c r="H63">
        <v>1E-3</v>
      </c>
      <c r="I63" t="s">
        <v>52</v>
      </c>
      <c r="J63" t="s">
        <v>119</v>
      </c>
      <c r="K63">
        <v>0.137992831541218</v>
      </c>
      <c r="L63">
        <v>0.13824057450628299</v>
      </c>
      <c r="M63">
        <v>0.13824057450628299</v>
      </c>
      <c r="N63">
        <v>0.13644524236983799</v>
      </c>
      <c r="O63">
        <v>0.13644524236983799</v>
      </c>
      <c r="P63">
        <v>0.13747289305869201</v>
      </c>
      <c r="Q63">
        <v>8.4393572174276102E-4</v>
      </c>
      <c r="R63">
        <v>377</v>
      </c>
    </row>
    <row r="64" spans="1:18" x14ac:dyDescent="0.3">
      <c r="A64">
        <v>0.95350842475891096</v>
      </c>
      <c r="B64">
        <v>1.1963130509812601E-2</v>
      </c>
      <c r="C64">
        <v>0.45706229209899901</v>
      </c>
      <c r="D64">
        <v>1.1505359589124501E-2</v>
      </c>
      <c r="E64">
        <v>0.1</v>
      </c>
      <c r="F64" t="s">
        <v>111</v>
      </c>
      <c r="G64">
        <v>1</v>
      </c>
      <c r="H64">
        <v>1E-3</v>
      </c>
      <c r="I64" t="s">
        <v>53</v>
      </c>
      <c r="J64" t="s">
        <v>120</v>
      </c>
      <c r="K64">
        <v>0.137992831541218</v>
      </c>
      <c r="L64">
        <v>0.13824057450628299</v>
      </c>
      <c r="M64">
        <v>0.13824057450628299</v>
      </c>
      <c r="N64">
        <v>0.13644524236983799</v>
      </c>
      <c r="O64">
        <v>0.13644524236983799</v>
      </c>
      <c r="P64">
        <v>0.13747289305869201</v>
      </c>
      <c r="Q64">
        <v>8.4393572174276102E-4</v>
      </c>
      <c r="R64">
        <v>377</v>
      </c>
    </row>
    <row r="65" spans="1:18" x14ac:dyDescent="0.3">
      <c r="A65">
        <v>0.24021277427673299</v>
      </c>
      <c r="B65">
        <v>4.6066871540329599E-3</v>
      </c>
      <c r="C65">
        <v>8.3134746551513594E-2</v>
      </c>
      <c r="D65">
        <v>1.9469723671458499E-3</v>
      </c>
      <c r="E65">
        <v>0.1</v>
      </c>
      <c r="F65" t="s">
        <v>111</v>
      </c>
      <c r="G65">
        <v>1</v>
      </c>
      <c r="H65">
        <v>0.01</v>
      </c>
      <c r="I65" t="s">
        <v>51</v>
      </c>
      <c r="J65" t="s">
        <v>121</v>
      </c>
      <c r="K65">
        <v>0.74372759856630799</v>
      </c>
      <c r="L65">
        <v>0.76481149012567295</v>
      </c>
      <c r="M65">
        <v>0.75583482944344704</v>
      </c>
      <c r="N65">
        <v>0.77737881508078999</v>
      </c>
      <c r="O65">
        <v>0.79892280071813204</v>
      </c>
      <c r="P65">
        <v>0.76813510678687003</v>
      </c>
      <c r="Q65">
        <v>1.8928274874381399E-2</v>
      </c>
      <c r="R65">
        <v>267</v>
      </c>
    </row>
    <row r="66" spans="1:18" x14ac:dyDescent="0.3">
      <c r="A66">
        <v>0.69028148651123</v>
      </c>
      <c r="B66">
        <v>1.8181151659110901E-2</v>
      </c>
      <c r="C66">
        <v>0.113915061950683</v>
      </c>
      <c r="D66">
        <v>6.0486108379821596E-3</v>
      </c>
      <c r="E66">
        <v>0.1</v>
      </c>
      <c r="F66" t="s">
        <v>111</v>
      </c>
      <c r="G66">
        <v>1</v>
      </c>
      <c r="H66">
        <v>0.01</v>
      </c>
      <c r="I66" t="s">
        <v>52</v>
      </c>
      <c r="J66" t="s">
        <v>122</v>
      </c>
      <c r="K66">
        <v>0.137992831541218</v>
      </c>
      <c r="L66">
        <v>0.13824057450628299</v>
      </c>
      <c r="M66">
        <v>0.13824057450628299</v>
      </c>
      <c r="N66">
        <v>0.13644524236983799</v>
      </c>
      <c r="O66">
        <v>0.13644524236983799</v>
      </c>
      <c r="P66">
        <v>0.13747289305869201</v>
      </c>
      <c r="Q66">
        <v>8.4393572174276102E-4</v>
      </c>
      <c r="R66">
        <v>377</v>
      </c>
    </row>
    <row r="67" spans="1:18" x14ac:dyDescent="0.3">
      <c r="A67">
        <v>0.98627519607543901</v>
      </c>
      <c r="B67">
        <v>9.0749500979049394E-3</v>
      </c>
      <c r="C67">
        <v>0.47996258735656699</v>
      </c>
      <c r="D67">
        <v>1.7421984626199101E-2</v>
      </c>
      <c r="E67">
        <v>0.1</v>
      </c>
      <c r="F67" t="s">
        <v>111</v>
      </c>
      <c r="G67">
        <v>1</v>
      </c>
      <c r="H67">
        <v>0.01</v>
      </c>
      <c r="I67" t="s">
        <v>53</v>
      </c>
      <c r="J67" t="s">
        <v>123</v>
      </c>
      <c r="K67">
        <v>0.25448028673835099</v>
      </c>
      <c r="L67">
        <v>0.25314183123877898</v>
      </c>
      <c r="M67">
        <v>0.25673249551166899</v>
      </c>
      <c r="N67">
        <v>0.25493716337522399</v>
      </c>
      <c r="O67">
        <v>0.25493716337522399</v>
      </c>
      <c r="P67">
        <v>0.25484578804784902</v>
      </c>
      <c r="Q67">
        <v>1.1500803423554801E-3</v>
      </c>
      <c r="R67">
        <v>365</v>
      </c>
    </row>
    <row r="68" spans="1:18" x14ac:dyDescent="0.3">
      <c r="A68">
        <v>0.247703218460083</v>
      </c>
      <c r="B68">
        <v>1.2576090164587101E-2</v>
      </c>
      <c r="C68">
        <v>8.4023809432983404E-2</v>
      </c>
      <c r="D68">
        <v>4.1501160937999796E-3</v>
      </c>
      <c r="E68">
        <v>0.1</v>
      </c>
      <c r="F68" t="s">
        <v>111</v>
      </c>
      <c r="G68">
        <v>1</v>
      </c>
      <c r="H68">
        <v>0.1</v>
      </c>
      <c r="I68" t="s">
        <v>51</v>
      </c>
      <c r="J68" t="s">
        <v>124</v>
      </c>
      <c r="K68">
        <v>0.74372759856630799</v>
      </c>
      <c r="L68">
        <v>0.76481149012567295</v>
      </c>
      <c r="M68">
        <v>0.75583482944344704</v>
      </c>
      <c r="N68">
        <v>0.77737881508078999</v>
      </c>
      <c r="O68">
        <v>0.79892280071813204</v>
      </c>
      <c r="P68">
        <v>0.76813510678687003</v>
      </c>
      <c r="Q68">
        <v>1.8928274874381399E-2</v>
      </c>
      <c r="R68">
        <v>267</v>
      </c>
    </row>
    <row r="69" spans="1:18" x14ac:dyDescent="0.3">
      <c r="A69">
        <v>0.56513204574584897</v>
      </c>
      <c r="B69">
        <v>4.9162227789619501E-3</v>
      </c>
      <c r="C69">
        <v>0.115559864044189</v>
      </c>
      <c r="D69">
        <v>7.1546561569702004E-3</v>
      </c>
      <c r="E69">
        <v>0.1</v>
      </c>
      <c r="F69" t="s">
        <v>111</v>
      </c>
      <c r="G69">
        <v>1</v>
      </c>
      <c r="H69">
        <v>0.1</v>
      </c>
      <c r="I69" t="s">
        <v>52</v>
      </c>
      <c r="J69" t="s">
        <v>125</v>
      </c>
      <c r="K69">
        <v>0.50179211469534002</v>
      </c>
      <c r="L69">
        <v>0.54219030520646305</v>
      </c>
      <c r="M69">
        <v>0.54757630161579895</v>
      </c>
      <c r="N69">
        <v>0.49730700179533199</v>
      </c>
      <c r="O69">
        <v>0.51346499102333898</v>
      </c>
      <c r="P69">
        <v>0.52046614286725401</v>
      </c>
      <c r="Q69">
        <v>2.0692903166099001E-2</v>
      </c>
      <c r="R69">
        <v>347</v>
      </c>
    </row>
    <row r="70" spans="1:18" x14ac:dyDescent="0.3">
      <c r="A70">
        <v>0.702203321456909</v>
      </c>
      <c r="B70">
        <v>9.3038392603479493E-3</v>
      </c>
      <c r="C70">
        <v>0.43295764923095698</v>
      </c>
      <c r="D70">
        <v>1.2816944607094099E-2</v>
      </c>
      <c r="E70">
        <v>0.1</v>
      </c>
      <c r="F70" t="s">
        <v>111</v>
      </c>
      <c r="G70">
        <v>1</v>
      </c>
      <c r="H70">
        <v>0.1</v>
      </c>
      <c r="I70" t="s">
        <v>53</v>
      </c>
      <c r="J70" t="s">
        <v>126</v>
      </c>
      <c r="K70">
        <v>0.61648745519713199</v>
      </c>
      <c r="L70">
        <v>0.59964093357271098</v>
      </c>
      <c r="M70">
        <v>0.58348294434470305</v>
      </c>
      <c r="N70">
        <v>0.63195691202872495</v>
      </c>
      <c r="O70">
        <v>0.63375224416516995</v>
      </c>
      <c r="P70">
        <v>0.61306409786168803</v>
      </c>
      <c r="Q70">
        <v>1.9245171773693701E-2</v>
      </c>
      <c r="R70">
        <v>339</v>
      </c>
    </row>
    <row r="71" spans="1:18" x14ac:dyDescent="0.3">
      <c r="A71">
        <v>0.24111084938049299</v>
      </c>
      <c r="B71">
        <v>1.5559604423732601E-2</v>
      </c>
      <c r="C71">
        <v>8.5132026672363206E-2</v>
      </c>
      <c r="D71">
        <v>4.4128821462732703E-3</v>
      </c>
      <c r="E71">
        <v>0.1</v>
      </c>
      <c r="F71" t="s">
        <v>111</v>
      </c>
      <c r="G71">
        <v>1</v>
      </c>
      <c r="H71">
        <v>1</v>
      </c>
      <c r="I71" t="s">
        <v>51</v>
      </c>
      <c r="J71" t="s">
        <v>127</v>
      </c>
      <c r="K71">
        <v>0.74372759856630799</v>
      </c>
      <c r="L71">
        <v>0.76481149012567295</v>
      </c>
      <c r="M71">
        <v>0.75583482944344704</v>
      </c>
      <c r="N71">
        <v>0.77737881508078999</v>
      </c>
      <c r="O71">
        <v>0.79892280071813204</v>
      </c>
      <c r="P71">
        <v>0.76813510678687003</v>
      </c>
      <c r="Q71">
        <v>1.8928274874381399E-2</v>
      </c>
      <c r="R71">
        <v>267</v>
      </c>
    </row>
    <row r="72" spans="1:18" x14ac:dyDescent="0.3">
      <c r="A72">
        <v>0.25828938484191799</v>
      </c>
      <c r="B72">
        <v>2.7401191094028098E-3</v>
      </c>
      <c r="C72">
        <v>8.9955139160156197E-2</v>
      </c>
      <c r="D72">
        <v>3.0278123004322502E-3</v>
      </c>
      <c r="E72">
        <v>0.1</v>
      </c>
      <c r="F72" t="s">
        <v>111</v>
      </c>
      <c r="G72">
        <v>1</v>
      </c>
      <c r="H72">
        <v>1</v>
      </c>
      <c r="I72" t="s">
        <v>52</v>
      </c>
      <c r="J72" t="s">
        <v>128</v>
      </c>
      <c r="K72">
        <v>0.74372759856630799</v>
      </c>
      <c r="L72">
        <v>0.76481149012567295</v>
      </c>
      <c r="M72">
        <v>0.75583482944344704</v>
      </c>
      <c r="N72">
        <v>0.77737881508078999</v>
      </c>
      <c r="O72">
        <v>0.79892280071813204</v>
      </c>
      <c r="P72">
        <v>0.76813510678687003</v>
      </c>
      <c r="Q72">
        <v>1.8928274874381399E-2</v>
      </c>
      <c r="R72">
        <v>267</v>
      </c>
    </row>
    <row r="73" spans="1:18" x14ac:dyDescent="0.3">
      <c r="A73">
        <v>0.30472111701965299</v>
      </c>
      <c r="B73">
        <v>4.3388969936582703E-3</v>
      </c>
      <c r="C73">
        <v>0.31767005920410102</v>
      </c>
      <c r="D73">
        <v>1.6992518030660399E-2</v>
      </c>
      <c r="E73">
        <v>0.1</v>
      </c>
      <c r="F73" t="s">
        <v>111</v>
      </c>
      <c r="G73">
        <v>1</v>
      </c>
      <c r="H73">
        <v>1</v>
      </c>
      <c r="I73" t="s">
        <v>53</v>
      </c>
      <c r="J73" t="s">
        <v>129</v>
      </c>
      <c r="K73">
        <v>0.87096774193548299</v>
      </c>
      <c r="L73">
        <v>0.85996409335727098</v>
      </c>
      <c r="M73">
        <v>0.85278276481148996</v>
      </c>
      <c r="N73">
        <v>0.86175942549371598</v>
      </c>
      <c r="O73">
        <v>0.88330341113105904</v>
      </c>
      <c r="P73">
        <v>0.86575548734580399</v>
      </c>
      <c r="Q73">
        <v>1.0515678881453E-2</v>
      </c>
      <c r="R73">
        <v>227</v>
      </c>
    </row>
    <row r="74" spans="1:18" x14ac:dyDescent="0.3">
      <c r="A74">
        <v>0.24953012466430599</v>
      </c>
      <c r="B74">
        <v>9.8005241532264208E-3</v>
      </c>
      <c r="C74">
        <v>8.2630491256713803E-2</v>
      </c>
      <c r="D74">
        <v>2.2415175293475798E-3</v>
      </c>
      <c r="E74">
        <v>0.1</v>
      </c>
      <c r="F74" t="s">
        <v>111</v>
      </c>
      <c r="G74">
        <v>2</v>
      </c>
      <c r="H74" t="s">
        <v>50</v>
      </c>
      <c r="I74" t="s">
        <v>51</v>
      </c>
      <c r="J74" t="s">
        <v>130</v>
      </c>
      <c r="K74">
        <v>0.74372759856630799</v>
      </c>
      <c r="L74">
        <v>0.76481149012567295</v>
      </c>
      <c r="M74">
        <v>0.75583482944344704</v>
      </c>
      <c r="N74">
        <v>0.77737881508078999</v>
      </c>
      <c r="O74">
        <v>0.79892280071813204</v>
      </c>
      <c r="P74">
        <v>0.76813510678687003</v>
      </c>
      <c r="Q74">
        <v>1.8928274874381399E-2</v>
      </c>
      <c r="R74">
        <v>267</v>
      </c>
    </row>
    <row r="75" spans="1:18" x14ac:dyDescent="0.3">
      <c r="A75">
        <v>0.23904948234558099</v>
      </c>
      <c r="B75">
        <v>6.4513574729686196E-3</v>
      </c>
      <c r="C75">
        <v>9.3143892288208005E-2</v>
      </c>
      <c r="D75">
        <v>1.07826214870186E-2</v>
      </c>
      <c r="E75">
        <v>0.1</v>
      </c>
      <c r="F75" t="s">
        <v>111</v>
      </c>
      <c r="G75">
        <v>2</v>
      </c>
      <c r="H75" t="s">
        <v>50</v>
      </c>
      <c r="I75" t="s">
        <v>52</v>
      </c>
      <c r="J75" t="s">
        <v>131</v>
      </c>
      <c r="K75">
        <v>0.84229390681003502</v>
      </c>
      <c r="L75">
        <v>0.78815080789946101</v>
      </c>
      <c r="M75">
        <v>0.77917414721723499</v>
      </c>
      <c r="N75">
        <v>0.82226211849192099</v>
      </c>
      <c r="O75">
        <v>0.84919210053859895</v>
      </c>
      <c r="P75">
        <v>0.81621461619144997</v>
      </c>
      <c r="Q75">
        <v>2.81559579300318E-2</v>
      </c>
      <c r="R75">
        <v>265</v>
      </c>
    </row>
    <row r="76" spans="1:18" x14ac:dyDescent="0.3">
      <c r="A76">
        <v>0.342685079574584</v>
      </c>
      <c r="B76">
        <v>6.7623145942619697E-3</v>
      </c>
      <c r="C76">
        <v>0.332378911972045</v>
      </c>
      <c r="D76">
        <v>1.0110584655524E-2</v>
      </c>
      <c r="E76">
        <v>0.1</v>
      </c>
      <c r="F76" t="s">
        <v>111</v>
      </c>
      <c r="G76">
        <v>2</v>
      </c>
      <c r="H76" t="s">
        <v>50</v>
      </c>
      <c r="I76" t="s">
        <v>53</v>
      </c>
      <c r="J76" t="s">
        <v>132</v>
      </c>
      <c r="K76">
        <v>0.85842293906809997</v>
      </c>
      <c r="L76">
        <v>0.83482944344703702</v>
      </c>
      <c r="M76">
        <v>0.825852782764811</v>
      </c>
      <c r="N76">
        <v>0.85816876122082497</v>
      </c>
      <c r="O76">
        <v>0.870736086175942</v>
      </c>
      <c r="P76">
        <v>0.84960200253534301</v>
      </c>
      <c r="Q76">
        <v>1.6613859929255199E-2</v>
      </c>
      <c r="R76">
        <v>247</v>
      </c>
    </row>
    <row r="77" spans="1:18" x14ac:dyDescent="0.3">
      <c r="A77">
        <v>0.24390716552734301</v>
      </c>
      <c r="B77">
        <v>7.4007086466748697E-3</v>
      </c>
      <c r="C77">
        <v>8.4922266006469696E-2</v>
      </c>
      <c r="D77">
        <v>6.4157575819791396E-3</v>
      </c>
      <c r="E77">
        <v>0.1</v>
      </c>
      <c r="F77" t="s">
        <v>111</v>
      </c>
      <c r="G77">
        <v>2</v>
      </c>
      <c r="H77" t="s">
        <v>54</v>
      </c>
      <c r="I77" t="s">
        <v>51</v>
      </c>
      <c r="J77" t="s">
        <v>133</v>
      </c>
      <c r="K77">
        <v>0.74372759856630799</v>
      </c>
      <c r="L77">
        <v>0.76481149012567295</v>
      </c>
      <c r="M77">
        <v>0.75583482944344704</v>
      </c>
      <c r="N77">
        <v>0.77737881508078999</v>
      </c>
      <c r="O77">
        <v>0.79892280071813204</v>
      </c>
      <c r="P77">
        <v>0.76813510678687003</v>
      </c>
      <c r="Q77">
        <v>1.8928274874381399E-2</v>
      </c>
      <c r="R77">
        <v>267</v>
      </c>
    </row>
    <row r="78" spans="1:18" x14ac:dyDescent="0.3">
      <c r="A78">
        <v>0.66738791465759195</v>
      </c>
      <c r="B78">
        <v>5.3004783134930501E-3</v>
      </c>
      <c r="C78">
        <v>0.109731388092041</v>
      </c>
      <c r="D78">
        <v>1.1685014806617901E-3</v>
      </c>
      <c r="E78">
        <v>0.1</v>
      </c>
      <c r="F78" t="s">
        <v>111</v>
      </c>
      <c r="G78">
        <v>2</v>
      </c>
      <c r="H78" t="s">
        <v>54</v>
      </c>
      <c r="I78" t="s">
        <v>52</v>
      </c>
      <c r="J78" t="s">
        <v>134</v>
      </c>
      <c r="K78">
        <v>0.137992831541218</v>
      </c>
      <c r="L78">
        <v>0.13824057450628299</v>
      </c>
      <c r="M78">
        <v>0.13824057450628299</v>
      </c>
      <c r="N78">
        <v>0.13644524236983799</v>
      </c>
      <c r="O78">
        <v>0.13644524236983799</v>
      </c>
      <c r="P78">
        <v>0.13747289305869201</v>
      </c>
      <c r="Q78">
        <v>8.4393572174276102E-4</v>
      </c>
      <c r="R78">
        <v>377</v>
      </c>
    </row>
    <row r="79" spans="1:18" x14ac:dyDescent="0.3">
      <c r="A79">
        <v>0.89216604232787999</v>
      </c>
      <c r="B79">
        <v>2.0655303538725901E-2</v>
      </c>
      <c r="C79">
        <v>0.43249139785766599</v>
      </c>
      <c r="D79">
        <v>1.5752864297049401E-2</v>
      </c>
      <c r="E79">
        <v>0.1</v>
      </c>
      <c r="F79" t="s">
        <v>111</v>
      </c>
      <c r="G79">
        <v>2</v>
      </c>
      <c r="H79" t="s">
        <v>54</v>
      </c>
      <c r="I79" t="s">
        <v>53</v>
      </c>
      <c r="J79" t="s">
        <v>135</v>
      </c>
      <c r="K79">
        <v>0.367383512544802</v>
      </c>
      <c r="L79">
        <v>0.35906642728904797</v>
      </c>
      <c r="M79">
        <v>0.36445242369838399</v>
      </c>
      <c r="N79">
        <v>0.37163375224416501</v>
      </c>
      <c r="O79">
        <v>0.37163375224416501</v>
      </c>
      <c r="P79">
        <v>0.36683397360411302</v>
      </c>
      <c r="Q79">
        <v>4.7409766661413904E-3</v>
      </c>
      <c r="R79">
        <v>357</v>
      </c>
    </row>
    <row r="80" spans="1:18" x14ac:dyDescent="0.3">
      <c r="A80">
        <v>0.244300508499145</v>
      </c>
      <c r="B80">
        <v>6.6123544632089399E-3</v>
      </c>
      <c r="C80">
        <v>8.6731576919555603E-2</v>
      </c>
      <c r="D80">
        <v>3.0582614256403399E-3</v>
      </c>
      <c r="E80">
        <v>0.1</v>
      </c>
      <c r="F80" t="s">
        <v>111</v>
      </c>
      <c r="G80">
        <v>2</v>
      </c>
      <c r="H80">
        <v>1E-3</v>
      </c>
      <c r="I80" t="s">
        <v>51</v>
      </c>
      <c r="J80" t="s">
        <v>136</v>
      </c>
      <c r="K80">
        <v>0.74372759856630799</v>
      </c>
      <c r="L80">
        <v>0.76481149012567295</v>
      </c>
      <c r="M80">
        <v>0.75583482944344704</v>
      </c>
      <c r="N80">
        <v>0.77737881508078999</v>
      </c>
      <c r="O80">
        <v>0.79892280071813204</v>
      </c>
      <c r="P80">
        <v>0.76813510678687003</v>
      </c>
      <c r="Q80">
        <v>1.8928274874381399E-2</v>
      </c>
      <c r="R80">
        <v>267</v>
      </c>
    </row>
    <row r="81" spans="1:18" x14ac:dyDescent="0.3">
      <c r="A81">
        <v>0.66779570579528802</v>
      </c>
      <c r="B81">
        <v>1.23649149736969E-2</v>
      </c>
      <c r="C81">
        <v>0.112326431274414</v>
      </c>
      <c r="D81">
        <v>1.33108341881795E-3</v>
      </c>
      <c r="E81">
        <v>0.1</v>
      </c>
      <c r="F81" t="s">
        <v>111</v>
      </c>
      <c r="G81">
        <v>2</v>
      </c>
      <c r="H81">
        <v>1E-3</v>
      </c>
      <c r="I81" t="s">
        <v>52</v>
      </c>
      <c r="J81" t="s">
        <v>137</v>
      </c>
      <c r="K81">
        <v>0.137992831541218</v>
      </c>
      <c r="L81">
        <v>0.13824057450628299</v>
      </c>
      <c r="M81">
        <v>0.13824057450628299</v>
      </c>
      <c r="N81">
        <v>0.13644524236983799</v>
      </c>
      <c r="O81">
        <v>0.13644524236983799</v>
      </c>
      <c r="P81">
        <v>0.13747289305869201</v>
      </c>
      <c r="Q81">
        <v>8.4393572174276102E-4</v>
      </c>
      <c r="R81">
        <v>377</v>
      </c>
    </row>
    <row r="82" spans="1:18" x14ac:dyDescent="0.3">
      <c r="A82">
        <v>0.94623880386352499</v>
      </c>
      <c r="B82">
        <v>8.2106009271981795E-3</v>
      </c>
      <c r="C82">
        <v>0.45534563064575101</v>
      </c>
      <c r="D82">
        <v>1.63040817995872E-2</v>
      </c>
      <c r="E82">
        <v>0.1</v>
      </c>
      <c r="F82" t="s">
        <v>111</v>
      </c>
      <c r="G82">
        <v>2</v>
      </c>
      <c r="H82">
        <v>1E-3</v>
      </c>
      <c r="I82" t="s">
        <v>53</v>
      </c>
      <c r="J82" t="s">
        <v>138</v>
      </c>
      <c r="K82">
        <v>0.137992831541218</v>
      </c>
      <c r="L82">
        <v>0.13824057450628299</v>
      </c>
      <c r="M82">
        <v>0.13824057450628299</v>
      </c>
      <c r="N82">
        <v>0.13644524236983799</v>
      </c>
      <c r="O82">
        <v>0.13644524236983799</v>
      </c>
      <c r="P82">
        <v>0.13747289305869201</v>
      </c>
      <c r="Q82">
        <v>8.4393572174276102E-4</v>
      </c>
      <c r="R82">
        <v>377</v>
      </c>
    </row>
    <row r="83" spans="1:18" x14ac:dyDescent="0.3">
      <c r="A83">
        <v>0.23706569671630801</v>
      </c>
      <c r="B83">
        <v>6.184789762421E-3</v>
      </c>
      <c r="C83">
        <v>8.6258459091186498E-2</v>
      </c>
      <c r="D83">
        <v>3.3652267827103499E-3</v>
      </c>
      <c r="E83">
        <v>0.1</v>
      </c>
      <c r="F83" t="s">
        <v>111</v>
      </c>
      <c r="G83">
        <v>2</v>
      </c>
      <c r="H83">
        <v>0.01</v>
      </c>
      <c r="I83" t="s">
        <v>51</v>
      </c>
      <c r="J83" t="s">
        <v>139</v>
      </c>
      <c r="K83">
        <v>0.74372759856630799</v>
      </c>
      <c r="L83">
        <v>0.76481149012567295</v>
      </c>
      <c r="M83">
        <v>0.75583482944344704</v>
      </c>
      <c r="N83">
        <v>0.77737881508078999</v>
      </c>
      <c r="O83">
        <v>0.79892280071813204</v>
      </c>
      <c r="P83">
        <v>0.76813510678687003</v>
      </c>
      <c r="Q83">
        <v>1.8928274874381399E-2</v>
      </c>
      <c r="R83">
        <v>267</v>
      </c>
    </row>
    <row r="84" spans="1:18" x14ac:dyDescent="0.3">
      <c r="A84">
        <v>0.66327695846557599</v>
      </c>
      <c r="B84">
        <v>1.2788621627597901E-2</v>
      </c>
      <c r="C84">
        <v>0.11645660400390601</v>
      </c>
      <c r="D84">
        <v>4.1553127088782404E-3</v>
      </c>
      <c r="E84">
        <v>0.1</v>
      </c>
      <c r="F84" t="s">
        <v>111</v>
      </c>
      <c r="G84">
        <v>2</v>
      </c>
      <c r="H84">
        <v>0.01</v>
      </c>
      <c r="I84" t="s">
        <v>52</v>
      </c>
      <c r="J84" t="s">
        <v>140</v>
      </c>
      <c r="K84">
        <v>0.137992831541218</v>
      </c>
      <c r="L84">
        <v>0.13824057450628299</v>
      </c>
      <c r="M84">
        <v>0.13824057450628299</v>
      </c>
      <c r="N84">
        <v>0.13644524236983799</v>
      </c>
      <c r="O84">
        <v>0.13644524236983799</v>
      </c>
      <c r="P84">
        <v>0.13747289305869201</v>
      </c>
      <c r="Q84">
        <v>8.4393572174276102E-4</v>
      </c>
      <c r="R84">
        <v>377</v>
      </c>
    </row>
    <row r="85" spans="1:18" x14ac:dyDescent="0.3">
      <c r="A85">
        <v>0.95993890762329104</v>
      </c>
      <c r="B85">
        <v>1.4790706941748701E-2</v>
      </c>
      <c r="C85">
        <v>0.44833917617797803</v>
      </c>
      <c r="D85">
        <v>6.9882737474523601E-3</v>
      </c>
      <c r="E85">
        <v>0.1</v>
      </c>
      <c r="F85" t="s">
        <v>111</v>
      </c>
      <c r="G85">
        <v>2</v>
      </c>
      <c r="H85">
        <v>0.01</v>
      </c>
      <c r="I85" t="s">
        <v>53</v>
      </c>
      <c r="J85" t="s">
        <v>141</v>
      </c>
      <c r="K85">
        <v>0.25448028673835099</v>
      </c>
      <c r="L85">
        <v>0.25314183123877898</v>
      </c>
      <c r="M85">
        <v>0.25673249551166899</v>
      </c>
      <c r="N85">
        <v>0.25493716337522399</v>
      </c>
      <c r="O85">
        <v>0.25493716337522399</v>
      </c>
      <c r="P85">
        <v>0.25484578804784902</v>
      </c>
      <c r="Q85">
        <v>1.1500803423554801E-3</v>
      </c>
      <c r="R85">
        <v>365</v>
      </c>
    </row>
    <row r="86" spans="1:18" x14ac:dyDescent="0.3">
      <c r="A86">
        <v>0.234051990509033</v>
      </c>
      <c r="B86">
        <v>5.21379934760559E-3</v>
      </c>
      <c r="C86">
        <v>8.1929731369018502E-2</v>
      </c>
      <c r="D86">
        <v>1.4960724872365801E-3</v>
      </c>
      <c r="E86">
        <v>0.1</v>
      </c>
      <c r="F86" t="s">
        <v>111</v>
      </c>
      <c r="G86">
        <v>2</v>
      </c>
      <c r="H86">
        <v>0.1</v>
      </c>
      <c r="I86" t="s">
        <v>51</v>
      </c>
      <c r="J86" t="s">
        <v>142</v>
      </c>
      <c r="K86">
        <v>0.74372759856630799</v>
      </c>
      <c r="L86">
        <v>0.76481149012567295</v>
      </c>
      <c r="M86">
        <v>0.75583482944344704</v>
      </c>
      <c r="N86">
        <v>0.77737881508078999</v>
      </c>
      <c r="O86">
        <v>0.79892280071813204</v>
      </c>
      <c r="P86">
        <v>0.76813510678687003</v>
      </c>
      <c r="Q86">
        <v>1.8928274874381399E-2</v>
      </c>
      <c r="R86">
        <v>267</v>
      </c>
    </row>
    <row r="87" spans="1:18" x14ac:dyDescent="0.3">
      <c r="A87">
        <v>0.66859369277954095</v>
      </c>
      <c r="B87">
        <v>9.9181283140244297E-3</v>
      </c>
      <c r="C87">
        <v>0.113515520095825</v>
      </c>
      <c r="D87">
        <v>2.2937392572693698E-3</v>
      </c>
      <c r="E87">
        <v>0.1</v>
      </c>
      <c r="F87" t="s">
        <v>111</v>
      </c>
      <c r="G87">
        <v>2</v>
      </c>
      <c r="H87">
        <v>0.1</v>
      </c>
      <c r="I87" t="s">
        <v>52</v>
      </c>
      <c r="J87" t="s">
        <v>143</v>
      </c>
      <c r="K87">
        <v>0.137992831541218</v>
      </c>
      <c r="L87">
        <v>0.13824057450628299</v>
      </c>
      <c r="M87">
        <v>0.13824057450628299</v>
      </c>
      <c r="N87">
        <v>0.13644524236983799</v>
      </c>
      <c r="O87">
        <v>0.13644524236983799</v>
      </c>
      <c r="P87">
        <v>0.13747289305869201</v>
      </c>
      <c r="Q87">
        <v>8.4393572174276102E-4</v>
      </c>
      <c r="R87">
        <v>377</v>
      </c>
    </row>
    <row r="88" spans="1:18" x14ac:dyDescent="0.3">
      <c r="A88">
        <v>0.69803900718688905</v>
      </c>
      <c r="B88">
        <v>9.4220551314072795E-3</v>
      </c>
      <c r="C88">
        <v>0.45047984123229901</v>
      </c>
      <c r="D88">
        <v>2.0688155467073501E-2</v>
      </c>
      <c r="E88">
        <v>0.1</v>
      </c>
      <c r="F88" t="s">
        <v>111</v>
      </c>
      <c r="G88">
        <v>2</v>
      </c>
      <c r="H88">
        <v>0.1</v>
      </c>
      <c r="I88" t="s">
        <v>53</v>
      </c>
      <c r="J88" t="s">
        <v>144</v>
      </c>
      <c r="K88">
        <v>0.61648745519713199</v>
      </c>
      <c r="L88">
        <v>0.59964093357271098</v>
      </c>
      <c r="M88">
        <v>0.58348294434470305</v>
      </c>
      <c r="N88">
        <v>0.63195691202872495</v>
      </c>
      <c r="O88">
        <v>0.63375224416516995</v>
      </c>
      <c r="P88">
        <v>0.61306409786168803</v>
      </c>
      <c r="Q88">
        <v>1.9245171773693701E-2</v>
      </c>
      <c r="R88">
        <v>339</v>
      </c>
    </row>
    <row r="89" spans="1:18" x14ac:dyDescent="0.3">
      <c r="A89">
        <v>0.247026300430297</v>
      </c>
      <c r="B89">
        <v>1.7488353563598701E-2</v>
      </c>
      <c r="C89">
        <v>8.3658075332641593E-2</v>
      </c>
      <c r="D89">
        <v>4.0976686518623797E-3</v>
      </c>
      <c r="E89">
        <v>0.1</v>
      </c>
      <c r="F89" t="s">
        <v>111</v>
      </c>
      <c r="G89">
        <v>2</v>
      </c>
      <c r="H89">
        <v>1</v>
      </c>
      <c r="I89" t="s">
        <v>51</v>
      </c>
      <c r="J89" t="s">
        <v>145</v>
      </c>
      <c r="K89">
        <v>0.74372759856630799</v>
      </c>
      <c r="L89">
        <v>0.76481149012567295</v>
      </c>
      <c r="M89">
        <v>0.75583482944344704</v>
      </c>
      <c r="N89">
        <v>0.77737881508078999</v>
      </c>
      <c r="O89">
        <v>0.79892280071813204</v>
      </c>
      <c r="P89">
        <v>0.76813510678687003</v>
      </c>
      <c r="Q89">
        <v>1.8928274874381399E-2</v>
      </c>
      <c r="R89">
        <v>267</v>
      </c>
    </row>
    <row r="90" spans="1:18" x14ac:dyDescent="0.3">
      <c r="A90">
        <v>0.192693758010864</v>
      </c>
      <c r="B90">
        <v>1.0040356634555899E-2</v>
      </c>
      <c r="C90">
        <v>7.7031660079956002E-2</v>
      </c>
      <c r="D90">
        <v>1.6419041954696002E-2</v>
      </c>
      <c r="E90">
        <v>0.1</v>
      </c>
      <c r="F90" t="s">
        <v>111</v>
      </c>
      <c r="G90">
        <v>2</v>
      </c>
      <c r="H90">
        <v>1</v>
      </c>
      <c r="I90" t="s">
        <v>52</v>
      </c>
      <c r="J90" t="s">
        <v>146</v>
      </c>
      <c r="K90">
        <v>0.85842293906809997</v>
      </c>
      <c r="L90">
        <v>0.80969479353680396</v>
      </c>
      <c r="M90">
        <v>0.80789946140035895</v>
      </c>
      <c r="N90">
        <v>0.86714542190305199</v>
      </c>
      <c r="O90">
        <v>0.85996409335727098</v>
      </c>
      <c r="P90">
        <v>0.84062534185311699</v>
      </c>
      <c r="Q90">
        <v>2.6160040109973502E-2</v>
      </c>
      <c r="R90">
        <v>259</v>
      </c>
    </row>
    <row r="91" spans="1:18" x14ac:dyDescent="0.3">
      <c r="A91">
        <v>0.306189441680908</v>
      </c>
      <c r="B91">
        <v>1.3696387879618899E-2</v>
      </c>
      <c r="C91">
        <v>0.31545467376708902</v>
      </c>
      <c r="D91">
        <v>3.9159598146209004E-3</v>
      </c>
      <c r="E91">
        <v>0.1</v>
      </c>
      <c r="F91" t="s">
        <v>111</v>
      </c>
      <c r="G91">
        <v>2</v>
      </c>
      <c r="H91">
        <v>1</v>
      </c>
      <c r="I91" t="s">
        <v>53</v>
      </c>
      <c r="J91" t="s">
        <v>147</v>
      </c>
      <c r="K91">
        <v>0.87096774193548299</v>
      </c>
      <c r="L91">
        <v>0.85996409335727098</v>
      </c>
      <c r="M91">
        <v>0.85278276481148996</v>
      </c>
      <c r="N91">
        <v>0.86175942549371598</v>
      </c>
      <c r="O91">
        <v>0.88330341113105904</v>
      </c>
      <c r="P91">
        <v>0.86575548734580399</v>
      </c>
      <c r="Q91">
        <v>1.0515678881453E-2</v>
      </c>
      <c r="R91">
        <v>227</v>
      </c>
    </row>
    <row r="92" spans="1:18" x14ac:dyDescent="0.3">
      <c r="A92">
        <v>0.23715190887451101</v>
      </c>
      <c r="B92">
        <v>3.2614088348178099E-3</v>
      </c>
      <c r="C92">
        <v>8.3030033111572199E-2</v>
      </c>
      <c r="D92">
        <v>3.1311250314626201E-3</v>
      </c>
      <c r="E92">
        <v>0.1</v>
      </c>
      <c r="F92" t="s">
        <v>111</v>
      </c>
      <c r="G92">
        <v>3</v>
      </c>
      <c r="H92" t="s">
        <v>50</v>
      </c>
      <c r="I92" t="s">
        <v>51</v>
      </c>
      <c r="J92" t="s">
        <v>148</v>
      </c>
      <c r="K92">
        <v>0.74372759856630799</v>
      </c>
      <c r="L92">
        <v>0.76481149012567295</v>
      </c>
      <c r="M92">
        <v>0.75583482944344704</v>
      </c>
      <c r="N92">
        <v>0.77737881508078999</v>
      </c>
      <c r="O92">
        <v>0.79892280071813204</v>
      </c>
      <c r="P92">
        <v>0.76813510678687003</v>
      </c>
      <c r="Q92">
        <v>1.8928274874381399E-2</v>
      </c>
      <c r="R92">
        <v>267</v>
      </c>
    </row>
    <row r="93" spans="1:18" x14ac:dyDescent="0.3">
      <c r="A93">
        <v>0.232053804397583</v>
      </c>
      <c r="B93">
        <v>2.4471387320316E-3</v>
      </c>
      <c r="C93">
        <v>7.30445861816406E-2</v>
      </c>
      <c r="D93">
        <v>3.1308676726292698E-3</v>
      </c>
      <c r="E93">
        <v>0.1</v>
      </c>
      <c r="F93" t="s">
        <v>111</v>
      </c>
      <c r="G93">
        <v>3</v>
      </c>
      <c r="H93" t="s">
        <v>50</v>
      </c>
      <c r="I93" t="s">
        <v>52</v>
      </c>
      <c r="J93" t="s">
        <v>149</v>
      </c>
      <c r="K93">
        <v>0.86559139784946204</v>
      </c>
      <c r="L93">
        <v>0.84380610412926305</v>
      </c>
      <c r="M93">
        <v>0.83842010771992803</v>
      </c>
      <c r="N93">
        <v>0.85457809694793496</v>
      </c>
      <c r="O93">
        <v>0.88330341113105904</v>
      </c>
      <c r="P93">
        <v>0.85713982355552898</v>
      </c>
      <c r="Q93">
        <v>1.6066989144107698E-2</v>
      </c>
      <c r="R93">
        <v>245</v>
      </c>
    </row>
    <row r="94" spans="1:18" x14ac:dyDescent="0.3">
      <c r="A94">
        <v>0.333732223510742</v>
      </c>
      <c r="B94">
        <v>1.32603484166372E-2</v>
      </c>
      <c r="C94">
        <v>0.33673043251037599</v>
      </c>
      <c r="D94">
        <v>4.3176990585762796E-3</v>
      </c>
      <c r="E94">
        <v>0.1</v>
      </c>
      <c r="F94" t="s">
        <v>111</v>
      </c>
      <c r="G94">
        <v>3</v>
      </c>
      <c r="H94" t="s">
        <v>50</v>
      </c>
      <c r="I94" t="s">
        <v>53</v>
      </c>
      <c r="J94" t="s">
        <v>150</v>
      </c>
      <c r="K94">
        <v>0.85842293906809997</v>
      </c>
      <c r="L94">
        <v>0.83482944344703702</v>
      </c>
      <c r="M94">
        <v>0.825852782764811</v>
      </c>
      <c r="N94">
        <v>0.85816876122082497</v>
      </c>
      <c r="O94">
        <v>0.870736086175942</v>
      </c>
      <c r="P94">
        <v>0.84960200253534301</v>
      </c>
      <c r="Q94">
        <v>1.6613859929255199E-2</v>
      </c>
      <c r="R94">
        <v>247</v>
      </c>
    </row>
    <row r="95" spans="1:18" x14ac:dyDescent="0.3">
      <c r="A95">
        <v>0.24769544601440399</v>
      </c>
      <c r="B95">
        <v>6.9993297426841003E-3</v>
      </c>
      <c r="C95">
        <v>8.0924606323242096E-2</v>
      </c>
      <c r="D95">
        <v>1.7437744413404299E-3</v>
      </c>
      <c r="E95">
        <v>0.1</v>
      </c>
      <c r="F95" t="s">
        <v>111</v>
      </c>
      <c r="G95">
        <v>3</v>
      </c>
      <c r="H95" t="s">
        <v>54</v>
      </c>
      <c r="I95" t="s">
        <v>51</v>
      </c>
      <c r="J95" t="s">
        <v>151</v>
      </c>
      <c r="K95">
        <v>0.74372759856630799</v>
      </c>
      <c r="L95">
        <v>0.76481149012567295</v>
      </c>
      <c r="M95">
        <v>0.75583482944344704</v>
      </c>
      <c r="N95">
        <v>0.77737881508078999</v>
      </c>
      <c r="O95">
        <v>0.79892280071813204</v>
      </c>
      <c r="P95">
        <v>0.76813510678687003</v>
      </c>
      <c r="Q95">
        <v>1.8928274874381399E-2</v>
      </c>
      <c r="R95">
        <v>267</v>
      </c>
    </row>
    <row r="96" spans="1:18" x14ac:dyDescent="0.3">
      <c r="A96">
        <v>0.668730592727661</v>
      </c>
      <c r="B96">
        <v>7.4276014482102899E-3</v>
      </c>
      <c r="C96">
        <v>0.113937425613403</v>
      </c>
      <c r="D96">
        <v>2.6005176881558501E-3</v>
      </c>
      <c r="E96">
        <v>0.1</v>
      </c>
      <c r="F96" t="s">
        <v>111</v>
      </c>
      <c r="G96">
        <v>3</v>
      </c>
      <c r="H96" t="s">
        <v>54</v>
      </c>
      <c r="I96" t="s">
        <v>52</v>
      </c>
      <c r="J96" t="s">
        <v>152</v>
      </c>
      <c r="K96">
        <v>0.137992831541218</v>
      </c>
      <c r="L96">
        <v>0.13824057450628299</v>
      </c>
      <c r="M96">
        <v>0.13824057450628299</v>
      </c>
      <c r="N96">
        <v>0.13644524236983799</v>
      </c>
      <c r="O96">
        <v>0.13644524236983799</v>
      </c>
      <c r="P96">
        <v>0.13747289305869201</v>
      </c>
      <c r="Q96">
        <v>8.4393572174276102E-4</v>
      </c>
      <c r="R96">
        <v>377</v>
      </c>
    </row>
    <row r="97" spans="1:18" x14ac:dyDescent="0.3">
      <c r="A97">
        <v>0.88165755271911594</v>
      </c>
      <c r="B97">
        <v>1.35073397473848E-2</v>
      </c>
      <c r="C97">
        <v>0.44086503982543901</v>
      </c>
      <c r="D97">
        <v>1.9635663667900701E-2</v>
      </c>
      <c r="E97">
        <v>0.1</v>
      </c>
      <c r="F97" t="s">
        <v>111</v>
      </c>
      <c r="G97">
        <v>3</v>
      </c>
      <c r="H97" t="s">
        <v>54</v>
      </c>
      <c r="I97" t="s">
        <v>53</v>
      </c>
      <c r="J97" t="s">
        <v>153</v>
      </c>
      <c r="K97">
        <v>0.367383512544802</v>
      </c>
      <c r="L97">
        <v>0.35906642728904797</v>
      </c>
      <c r="M97">
        <v>0.36445242369838399</v>
      </c>
      <c r="N97">
        <v>0.37163375224416501</v>
      </c>
      <c r="O97">
        <v>0.37163375224416501</v>
      </c>
      <c r="P97">
        <v>0.36683397360411302</v>
      </c>
      <c r="Q97">
        <v>4.7409766661413904E-3</v>
      </c>
      <c r="R97">
        <v>357</v>
      </c>
    </row>
    <row r="98" spans="1:18" x14ac:dyDescent="0.3">
      <c r="A98">
        <v>0.237904930114746</v>
      </c>
      <c r="B98">
        <v>4.8070524066820396E-3</v>
      </c>
      <c r="C98">
        <v>8.9592933654785101E-2</v>
      </c>
      <c r="D98">
        <v>4.62033264133219E-3</v>
      </c>
      <c r="E98">
        <v>0.1</v>
      </c>
      <c r="F98" t="s">
        <v>111</v>
      </c>
      <c r="G98">
        <v>3</v>
      </c>
      <c r="H98">
        <v>1E-3</v>
      </c>
      <c r="I98" t="s">
        <v>51</v>
      </c>
      <c r="J98" t="s">
        <v>154</v>
      </c>
      <c r="K98">
        <v>0.74372759856630799</v>
      </c>
      <c r="L98">
        <v>0.76481149012567295</v>
      </c>
      <c r="M98">
        <v>0.75583482944344704</v>
      </c>
      <c r="N98">
        <v>0.77737881508078999</v>
      </c>
      <c r="O98">
        <v>0.79892280071813204</v>
      </c>
      <c r="P98">
        <v>0.76813510678687003</v>
      </c>
      <c r="Q98">
        <v>1.8928274874381399E-2</v>
      </c>
      <c r="R98">
        <v>267</v>
      </c>
    </row>
    <row r="99" spans="1:18" x14ac:dyDescent="0.3">
      <c r="A99">
        <v>0.66393108367919895</v>
      </c>
      <c r="B99">
        <v>7.0826721144279297E-3</v>
      </c>
      <c r="C99">
        <v>0.11510682106018</v>
      </c>
      <c r="D99">
        <v>6.1029117777260597E-3</v>
      </c>
      <c r="E99">
        <v>0.1</v>
      </c>
      <c r="F99" t="s">
        <v>111</v>
      </c>
      <c r="G99">
        <v>3</v>
      </c>
      <c r="H99">
        <v>1E-3</v>
      </c>
      <c r="I99" t="s">
        <v>52</v>
      </c>
      <c r="J99" t="s">
        <v>155</v>
      </c>
      <c r="K99">
        <v>0.137992831541218</v>
      </c>
      <c r="L99">
        <v>0.13824057450628299</v>
      </c>
      <c r="M99">
        <v>0.13824057450628299</v>
      </c>
      <c r="N99">
        <v>0.13644524236983799</v>
      </c>
      <c r="O99">
        <v>0.13644524236983799</v>
      </c>
      <c r="P99">
        <v>0.13747289305869201</v>
      </c>
      <c r="Q99">
        <v>8.4393572174276102E-4</v>
      </c>
      <c r="R99">
        <v>377</v>
      </c>
    </row>
    <row r="100" spans="1:18" x14ac:dyDescent="0.3">
      <c r="A100">
        <v>0.94867968559265103</v>
      </c>
      <c r="B100">
        <v>5.8588569657827098E-3</v>
      </c>
      <c r="C100">
        <v>0.44248585700988702</v>
      </c>
      <c r="D100">
        <v>6.9757305727807997E-3</v>
      </c>
      <c r="E100">
        <v>0.1</v>
      </c>
      <c r="F100" t="s">
        <v>111</v>
      </c>
      <c r="G100">
        <v>3</v>
      </c>
      <c r="H100">
        <v>1E-3</v>
      </c>
      <c r="I100" t="s">
        <v>53</v>
      </c>
      <c r="J100" t="s">
        <v>156</v>
      </c>
      <c r="K100">
        <v>0.137992831541218</v>
      </c>
      <c r="L100">
        <v>0.13824057450628299</v>
      </c>
      <c r="M100">
        <v>0.13824057450628299</v>
      </c>
      <c r="N100">
        <v>0.13644524236983799</v>
      </c>
      <c r="O100">
        <v>0.13644524236983799</v>
      </c>
      <c r="P100">
        <v>0.13747289305869201</v>
      </c>
      <c r="Q100">
        <v>8.4393572174276102E-4</v>
      </c>
      <c r="R100">
        <v>377</v>
      </c>
    </row>
    <row r="101" spans="1:18" x14ac:dyDescent="0.3">
      <c r="A101">
        <v>0.24056000709533601</v>
      </c>
      <c r="B101">
        <v>9.3504370533371295E-3</v>
      </c>
      <c r="C101">
        <v>8.2793951034545898E-2</v>
      </c>
      <c r="D101">
        <v>3.6110668315251001E-3</v>
      </c>
      <c r="E101">
        <v>0.1</v>
      </c>
      <c r="F101" t="s">
        <v>111</v>
      </c>
      <c r="G101">
        <v>3</v>
      </c>
      <c r="H101">
        <v>0.01</v>
      </c>
      <c r="I101" t="s">
        <v>51</v>
      </c>
      <c r="J101" t="s">
        <v>157</v>
      </c>
      <c r="K101">
        <v>0.74372759856630799</v>
      </c>
      <c r="L101">
        <v>0.76481149012567295</v>
      </c>
      <c r="M101">
        <v>0.75583482944344704</v>
      </c>
      <c r="N101">
        <v>0.77737881508078999</v>
      </c>
      <c r="O101">
        <v>0.79892280071813204</v>
      </c>
      <c r="P101">
        <v>0.76813510678687003</v>
      </c>
      <c r="Q101">
        <v>1.8928274874381399E-2</v>
      </c>
      <c r="R101">
        <v>267</v>
      </c>
    </row>
    <row r="102" spans="1:18" x14ac:dyDescent="0.3">
      <c r="A102">
        <v>0.66203885078430103</v>
      </c>
      <c r="B102">
        <v>1.50499996000841E-2</v>
      </c>
      <c r="C102">
        <v>0.112235879898071</v>
      </c>
      <c r="D102">
        <v>3.9479254207642799E-3</v>
      </c>
      <c r="E102">
        <v>0.1</v>
      </c>
      <c r="F102" t="s">
        <v>111</v>
      </c>
      <c r="G102">
        <v>3</v>
      </c>
      <c r="H102">
        <v>0.01</v>
      </c>
      <c r="I102" t="s">
        <v>52</v>
      </c>
      <c r="J102" t="s">
        <v>158</v>
      </c>
      <c r="K102">
        <v>0.137992831541218</v>
      </c>
      <c r="L102">
        <v>0.13824057450628299</v>
      </c>
      <c r="M102">
        <v>0.13824057450628299</v>
      </c>
      <c r="N102">
        <v>0.13644524236983799</v>
      </c>
      <c r="O102">
        <v>0.13644524236983799</v>
      </c>
      <c r="P102">
        <v>0.13747289305869201</v>
      </c>
      <c r="Q102">
        <v>8.4393572174276102E-4</v>
      </c>
      <c r="R102">
        <v>377</v>
      </c>
    </row>
    <row r="103" spans="1:18" x14ac:dyDescent="0.3">
      <c r="A103">
        <v>0.96547479629516597</v>
      </c>
      <c r="B103">
        <v>6.15788209026219E-3</v>
      </c>
      <c r="C103">
        <v>0.46345000267028802</v>
      </c>
      <c r="D103">
        <v>9.3623355239824402E-3</v>
      </c>
      <c r="E103">
        <v>0.1</v>
      </c>
      <c r="F103" t="s">
        <v>111</v>
      </c>
      <c r="G103">
        <v>3</v>
      </c>
      <c r="H103">
        <v>0.01</v>
      </c>
      <c r="I103" t="s">
        <v>53</v>
      </c>
      <c r="J103" t="s">
        <v>159</v>
      </c>
      <c r="K103">
        <v>0.25448028673835099</v>
      </c>
      <c r="L103">
        <v>0.25314183123877898</v>
      </c>
      <c r="M103">
        <v>0.25673249551166899</v>
      </c>
      <c r="N103">
        <v>0.25493716337522399</v>
      </c>
      <c r="O103">
        <v>0.25493716337522399</v>
      </c>
      <c r="P103">
        <v>0.25484578804784902</v>
      </c>
      <c r="Q103">
        <v>1.1500803423554801E-3</v>
      </c>
      <c r="R103">
        <v>365</v>
      </c>
    </row>
    <row r="104" spans="1:18" x14ac:dyDescent="0.3">
      <c r="A104">
        <v>0.23439435958862301</v>
      </c>
      <c r="B104">
        <v>4.0912722079518198E-3</v>
      </c>
      <c r="C104">
        <v>8.2630300521850497E-2</v>
      </c>
      <c r="D104">
        <v>3.0391500355281698E-3</v>
      </c>
      <c r="E104">
        <v>0.1</v>
      </c>
      <c r="F104" t="s">
        <v>111</v>
      </c>
      <c r="G104">
        <v>3</v>
      </c>
      <c r="H104">
        <v>0.1</v>
      </c>
      <c r="I104" t="s">
        <v>51</v>
      </c>
      <c r="J104" t="s">
        <v>160</v>
      </c>
      <c r="K104">
        <v>0.74372759856630799</v>
      </c>
      <c r="L104">
        <v>0.76481149012567295</v>
      </c>
      <c r="M104">
        <v>0.75583482944344704</v>
      </c>
      <c r="N104">
        <v>0.77737881508078999</v>
      </c>
      <c r="O104">
        <v>0.79892280071813204</v>
      </c>
      <c r="P104">
        <v>0.76813510678687003</v>
      </c>
      <c r="Q104">
        <v>1.8928274874381399E-2</v>
      </c>
      <c r="R104">
        <v>267</v>
      </c>
    </row>
    <row r="105" spans="1:18" x14ac:dyDescent="0.3">
      <c r="A105">
        <v>0.67117657661437902</v>
      </c>
      <c r="B105">
        <v>1.42955188042214E-2</v>
      </c>
      <c r="C105">
        <v>0.112746047973632</v>
      </c>
      <c r="D105">
        <v>2.9306256859900999E-3</v>
      </c>
      <c r="E105">
        <v>0.1</v>
      </c>
      <c r="F105" t="s">
        <v>111</v>
      </c>
      <c r="G105">
        <v>3</v>
      </c>
      <c r="H105">
        <v>0.1</v>
      </c>
      <c r="I105" t="s">
        <v>52</v>
      </c>
      <c r="J105" t="s">
        <v>161</v>
      </c>
      <c r="K105">
        <v>0.137992831541218</v>
      </c>
      <c r="L105">
        <v>0.13824057450628299</v>
      </c>
      <c r="M105">
        <v>0.13824057450628299</v>
      </c>
      <c r="N105">
        <v>0.13644524236983799</v>
      </c>
      <c r="O105">
        <v>0.13644524236983799</v>
      </c>
      <c r="P105">
        <v>0.13747289305869201</v>
      </c>
      <c r="Q105">
        <v>8.4393572174276102E-4</v>
      </c>
      <c r="R105">
        <v>377</v>
      </c>
    </row>
    <row r="106" spans="1:18" x14ac:dyDescent="0.3">
      <c r="A106">
        <v>0.68738942146301196</v>
      </c>
      <c r="B106">
        <v>8.8914916286571208E-3</v>
      </c>
      <c r="C106">
        <v>0.43634781837463299</v>
      </c>
      <c r="D106">
        <v>5.4255604620198298E-3</v>
      </c>
      <c r="E106">
        <v>0.1</v>
      </c>
      <c r="F106" t="s">
        <v>111</v>
      </c>
      <c r="G106">
        <v>3</v>
      </c>
      <c r="H106">
        <v>0.1</v>
      </c>
      <c r="I106" t="s">
        <v>53</v>
      </c>
      <c r="J106" t="s">
        <v>162</v>
      </c>
      <c r="K106">
        <v>0.61648745519713199</v>
      </c>
      <c r="L106">
        <v>0.59964093357271098</v>
      </c>
      <c r="M106">
        <v>0.58348294434470305</v>
      </c>
      <c r="N106">
        <v>0.63195691202872495</v>
      </c>
      <c r="O106">
        <v>0.63375224416516995</v>
      </c>
      <c r="P106">
        <v>0.61306409786168803</v>
      </c>
      <c r="Q106">
        <v>1.9245171773693701E-2</v>
      </c>
      <c r="R106">
        <v>339</v>
      </c>
    </row>
    <row r="107" spans="1:18" x14ac:dyDescent="0.3">
      <c r="A107">
        <v>0.24097638130187901</v>
      </c>
      <c r="B107">
        <v>5.41009678526476E-3</v>
      </c>
      <c r="C107">
        <v>9.2491149902343694E-2</v>
      </c>
      <c r="D107">
        <v>1.3113866800482101E-2</v>
      </c>
      <c r="E107">
        <v>0.1</v>
      </c>
      <c r="F107" t="s">
        <v>111</v>
      </c>
      <c r="G107">
        <v>3</v>
      </c>
      <c r="H107">
        <v>1</v>
      </c>
      <c r="I107" t="s">
        <v>51</v>
      </c>
      <c r="J107" t="s">
        <v>163</v>
      </c>
      <c r="K107">
        <v>0.74372759856630799</v>
      </c>
      <c r="L107">
        <v>0.76481149012567295</v>
      </c>
      <c r="M107">
        <v>0.75583482944344704</v>
      </c>
      <c r="N107">
        <v>0.77737881508078999</v>
      </c>
      <c r="O107">
        <v>0.79892280071813204</v>
      </c>
      <c r="P107">
        <v>0.76813510678687003</v>
      </c>
      <c r="Q107">
        <v>1.8928274874381399E-2</v>
      </c>
      <c r="R107">
        <v>267</v>
      </c>
    </row>
    <row r="108" spans="1:18" x14ac:dyDescent="0.3">
      <c r="A108">
        <v>0.16080851554870601</v>
      </c>
      <c r="B108">
        <v>7.6614622779367899E-3</v>
      </c>
      <c r="C108">
        <v>5.8411598205566399E-2</v>
      </c>
      <c r="D108">
        <v>7.3963676290818997E-4</v>
      </c>
      <c r="E108">
        <v>0.1</v>
      </c>
      <c r="F108" t="s">
        <v>111</v>
      </c>
      <c r="G108">
        <v>3</v>
      </c>
      <c r="H108">
        <v>1</v>
      </c>
      <c r="I108" t="s">
        <v>52</v>
      </c>
      <c r="J108" t="s">
        <v>164</v>
      </c>
      <c r="K108">
        <v>0.94265232974910396</v>
      </c>
      <c r="L108">
        <v>0.92280071813285403</v>
      </c>
      <c r="M108">
        <v>0.93895870736086096</v>
      </c>
      <c r="N108">
        <v>0.92818671454219004</v>
      </c>
      <c r="O108">
        <v>0.93895870736086096</v>
      </c>
      <c r="P108">
        <v>0.93431143542917405</v>
      </c>
      <c r="Q108">
        <v>7.5202873547436603E-3</v>
      </c>
      <c r="R108">
        <v>121</v>
      </c>
    </row>
    <row r="109" spans="1:18" x14ac:dyDescent="0.3">
      <c r="A109">
        <v>0.30530452728271401</v>
      </c>
      <c r="B109">
        <v>6.6171909798567402E-3</v>
      </c>
      <c r="C109">
        <v>0.34001507759094202</v>
      </c>
      <c r="D109">
        <v>9.0320126232398198E-3</v>
      </c>
      <c r="E109">
        <v>0.1</v>
      </c>
      <c r="F109" t="s">
        <v>111</v>
      </c>
      <c r="G109">
        <v>3</v>
      </c>
      <c r="H109">
        <v>1</v>
      </c>
      <c r="I109" t="s">
        <v>53</v>
      </c>
      <c r="J109" t="s">
        <v>165</v>
      </c>
      <c r="K109">
        <v>0.87096774193548299</v>
      </c>
      <c r="L109">
        <v>0.85996409335727098</v>
      </c>
      <c r="M109">
        <v>0.85278276481148996</v>
      </c>
      <c r="N109">
        <v>0.86175942549371598</v>
      </c>
      <c r="O109">
        <v>0.88330341113105904</v>
      </c>
      <c r="P109">
        <v>0.86575548734580399</v>
      </c>
      <c r="Q109">
        <v>1.0515678881453E-2</v>
      </c>
      <c r="R109">
        <v>227</v>
      </c>
    </row>
    <row r="110" spans="1:18" x14ac:dyDescent="0.3">
      <c r="A110">
        <v>0.133878469467163</v>
      </c>
      <c r="B110">
        <v>1.17440245891003E-2</v>
      </c>
      <c r="C110">
        <v>6.2149238586425702E-2</v>
      </c>
      <c r="D110">
        <v>7.04025644110743E-3</v>
      </c>
      <c r="E110">
        <v>1</v>
      </c>
      <c r="F110" t="s">
        <v>56</v>
      </c>
      <c r="G110">
        <v>1</v>
      </c>
      <c r="H110" t="s">
        <v>50</v>
      </c>
      <c r="I110" t="s">
        <v>51</v>
      </c>
      <c r="J110" t="s">
        <v>166</v>
      </c>
      <c r="K110">
        <v>0.90501792114695301</v>
      </c>
      <c r="L110">
        <v>0.90484739676840198</v>
      </c>
      <c r="M110">
        <v>0.89946140035906597</v>
      </c>
      <c r="N110">
        <v>0.91741472172351801</v>
      </c>
      <c r="O110">
        <v>0.92639138240574503</v>
      </c>
      <c r="P110">
        <v>0.91062656448073698</v>
      </c>
      <c r="Q110">
        <v>9.8399706535956099E-3</v>
      </c>
      <c r="R110">
        <v>181</v>
      </c>
    </row>
    <row r="111" spans="1:18" x14ac:dyDescent="0.3">
      <c r="A111">
        <v>0.15328669548034601</v>
      </c>
      <c r="B111">
        <v>8.0181130696399695E-3</v>
      </c>
      <c r="C111">
        <v>6.3267660140991194E-2</v>
      </c>
      <c r="D111">
        <v>1.61171768118731E-3</v>
      </c>
      <c r="E111">
        <v>1</v>
      </c>
      <c r="F111" t="s">
        <v>56</v>
      </c>
      <c r="G111">
        <v>1</v>
      </c>
      <c r="H111" t="s">
        <v>50</v>
      </c>
      <c r="I111" t="s">
        <v>52</v>
      </c>
      <c r="J111" t="s">
        <v>167</v>
      </c>
      <c r="K111">
        <v>0.90322580645161199</v>
      </c>
      <c r="L111">
        <v>0.90484739676840198</v>
      </c>
      <c r="M111">
        <v>0.89587073608617596</v>
      </c>
      <c r="N111">
        <v>0.913824057450628</v>
      </c>
      <c r="O111">
        <v>0.91741472172351801</v>
      </c>
      <c r="P111">
        <v>0.90703654369606701</v>
      </c>
      <c r="Q111">
        <v>7.7170754089372403E-3</v>
      </c>
      <c r="R111">
        <v>223</v>
      </c>
    </row>
    <row r="112" spans="1:18" x14ac:dyDescent="0.3">
      <c r="A112">
        <v>0.12868871688842701</v>
      </c>
      <c r="B112">
        <v>4.2669945646863104E-3</v>
      </c>
      <c r="C112">
        <v>0.16010928153991699</v>
      </c>
      <c r="D112">
        <v>4.4982745661889204E-3</v>
      </c>
      <c r="E112">
        <v>1</v>
      </c>
      <c r="F112" t="s">
        <v>56</v>
      </c>
      <c r="G112">
        <v>1</v>
      </c>
      <c r="H112" t="s">
        <v>50</v>
      </c>
      <c r="I112" t="s">
        <v>53</v>
      </c>
      <c r="J112" t="s">
        <v>168</v>
      </c>
      <c r="K112">
        <v>0.96057347670250803</v>
      </c>
      <c r="L112">
        <v>0.94973070017953298</v>
      </c>
      <c r="M112">
        <v>0.95152603231597799</v>
      </c>
      <c r="N112">
        <v>0.96229802513464902</v>
      </c>
      <c r="O112">
        <v>0.96229802513464902</v>
      </c>
      <c r="P112">
        <v>0.95728525189346403</v>
      </c>
      <c r="Q112">
        <v>5.5010558126611497E-3</v>
      </c>
      <c r="R112">
        <v>57</v>
      </c>
    </row>
    <row r="113" spans="1:18" x14ac:dyDescent="0.3">
      <c r="A113">
        <v>0.134385633468627</v>
      </c>
      <c r="B113">
        <v>1.0985436673844599E-2</v>
      </c>
      <c r="C113">
        <v>6.0125732421875001E-2</v>
      </c>
      <c r="D113">
        <v>4.2245953458296698E-3</v>
      </c>
      <c r="E113">
        <v>1</v>
      </c>
      <c r="F113" t="s">
        <v>56</v>
      </c>
      <c r="G113">
        <v>1</v>
      </c>
      <c r="H113" t="s">
        <v>54</v>
      </c>
      <c r="I113" t="s">
        <v>51</v>
      </c>
      <c r="J113" t="s">
        <v>169</v>
      </c>
      <c r="K113">
        <v>0.90501792114695301</v>
      </c>
      <c r="L113">
        <v>0.90484739676840198</v>
      </c>
      <c r="M113">
        <v>0.89946140035906597</v>
      </c>
      <c r="N113">
        <v>0.91741472172351801</v>
      </c>
      <c r="O113">
        <v>0.92639138240574503</v>
      </c>
      <c r="P113">
        <v>0.91062656448073698</v>
      </c>
      <c r="Q113">
        <v>9.8399706535956099E-3</v>
      </c>
      <c r="R113">
        <v>181</v>
      </c>
    </row>
    <row r="114" spans="1:18" x14ac:dyDescent="0.3">
      <c r="A114">
        <v>0.42650160789489699</v>
      </c>
      <c r="B114">
        <v>9.6633578238462699E-3</v>
      </c>
      <c r="C114">
        <v>0.10572915077209399</v>
      </c>
      <c r="D114">
        <v>5.1615272437646404E-3</v>
      </c>
      <c r="E114">
        <v>1</v>
      </c>
      <c r="F114" t="s">
        <v>56</v>
      </c>
      <c r="G114">
        <v>1</v>
      </c>
      <c r="H114" t="s">
        <v>54</v>
      </c>
      <c r="I114" t="s">
        <v>52</v>
      </c>
      <c r="J114" t="s">
        <v>170</v>
      </c>
      <c r="K114">
        <v>0.61469534050179198</v>
      </c>
      <c r="L114">
        <v>0.64093357271095097</v>
      </c>
      <c r="M114">
        <v>0.59245960502692996</v>
      </c>
      <c r="N114">
        <v>0.63554757630161496</v>
      </c>
      <c r="O114">
        <v>0.64452423698384198</v>
      </c>
      <c r="P114">
        <v>0.62563206630502599</v>
      </c>
      <c r="Q114">
        <v>1.95417077466759E-2</v>
      </c>
      <c r="R114">
        <v>321</v>
      </c>
    </row>
    <row r="115" spans="1:18" x14ac:dyDescent="0.3">
      <c r="A115">
        <v>0.45662631988525298</v>
      </c>
      <c r="B115">
        <v>9.2822229974396098E-3</v>
      </c>
      <c r="C115">
        <v>0.38520569801330501</v>
      </c>
      <c r="D115">
        <v>8.9311130013786204E-3</v>
      </c>
      <c r="E115">
        <v>1</v>
      </c>
      <c r="F115" t="s">
        <v>56</v>
      </c>
      <c r="G115">
        <v>1</v>
      </c>
      <c r="H115" t="s">
        <v>54</v>
      </c>
      <c r="I115" t="s">
        <v>53</v>
      </c>
      <c r="J115" t="s">
        <v>171</v>
      </c>
      <c r="K115">
        <v>0.70430107526881702</v>
      </c>
      <c r="L115">
        <v>0.739676840215439</v>
      </c>
      <c r="M115">
        <v>0.71633752244165105</v>
      </c>
      <c r="N115">
        <v>0.73429084380610399</v>
      </c>
      <c r="O115">
        <v>0.76301615798922795</v>
      </c>
      <c r="P115">
        <v>0.73152448794424796</v>
      </c>
      <c r="Q115">
        <v>2.01871096168014E-2</v>
      </c>
      <c r="R115">
        <v>313</v>
      </c>
    </row>
    <row r="116" spans="1:18" x14ac:dyDescent="0.3">
      <c r="A116">
        <v>0.13264093399047799</v>
      </c>
      <c r="B116">
        <v>1.15943836781049E-2</v>
      </c>
      <c r="C116">
        <v>5.5710744857788E-2</v>
      </c>
      <c r="D116">
        <v>1.0809654423233001E-3</v>
      </c>
      <c r="E116">
        <v>1</v>
      </c>
      <c r="F116" t="s">
        <v>56</v>
      </c>
      <c r="G116">
        <v>1</v>
      </c>
      <c r="H116">
        <v>1E-3</v>
      </c>
      <c r="I116" t="s">
        <v>51</v>
      </c>
      <c r="J116" t="s">
        <v>172</v>
      </c>
      <c r="K116">
        <v>0.90501792114695301</v>
      </c>
      <c r="L116">
        <v>0.90484739676840198</v>
      </c>
      <c r="M116">
        <v>0.89946140035906597</v>
      </c>
      <c r="N116">
        <v>0.91741472172351801</v>
      </c>
      <c r="O116">
        <v>0.92639138240574503</v>
      </c>
      <c r="P116">
        <v>0.91062656448073698</v>
      </c>
      <c r="Q116">
        <v>9.8399706535956099E-3</v>
      </c>
      <c r="R116">
        <v>181</v>
      </c>
    </row>
    <row r="117" spans="1:18" x14ac:dyDescent="0.3">
      <c r="A117">
        <v>0.68071794509887695</v>
      </c>
      <c r="B117">
        <v>2.5610301776911999E-2</v>
      </c>
      <c r="C117">
        <v>0.116138219833374</v>
      </c>
      <c r="D117">
        <v>6.5986418447360803E-3</v>
      </c>
      <c r="E117">
        <v>1</v>
      </c>
      <c r="F117" t="s">
        <v>56</v>
      </c>
      <c r="G117">
        <v>1</v>
      </c>
      <c r="H117">
        <v>1E-3</v>
      </c>
      <c r="I117" t="s">
        <v>52</v>
      </c>
      <c r="J117" t="s">
        <v>173</v>
      </c>
      <c r="K117">
        <v>0.137992831541218</v>
      </c>
      <c r="L117">
        <v>0.13824057450628299</v>
      </c>
      <c r="M117">
        <v>0.13824057450628299</v>
      </c>
      <c r="N117">
        <v>0.13644524236983799</v>
      </c>
      <c r="O117">
        <v>0.13644524236983799</v>
      </c>
      <c r="P117">
        <v>0.13747289305869201</v>
      </c>
      <c r="Q117">
        <v>8.4393572174276102E-4</v>
      </c>
      <c r="R117">
        <v>377</v>
      </c>
    </row>
    <row r="118" spans="1:18" x14ac:dyDescent="0.3">
      <c r="A118">
        <v>0.96471586227416894</v>
      </c>
      <c r="B118">
        <v>2.46048599714584E-2</v>
      </c>
      <c r="C118">
        <v>0.43999700546264597</v>
      </c>
      <c r="D118">
        <v>1.05558581201117E-2</v>
      </c>
      <c r="E118">
        <v>1</v>
      </c>
      <c r="F118" t="s">
        <v>56</v>
      </c>
      <c r="G118">
        <v>1</v>
      </c>
      <c r="H118">
        <v>1E-3</v>
      </c>
      <c r="I118" t="s">
        <v>53</v>
      </c>
      <c r="J118" t="s">
        <v>174</v>
      </c>
      <c r="K118">
        <v>0.25448028673835099</v>
      </c>
      <c r="L118">
        <v>0.25314183123877898</v>
      </c>
      <c r="M118">
        <v>0.25673249551166899</v>
      </c>
      <c r="N118">
        <v>0.25493716337522399</v>
      </c>
      <c r="O118">
        <v>0.25493716337522399</v>
      </c>
      <c r="P118">
        <v>0.25484578804784902</v>
      </c>
      <c r="Q118">
        <v>1.1500803423554801E-3</v>
      </c>
      <c r="R118">
        <v>365</v>
      </c>
    </row>
    <row r="119" spans="1:18" x14ac:dyDescent="0.3">
      <c r="A119">
        <v>0.126952695846557</v>
      </c>
      <c r="B119">
        <v>2.5353428311694799E-3</v>
      </c>
      <c r="C119">
        <v>5.56010246276855E-2</v>
      </c>
      <c r="D119">
        <v>1.0189637832018999E-3</v>
      </c>
      <c r="E119">
        <v>1</v>
      </c>
      <c r="F119" t="s">
        <v>56</v>
      </c>
      <c r="G119">
        <v>1</v>
      </c>
      <c r="H119">
        <v>0.01</v>
      </c>
      <c r="I119" t="s">
        <v>51</v>
      </c>
      <c r="J119" t="s">
        <v>175</v>
      </c>
      <c r="K119">
        <v>0.90501792114695301</v>
      </c>
      <c r="L119">
        <v>0.90484739676840198</v>
      </c>
      <c r="M119">
        <v>0.89946140035906597</v>
      </c>
      <c r="N119">
        <v>0.91741472172351801</v>
      </c>
      <c r="O119">
        <v>0.92639138240574503</v>
      </c>
      <c r="P119">
        <v>0.91062656448073698</v>
      </c>
      <c r="Q119">
        <v>9.8399706535956099E-3</v>
      </c>
      <c r="R119">
        <v>181</v>
      </c>
    </row>
    <row r="120" spans="1:18" x14ac:dyDescent="0.3">
      <c r="A120">
        <v>0.55784616470336901</v>
      </c>
      <c r="B120">
        <v>1.2293465833464899E-2</v>
      </c>
      <c r="C120">
        <v>0.107736635208129</v>
      </c>
      <c r="D120">
        <v>4.9174224942110699E-3</v>
      </c>
      <c r="E120">
        <v>1</v>
      </c>
      <c r="F120" t="s">
        <v>56</v>
      </c>
      <c r="G120">
        <v>1</v>
      </c>
      <c r="H120">
        <v>0.01</v>
      </c>
      <c r="I120" t="s">
        <v>52</v>
      </c>
      <c r="J120" t="s">
        <v>176</v>
      </c>
      <c r="K120">
        <v>0.50179211469534002</v>
      </c>
      <c r="L120">
        <v>0.54219030520646305</v>
      </c>
      <c r="M120">
        <v>0.54757630161579895</v>
      </c>
      <c r="N120">
        <v>0.49730700179533199</v>
      </c>
      <c r="O120">
        <v>0.51346499102333898</v>
      </c>
      <c r="P120">
        <v>0.52046614286725401</v>
      </c>
      <c r="Q120">
        <v>2.0692903166099001E-2</v>
      </c>
      <c r="R120">
        <v>347</v>
      </c>
    </row>
    <row r="121" spans="1:18" x14ac:dyDescent="0.3">
      <c r="A121">
        <v>0.68809633255004798</v>
      </c>
      <c r="B121">
        <v>1.6561445904611002E-2</v>
      </c>
      <c r="C121">
        <v>0.43678889274597099</v>
      </c>
      <c r="D121">
        <v>1.1014322582182601E-2</v>
      </c>
      <c r="E121">
        <v>1</v>
      </c>
      <c r="F121" t="s">
        <v>56</v>
      </c>
      <c r="G121">
        <v>1</v>
      </c>
      <c r="H121">
        <v>0.01</v>
      </c>
      <c r="I121" t="s">
        <v>53</v>
      </c>
      <c r="J121" t="s">
        <v>177</v>
      </c>
      <c r="K121">
        <v>0.61648745519713199</v>
      </c>
      <c r="L121">
        <v>0.60502692998204599</v>
      </c>
      <c r="M121">
        <v>0.58527827648114905</v>
      </c>
      <c r="N121">
        <v>0.63375224416516995</v>
      </c>
      <c r="O121">
        <v>0.63375224416516995</v>
      </c>
      <c r="P121">
        <v>0.61485942999813303</v>
      </c>
      <c r="Q121">
        <v>1.8375255210803E-2</v>
      </c>
      <c r="R121">
        <v>327</v>
      </c>
    </row>
    <row r="122" spans="1:18" x14ac:dyDescent="0.3">
      <c r="A122">
        <v>0.127443599700927</v>
      </c>
      <c r="B122">
        <v>2.3456397453735702E-3</v>
      </c>
      <c r="C122">
        <v>5.5208015441894499E-2</v>
      </c>
      <c r="D122">
        <v>1.75086256656197E-3</v>
      </c>
      <c r="E122">
        <v>1</v>
      </c>
      <c r="F122" t="s">
        <v>56</v>
      </c>
      <c r="G122">
        <v>1</v>
      </c>
      <c r="H122">
        <v>0.1</v>
      </c>
      <c r="I122" t="s">
        <v>51</v>
      </c>
      <c r="J122" t="s">
        <v>178</v>
      </c>
      <c r="K122">
        <v>0.90501792114695301</v>
      </c>
      <c r="L122">
        <v>0.90484739676840198</v>
      </c>
      <c r="M122">
        <v>0.89946140035906597</v>
      </c>
      <c r="N122">
        <v>0.91741472172351801</v>
      </c>
      <c r="O122">
        <v>0.92639138240574503</v>
      </c>
      <c r="P122">
        <v>0.91062656448073698</v>
      </c>
      <c r="Q122">
        <v>9.8399706535956099E-3</v>
      </c>
      <c r="R122">
        <v>181</v>
      </c>
    </row>
    <row r="123" spans="1:18" x14ac:dyDescent="0.3">
      <c r="A123">
        <v>0.26415767669677698</v>
      </c>
      <c r="B123">
        <v>7.0599799498506297E-3</v>
      </c>
      <c r="C123">
        <v>8.8939619064330996E-2</v>
      </c>
      <c r="D123">
        <v>1.7438671590938001E-3</v>
      </c>
      <c r="E123">
        <v>1</v>
      </c>
      <c r="F123" t="s">
        <v>56</v>
      </c>
      <c r="G123">
        <v>1</v>
      </c>
      <c r="H123">
        <v>0.1</v>
      </c>
      <c r="I123" t="s">
        <v>52</v>
      </c>
      <c r="J123" t="s">
        <v>179</v>
      </c>
      <c r="K123">
        <v>0.74372759856630799</v>
      </c>
      <c r="L123">
        <v>0.76481149012567295</v>
      </c>
      <c r="M123">
        <v>0.75583482944344704</v>
      </c>
      <c r="N123">
        <v>0.77737881508078999</v>
      </c>
      <c r="O123">
        <v>0.79892280071813204</v>
      </c>
      <c r="P123">
        <v>0.76813510678687003</v>
      </c>
      <c r="Q123">
        <v>1.8928274874381399E-2</v>
      </c>
      <c r="R123">
        <v>267</v>
      </c>
    </row>
    <row r="124" spans="1:18" x14ac:dyDescent="0.3">
      <c r="A124">
        <v>0.26968216896057101</v>
      </c>
      <c r="B124">
        <v>5.8241188535151003E-3</v>
      </c>
      <c r="C124">
        <v>0.322729206085205</v>
      </c>
      <c r="D124">
        <v>3.0278525293270498E-3</v>
      </c>
      <c r="E124">
        <v>1</v>
      </c>
      <c r="F124" t="s">
        <v>56</v>
      </c>
      <c r="G124">
        <v>1</v>
      </c>
      <c r="H124">
        <v>0.1</v>
      </c>
      <c r="I124" t="s">
        <v>53</v>
      </c>
      <c r="J124" t="s">
        <v>180</v>
      </c>
      <c r="K124">
        <v>0.86379928315412102</v>
      </c>
      <c r="L124">
        <v>0.84201077199281804</v>
      </c>
      <c r="M124">
        <v>0.84201077199281804</v>
      </c>
      <c r="N124">
        <v>0.84380610412926305</v>
      </c>
      <c r="O124">
        <v>0.85457809694793496</v>
      </c>
      <c r="P124">
        <v>0.849241005643391</v>
      </c>
      <c r="Q124">
        <v>8.65469467311809E-3</v>
      </c>
      <c r="R124">
        <v>253</v>
      </c>
    </row>
    <row r="125" spans="1:18" x14ac:dyDescent="0.3">
      <c r="A125">
        <v>0.13114681243896401</v>
      </c>
      <c r="B125">
        <v>3.5517973087381802E-3</v>
      </c>
      <c r="C125">
        <v>5.7230710983276298E-2</v>
      </c>
      <c r="D125">
        <v>1.65763583784188E-3</v>
      </c>
      <c r="E125">
        <v>1</v>
      </c>
      <c r="F125" t="s">
        <v>56</v>
      </c>
      <c r="G125">
        <v>1</v>
      </c>
      <c r="H125">
        <v>1</v>
      </c>
      <c r="I125" t="s">
        <v>51</v>
      </c>
      <c r="J125" t="s">
        <v>181</v>
      </c>
      <c r="K125">
        <v>0.90501792114695301</v>
      </c>
      <c r="L125">
        <v>0.90484739676840198</v>
      </c>
      <c r="M125">
        <v>0.89946140035906597</v>
      </c>
      <c r="N125">
        <v>0.91741472172351801</v>
      </c>
      <c r="O125">
        <v>0.92639138240574503</v>
      </c>
      <c r="P125">
        <v>0.91062656448073698</v>
      </c>
      <c r="Q125">
        <v>9.8399706535956099E-3</v>
      </c>
      <c r="R125">
        <v>181</v>
      </c>
    </row>
    <row r="126" spans="1:18" x14ac:dyDescent="0.3">
      <c r="A126">
        <v>0.14064130783081</v>
      </c>
      <c r="B126">
        <v>4.25687752200827E-3</v>
      </c>
      <c r="C126">
        <v>6.0724210739135698E-2</v>
      </c>
      <c r="D126">
        <v>2.0407278771520502E-3</v>
      </c>
      <c r="E126">
        <v>1</v>
      </c>
      <c r="F126" t="s">
        <v>56</v>
      </c>
      <c r="G126">
        <v>1</v>
      </c>
      <c r="H126">
        <v>1</v>
      </c>
      <c r="I126" t="s">
        <v>52</v>
      </c>
      <c r="J126" t="s">
        <v>182</v>
      </c>
      <c r="K126">
        <v>0.90501792114695301</v>
      </c>
      <c r="L126">
        <v>0.90484739676840198</v>
      </c>
      <c r="M126">
        <v>0.89946140035906597</v>
      </c>
      <c r="N126">
        <v>0.91741472172351801</v>
      </c>
      <c r="O126">
        <v>0.92639138240574503</v>
      </c>
      <c r="P126">
        <v>0.91062656448073698</v>
      </c>
      <c r="Q126">
        <v>9.8399706535956099E-3</v>
      </c>
      <c r="R126">
        <v>181</v>
      </c>
    </row>
    <row r="127" spans="1:18" x14ac:dyDescent="0.3">
      <c r="A127">
        <v>0.12553062438964799</v>
      </c>
      <c r="B127">
        <v>3.3458778461520002E-3</v>
      </c>
      <c r="C127">
        <v>0.14316020011901801</v>
      </c>
      <c r="D127">
        <v>6.6605419779332898E-3</v>
      </c>
      <c r="E127">
        <v>1</v>
      </c>
      <c r="F127" t="s">
        <v>56</v>
      </c>
      <c r="G127">
        <v>1</v>
      </c>
      <c r="H127">
        <v>1</v>
      </c>
      <c r="I127" t="s">
        <v>53</v>
      </c>
      <c r="J127" t="s">
        <v>183</v>
      </c>
      <c r="K127">
        <v>0.96236559139784905</v>
      </c>
      <c r="L127">
        <v>0.95332136445242299</v>
      </c>
      <c r="M127">
        <v>0.955116696588868</v>
      </c>
      <c r="N127">
        <v>0.97127468581687604</v>
      </c>
      <c r="O127">
        <v>0.97666068222621105</v>
      </c>
      <c r="P127">
        <v>0.963747804096446</v>
      </c>
      <c r="Q127">
        <v>9.0389550549771595E-3</v>
      </c>
      <c r="R127">
        <v>47</v>
      </c>
    </row>
    <row r="128" spans="1:18" x14ac:dyDescent="0.3">
      <c r="A128">
        <v>0.13273644447326599</v>
      </c>
      <c r="B128">
        <v>5.379076389793E-3</v>
      </c>
      <c r="C128">
        <v>5.9333086013793897E-2</v>
      </c>
      <c r="D128">
        <v>2.4800411212016499E-3</v>
      </c>
      <c r="E128">
        <v>1</v>
      </c>
      <c r="F128" t="s">
        <v>56</v>
      </c>
      <c r="G128">
        <v>2</v>
      </c>
      <c r="H128" t="s">
        <v>50</v>
      </c>
      <c r="I128" t="s">
        <v>51</v>
      </c>
      <c r="J128" t="s">
        <v>184</v>
      </c>
      <c r="K128">
        <v>0.90501792114695301</v>
      </c>
      <c r="L128">
        <v>0.90484739676840198</v>
      </c>
      <c r="M128">
        <v>0.89946140035906597</v>
      </c>
      <c r="N128">
        <v>0.91741472172351801</v>
      </c>
      <c r="O128">
        <v>0.92639138240574503</v>
      </c>
      <c r="P128">
        <v>0.91062656448073698</v>
      </c>
      <c r="Q128">
        <v>9.8399706535956099E-3</v>
      </c>
      <c r="R128">
        <v>181</v>
      </c>
    </row>
    <row r="129" spans="1:18" x14ac:dyDescent="0.3">
      <c r="A129">
        <v>0.12723698616027801</v>
      </c>
      <c r="B129">
        <v>2.4430998981022401E-2</v>
      </c>
      <c r="C129">
        <v>6.4713382720947205E-2</v>
      </c>
      <c r="D129">
        <v>2.44056252999191E-2</v>
      </c>
      <c r="E129">
        <v>1</v>
      </c>
      <c r="F129" t="s">
        <v>56</v>
      </c>
      <c r="G129">
        <v>2</v>
      </c>
      <c r="H129" t="s">
        <v>50</v>
      </c>
      <c r="I129" t="s">
        <v>52</v>
      </c>
      <c r="J129" t="s">
        <v>185</v>
      </c>
      <c r="K129">
        <v>0.94802867383512501</v>
      </c>
      <c r="L129">
        <v>0.92818671454219004</v>
      </c>
      <c r="M129">
        <v>0.92100538599640902</v>
      </c>
      <c r="N129">
        <v>0.94973070017953298</v>
      </c>
      <c r="O129">
        <v>0.94793536804308798</v>
      </c>
      <c r="P129">
        <v>0.93897736851926905</v>
      </c>
      <c r="Q129">
        <v>1.19769478101914E-2</v>
      </c>
      <c r="R129">
        <v>119</v>
      </c>
    </row>
    <row r="130" spans="1:18" x14ac:dyDescent="0.3">
      <c r="A130">
        <v>0.13493585586547799</v>
      </c>
      <c r="B130">
        <v>1.5404543302116399E-2</v>
      </c>
      <c r="C130">
        <v>0.15443983078002901</v>
      </c>
      <c r="D130">
        <v>6.9160758110305299E-3</v>
      </c>
      <c r="E130">
        <v>1</v>
      </c>
      <c r="F130" t="s">
        <v>56</v>
      </c>
      <c r="G130">
        <v>2</v>
      </c>
      <c r="H130" t="s">
        <v>50</v>
      </c>
      <c r="I130" t="s">
        <v>53</v>
      </c>
      <c r="J130" t="s">
        <v>186</v>
      </c>
      <c r="K130">
        <v>0.96057347670250803</v>
      </c>
      <c r="L130">
        <v>0.94973070017953298</v>
      </c>
      <c r="M130">
        <v>0.95152603231597799</v>
      </c>
      <c r="N130">
        <v>0.96229802513464902</v>
      </c>
      <c r="O130">
        <v>0.96229802513464902</v>
      </c>
      <c r="P130">
        <v>0.95728525189346403</v>
      </c>
      <c r="Q130">
        <v>5.5010558126611497E-3</v>
      </c>
      <c r="R130">
        <v>57</v>
      </c>
    </row>
    <row r="131" spans="1:18" x14ac:dyDescent="0.3">
      <c r="A131">
        <v>0.125138425827026</v>
      </c>
      <c r="B131">
        <v>3.00105836510142E-3</v>
      </c>
      <c r="C131">
        <v>5.8216953277587802E-2</v>
      </c>
      <c r="D131">
        <v>3.6679184141321501E-3</v>
      </c>
      <c r="E131">
        <v>1</v>
      </c>
      <c r="F131" t="s">
        <v>56</v>
      </c>
      <c r="G131">
        <v>2</v>
      </c>
      <c r="H131" t="s">
        <v>54</v>
      </c>
      <c r="I131" t="s">
        <v>51</v>
      </c>
      <c r="J131" t="s">
        <v>187</v>
      </c>
      <c r="K131">
        <v>0.90501792114695301</v>
      </c>
      <c r="L131">
        <v>0.90484739676840198</v>
      </c>
      <c r="M131">
        <v>0.89946140035906597</v>
      </c>
      <c r="N131">
        <v>0.91741472172351801</v>
      </c>
      <c r="O131">
        <v>0.92639138240574503</v>
      </c>
      <c r="P131">
        <v>0.91062656448073698</v>
      </c>
      <c r="Q131">
        <v>9.8399706535956099E-3</v>
      </c>
      <c r="R131">
        <v>181</v>
      </c>
    </row>
    <row r="132" spans="1:18" x14ac:dyDescent="0.3">
      <c r="A132">
        <v>0.68207464218139602</v>
      </c>
      <c r="B132">
        <v>1.5451304555052401E-2</v>
      </c>
      <c r="C132">
        <v>0.11566915512084899</v>
      </c>
      <c r="D132">
        <v>8.2068014556587496E-4</v>
      </c>
      <c r="E132">
        <v>1</v>
      </c>
      <c r="F132" t="s">
        <v>56</v>
      </c>
      <c r="G132">
        <v>2</v>
      </c>
      <c r="H132" t="s">
        <v>54</v>
      </c>
      <c r="I132" t="s">
        <v>52</v>
      </c>
      <c r="J132" t="s">
        <v>188</v>
      </c>
      <c r="K132">
        <v>0.137992831541218</v>
      </c>
      <c r="L132">
        <v>0.13824057450628299</v>
      </c>
      <c r="M132">
        <v>0.13824057450628299</v>
      </c>
      <c r="N132">
        <v>0.13644524236983799</v>
      </c>
      <c r="O132">
        <v>0.13644524236983799</v>
      </c>
      <c r="P132">
        <v>0.13747289305869201</v>
      </c>
      <c r="Q132">
        <v>8.4393572174276102E-4</v>
      </c>
      <c r="R132">
        <v>377</v>
      </c>
    </row>
    <row r="133" spans="1:18" x14ac:dyDescent="0.3">
      <c r="A133">
        <v>0.45792422294616603</v>
      </c>
      <c r="B133">
        <v>1.38337503296304E-2</v>
      </c>
      <c r="C133">
        <v>0.39198474884033202</v>
      </c>
      <c r="D133">
        <v>9.0692487534474193E-3</v>
      </c>
      <c r="E133">
        <v>1</v>
      </c>
      <c r="F133" t="s">
        <v>56</v>
      </c>
      <c r="G133">
        <v>2</v>
      </c>
      <c r="H133" t="s">
        <v>54</v>
      </c>
      <c r="I133" t="s">
        <v>53</v>
      </c>
      <c r="J133" t="s">
        <v>189</v>
      </c>
      <c r="K133">
        <v>0.70430107526881702</v>
      </c>
      <c r="L133">
        <v>0.739676840215439</v>
      </c>
      <c r="M133">
        <v>0.71633752244165105</v>
      </c>
      <c r="N133">
        <v>0.73429084380610399</v>
      </c>
      <c r="O133">
        <v>0.76301615798922795</v>
      </c>
      <c r="P133">
        <v>0.73152448794424796</v>
      </c>
      <c r="Q133">
        <v>2.01871096168014E-2</v>
      </c>
      <c r="R133">
        <v>313</v>
      </c>
    </row>
    <row r="134" spans="1:18" x14ac:dyDescent="0.3">
      <c r="A134">
        <v>0.130652284622192</v>
      </c>
      <c r="B134">
        <v>5.5844657954238798E-3</v>
      </c>
      <c r="C134">
        <v>5.78125953674316E-2</v>
      </c>
      <c r="D134">
        <v>1.2042585973925E-3</v>
      </c>
      <c r="E134">
        <v>1</v>
      </c>
      <c r="F134" t="s">
        <v>56</v>
      </c>
      <c r="G134">
        <v>2</v>
      </c>
      <c r="H134">
        <v>1E-3</v>
      </c>
      <c r="I134" t="s">
        <v>51</v>
      </c>
      <c r="J134" t="s">
        <v>190</v>
      </c>
      <c r="K134">
        <v>0.90501792114695301</v>
      </c>
      <c r="L134">
        <v>0.90484739676840198</v>
      </c>
      <c r="M134">
        <v>0.89946140035906597</v>
      </c>
      <c r="N134">
        <v>0.91741472172351801</v>
      </c>
      <c r="O134">
        <v>0.92639138240574503</v>
      </c>
      <c r="P134">
        <v>0.91062656448073698</v>
      </c>
      <c r="Q134">
        <v>9.8399706535956099E-3</v>
      </c>
      <c r="R134">
        <v>181</v>
      </c>
    </row>
    <row r="135" spans="1:18" x14ac:dyDescent="0.3">
      <c r="A135">
        <v>0.65752744674682595</v>
      </c>
      <c r="B135">
        <v>3.9197192905278998E-3</v>
      </c>
      <c r="C135">
        <v>0.119232511520385</v>
      </c>
      <c r="D135">
        <v>1.31723796593509E-2</v>
      </c>
      <c r="E135">
        <v>1</v>
      </c>
      <c r="F135" t="s">
        <v>56</v>
      </c>
      <c r="G135">
        <v>2</v>
      </c>
      <c r="H135">
        <v>1E-3</v>
      </c>
      <c r="I135" t="s">
        <v>52</v>
      </c>
      <c r="J135" t="s">
        <v>191</v>
      </c>
      <c r="K135">
        <v>0.137992831541218</v>
      </c>
      <c r="L135">
        <v>0.13824057450628299</v>
      </c>
      <c r="M135">
        <v>0.13824057450628299</v>
      </c>
      <c r="N135">
        <v>0.13644524236983799</v>
      </c>
      <c r="O135">
        <v>0.13644524236983799</v>
      </c>
      <c r="P135">
        <v>0.13747289305869201</v>
      </c>
      <c r="Q135">
        <v>8.4393572174276102E-4</v>
      </c>
      <c r="R135">
        <v>377</v>
      </c>
    </row>
    <row r="136" spans="1:18" x14ac:dyDescent="0.3">
      <c r="A136">
        <v>0.96508870124816803</v>
      </c>
      <c r="B136">
        <v>1.2902157445484799E-2</v>
      </c>
      <c r="C136">
        <v>0.44498839378356903</v>
      </c>
      <c r="D136">
        <v>1.6775272891979099E-2</v>
      </c>
      <c r="E136">
        <v>1</v>
      </c>
      <c r="F136" t="s">
        <v>56</v>
      </c>
      <c r="G136">
        <v>2</v>
      </c>
      <c r="H136">
        <v>1E-3</v>
      </c>
      <c r="I136" t="s">
        <v>53</v>
      </c>
      <c r="J136" t="s">
        <v>192</v>
      </c>
      <c r="K136">
        <v>0.25448028673835099</v>
      </c>
      <c r="L136">
        <v>0.25314183123877898</v>
      </c>
      <c r="M136">
        <v>0.25673249551166899</v>
      </c>
      <c r="N136">
        <v>0.25493716337522399</v>
      </c>
      <c r="O136">
        <v>0.25493716337522399</v>
      </c>
      <c r="P136">
        <v>0.25484578804784902</v>
      </c>
      <c r="Q136">
        <v>1.1500803423554801E-3</v>
      </c>
      <c r="R136">
        <v>365</v>
      </c>
    </row>
    <row r="137" spans="1:18" x14ac:dyDescent="0.3">
      <c r="A137">
        <v>0.12727732658386201</v>
      </c>
      <c r="B137">
        <v>1.64004074261988E-3</v>
      </c>
      <c r="C137">
        <v>5.5305671691894501E-2</v>
      </c>
      <c r="D137">
        <v>1.10406001178896E-3</v>
      </c>
      <c r="E137">
        <v>1</v>
      </c>
      <c r="F137" t="s">
        <v>56</v>
      </c>
      <c r="G137">
        <v>2</v>
      </c>
      <c r="H137">
        <v>0.01</v>
      </c>
      <c r="I137" t="s">
        <v>51</v>
      </c>
      <c r="J137" t="s">
        <v>193</v>
      </c>
      <c r="K137">
        <v>0.90501792114695301</v>
      </c>
      <c r="L137">
        <v>0.90484739676840198</v>
      </c>
      <c r="M137">
        <v>0.89946140035906597</v>
      </c>
      <c r="N137">
        <v>0.91741472172351801</v>
      </c>
      <c r="O137">
        <v>0.92639138240574503</v>
      </c>
      <c r="P137">
        <v>0.91062656448073698</v>
      </c>
      <c r="Q137">
        <v>9.8399706535956099E-3</v>
      </c>
      <c r="R137">
        <v>181</v>
      </c>
    </row>
    <row r="138" spans="1:18" x14ac:dyDescent="0.3">
      <c r="A138">
        <v>0.66657528877258299</v>
      </c>
      <c r="B138">
        <v>1.03681145061492E-2</v>
      </c>
      <c r="C138">
        <v>0.113443279266357</v>
      </c>
      <c r="D138">
        <v>3.3972349945815702E-3</v>
      </c>
      <c r="E138">
        <v>1</v>
      </c>
      <c r="F138" t="s">
        <v>56</v>
      </c>
      <c r="G138">
        <v>2</v>
      </c>
      <c r="H138">
        <v>0.01</v>
      </c>
      <c r="I138" t="s">
        <v>52</v>
      </c>
      <c r="J138" t="s">
        <v>194</v>
      </c>
      <c r="K138">
        <v>0.137992831541218</v>
      </c>
      <c r="L138">
        <v>0.13824057450628299</v>
      </c>
      <c r="M138">
        <v>0.13824057450628299</v>
      </c>
      <c r="N138">
        <v>0.13644524236983799</v>
      </c>
      <c r="O138">
        <v>0.13644524236983799</v>
      </c>
      <c r="P138">
        <v>0.13747289305869201</v>
      </c>
      <c r="Q138">
        <v>8.4393572174276102E-4</v>
      </c>
      <c r="R138">
        <v>377</v>
      </c>
    </row>
    <row r="139" spans="1:18" x14ac:dyDescent="0.3">
      <c r="A139">
        <v>0.67555260658264105</v>
      </c>
      <c r="B139">
        <v>1.1183093602649999E-2</v>
      </c>
      <c r="C139">
        <v>0.43746266365051201</v>
      </c>
      <c r="D139">
        <v>1.02148322524067E-2</v>
      </c>
      <c r="E139">
        <v>1</v>
      </c>
      <c r="F139" t="s">
        <v>56</v>
      </c>
      <c r="G139">
        <v>2</v>
      </c>
      <c r="H139">
        <v>0.01</v>
      </c>
      <c r="I139" t="s">
        <v>53</v>
      </c>
      <c r="J139" t="s">
        <v>195</v>
      </c>
      <c r="K139">
        <v>0.61648745519713199</v>
      </c>
      <c r="L139">
        <v>0.60502692998204599</v>
      </c>
      <c r="M139">
        <v>0.58527827648114905</v>
      </c>
      <c r="N139">
        <v>0.63375224416516995</v>
      </c>
      <c r="O139">
        <v>0.63375224416516995</v>
      </c>
      <c r="P139">
        <v>0.61485942999813303</v>
      </c>
      <c r="Q139">
        <v>1.8375255210803E-2</v>
      </c>
      <c r="R139">
        <v>327</v>
      </c>
    </row>
    <row r="140" spans="1:18" x14ac:dyDescent="0.3">
      <c r="A140">
        <v>0.12872734069824199</v>
      </c>
      <c r="B140">
        <v>2.2284338122331299E-3</v>
      </c>
      <c r="C140">
        <v>5.71327686309814E-2</v>
      </c>
      <c r="D140">
        <v>1.6265651702433901E-3</v>
      </c>
      <c r="E140">
        <v>1</v>
      </c>
      <c r="F140" t="s">
        <v>56</v>
      </c>
      <c r="G140">
        <v>2</v>
      </c>
      <c r="H140">
        <v>0.1</v>
      </c>
      <c r="I140" t="s">
        <v>51</v>
      </c>
      <c r="J140" t="s">
        <v>196</v>
      </c>
      <c r="K140">
        <v>0.90501792114695301</v>
      </c>
      <c r="L140">
        <v>0.90484739676840198</v>
      </c>
      <c r="M140">
        <v>0.89946140035906597</v>
      </c>
      <c r="N140">
        <v>0.91741472172351801</v>
      </c>
      <c r="O140">
        <v>0.92639138240574503</v>
      </c>
      <c r="P140">
        <v>0.91062656448073698</v>
      </c>
      <c r="Q140">
        <v>9.8399706535956099E-3</v>
      </c>
      <c r="R140">
        <v>181</v>
      </c>
    </row>
    <row r="141" spans="1:18" x14ac:dyDescent="0.3">
      <c r="A141">
        <v>0.49918913841247498</v>
      </c>
      <c r="B141">
        <v>9.4707069369826206E-3</v>
      </c>
      <c r="C141">
        <v>0.117033433914184</v>
      </c>
      <c r="D141">
        <v>7.0317475573264E-3</v>
      </c>
      <c r="E141">
        <v>1</v>
      </c>
      <c r="F141" t="s">
        <v>56</v>
      </c>
      <c r="G141">
        <v>2</v>
      </c>
      <c r="H141">
        <v>0.1</v>
      </c>
      <c r="I141" t="s">
        <v>52</v>
      </c>
      <c r="J141" t="s">
        <v>197</v>
      </c>
      <c r="K141">
        <v>0.63261648745519705</v>
      </c>
      <c r="L141">
        <v>0.61220825852782701</v>
      </c>
      <c r="M141">
        <v>0.57450628366247702</v>
      </c>
      <c r="N141">
        <v>0.65529622980251301</v>
      </c>
      <c r="O141">
        <v>0.64631956912028699</v>
      </c>
      <c r="P141">
        <v>0.62418936571366002</v>
      </c>
      <c r="Q141">
        <v>2.8776222297621699E-2</v>
      </c>
      <c r="R141">
        <v>323</v>
      </c>
    </row>
    <row r="142" spans="1:18" x14ac:dyDescent="0.3">
      <c r="A142">
        <v>0.26948485374450598</v>
      </c>
      <c r="B142">
        <v>8.8823189068530598E-3</v>
      </c>
      <c r="C142">
        <v>0.319496202468872</v>
      </c>
      <c r="D142">
        <v>1.5760945387517902E-2</v>
      </c>
      <c r="E142">
        <v>1</v>
      </c>
      <c r="F142" t="s">
        <v>56</v>
      </c>
      <c r="G142">
        <v>2</v>
      </c>
      <c r="H142">
        <v>0.1</v>
      </c>
      <c r="I142" t="s">
        <v>53</v>
      </c>
      <c r="J142" t="s">
        <v>198</v>
      </c>
      <c r="K142">
        <v>0.86379928315412102</v>
      </c>
      <c r="L142">
        <v>0.84201077199281804</v>
      </c>
      <c r="M142">
        <v>0.84201077199281804</v>
      </c>
      <c r="N142">
        <v>0.84380610412926305</v>
      </c>
      <c r="O142">
        <v>0.85457809694793496</v>
      </c>
      <c r="P142">
        <v>0.849241005643391</v>
      </c>
      <c r="Q142">
        <v>8.65469467311809E-3</v>
      </c>
      <c r="R142">
        <v>253</v>
      </c>
    </row>
    <row r="143" spans="1:18" x14ac:dyDescent="0.3">
      <c r="A143">
        <v>0.13324055671691801</v>
      </c>
      <c r="B143">
        <v>1.49977913512896E-2</v>
      </c>
      <c r="C143">
        <v>5.7321214675903301E-2</v>
      </c>
      <c r="D143">
        <v>1.94820733742433E-3</v>
      </c>
      <c r="E143">
        <v>1</v>
      </c>
      <c r="F143" t="s">
        <v>56</v>
      </c>
      <c r="G143">
        <v>2</v>
      </c>
      <c r="H143">
        <v>1</v>
      </c>
      <c r="I143" t="s">
        <v>51</v>
      </c>
      <c r="J143" t="s">
        <v>199</v>
      </c>
      <c r="K143">
        <v>0.90501792114695301</v>
      </c>
      <c r="L143">
        <v>0.90484739676840198</v>
      </c>
      <c r="M143">
        <v>0.89946140035906597</v>
      </c>
      <c r="N143">
        <v>0.91741472172351801</v>
      </c>
      <c r="O143">
        <v>0.92639138240574503</v>
      </c>
      <c r="P143">
        <v>0.91062656448073698</v>
      </c>
      <c r="Q143">
        <v>9.8399706535956099E-3</v>
      </c>
      <c r="R143">
        <v>181</v>
      </c>
    </row>
    <row r="144" spans="1:18" x14ac:dyDescent="0.3">
      <c r="A144">
        <v>0.103674697875976</v>
      </c>
      <c r="B144">
        <v>5.9846506502257797E-3</v>
      </c>
      <c r="C144">
        <v>3.9328050613403297E-2</v>
      </c>
      <c r="D144">
        <v>1.40132637953074E-3</v>
      </c>
      <c r="E144">
        <v>1</v>
      </c>
      <c r="F144" t="s">
        <v>56</v>
      </c>
      <c r="G144">
        <v>2</v>
      </c>
      <c r="H144">
        <v>1</v>
      </c>
      <c r="I144" t="s">
        <v>52</v>
      </c>
      <c r="J144" t="s">
        <v>200</v>
      </c>
      <c r="K144">
        <v>0.956989247311828</v>
      </c>
      <c r="L144">
        <v>0.94434470377019697</v>
      </c>
      <c r="M144">
        <v>0.93357271095152605</v>
      </c>
      <c r="N144">
        <v>0.95332136445242299</v>
      </c>
      <c r="O144">
        <v>0.955116696588868</v>
      </c>
      <c r="P144">
        <v>0.94866894461496798</v>
      </c>
      <c r="Q144">
        <v>8.7067936984068697E-3</v>
      </c>
      <c r="R144">
        <v>69</v>
      </c>
    </row>
    <row r="145" spans="1:18" x14ac:dyDescent="0.3">
      <c r="A145">
        <v>0.128633403778076</v>
      </c>
      <c r="B145">
        <v>4.5587827857068901E-3</v>
      </c>
      <c r="C145">
        <v>0.14445881843566799</v>
      </c>
      <c r="D145">
        <v>9.8848869409276802E-3</v>
      </c>
      <c r="E145">
        <v>1</v>
      </c>
      <c r="F145" t="s">
        <v>56</v>
      </c>
      <c r="G145">
        <v>2</v>
      </c>
      <c r="H145">
        <v>1</v>
      </c>
      <c r="I145" t="s">
        <v>53</v>
      </c>
      <c r="J145" t="s">
        <v>201</v>
      </c>
      <c r="K145">
        <v>0.96236559139784905</v>
      </c>
      <c r="L145">
        <v>0.95332136445242299</v>
      </c>
      <c r="M145">
        <v>0.955116696588868</v>
      </c>
      <c r="N145">
        <v>0.97127468581687604</v>
      </c>
      <c r="O145">
        <v>0.97666068222621105</v>
      </c>
      <c r="P145">
        <v>0.963747804096446</v>
      </c>
      <c r="Q145">
        <v>9.0389550549771595E-3</v>
      </c>
      <c r="R145">
        <v>47</v>
      </c>
    </row>
    <row r="146" spans="1:18" x14ac:dyDescent="0.3">
      <c r="A146">
        <v>0.12883949279785101</v>
      </c>
      <c r="B146">
        <v>2.2838907395357601E-3</v>
      </c>
      <c r="C146">
        <v>6.20322227478027E-2</v>
      </c>
      <c r="D146">
        <v>1.1807078153602E-2</v>
      </c>
      <c r="E146">
        <v>1</v>
      </c>
      <c r="F146" t="s">
        <v>56</v>
      </c>
      <c r="G146">
        <v>3</v>
      </c>
      <c r="H146" t="s">
        <v>50</v>
      </c>
      <c r="I146" t="s">
        <v>51</v>
      </c>
      <c r="J146" t="s">
        <v>202</v>
      </c>
      <c r="K146">
        <v>0.90501792114695301</v>
      </c>
      <c r="L146">
        <v>0.90484739676840198</v>
      </c>
      <c r="M146">
        <v>0.89946140035906597</v>
      </c>
      <c r="N146">
        <v>0.91741472172351801</v>
      </c>
      <c r="O146">
        <v>0.92639138240574503</v>
      </c>
      <c r="P146">
        <v>0.91062656448073698</v>
      </c>
      <c r="Q146">
        <v>9.8399706535956099E-3</v>
      </c>
      <c r="R146">
        <v>181</v>
      </c>
    </row>
    <row r="147" spans="1:18" x14ac:dyDescent="0.3">
      <c r="A147">
        <v>0.10033063888549799</v>
      </c>
      <c r="B147">
        <v>2.7858695803650701E-3</v>
      </c>
      <c r="C147">
        <v>3.7618589401245101E-2</v>
      </c>
      <c r="D147">
        <v>1.7769475336479601E-3</v>
      </c>
      <c r="E147">
        <v>1</v>
      </c>
      <c r="F147" t="s">
        <v>56</v>
      </c>
      <c r="G147">
        <v>3</v>
      </c>
      <c r="H147" t="s">
        <v>50</v>
      </c>
      <c r="I147" t="s">
        <v>52</v>
      </c>
      <c r="J147" t="s">
        <v>203</v>
      </c>
      <c r="K147">
        <v>0.96236559139784905</v>
      </c>
      <c r="L147">
        <v>0.94973070017953298</v>
      </c>
      <c r="M147">
        <v>0.956912028725314</v>
      </c>
      <c r="N147">
        <v>0.96050269299820401</v>
      </c>
      <c r="O147">
        <v>0.96947935368043003</v>
      </c>
      <c r="P147">
        <v>0.95979807339626599</v>
      </c>
      <c r="Q147">
        <v>6.4884063180440498E-3</v>
      </c>
      <c r="R147">
        <v>55</v>
      </c>
    </row>
    <row r="148" spans="1:18" x14ac:dyDescent="0.3">
      <c r="A148">
        <v>0.13755092620849599</v>
      </c>
      <c r="B148">
        <v>1.6303207379662201E-2</v>
      </c>
      <c r="C148">
        <v>0.18044300079345699</v>
      </c>
      <c r="D148">
        <v>2.6034527910750699E-2</v>
      </c>
      <c r="E148">
        <v>1</v>
      </c>
      <c r="F148" t="s">
        <v>56</v>
      </c>
      <c r="G148">
        <v>3</v>
      </c>
      <c r="H148" t="s">
        <v>50</v>
      </c>
      <c r="I148" t="s">
        <v>53</v>
      </c>
      <c r="J148" t="s">
        <v>204</v>
      </c>
      <c r="K148">
        <v>0.96057347670250803</v>
      </c>
      <c r="L148">
        <v>0.94973070017953298</v>
      </c>
      <c r="M148">
        <v>0.95152603231597799</v>
      </c>
      <c r="N148">
        <v>0.96229802513464902</v>
      </c>
      <c r="O148">
        <v>0.96229802513464902</v>
      </c>
      <c r="P148">
        <v>0.95728525189346403</v>
      </c>
      <c r="Q148">
        <v>5.5010558126611497E-3</v>
      </c>
      <c r="R148">
        <v>57</v>
      </c>
    </row>
    <row r="149" spans="1:18" x14ac:dyDescent="0.3">
      <c r="A149">
        <v>0.15843219757079999</v>
      </c>
      <c r="B149">
        <v>1.69090289949471E-2</v>
      </c>
      <c r="C149">
        <v>7.0829200744628895E-2</v>
      </c>
      <c r="D149">
        <v>8.2932005745830605E-3</v>
      </c>
      <c r="E149">
        <v>1</v>
      </c>
      <c r="F149" t="s">
        <v>56</v>
      </c>
      <c r="G149">
        <v>3</v>
      </c>
      <c r="H149" t="s">
        <v>54</v>
      </c>
      <c r="I149" t="s">
        <v>51</v>
      </c>
      <c r="J149" t="s">
        <v>205</v>
      </c>
      <c r="K149">
        <v>0.90501792114695301</v>
      </c>
      <c r="L149">
        <v>0.90484739676840198</v>
      </c>
      <c r="M149">
        <v>0.89946140035906597</v>
      </c>
      <c r="N149">
        <v>0.91741472172351801</v>
      </c>
      <c r="O149">
        <v>0.92639138240574503</v>
      </c>
      <c r="P149">
        <v>0.91062656448073698</v>
      </c>
      <c r="Q149">
        <v>9.8399706535956099E-3</v>
      </c>
      <c r="R149">
        <v>181</v>
      </c>
    </row>
    <row r="150" spans="1:18" x14ac:dyDescent="0.3">
      <c r="A150">
        <v>0.68665518760681099</v>
      </c>
      <c r="B150">
        <v>4.0512868366786997E-2</v>
      </c>
      <c r="C150">
        <v>0.12784304618835399</v>
      </c>
      <c r="D150">
        <v>1.04324477027342E-2</v>
      </c>
      <c r="E150">
        <v>1</v>
      </c>
      <c r="F150" t="s">
        <v>56</v>
      </c>
      <c r="G150">
        <v>3</v>
      </c>
      <c r="H150" t="s">
        <v>54</v>
      </c>
      <c r="I150" t="s">
        <v>52</v>
      </c>
      <c r="J150" t="s">
        <v>206</v>
      </c>
      <c r="K150">
        <v>0.137992831541218</v>
      </c>
      <c r="L150">
        <v>0.13824057450628299</v>
      </c>
      <c r="M150">
        <v>0.13824057450628299</v>
      </c>
      <c r="N150">
        <v>0.13644524236983799</v>
      </c>
      <c r="O150">
        <v>0.13644524236983799</v>
      </c>
      <c r="P150">
        <v>0.13747289305869201</v>
      </c>
      <c r="Q150">
        <v>8.4393572174276102E-4</v>
      </c>
      <c r="R150">
        <v>377</v>
      </c>
    </row>
    <row r="151" spans="1:18" x14ac:dyDescent="0.3">
      <c r="A151">
        <v>0.49146695137023899</v>
      </c>
      <c r="B151">
        <v>2.0617778216443099E-2</v>
      </c>
      <c r="C151">
        <v>0.39156002998352002</v>
      </c>
      <c r="D151">
        <v>1.1471735820054599E-2</v>
      </c>
      <c r="E151">
        <v>1</v>
      </c>
      <c r="F151" t="s">
        <v>56</v>
      </c>
      <c r="G151">
        <v>3</v>
      </c>
      <c r="H151" t="s">
        <v>54</v>
      </c>
      <c r="I151" t="s">
        <v>53</v>
      </c>
      <c r="J151" t="s">
        <v>207</v>
      </c>
      <c r="K151">
        <v>0.70430107526881702</v>
      </c>
      <c r="L151">
        <v>0.739676840215439</v>
      </c>
      <c r="M151">
        <v>0.71633752244165105</v>
      </c>
      <c r="N151">
        <v>0.73429084380610399</v>
      </c>
      <c r="O151">
        <v>0.76301615798922795</v>
      </c>
      <c r="P151">
        <v>0.73152448794424796</v>
      </c>
      <c r="Q151">
        <v>2.01871096168014E-2</v>
      </c>
      <c r="R151">
        <v>313</v>
      </c>
    </row>
    <row r="152" spans="1:18" x14ac:dyDescent="0.3">
      <c r="A152">
        <v>0.14140992164611799</v>
      </c>
      <c r="B152">
        <v>1.1527435461451499E-2</v>
      </c>
      <c r="C152">
        <v>6.1667251586914003E-2</v>
      </c>
      <c r="D152">
        <v>3.4660754604358599E-3</v>
      </c>
      <c r="E152">
        <v>1</v>
      </c>
      <c r="F152" t="s">
        <v>56</v>
      </c>
      <c r="G152">
        <v>3</v>
      </c>
      <c r="H152">
        <v>1E-3</v>
      </c>
      <c r="I152" t="s">
        <v>51</v>
      </c>
      <c r="J152" t="s">
        <v>208</v>
      </c>
      <c r="K152">
        <v>0.90501792114695301</v>
      </c>
      <c r="L152">
        <v>0.90484739676840198</v>
      </c>
      <c r="M152">
        <v>0.89946140035906597</v>
      </c>
      <c r="N152">
        <v>0.91741472172351801</v>
      </c>
      <c r="O152">
        <v>0.92639138240574503</v>
      </c>
      <c r="P152">
        <v>0.91062656448073698</v>
      </c>
      <c r="Q152">
        <v>9.8399706535956099E-3</v>
      </c>
      <c r="R152">
        <v>181</v>
      </c>
    </row>
    <row r="153" spans="1:18" x14ac:dyDescent="0.3">
      <c r="A153">
        <v>0.66208848953247001</v>
      </c>
      <c r="B153">
        <v>4.9160098547506E-3</v>
      </c>
      <c r="C153">
        <v>0.115067815780639</v>
      </c>
      <c r="D153">
        <v>3.5470063562032701E-3</v>
      </c>
      <c r="E153">
        <v>1</v>
      </c>
      <c r="F153" t="s">
        <v>56</v>
      </c>
      <c r="G153">
        <v>3</v>
      </c>
      <c r="H153">
        <v>1E-3</v>
      </c>
      <c r="I153" t="s">
        <v>52</v>
      </c>
      <c r="J153" t="s">
        <v>209</v>
      </c>
      <c r="K153">
        <v>0.137992831541218</v>
      </c>
      <c r="L153">
        <v>0.13824057450628299</v>
      </c>
      <c r="M153">
        <v>0.13824057450628299</v>
      </c>
      <c r="N153">
        <v>0.13644524236983799</v>
      </c>
      <c r="O153">
        <v>0.13644524236983799</v>
      </c>
      <c r="P153">
        <v>0.13747289305869201</v>
      </c>
      <c r="Q153">
        <v>8.4393572174276102E-4</v>
      </c>
      <c r="R153">
        <v>377</v>
      </c>
    </row>
    <row r="154" spans="1:18" x14ac:dyDescent="0.3">
      <c r="A154">
        <v>0.95525021553039502</v>
      </c>
      <c r="B154">
        <v>9.18124126164333E-3</v>
      </c>
      <c r="C154">
        <v>0.44478225708007801</v>
      </c>
      <c r="D154">
        <v>7.6973406589484396E-3</v>
      </c>
      <c r="E154">
        <v>1</v>
      </c>
      <c r="F154" t="s">
        <v>56</v>
      </c>
      <c r="G154">
        <v>3</v>
      </c>
      <c r="H154">
        <v>1E-3</v>
      </c>
      <c r="I154" t="s">
        <v>53</v>
      </c>
      <c r="J154" t="s">
        <v>210</v>
      </c>
      <c r="K154">
        <v>0.25448028673835099</v>
      </c>
      <c r="L154">
        <v>0.25314183123877898</v>
      </c>
      <c r="M154">
        <v>0.25673249551166899</v>
      </c>
      <c r="N154">
        <v>0.25493716337522399</v>
      </c>
      <c r="O154">
        <v>0.25493716337522399</v>
      </c>
      <c r="P154">
        <v>0.25484578804784902</v>
      </c>
      <c r="Q154">
        <v>1.1500803423554801E-3</v>
      </c>
      <c r="R154">
        <v>365</v>
      </c>
    </row>
    <row r="155" spans="1:18" x14ac:dyDescent="0.3">
      <c r="A155">
        <v>0.12600655555725099</v>
      </c>
      <c r="B155">
        <v>3.52363077879127E-3</v>
      </c>
      <c r="C155">
        <v>5.6141042709350497E-2</v>
      </c>
      <c r="D155">
        <v>1.040382961609E-3</v>
      </c>
      <c r="E155">
        <v>1</v>
      </c>
      <c r="F155" t="s">
        <v>56</v>
      </c>
      <c r="G155">
        <v>3</v>
      </c>
      <c r="H155">
        <v>0.01</v>
      </c>
      <c r="I155" t="s">
        <v>51</v>
      </c>
      <c r="J155" t="s">
        <v>211</v>
      </c>
      <c r="K155">
        <v>0.90501792114695301</v>
      </c>
      <c r="L155">
        <v>0.90484739676840198</v>
      </c>
      <c r="M155">
        <v>0.89946140035906597</v>
      </c>
      <c r="N155">
        <v>0.91741472172351801</v>
      </c>
      <c r="O155">
        <v>0.92639138240574503</v>
      </c>
      <c r="P155">
        <v>0.91062656448073698</v>
      </c>
      <c r="Q155">
        <v>9.8399706535956099E-3</v>
      </c>
      <c r="R155">
        <v>181</v>
      </c>
    </row>
    <row r="156" spans="1:18" x14ac:dyDescent="0.3">
      <c r="A156">
        <v>0.66397733688354399</v>
      </c>
      <c r="B156">
        <v>1.15314345253795E-2</v>
      </c>
      <c r="C156">
        <v>0.112044048309326</v>
      </c>
      <c r="D156">
        <v>1.58805674496239E-3</v>
      </c>
      <c r="E156">
        <v>1</v>
      </c>
      <c r="F156" t="s">
        <v>56</v>
      </c>
      <c r="G156">
        <v>3</v>
      </c>
      <c r="H156">
        <v>0.01</v>
      </c>
      <c r="I156" t="s">
        <v>52</v>
      </c>
      <c r="J156" t="s">
        <v>212</v>
      </c>
      <c r="K156">
        <v>0.137992831541218</v>
      </c>
      <c r="L156">
        <v>0.13824057450628299</v>
      </c>
      <c r="M156">
        <v>0.13824057450628299</v>
      </c>
      <c r="N156">
        <v>0.13644524236983799</v>
      </c>
      <c r="O156">
        <v>0.13644524236983799</v>
      </c>
      <c r="P156">
        <v>0.13747289305869201</v>
      </c>
      <c r="Q156">
        <v>8.4393572174276102E-4</v>
      </c>
      <c r="R156">
        <v>377</v>
      </c>
    </row>
    <row r="157" spans="1:18" x14ac:dyDescent="0.3">
      <c r="A157">
        <v>0.67733578681945805</v>
      </c>
      <c r="B157">
        <v>9.2511240294705002E-3</v>
      </c>
      <c r="C157">
        <v>0.436248350143432</v>
      </c>
      <c r="D157">
        <v>1.0433456519010001E-2</v>
      </c>
      <c r="E157">
        <v>1</v>
      </c>
      <c r="F157" t="s">
        <v>56</v>
      </c>
      <c r="G157">
        <v>3</v>
      </c>
      <c r="H157">
        <v>0.01</v>
      </c>
      <c r="I157" t="s">
        <v>53</v>
      </c>
      <c r="J157" t="s">
        <v>213</v>
      </c>
      <c r="K157">
        <v>0.61648745519713199</v>
      </c>
      <c r="L157">
        <v>0.60502692998204599</v>
      </c>
      <c r="M157">
        <v>0.58527827648114905</v>
      </c>
      <c r="N157">
        <v>0.63375224416516995</v>
      </c>
      <c r="O157">
        <v>0.63375224416516995</v>
      </c>
      <c r="P157">
        <v>0.61485942999813303</v>
      </c>
      <c r="Q157">
        <v>1.8375255210803E-2</v>
      </c>
      <c r="R157">
        <v>327</v>
      </c>
    </row>
    <row r="158" spans="1:18" x14ac:dyDescent="0.3">
      <c r="A158">
        <v>0.124939012527465</v>
      </c>
      <c r="B158">
        <v>1.7773398846489101E-3</v>
      </c>
      <c r="C158">
        <v>5.8615064620971602E-2</v>
      </c>
      <c r="D158">
        <v>1.3140525809371699E-3</v>
      </c>
      <c r="E158">
        <v>1</v>
      </c>
      <c r="F158" t="s">
        <v>56</v>
      </c>
      <c r="G158">
        <v>3</v>
      </c>
      <c r="H158">
        <v>0.1</v>
      </c>
      <c r="I158" t="s">
        <v>51</v>
      </c>
      <c r="J158" t="s">
        <v>214</v>
      </c>
      <c r="K158">
        <v>0.90501792114695301</v>
      </c>
      <c r="L158">
        <v>0.90484739676840198</v>
      </c>
      <c r="M158">
        <v>0.89946140035906597</v>
      </c>
      <c r="N158">
        <v>0.91741472172351801</v>
      </c>
      <c r="O158">
        <v>0.92639138240574503</v>
      </c>
      <c r="P158">
        <v>0.91062656448073698</v>
      </c>
      <c r="Q158">
        <v>9.8399706535956099E-3</v>
      </c>
      <c r="R158">
        <v>181</v>
      </c>
    </row>
    <row r="159" spans="1:18" x14ac:dyDescent="0.3">
      <c r="A159">
        <v>0.67642674446105899</v>
      </c>
      <c r="B159">
        <v>1.2301748211985699E-2</v>
      </c>
      <c r="C159">
        <v>0.124577236175537</v>
      </c>
      <c r="D159">
        <v>1.27182257933217E-2</v>
      </c>
      <c r="E159">
        <v>1</v>
      </c>
      <c r="F159" t="s">
        <v>56</v>
      </c>
      <c r="G159">
        <v>3</v>
      </c>
      <c r="H159">
        <v>0.1</v>
      </c>
      <c r="I159" t="s">
        <v>52</v>
      </c>
      <c r="J159" t="s">
        <v>215</v>
      </c>
      <c r="K159">
        <v>0.362007168458781</v>
      </c>
      <c r="L159">
        <v>0.37522441651705501</v>
      </c>
      <c r="M159">
        <v>0.369838420107719</v>
      </c>
      <c r="N159">
        <v>0.36086175942549298</v>
      </c>
      <c r="O159">
        <v>0.37701974865350002</v>
      </c>
      <c r="P159">
        <v>0.36899030263250998</v>
      </c>
      <c r="Q159">
        <v>6.6165377674109304E-3</v>
      </c>
      <c r="R159">
        <v>355</v>
      </c>
    </row>
    <row r="160" spans="1:18" x14ac:dyDescent="0.3">
      <c r="A160">
        <v>0.27205200195312501</v>
      </c>
      <c r="B160">
        <v>3.5251005899837899E-3</v>
      </c>
      <c r="C160">
        <v>0.30512475967407199</v>
      </c>
      <c r="D160">
        <v>5.2934937479233498E-3</v>
      </c>
      <c r="E160">
        <v>1</v>
      </c>
      <c r="F160" t="s">
        <v>56</v>
      </c>
      <c r="G160">
        <v>3</v>
      </c>
      <c r="H160">
        <v>0.1</v>
      </c>
      <c r="I160" t="s">
        <v>53</v>
      </c>
      <c r="J160" t="s">
        <v>216</v>
      </c>
      <c r="K160">
        <v>0.86379928315412102</v>
      </c>
      <c r="L160">
        <v>0.84201077199281804</v>
      </c>
      <c r="M160">
        <v>0.84201077199281804</v>
      </c>
      <c r="N160">
        <v>0.84380610412926305</v>
      </c>
      <c r="O160">
        <v>0.85457809694793496</v>
      </c>
      <c r="P160">
        <v>0.849241005643391</v>
      </c>
      <c r="Q160">
        <v>8.65469467311809E-3</v>
      </c>
      <c r="R160">
        <v>253</v>
      </c>
    </row>
    <row r="161" spans="1:18" x14ac:dyDescent="0.3">
      <c r="A161">
        <v>0.13209123611450099</v>
      </c>
      <c r="B161">
        <v>1.71276256170844E-3</v>
      </c>
      <c r="C161">
        <v>5.8023786544799803E-2</v>
      </c>
      <c r="D161">
        <v>3.6112739660323898E-3</v>
      </c>
      <c r="E161">
        <v>1</v>
      </c>
      <c r="F161" t="s">
        <v>56</v>
      </c>
      <c r="G161">
        <v>3</v>
      </c>
      <c r="H161">
        <v>1</v>
      </c>
      <c r="I161" t="s">
        <v>51</v>
      </c>
      <c r="J161" t="s">
        <v>217</v>
      </c>
      <c r="K161">
        <v>0.90501792114695301</v>
      </c>
      <c r="L161">
        <v>0.90484739676840198</v>
      </c>
      <c r="M161">
        <v>0.89946140035906597</v>
      </c>
      <c r="N161">
        <v>0.91741472172351801</v>
      </c>
      <c r="O161">
        <v>0.92639138240574503</v>
      </c>
      <c r="P161">
        <v>0.91062656448073698</v>
      </c>
      <c r="Q161">
        <v>9.8399706535956099E-3</v>
      </c>
      <c r="R161">
        <v>181</v>
      </c>
    </row>
    <row r="162" spans="1:18" x14ac:dyDescent="0.3">
      <c r="A162">
        <v>8.8324546813964802E-2</v>
      </c>
      <c r="B162">
        <v>5.9476011749113704E-3</v>
      </c>
      <c r="C162">
        <v>2.9208326339721601E-2</v>
      </c>
      <c r="D162">
        <v>1.4712660231909901E-3</v>
      </c>
      <c r="E162">
        <v>1</v>
      </c>
      <c r="F162" t="s">
        <v>56</v>
      </c>
      <c r="G162">
        <v>3</v>
      </c>
      <c r="H162">
        <v>1</v>
      </c>
      <c r="I162" t="s">
        <v>52</v>
      </c>
      <c r="J162" t="s">
        <v>218</v>
      </c>
      <c r="K162">
        <v>0.96594982078852998</v>
      </c>
      <c r="L162">
        <v>0.94973070017953298</v>
      </c>
      <c r="M162">
        <v>0.95870736086175901</v>
      </c>
      <c r="N162">
        <v>0.96768402154398503</v>
      </c>
      <c r="O162">
        <v>0.97307001795332104</v>
      </c>
      <c r="P162">
        <v>0.96302838426542503</v>
      </c>
      <c r="Q162">
        <v>8.0813835727944205E-3</v>
      </c>
      <c r="R162">
        <v>53</v>
      </c>
    </row>
    <row r="163" spans="1:18" x14ac:dyDescent="0.3">
      <c r="A163">
        <v>0.130478620529174</v>
      </c>
      <c r="B163">
        <v>5.0940376737011296E-3</v>
      </c>
      <c r="C163">
        <v>0.14545707702636701</v>
      </c>
      <c r="D163">
        <v>1.1796653721255001E-2</v>
      </c>
      <c r="E163">
        <v>1</v>
      </c>
      <c r="F163" t="s">
        <v>56</v>
      </c>
      <c r="G163">
        <v>3</v>
      </c>
      <c r="H163">
        <v>1</v>
      </c>
      <c r="I163" t="s">
        <v>53</v>
      </c>
      <c r="J163" t="s">
        <v>219</v>
      </c>
      <c r="K163">
        <v>0.96236559139784905</v>
      </c>
      <c r="L163">
        <v>0.95332136445242299</v>
      </c>
      <c r="M163">
        <v>0.955116696588868</v>
      </c>
      <c r="N163">
        <v>0.97127468581687604</v>
      </c>
      <c r="O163">
        <v>0.97666068222621105</v>
      </c>
      <c r="P163">
        <v>0.963747804096446</v>
      </c>
      <c r="Q163">
        <v>9.0389550549771595E-3</v>
      </c>
      <c r="R163">
        <v>47</v>
      </c>
    </row>
    <row r="164" spans="1:18" x14ac:dyDescent="0.3">
      <c r="A164">
        <v>0.132953071594238</v>
      </c>
      <c r="B164">
        <v>1.0635024078429501E-2</v>
      </c>
      <c r="C164">
        <v>6.0158348083496002E-2</v>
      </c>
      <c r="D164">
        <v>8.23032315613134E-3</v>
      </c>
      <c r="E164">
        <v>1</v>
      </c>
      <c r="F164" t="s">
        <v>111</v>
      </c>
      <c r="G164">
        <v>1</v>
      </c>
      <c r="H164" t="s">
        <v>50</v>
      </c>
      <c r="I164" t="s">
        <v>51</v>
      </c>
      <c r="J164" t="s">
        <v>220</v>
      </c>
      <c r="K164">
        <v>0.90501792114695301</v>
      </c>
      <c r="L164">
        <v>0.90484739676840198</v>
      </c>
      <c r="M164">
        <v>0.89946140035906597</v>
      </c>
      <c r="N164">
        <v>0.91741472172351801</v>
      </c>
      <c r="O164">
        <v>0.92639138240574503</v>
      </c>
      <c r="P164">
        <v>0.91062656448073698</v>
      </c>
      <c r="Q164">
        <v>9.8399706535956099E-3</v>
      </c>
      <c r="R164">
        <v>181</v>
      </c>
    </row>
    <row r="165" spans="1:18" x14ac:dyDescent="0.3">
      <c r="A165">
        <v>0.150135993957519</v>
      </c>
      <c r="B165">
        <v>4.5334393612482399E-3</v>
      </c>
      <c r="C165">
        <v>6.3222742080688399E-2</v>
      </c>
      <c r="D165">
        <v>1.72231542299561E-3</v>
      </c>
      <c r="E165">
        <v>1</v>
      </c>
      <c r="F165" t="s">
        <v>111</v>
      </c>
      <c r="G165">
        <v>1</v>
      </c>
      <c r="H165" t="s">
        <v>50</v>
      </c>
      <c r="I165" t="s">
        <v>52</v>
      </c>
      <c r="J165" t="s">
        <v>221</v>
      </c>
      <c r="K165">
        <v>0.90322580645161199</v>
      </c>
      <c r="L165">
        <v>0.90484739676840198</v>
      </c>
      <c r="M165">
        <v>0.89587073608617596</v>
      </c>
      <c r="N165">
        <v>0.913824057450628</v>
      </c>
      <c r="O165">
        <v>0.91741472172351801</v>
      </c>
      <c r="P165">
        <v>0.90703654369606701</v>
      </c>
      <c r="Q165">
        <v>7.7170754089372403E-3</v>
      </c>
      <c r="R165">
        <v>223</v>
      </c>
    </row>
    <row r="166" spans="1:18" s="7" customFormat="1" x14ac:dyDescent="0.3">
      <c r="A166" s="7">
        <v>0.12855720520019501</v>
      </c>
      <c r="B166" s="7">
        <v>3.6108860679593801E-3</v>
      </c>
      <c r="C166" s="7">
        <v>0.16362204551696699</v>
      </c>
      <c r="D166" s="7">
        <v>6.32724910772347E-3</v>
      </c>
      <c r="E166" s="7">
        <v>1</v>
      </c>
      <c r="F166" s="7" t="s">
        <v>111</v>
      </c>
      <c r="G166" s="7">
        <v>1</v>
      </c>
      <c r="H166" s="7" t="s">
        <v>50</v>
      </c>
      <c r="I166" s="7" t="s">
        <v>53</v>
      </c>
      <c r="J166" s="7" t="s">
        <v>222</v>
      </c>
      <c r="K166" s="7">
        <v>0.96057347670250803</v>
      </c>
      <c r="L166" s="7">
        <v>0.94973070017953298</v>
      </c>
      <c r="M166" s="7">
        <v>0.95152603231597799</v>
      </c>
      <c r="N166" s="7">
        <v>0.96229802513464902</v>
      </c>
      <c r="O166" s="7">
        <v>0.96229802513464902</v>
      </c>
      <c r="P166" s="7">
        <v>0.95728525189346403</v>
      </c>
      <c r="Q166" s="7">
        <v>5.5010558126611497E-3</v>
      </c>
      <c r="R166" s="7">
        <v>57</v>
      </c>
    </row>
    <row r="167" spans="1:18" x14ac:dyDescent="0.3">
      <c r="A167">
        <v>0.12847671508788999</v>
      </c>
      <c r="B167">
        <v>2.50804513119146E-3</v>
      </c>
      <c r="C167">
        <v>5.8661890029907203E-2</v>
      </c>
      <c r="D167">
        <v>1.08835695476641E-3</v>
      </c>
      <c r="E167">
        <v>1</v>
      </c>
      <c r="F167" t="s">
        <v>111</v>
      </c>
      <c r="G167">
        <v>1</v>
      </c>
      <c r="H167" t="s">
        <v>54</v>
      </c>
      <c r="I167" t="s">
        <v>51</v>
      </c>
      <c r="J167" t="s">
        <v>223</v>
      </c>
      <c r="K167">
        <v>0.90501792114695301</v>
      </c>
      <c r="L167">
        <v>0.90484739676840198</v>
      </c>
      <c r="M167">
        <v>0.89946140035906597</v>
      </c>
      <c r="N167">
        <v>0.91741472172351801</v>
      </c>
      <c r="O167">
        <v>0.92639138240574503</v>
      </c>
      <c r="P167">
        <v>0.91062656448073698</v>
      </c>
      <c r="Q167">
        <v>9.8399706535956099E-3</v>
      </c>
      <c r="R167">
        <v>181</v>
      </c>
    </row>
    <row r="168" spans="1:18" x14ac:dyDescent="0.3">
      <c r="A168">
        <v>0.411174535751342</v>
      </c>
      <c r="B168">
        <v>4.7092677417452603E-3</v>
      </c>
      <c r="C168">
        <v>0.104329061508178</v>
      </c>
      <c r="D168">
        <v>7.5151934500729495E-4</v>
      </c>
      <c r="E168">
        <v>1</v>
      </c>
      <c r="F168" t="s">
        <v>111</v>
      </c>
      <c r="G168">
        <v>1</v>
      </c>
      <c r="H168" t="s">
        <v>54</v>
      </c>
      <c r="I168" t="s">
        <v>52</v>
      </c>
      <c r="J168" t="s">
        <v>224</v>
      </c>
      <c r="K168">
        <v>0.61469534050179198</v>
      </c>
      <c r="L168">
        <v>0.64093357271095097</v>
      </c>
      <c r="M168">
        <v>0.59245960502692996</v>
      </c>
      <c r="N168">
        <v>0.63554757630161496</v>
      </c>
      <c r="O168">
        <v>0.64452423698384198</v>
      </c>
      <c r="P168">
        <v>0.62563206630502599</v>
      </c>
      <c r="Q168">
        <v>1.95417077466759E-2</v>
      </c>
      <c r="R168">
        <v>321</v>
      </c>
    </row>
    <row r="169" spans="1:18" x14ac:dyDescent="0.3">
      <c r="A169">
        <v>0.44924359321594198</v>
      </c>
      <c r="B169">
        <v>4.4623582219109996E-3</v>
      </c>
      <c r="C169">
        <v>0.384317302703857</v>
      </c>
      <c r="D169">
        <v>1.7106730364681601E-2</v>
      </c>
      <c r="E169">
        <v>1</v>
      </c>
      <c r="F169" t="s">
        <v>111</v>
      </c>
      <c r="G169">
        <v>1</v>
      </c>
      <c r="H169" t="s">
        <v>54</v>
      </c>
      <c r="I169" t="s">
        <v>53</v>
      </c>
      <c r="J169" t="s">
        <v>225</v>
      </c>
      <c r="K169">
        <v>0.70430107526881702</v>
      </c>
      <c r="L169">
        <v>0.739676840215439</v>
      </c>
      <c r="M169">
        <v>0.71633752244165105</v>
      </c>
      <c r="N169">
        <v>0.73429084380610399</v>
      </c>
      <c r="O169">
        <v>0.76301615798922795</v>
      </c>
      <c r="P169">
        <v>0.73152448794424796</v>
      </c>
      <c r="Q169">
        <v>2.01871096168014E-2</v>
      </c>
      <c r="R169">
        <v>313</v>
      </c>
    </row>
    <row r="170" spans="1:18" x14ac:dyDescent="0.3">
      <c r="A170">
        <v>0.12604756355285601</v>
      </c>
      <c r="B170">
        <v>4.1977856326409803E-3</v>
      </c>
      <c r="C170">
        <v>5.6107902526855401E-2</v>
      </c>
      <c r="D170">
        <v>2.30049960019454E-3</v>
      </c>
      <c r="E170">
        <v>1</v>
      </c>
      <c r="F170" t="s">
        <v>111</v>
      </c>
      <c r="G170">
        <v>1</v>
      </c>
      <c r="H170">
        <v>1E-3</v>
      </c>
      <c r="I170" t="s">
        <v>51</v>
      </c>
      <c r="J170" t="s">
        <v>226</v>
      </c>
      <c r="K170">
        <v>0.90501792114695301</v>
      </c>
      <c r="L170">
        <v>0.90484739676840198</v>
      </c>
      <c r="M170">
        <v>0.89946140035906597</v>
      </c>
      <c r="N170">
        <v>0.91741472172351801</v>
      </c>
      <c r="O170">
        <v>0.92639138240574503</v>
      </c>
      <c r="P170">
        <v>0.91062656448073698</v>
      </c>
      <c r="Q170">
        <v>9.8399706535956099E-3</v>
      </c>
      <c r="R170">
        <v>181</v>
      </c>
    </row>
    <row r="171" spans="1:18" x14ac:dyDescent="0.3">
      <c r="A171">
        <v>0.67270064353942804</v>
      </c>
      <c r="B171">
        <v>1.1379519582124201E-2</v>
      </c>
      <c r="C171">
        <v>0.11420574188232401</v>
      </c>
      <c r="D171">
        <v>2.7874557759364799E-3</v>
      </c>
      <c r="E171">
        <v>1</v>
      </c>
      <c r="F171" t="s">
        <v>111</v>
      </c>
      <c r="G171">
        <v>1</v>
      </c>
      <c r="H171">
        <v>1E-3</v>
      </c>
      <c r="I171" t="s">
        <v>52</v>
      </c>
      <c r="J171" t="s">
        <v>227</v>
      </c>
      <c r="K171">
        <v>0.137992831541218</v>
      </c>
      <c r="L171">
        <v>0.13824057450628299</v>
      </c>
      <c r="M171">
        <v>0.13824057450628299</v>
      </c>
      <c r="N171">
        <v>0.13644524236983799</v>
      </c>
      <c r="O171">
        <v>0.13644524236983799</v>
      </c>
      <c r="P171">
        <v>0.13747289305869201</v>
      </c>
      <c r="Q171">
        <v>8.4393572174276102E-4</v>
      </c>
      <c r="R171">
        <v>377</v>
      </c>
    </row>
    <row r="172" spans="1:18" x14ac:dyDescent="0.3">
      <c r="A172">
        <v>0.96780734062194795</v>
      </c>
      <c r="B172">
        <v>1.33404767707996E-2</v>
      </c>
      <c r="C172">
        <v>0.45582160949707001</v>
      </c>
      <c r="D172">
        <v>1.39981989529565E-2</v>
      </c>
      <c r="E172">
        <v>1</v>
      </c>
      <c r="F172" t="s">
        <v>111</v>
      </c>
      <c r="G172">
        <v>1</v>
      </c>
      <c r="H172">
        <v>1E-3</v>
      </c>
      <c r="I172" t="s">
        <v>53</v>
      </c>
      <c r="J172" t="s">
        <v>228</v>
      </c>
      <c r="K172">
        <v>0.25448028673835099</v>
      </c>
      <c r="L172">
        <v>0.25314183123877898</v>
      </c>
      <c r="M172">
        <v>0.25673249551166899</v>
      </c>
      <c r="N172">
        <v>0.25493716337522399</v>
      </c>
      <c r="O172">
        <v>0.25493716337522399</v>
      </c>
      <c r="P172">
        <v>0.25484578804784902</v>
      </c>
      <c r="Q172">
        <v>1.1500803423554801E-3</v>
      </c>
      <c r="R172">
        <v>365</v>
      </c>
    </row>
    <row r="173" spans="1:18" x14ac:dyDescent="0.3">
      <c r="A173">
        <v>0.124841165542602</v>
      </c>
      <c r="B173">
        <v>1.6541559808037E-3</v>
      </c>
      <c r="C173">
        <v>5.7317781448364198E-2</v>
      </c>
      <c r="D173">
        <v>2.1645818641717498E-3</v>
      </c>
      <c r="E173">
        <v>1</v>
      </c>
      <c r="F173" t="s">
        <v>111</v>
      </c>
      <c r="G173">
        <v>1</v>
      </c>
      <c r="H173">
        <v>0.01</v>
      </c>
      <c r="I173" t="s">
        <v>51</v>
      </c>
      <c r="J173" t="s">
        <v>229</v>
      </c>
      <c r="K173">
        <v>0.90501792114695301</v>
      </c>
      <c r="L173">
        <v>0.90484739676840198</v>
      </c>
      <c r="M173">
        <v>0.89946140035906597</v>
      </c>
      <c r="N173">
        <v>0.91741472172351801</v>
      </c>
      <c r="O173">
        <v>0.92639138240574503</v>
      </c>
      <c r="P173">
        <v>0.91062656448073698</v>
      </c>
      <c r="Q173">
        <v>9.8399706535956099E-3</v>
      </c>
      <c r="R173">
        <v>181</v>
      </c>
    </row>
    <row r="174" spans="1:18" x14ac:dyDescent="0.3">
      <c r="A174">
        <v>0.57698793411254801</v>
      </c>
      <c r="B174">
        <v>1.4566399859573E-2</v>
      </c>
      <c r="C174">
        <v>0.10897417068481401</v>
      </c>
      <c r="D174">
        <v>4.2047576299665398E-3</v>
      </c>
      <c r="E174">
        <v>1</v>
      </c>
      <c r="F174" t="s">
        <v>111</v>
      </c>
      <c r="G174">
        <v>1</v>
      </c>
      <c r="H174">
        <v>0.01</v>
      </c>
      <c r="I174" t="s">
        <v>52</v>
      </c>
      <c r="J174" t="s">
        <v>230</v>
      </c>
      <c r="K174">
        <v>0.50179211469534002</v>
      </c>
      <c r="L174">
        <v>0.54219030520646305</v>
      </c>
      <c r="M174">
        <v>0.54757630161579895</v>
      </c>
      <c r="N174">
        <v>0.49730700179533199</v>
      </c>
      <c r="O174">
        <v>0.51346499102333898</v>
      </c>
      <c r="P174">
        <v>0.52046614286725401</v>
      </c>
      <c r="Q174">
        <v>2.0692903166099001E-2</v>
      </c>
      <c r="R174">
        <v>347</v>
      </c>
    </row>
    <row r="175" spans="1:18" x14ac:dyDescent="0.3">
      <c r="A175">
        <v>0.68578181266784599</v>
      </c>
      <c r="B175">
        <v>1.81187867292401E-2</v>
      </c>
      <c r="C175">
        <v>0.43648576736450101</v>
      </c>
      <c r="D175">
        <v>2.50022433347412E-2</v>
      </c>
      <c r="E175">
        <v>1</v>
      </c>
      <c r="F175" t="s">
        <v>111</v>
      </c>
      <c r="G175">
        <v>1</v>
      </c>
      <c r="H175">
        <v>0.01</v>
      </c>
      <c r="I175" t="s">
        <v>53</v>
      </c>
      <c r="J175" t="s">
        <v>231</v>
      </c>
      <c r="K175">
        <v>0.61648745519713199</v>
      </c>
      <c r="L175">
        <v>0.60502692998204599</v>
      </c>
      <c r="M175">
        <v>0.58527827648114905</v>
      </c>
      <c r="N175">
        <v>0.63375224416516995</v>
      </c>
      <c r="O175">
        <v>0.63375224416516995</v>
      </c>
      <c r="P175">
        <v>0.61485942999813303</v>
      </c>
      <c r="Q175">
        <v>1.8375255210803E-2</v>
      </c>
      <c r="R175">
        <v>327</v>
      </c>
    </row>
    <row r="176" spans="1:18" x14ac:dyDescent="0.3">
      <c r="A176">
        <v>0.12725257873535101</v>
      </c>
      <c r="B176">
        <v>3.0642145853448802E-3</v>
      </c>
      <c r="C176">
        <v>5.5648851394653302E-2</v>
      </c>
      <c r="D176">
        <v>1.2929898603303001E-3</v>
      </c>
      <c r="E176">
        <v>1</v>
      </c>
      <c r="F176" t="s">
        <v>111</v>
      </c>
      <c r="G176">
        <v>1</v>
      </c>
      <c r="H176">
        <v>0.1</v>
      </c>
      <c r="I176" t="s">
        <v>51</v>
      </c>
      <c r="J176" t="s">
        <v>232</v>
      </c>
      <c r="K176">
        <v>0.90501792114695301</v>
      </c>
      <c r="L176">
        <v>0.90484739676840198</v>
      </c>
      <c r="M176">
        <v>0.89946140035906597</v>
      </c>
      <c r="N176">
        <v>0.91741472172351801</v>
      </c>
      <c r="O176">
        <v>0.92639138240574503</v>
      </c>
      <c r="P176">
        <v>0.91062656448073698</v>
      </c>
      <c r="Q176">
        <v>9.8399706535956099E-3</v>
      </c>
      <c r="R176">
        <v>181</v>
      </c>
    </row>
    <row r="177" spans="1:18" x14ac:dyDescent="0.3">
      <c r="A177">
        <v>0.258457326889038</v>
      </c>
      <c r="B177">
        <v>5.5775003400215803E-3</v>
      </c>
      <c r="C177">
        <v>8.8565063476562497E-2</v>
      </c>
      <c r="D177">
        <v>4.8792547283385401E-3</v>
      </c>
      <c r="E177">
        <v>1</v>
      </c>
      <c r="F177" t="s">
        <v>111</v>
      </c>
      <c r="G177">
        <v>1</v>
      </c>
      <c r="H177">
        <v>0.1</v>
      </c>
      <c r="I177" t="s">
        <v>52</v>
      </c>
      <c r="J177" t="s">
        <v>233</v>
      </c>
      <c r="K177">
        <v>0.74372759856630799</v>
      </c>
      <c r="L177">
        <v>0.76481149012567295</v>
      </c>
      <c r="M177">
        <v>0.75583482944344704</v>
      </c>
      <c r="N177">
        <v>0.77737881508078999</v>
      </c>
      <c r="O177">
        <v>0.79892280071813204</v>
      </c>
      <c r="P177">
        <v>0.76813510678687003</v>
      </c>
      <c r="Q177">
        <v>1.8928274874381399E-2</v>
      </c>
      <c r="R177">
        <v>267</v>
      </c>
    </row>
    <row r="178" spans="1:18" x14ac:dyDescent="0.3">
      <c r="A178">
        <v>0.26695065498352</v>
      </c>
      <c r="B178">
        <v>5.4128729892505504E-3</v>
      </c>
      <c r="C178">
        <v>0.31475629806518501</v>
      </c>
      <c r="D178">
        <v>9.4529089236024301E-3</v>
      </c>
      <c r="E178">
        <v>1</v>
      </c>
      <c r="F178" t="s">
        <v>111</v>
      </c>
      <c r="G178">
        <v>1</v>
      </c>
      <c r="H178">
        <v>0.1</v>
      </c>
      <c r="I178" t="s">
        <v>53</v>
      </c>
      <c r="J178" t="s">
        <v>234</v>
      </c>
      <c r="K178">
        <v>0.86379928315412102</v>
      </c>
      <c r="L178">
        <v>0.84201077199281804</v>
      </c>
      <c r="M178">
        <v>0.84201077199281804</v>
      </c>
      <c r="N178">
        <v>0.84380610412926305</v>
      </c>
      <c r="O178">
        <v>0.85457809694793496</v>
      </c>
      <c r="P178">
        <v>0.849241005643391</v>
      </c>
      <c r="Q178">
        <v>8.65469467311809E-3</v>
      </c>
      <c r="R178">
        <v>253</v>
      </c>
    </row>
    <row r="179" spans="1:18" x14ac:dyDescent="0.3">
      <c r="A179">
        <v>0.12663097381591701</v>
      </c>
      <c r="B179">
        <v>2.4193905689710599E-3</v>
      </c>
      <c r="C179">
        <v>5.72213649749755E-2</v>
      </c>
      <c r="D179">
        <v>1.4145136874116099E-3</v>
      </c>
      <c r="E179">
        <v>1</v>
      </c>
      <c r="F179" t="s">
        <v>111</v>
      </c>
      <c r="G179">
        <v>1</v>
      </c>
      <c r="H179">
        <v>1</v>
      </c>
      <c r="I179" t="s">
        <v>51</v>
      </c>
      <c r="J179" t="s">
        <v>235</v>
      </c>
      <c r="K179">
        <v>0.90501792114695301</v>
      </c>
      <c r="L179">
        <v>0.90484739676840198</v>
      </c>
      <c r="M179">
        <v>0.89946140035906597</v>
      </c>
      <c r="N179">
        <v>0.91741472172351801</v>
      </c>
      <c r="O179">
        <v>0.92639138240574503</v>
      </c>
      <c r="P179">
        <v>0.91062656448073698</v>
      </c>
      <c r="Q179">
        <v>9.8399706535956099E-3</v>
      </c>
      <c r="R179">
        <v>181</v>
      </c>
    </row>
    <row r="180" spans="1:18" x14ac:dyDescent="0.3">
      <c r="A180">
        <v>0.14525909423828101</v>
      </c>
      <c r="B180">
        <v>4.3442322648940398E-3</v>
      </c>
      <c r="C180">
        <v>6.7337417602539001E-2</v>
      </c>
      <c r="D180">
        <v>6.3632059813352702E-3</v>
      </c>
      <c r="E180">
        <v>1</v>
      </c>
      <c r="F180" t="s">
        <v>111</v>
      </c>
      <c r="G180">
        <v>1</v>
      </c>
      <c r="H180">
        <v>1</v>
      </c>
      <c r="I180" t="s">
        <v>52</v>
      </c>
      <c r="J180" t="s">
        <v>236</v>
      </c>
      <c r="K180">
        <v>0.90501792114695301</v>
      </c>
      <c r="L180">
        <v>0.90484739676840198</v>
      </c>
      <c r="M180">
        <v>0.89946140035906597</v>
      </c>
      <c r="N180">
        <v>0.91741472172351801</v>
      </c>
      <c r="O180">
        <v>0.92639138240574503</v>
      </c>
      <c r="P180">
        <v>0.91062656448073698</v>
      </c>
      <c r="Q180">
        <v>9.8399706535956099E-3</v>
      </c>
      <c r="R180">
        <v>181</v>
      </c>
    </row>
    <row r="181" spans="1:18" x14ac:dyDescent="0.3">
      <c r="A181">
        <v>0.13997087478637599</v>
      </c>
      <c r="B181">
        <v>7.9610949666221505E-3</v>
      </c>
      <c r="C181">
        <v>0.16246476173400801</v>
      </c>
      <c r="D181">
        <v>2.5925932001473001E-2</v>
      </c>
      <c r="E181">
        <v>1</v>
      </c>
      <c r="F181" t="s">
        <v>111</v>
      </c>
      <c r="G181">
        <v>1</v>
      </c>
      <c r="H181">
        <v>1</v>
      </c>
      <c r="I181" t="s">
        <v>53</v>
      </c>
      <c r="J181" t="s">
        <v>237</v>
      </c>
      <c r="K181">
        <v>0.96236559139784905</v>
      </c>
      <c r="L181">
        <v>0.95332136445242299</v>
      </c>
      <c r="M181">
        <v>0.955116696588868</v>
      </c>
      <c r="N181">
        <v>0.97127468581687604</v>
      </c>
      <c r="O181">
        <v>0.97666068222621105</v>
      </c>
      <c r="P181">
        <v>0.963747804096446</v>
      </c>
      <c r="Q181">
        <v>9.0389550549771595E-3</v>
      </c>
      <c r="R181">
        <v>47</v>
      </c>
    </row>
    <row r="182" spans="1:18" x14ac:dyDescent="0.3">
      <c r="A182">
        <v>0.14424285888671801</v>
      </c>
      <c r="B182">
        <v>1.0666091897744499E-2</v>
      </c>
      <c r="C182">
        <v>7.9047679901123005E-2</v>
      </c>
      <c r="D182">
        <v>1.8578843634899901E-2</v>
      </c>
      <c r="E182">
        <v>1</v>
      </c>
      <c r="F182" t="s">
        <v>111</v>
      </c>
      <c r="G182">
        <v>2</v>
      </c>
      <c r="H182" t="s">
        <v>50</v>
      </c>
      <c r="I182" t="s">
        <v>51</v>
      </c>
      <c r="J182" t="s">
        <v>238</v>
      </c>
      <c r="K182">
        <v>0.90501792114695301</v>
      </c>
      <c r="L182">
        <v>0.90484739676840198</v>
      </c>
      <c r="M182">
        <v>0.89946140035906597</v>
      </c>
      <c r="N182">
        <v>0.91741472172351801</v>
      </c>
      <c r="O182">
        <v>0.92639138240574503</v>
      </c>
      <c r="P182">
        <v>0.91062656448073698</v>
      </c>
      <c r="Q182">
        <v>9.8399706535956099E-3</v>
      </c>
      <c r="R182">
        <v>181</v>
      </c>
    </row>
    <row r="183" spans="1:18" x14ac:dyDescent="0.3">
      <c r="A183">
        <v>0.14047079086303699</v>
      </c>
      <c r="B183">
        <v>1.7524749419042401E-2</v>
      </c>
      <c r="C183">
        <v>5.3123521804809497E-2</v>
      </c>
      <c r="D183">
        <v>3.6110079687359702E-3</v>
      </c>
      <c r="E183">
        <v>1</v>
      </c>
      <c r="F183" t="s">
        <v>111</v>
      </c>
      <c r="G183">
        <v>2</v>
      </c>
      <c r="H183" t="s">
        <v>50</v>
      </c>
      <c r="I183" t="s">
        <v>52</v>
      </c>
      <c r="J183" t="s">
        <v>239</v>
      </c>
      <c r="K183">
        <v>0.94802867383512501</v>
      </c>
      <c r="L183">
        <v>0.92818671454219004</v>
      </c>
      <c r="M183">
        <v>0.92100538599640902</v>
      </c>
      <c r="N183">
        <v>0.94973070017953298</v>
      </c>
      <c r="O183">
        <v>0.94793536804308798</v>
      </c>
      <c r="P183">
        <v>0.93897736851926905</v>
      </c>
      <c r="Q183">
        <v>1.19769478101914E-2</v>
      </c>
      <c r="R183">
        <v>119</v>
      </c>
    </row>
    <row r="184" spans="1:18" x14ac:dyDescent="0.3">
      <c r="A184">
        <v>0.142956638336181</v>
      </c>
      <c r="B184">
        <v>1.51587364735078E-2</v>
      </c>
      <c r="C184">
        <v>0.16283631324768</v>
      </c>
      <c r="D184">
        <v>9.6804965379934105E-3</v>
      </c>
      <c r="E184">
        <v>1</v>
      </c>
      <c r="F184" t="s">
        <v>111</v>
      </c>
      <c r="G184">
        <v>2</v>
      </c>
      <c r="H184" t="s">
        <v>50</v>
      </c>
      <c r="I184" t="s">
        <v>53</v>
      </c>
      <c r="J184" t="s">
        <v>240</v>
      </c>
      <c r="K184">
        <v>0.96057347670250803</v>
      </c>
      <c r="L184">
        <v>0.94973070017953298</v>
      </c>
      <c r="M184">
        <v>0.95152603231597799</v>
      </c>
      <c r="N184">
        <v>0.96229802513464902</v>
      </c>
      <c r="O184">
        <v>0.96229802513464902</v>
      </c>
      <c r="P184">
        <v>0.95728525189346403</v>
      </c>
      <c r="Q184">
        <v>5.5010558126611497E-3</v>
      </c>
      <c r="R184">
        <v>57</v>
      </c>
    </row>
    <row r="185" spans="1:18" x14ac:dyDescent="0.3">
      <c r="A185">
        <v>0.13384113311767501</v>
      </c>
      <c r="B185">
        <v>4.8236679083078502E-3</v>
      </c>
      <c r="C185">
        <v>5.7224225997924802E-2</v>
      </c>
      <c r="D185">
        <v>1.33432763036422E-3</v>
      </c>
      <c r="E185">
        <v>1</v>
      </c>
      <c r="F185" t="s">
        <v>111</v>
      </c>
      <c r="G185">
        <v>2</v>
      </c>
      <c r="H185" t="s">
        <v>54</v>
      </c>
      <c r="I185" t="s">
        <v>51</v>
      </c>
      <c r="J185" t="s">
        <v>241</v>
      </c>
      <c r="K185">
        <v>0.90501792114695301</v>
      </c>
      <c r="L185">
        <v>0.90484739676840198</v>
      </c>
      <c r="M185">
        <v>0.89946140035906597</v>
      </c>
      <c r="N185">
        <v>0.91741472172351801</v>
      </c>
      <c r="O185">
        <v>0.92639138240574503</v>
      </c>
      <c r="P185">
        <v>0.91062656448073698</v>
      </c>
      <c r="Q185">
        <v>9.8399706535956099E-3</v>
      </c>
      <c r="R185">
        <v>181</v>
      </c>
    </row>
    <row r="186" spans="1:18" x14ac:dyDescent="0.3">
      <c r="A186">
        <v>0.67972269058227497</v>
      </c>
      <c r="B186">
        <v>8.1258388165514998E-3</v>
      </c>
      <c r="C186">
        <v>0.119050931930541</v>
      </c>
      <c r="D186">
        <v>3.7656520254137201E-3</v>
      </c>
      <c r="E186">
        <v>1</v>
      </c>
      <c r="F186" t="s">
        <v>111</v>
      </c>
      <c r="G186">
        <v>2</v>
      </c>
      <c r="H186" t="s">
        <v>54</v>
      </c>
      <c r="I186" t="s">
        <v>52</v>
      </c>
      <c r="J186" t="s">
        <v>242</v>
      </c>
      <c r="K186">
        <v>0.137992831541218</v>
      </c>
      <c r="L186">
        <v>0.13824057450628299</v>
      </c>
      <c r="M186">
        <v>0.13824057450628299</v>
      </c>
      <c r="N186">
        <v>0.13644524236983799</v>
      </c>
      <c r="O186">
        <v>0.13644524236983799</v>
      </c>
      <c r="P186">
        <v>0.13747289305869201</v>
      </c>
      <c r="Q186">
        <v>8.4393572174276102E-4</v>
      </c>
      <c r="R186">
        <v>377</v>
      </c>
    </row>
    <row r="187" spans="1:18" x14ac:dyDescent="0.3">
      <c r="A187">
        <v>0.4634690284729</v>
      </c>
      <c r="B187">
        <v>1.8135067097745101E-2</v>
      </c>
      <c r="C187">
        <v>0.379136228561401</v>
      </c>
      <c r="D187">
        <v>9.2758258795758494E-3</v>
      </c>
      <c r="E187">
        <v>1</v>
      </c>
      <c r="F187" t="s">
        <v>111</v>
      </c>
      <c r="G187">
        <v>2</v>
      </c>
      <c r="H187" t="s">
        <v>54</v>
      </c>
      <c r="I187" t="s">
        <v>53</v>
      </c>
      <c r="J187" t="s">
        <v>243</v>
      </c>
      <c r="K187">
        <v>0.70430107526881702</v>
      </c>
      <c r="L187">
        <v>0.739676840215439</v>
      </c>
      <c r="M187">
        <v>0.71633752244165105</v>
      </c>
      <c r="N187">
        <v>0.73429084380610399</v>
      </c>
      <c r="O187">
        <v>0.76301615798922795</v>
      </c>
      <c r="P187">
        <v>0.73152448794424796</v>
      </c>
      <c r="Q187">
        <v>2.01871096168014E-2</v>
      </c>
      <c r="R187">
        <v>313</v>
      </c>
    </row>
    <row r="188" spans="1:18" x14ac:dyDescent="0.3">
      <c r="A188">
        <v>0.12986035346984801</v>
      </c>
      <c r="B188">
        <v>4.1824200751337196E-3</v>
      </c>
      <c r="C188">
        <v>5.7762384414672803E-2</v>
      </c>
      <c r="D188">
        <v>1.7806187470289999E-3</v>
      </c>
      <c r="E188">
        <v>1</v>
      </c>
      <c r="F188" t="s">
        <v>111</v>
      </c>
      <c r="G188">
        <v>2</v>
      </c>
      <c r="H188">
        <v>1E-3</v>
      </c>
      <c r="I188" t="s">
        <v>51</v>
      </c>
      <c r="J188" t="s">
        <v>244</v>
      </c>
      <c r="K188">
        <v>0.90501792114695301</v>
      </c>
      <c r="L188">
        <v>0.90484739676840198</v>
      </c>
      <c r="M188">
        <v>0.89946140035906597</v>
      </c>
      <c r="N188">
        <v>0.91741472172351801</v>
      </c>
      <c r="O188">
        <v>0.92639138240574503</v>
      </c>
      <c r="P188">
        <v>0.91062656448073698</v>
      </c>
      <c r="Q188">
        <v>9.8399706535956099E-3</v>
      </c>
      <c r="R188">
        <v>181</v>
      </c>
    </row>
    <row r="189" spans="1:18" x14ac:dyDescent="0.3">
      <c r="A189">
        <v>0.65293841361999505</v>
      </c>
      <c r="B189">
        <v>7.8025441210442699E-3</v>
      </c>
      <c r="C189">
        <v>0.117536497116088</v>
      </c>
      <c r="D189">
        <v>3.0945796261776402E-3</v>
      </c>
      <c r="E189">
        <v>1</v>
      </c>
      <c r="F189" t="s">
        <v>111</v>
      </c>
      <c r="G189">
        <v>2</v>
      </c>
      <c r="H189">
        <v>1E-3</v>
      </c>
      <c r="I189" t="s">
        <v>52</v>
      </c>
      <c r="J189" t="s">
        <v>245</v>
      </c>
      <c r="K189">
        <v>0.137992831541218</v>
      </c>
      <c r="L189">
        <v>0.13824057450628299</v>
      </c>
      <c r="M189">
        <v>0.13824057450628299</v>
      </c>
      <c r="N189">
        <v>0.13644524236983799</v>
      </c>
      <c r="O189">
        <v>0.13644524236983799</v>
      </c>
      <c r="P189">
        <v>0.13747289305869201</v>
      </c>
      <c r="Q189">
        <v>8.4393572174276102E-4</v>
      </c>
      <c r="R189">
        <v>377</v>
      </c>
    </row>
    <row r="190" spans="1:18" x14ac:dyDescent="0.3">
      <c r="A190">
        <v>0.96766381263732903</v>
      </c>
      <c r="B190">
        <v>9.4747033528193199E-3</v>
      </c>
      <c r="C190">
        <v>0.44372038841247502</v>
      </c>
      <c r="D190">
        <v>8.6391861179209908E-3</v>
      </c>
      <c r="E190">
        <v>1</v>
      </c>
      <c r="F190" t="s">
        <v>111</v>
      </c>
      <c r="G190">
        <v>2</v>
      </c>
      <c r="H190">
        <v>1E-3</v>
      </c>
      <c r="I190" t="s">
        <v>53</v>
      </c>
      <c r="J190" t="s">
        <v>246</v>
      </c>
      <c r="K190">
        <v>0.25448028673835099</v>
      </c>
      <c r="L190">
        <v>0.25314183123877898</v>
      </c>
      <c r="M190">
        <v>0.25673249551166899</v>
      </c>
      <c r="N190">
        <v>0.25493716337522399</v>
      </c>
      <c r="O190">
        <v>0.25493716337522399</v>
      </c>
      <c r="P190">
        <v>0.25484578804784902</v>
      </c>
      <c r="Q190">
        <v>1.1500803423554801E-3</v>
      </c>
      <c r="R190">
        <v>365</v>
      </c>
    </row>
    <row r="191" spans="1:18" x14ac:dyDescent="0.3">
      <c r="A191">
        <v>0.12869868278503399</v>
      </c>
      <c r="B191">
        <v>6.15980582071117E-3</v>
      </c>
      <c r="C191">
        <v>5.91046810150146E-2</v>
      </c>
      <c r="D191">
        <v>4.3820837114556298E-3</v>
      </c>
      <c r="E191">
        <v>1</v>
      </c>
      <c r="F191" t="s">
        <v>111</v>
      </c>
      <c r="G191">
        <v>2</v>
      </c>
      <c r="H191">
        <v>0.01</v>
      </c>
      <c r="I191" t="s">
        <v>51</v>
      </c>
      <c r="J191" t="s">
        <v>247</v>
      </c>
      <c r="K191">
        <v>0.90501792114695301</v>
      </c>
      <c r="L191">
        <v>0.90484739676840198</v>
      </c>
      <c r="M191">
        <v>0.89946140035906597</v>
      </c>
      <c r="N191">
        <v>0.91741472172351801</v>
      </c>
      <c r="O191">
        <v>0.92639138240574503</v>
      </c>
      <c r="P191">
        <v>0.91062656448073698</v>
      </c>
      <c r="Q191">
        <v>9.8399706535956099E-3</v>
      </c>
      <c r="R191">
        <v>181</v>
      </c>
    </row>
    <row r="192" spans="1:18" x14ac:dyDescent="0.3">
      <c r="A192">
        <v>0.658892726898193</v>
      </c>
      <c r="B192">
        <v>6.5747403826533404E-3</v>
      </c>
      <c r="C192">
        <v>0.112876939773559</v>
      </c>
      <c r="D192">
        <v>3.0106183756827302E-3</v>
      </c>
      <c r="E192">
        <v>1</v>
      </c>
      <c r="F192" t="s">
        <v>111</v>
      </c>
      <c r="G192">
        <v>2</v>
      </c>
      <c r="H192">
        <v>0.01</v>
      </c>
      <c r="I192" t="s">
        <v>52</v>
      </c>
      <c r="J192" t="s">
        <v>248</v>
      </c>
      <c r="K192">
        <v>0.137992831541218</v>
      </c>
      <c r="L192">
        <v>0.13824057450628299</v>
      </c>
      <c r="M192">
        <v>0.13824057450628299</v>
      </c>
      <c r="N192">
        <v>0.13644524236983799</v>
      </c>
      <c r="O192">
        <v>0.13644524236983799</v>
      </c>
      <c r="P192">
        <v>0.13747289305869201</v>
      </c>
      <c r="Q192">
        <v>8.4393572174276102E-4</v>
      </c>
      <c r="R192">
        <v>377</v>
      </c>
    </row>
    <row r="193" spans="1:18" x14ac:dyDescent="0.3">
      <c r="A193">
        <v>0.68293123245239196</v>
      </c>
      <c r="B193">
        <v>1.31458946316817E-2</v>
      </c>
      <c r="C193">
        <v>0.441123580932617</v>
      </c>
      <c r="D193">
        <v>1.0283271777378001E-2</v>
      </c>
      <c r="E193">
        <v>1</v>
      </c>
      <c r="F193" t="s">
        <v>111</v>
      </c>
      <c r="G193">
        <v>2</v>
      </c>
      <c r="H193">
        <v>0.01</v>
      </c>
      <c r="I193" t="s">
        <v>53</v>
      </c>
      <c r="J193" t="s">
        <v>249</v>
      </c>
      <c r="K193">
        <v>0.61648745519713199</v>
      </c>
      <c r="L193">
        <v>0.60502692998204599</v>
      </c>
      <c r="M193">
        <v>0.58527827648114905</v>
      </c>
      <c r="N193">
        <v>0.63375224416516995</v>
      </c>
      <c r="O193">
        <v>0.63375224416516995</v>
      </c>
      <c r="P193">
        <v>0.61485942999813303</v>
      </c>
      <c r="Q193">
        <v>1.8375255210803E-2</v>
      </c>
      <c r="R193">
        <v>327</v>
      </c>
    </row>
    <row r="194" spans="1:18" x14ac:dyDescent="0.3">
      <c r="A194">
        <v>0.12730269432067801</v>
      </c>
      <c r="B194">
        <v>1.1998010565550199E-3</v>
      </c>
      <c r="C194">
        <v>5.7513713836669901E-2</v>
      </c>
      <c r="D194">
        <v>1.7999372819226199E-3</v>
      </c>
      <c r="E194">
        <v>1</v>
      </c>
      <c r="F194" t="s">
        <v>111</v>
      </c>
      <c r="G194">
        <v>2</v>
      </c>
      <c r="H194">
        <v>0.1</v>
      </c>
      <c r="I194" t="s">
        <v>51</v>
      </c>
      <c r="J194" t="s">
        <v>250</v>
      </c>
      <c r="K194">
        <v>0.90501792114695301</v>
      </c>
      <c r="L194">
        <v>0.90484739676840198</v>
      </c>
      <c r="M194">
        <v>0.89946140035906597</v>
      </c>
      <c r="N194">
        <v>0.91741472172351801</v>
      </c>
      <c r="O194">
        <v>0.92639138240574503</v>
      </c>
      <c r="P194">
        <v>0.91062656448073698</v>
      </c>
      <c r="Q194">
        <v>9.8399706535956099E-3</v>
      </c>
      <c r="R194">
        <v>181</v>
      </c>
    </row>
    <row r="195" spans="1:18" x14ac:dyDescent="0.3">
      <c r="A195">
        <v>0.498377084732055</v>
      </c>
      <c r="B195">
        <v>1.8921737452812702E-2</v>
      </c>
      <c r="C195">
        <v>0.113723564147949</v>
      </c>
      <c r="D195">
        <v>3.8787429339684799E-3</v>
      </c>
      <c r="E195">
        <v>1</v>
      </c>
      <c r="F195" t="s">
        <v>111</v>
      </c>
      <c r="G195">
        <v>2</v>
      </c>
      <c r="H195">
        <v>0.1</v>
      </c>
      <c r="I195" t="s">
        <v>52</v>
      </c>
      <c r="J195" t="s">
        <v>251</v>
      </c>
      <c r="K195">
        <v>0.63261648745519705</v>
      </c>
      <c r="L195">
        <v>0.61220825852782701</v>
      </c>
      <c r="M195">
        <v>0.57450628366247702</v>
      </c>
      <c r="N195">
        <v>0.65529622980251301</v>
      </c>
      <c r="O195">
        <v>0.64631956912028699</v>
      </c>
      <c r="P195">
        <v>0.62418936571366002</v>
      </c>
      <c r="Q195">
        <v>2.8776222297621699E-2</v>
      </c>
      <c r="R195">
        <v>323</v>
      </c>
    </row>
    <row r="196" spans="1:18" x14ac:dyDescent="0.3">
      <c r="A196">
        <v>0.27155761718749999</v>
      </c>
      <c r="B196">
        <v>3.1378981196911698E-3</v>
      </c>
      <c r="C196">
        <v>0.31600141525268499</v>
      </c>
      <c r="D196">
        <v>8.6880976103235804E-3</v>
      </c>
      <c r="E196">
        <v>1</v>
      </c>
      <c r="F196" t="s">
        <v>111</v>
      </c>
      <c r="G196">
        <v>2</v>
      </c>
      <c r="H196">
        <v>0.1</v>
      </c>
      <c r="I196" t="s">
        <v>53</v>
      </c>
      <c r="J196" t="s">
        <v>252</v>
      </c>
      <c r="K196">
        <v>0.86379928315412102</v>
      </c>
      <c r="L196">
        <v>0.84201077199281804</v>
      </c>
      <c r="M196">
        <v>0.84201077199281804</v>
      </c>
      <c r="N196">
        <v>0.84380610412926305</v>
      </c>
      <c r="O196">
        <v>0.85457809694793496</v>
      </c>
      <c r="P196">
        <v>0.849241005643391</v>
      </c>
      <c r="Q196">
        <v>8.65469467311809E-3</v>
      </c>
      <c r="R196">
        <v>253</v>
      </c>
    </row>
    <row r="197" spans="1:18" x14ac:dyDescent="0.3">
      <c r="A197">
        <v>0.13474845886230399</v>
      </c>
      <c r="B197">
        <v>1.08922083329192E-2</v>
      </c>
      <c r="C197">
        <v>5.8616256713867103E-2</v>
      </c>
      <c r="D197">
        <v>2.3684990028997E-3</v>
      </c>
      <c r="E197">
        <v>1</v>
      </c>
      <c r="F197" t="s">
        <v>111</v>
      </c>
      <c r="G197">
        <v>2</v>
      </c>
      <c r="H197">
        <v>1</v>
      </c>
      <c r="I197" t="s">
        <v>51</v>
      </c>
      <c r="J197" t="s">
        <v>253</v>
      </c>
      <c r="K197">
        <v>0.90501792114695301</v>
      </c>
      <c r="L197">
        <v>0.90484739676840198</v>
      </c>
      <c r="M197">
        <v>0.89946140035906597</v>
      </c>
      <c r="N197">
        <v>0.91741472172351801</v>
      </c>
      <c r="O197">
        <v>0.92639138240574503</v>
      </c>
      <c r="P197">
        <v>0.91062656448073698</v>
      </c>
      <c r="Q197">
        <v>9.8399706535956099E-3</v>
      </c>
      <c r="R197">
        <v>181</v>
      </c>
    </row>
    <row r="198" spans="1:18" x14ac:dyDescent="0.3">
      <c r="A198">
        <v>0.10545067787170399</v>
      </c>
      <c r="B198">
        <v>2.9796539142239501E-3</v>
      </c>
      <c r="C198">
        <v>3.9624404907226497E-2</v>
      </c>
      <c r="D198">
        <v>2.5045606551838601E-3</v>
      </c>
      <c r="E198">
        <v>1</v>
      </c>
      <c r="F198" t="s">
        <v>111</v>
      </c>
      <c r="G198">
        <v>2</v>
      </c>
      <c r="H198">
        <v>1</v>
      </c>
      <c r="I198" t="s">
        <v>52</v>
      </c>
      <c r="J198" t="s">
        <v>254</v>
      </c>
      <c r="K198">
        <v>0.956989247311828</v>
      </c>
      <c r="L198">
        <v>0.94434470377019697</v>
      </c>
      <c r="M198">
        <v>0.93357271095152605</v>
      </c>
      <c r="N198">
        <v>0.95332136445242299</v>
      </c>
      <c r="O198">
        <v>0.955116696588868</v>
      </c>
      <c r="P198">
        <v>0.94866894461496798</v>
      </c>
      <c r="Q198">
        <v>8.7067936984068697E-3</v>
      </c>
      <c r="R198">
        <v>69</v>
      </c>
    </row>
    <row r="199" spans="1:18" x14ac:dyDescent="0.3">
      <c r="A199">
        <v>0.13246798515319799</v>
      </c>
      <c r="B199">
        <v>1.14597161674963E-2</v>
      </c>
      <c r="C199">
        <v>0.194735622406005</v>
      </c>
      <c r="D199">
        <v>3.37340134478206E-2</v>
      </c>
      <c r="E199">
        <v>1</v>
      </c>
      <c r="F199" t="s">
        <v>111</v>
      </c>
      <c r="G199">
        <v>2</v>
      </c>
      <c r="H199">
        <v>1</v>
      </c>
      <c r="I199" t="s">
        <v>53</v>
      </c>
      <c r="J199" t="s">
        <v>255</v>
      </c>
      <c r="K199">
        <v>0.96236559139784905</v>
      </c>
      <c r="L199">
        <v>0.95332136445242299</v>
      </c>
      <c r="M199">
        <v>0.955116696588868</v>
      </c>
      <c r="N199">
        <v>0.97127468581687604</v>
      </c>
      <c r="O199">
        <v>0.97666068222621105</v>
      </c>
      <c r="P199">
        <v>0.963747804096446</v>
      </c>
      <c r="Q199">
        <v>9.0389550549771595E-3</v>
      </c>
      <c r="R199">
        <v>47</v>
      </c>
    </row>
    <row r="200" spans="1:18" x14ac:dyDescent="0.3">
      <c r="A200">
        <v>0.133255338668823</v>
      </c>
      <c r="B200">
        <v>1.06558766772385E-2</v>
      </c>
      <c r="C200">
        <v>6.7276191711425695E-2</v>
      </c>
      <c r="D200">
        <v>2.1867953921844999E-2</v>
      </c>
      <c r="E200">
        <v>1</v>
      </c>
      <c r="F200" t="s">
        <v>111</v>
      </c>
      <c r="G200">
        <v>3</v>
      </c>
      <c r="H200" t="s">
        <v>50</v>
      </c>
      <c r="I200" t="s">
        <v>51</v>
      </c>
      <c r="J200" t="s">
        <v>256</v>
      </c>
      <c r="K200">
        <v>0.90501792114695301</v>
      </c>
      <c r="L200">
        <v>0.90484739676840198</v>
      </c>
      <c r="M200">
        <v>0.89946140035906597</v>
      </c>
      <c r="N200">
        <v>0.91741472172351801</v>
      </c>
      <c r="O200">
        <v>0.92639138240574503</v>
      </c>
      <c r="P200">
        <v>0.91062656448073698</v>
      </c>
      <c r="Q200">
        <v>9.8399706535956099E-3</v>
      </c>
      <c r="R200">
        <v>181</v>
      </c>
    </row>
    <row r="201" spans="1:18" x14ac:dyDescent="0.3">
      <c r="A201">
        <v>0.12722897529602001</v>
      </c>
      <c r="B201">
        <v>1.5774106379084E-2</v>
      </c>
      <c r="C201">
        <v>4.5052957534790002E-2</v>
      </c>
      <c r="D201">
        <v>7.2920983718273097E-3</v>
      </c>
      <c r="E201">
        <v>1</v>
      </c>
      <c r="F201" t="s">
        <v>111</v>
      </c>
      <c r="G201">
        <v>3</v>
      </c>
      <c r="H201" t="s">
        <v>50</v>
      </c>
      <c r="I201" t="s">
        <v>52</v>
      </c>
      <c r="J201" t="s">
        <v>257</v>
      </c>
      <c r="K201">
        <v>0.96236559139784905</v>
      </c>
      <c r="L201">
        <v>0.94973070017953298</v>
      </c>
      <c r="M201">
        <v>0.956912028725314</v>
      </c>
      <c r="N201">
        <v>0.96050269299820401</v>
      </c>
      <c r="O201">
        <v>0.96947935368043003</v>
      </c>
      <c r="P201">
        <v>0.95979807339626599</v>
      </c>
      <c r="Q201">
        <v>6.4884063180440498E-3</v>
      </c>
      <c r="R201">
        <v>55</v>
      </c>
    </row>
    <row r="202" spans="1:18" x14ac:dyDescent="0.3">
      <c r="A202">
        <v>0.140904378890991</v>
      </c>
      <c r="B202">
        <v>1.6294563224838601E-2</v>
      </c>
      <c r="C202">
        <v>0.15628643035888601</v>
      </c>
      <c r="D202">
        <v>6.5463601228646197E-3</v>
      </c>
      <c r="E202">
        <v>1</v>
      </c>
      <c r="F202" t="s">
        <v>111</v>
      </c>
      <c r="G202">
        <v>3</v>
      </c>
      <c r="H202" t="s">
        <v>50</v>
      </c>
      <c r="I202" t="s">
        <v>53</v>
      </c>
      <c r="J202" t="s">
        <v>258</v>
      </c>
      <c r="K202">
        <v>0.96057347670250803</v>
      </c>
      <c r="L202">
        <v>0.94973070017953298</v>
      </c>
      <c r="M202">
        <v>0.95152603231597799</v>
      </c>
      <c r="N202">
        <v>0.96229802513464902</v>
      </c>
      <c r="O202">
        <v>0.96229802513464902</v>
      </c>
      <c r="P202">
        <v>0.95728525189346403</v>
      </c>
      <c r="Q202">
        <v>5.5010558126611497E-3</v>
      </c>
      <c r="R202">
        <v>57</v>
      </c>
    </row>
    <row r="203" spans="1:18" x14ac:dyDescent="0.3">
      <c r="A203">
        <v>0.14023141860961899</v>
      </c>
      <c r="B203">
        <v>9.1808850593695004E-3</v>
      </c>
      <c r="C203">
        <v>5.9754467010497997E-2</v>
      </c>
      <c r="D203">
        <v>3.68060439325683E-3</v>
      </c>
      <c r="E203">
        <v>1</v>
      </c>
      <c r="F203" t="s">
        <v>111</v>
      </c>
      <c r="G203">
        <v>3</v>
      </c>
      <c r="H203" t="s">
        <v>54</v>
      </c>
      <c r="I203" t="s">
        <v>51</v>
      </c>
      <c r="J203" t="s">
        <v>259</v>
      </c>
      <c r="K203">
        <v>0.90501792114695301</v>
      </c>
      <c r="L203">
        <v>0.90484739676840198</v>
      </c>
      <c r="M203">
        <v>0.89946140035906597</v>
      </c>
      <c r="N203">
        <v>0.91741472172351801</v>
      </c>
      <c r="O203">
        <v>0.92639138240574503</v>
      </c>
      <c r="P203">
        <v>0.91062656448073698</v>
      </c>
      <c r="Q203">
        <v>9.8399706535956099E-3</v>
      </c>
      <c r="R203">
        <v>181</v>
      </c>
    </row>
    <row r="204" spans="1:18" x14ac:dyDescent="0.3">
      <c r="A204">
        <v>0.67330842018127401</v>
      </c>
      <c r="B204">
        <v>8.8663290728214304E-3</v>
      </c>
      <c r="C204">
        <v>0.11773567199707</v>
      </c>
      <c r="D204">
        <v>2.9910653154309398E-3</v>
      </c>
      <c r="E204">
        <v>1</v>
      </c>
      <c r="F204" t="s">
        <v>111</v>
      </c>
      <c r="G204">
        <v>3</v>
      </c>
      <c r="H204" t="s">
        <v>54</v>
      </c>
      <c r="I204" t="s">
        <v>52</v>
      </c>
      <c r="J204" t="s">
        <v>260</v>
      </c>
      <c r="K204">
        <v>0.137992831541218</v>
      </c>
      <c r="L204">
        <v>0.13824057450628299</v>
      </c>
      <c r="M204">
        <v>0.13824057450628299</v>
      </c>
      <c r="N204">
        <v>0.13644524236983799</v>
      </c>
      <c r="O204">
        <v>0.13644524236983799</v>
      </c>
      <c r="P204">
        <v>0.13747289305869201</v>
      </c>
      <c r="Q204">
        <v>8.4393572174276102E-4</v>
      </c>
      <c r="R204">
        <v>377</v>
      </c>
    </row>
    <row r="205" spans="1:18" x14ac:dyDescent="0.3">
      <c r="A205">
        <v>0.465023231506347</v>
      </c>
      <c r="B205">
        <v>2.10743214090446E-2</v>
      </c>
      <c r="C205">
        <v>0.38782467842101997</v>
      </c>
      <c r="D205">
        <v>8.4430668188463301E-3</v>
      </c>
      <c r="E205">
        <v>1</v>
      </c>
      <c r="F205" t="s">
        <v>111</v>
      </c>
      <c r="G205">
        <v>3</v>
      </c>
      <c r="H205" t="s">
        <v>54</v>
      </c>
      <c r="I205" t="s">
        <v>53</v>
      </c>
      <c r="J205" t="s">
        <v>261</v>
      </c>
      <c r="K205">
        <v>0.70430107526881702</v>
      </c>
      <c r="L205">
        <v>0.739676840215439</v>
      </c>
      <c r="M205">
        <v>0.71633752244165105</v>
      </c>
      <c r="N205">
        <v>0.73429084380610399</v>
      </c>
      <c r="O205">
        <v>0.76301615798922795</v>
      </c>
      <c r="P205">
        <v>0.73152448794424796</v>
      </c>
      <c r="Q205">
        <v>2.01871096168014E-2</v>
      </c>
      <c r="R205">
        <v>313</v>
      </c>
    </row>
    <row r="206" spans="1:18" x14ac:dyDescent="0.3">
      <c r="A206">
        <v>0.12986555099487301</v>
      </c>
      <c r="B206">
        <v>3.9160659999837198E-3</v>
      </c>
      <c r="C206">
        <v>6.3136434555053703E-2</v>
      </c>
      <c r="D206">
        <v>5.8597842022536503E-3</v>
      </c>
      <c r="E206">
        <v>1</v>
      </c>
      <c r="F206" t="s">
        <v>111</v>
      </c>
      <c r="G206">
        <v>3</v>
      </c>
      <c r="H206">
        <v>1E-3</v>
      </c>
      <c r="I206" t="s">
        <v>51</v>
      </c>
      <c r="J206" t="s">
        <v>262</v>
      </c>
      <c r="K206">
        <v>0.90501792114695301</v>
      </c>
      <c r="L206">
        <v>0.90484739676840198</v>
      </c>
      <c r="M206">
        <v>0.89946140035906597</v>
      </c>
      <c r="N206">
        <v>0.91741472172351801</v>
      </c>
      <c r="O206">
        <v>0.92639138240574503</v>
      </c>
      <c r="P206">
        <v>0.91062656448073698</v>
      </c>
      <c r="Q206">
        <v>9.8399706535956099E-3</v>
      </c>
      <c r="R206">
        <v>181</v>
      </c>
    </row>
    <row r="207" spans="1:18" x14ac:dyDescent="0.3">
      <c r="A207">
        <v>0.66890230178832999</v>
      </c>
      <c r="B207">
        <v>9.3106207846451201E-3</v>
      </c>
      <c r="C207">
        <v>0.1169038772583</v>
      </c>
      <c r="D207">
        <v>2.6394952293904801E-3</v>
      </c>
      <c r="E207">
        <v>1</v>
      </c>
      <c r="F207" t="s">
        <v>111</v>
      </c>
      <c r="G207">
        <v>3</v>
      </c>
      <c r="H207">
        <v>1E-3</v>
      </c>
      <c r="I207" t="s">
        <v>52</v>
      </c>
      <c r="J207" t="s">
        <v>263</v>
      </c>
      <c r="K207">
        <v>0.137992831541218</v>
      </c>
      <c r="L207">
        <v>0.13824057450628299</v>
      </c>
      <c r="M207">
        <v>0.13824057450628299</v>
      </c>
      <c r="N207">
        <v>0.13644524236983799</v>
      </c>
      <c r="O207">
        <v>0.13644524236983799</v>
      </c>
      <c r="P207">
        <v>0.13747289305869201</v>
      </c>
      <c r="Q207">
        <v>8.4393572174276102E-4</v>
      </c>
      <c r="R207">
        <v>377</v>
      </c>
    </row>
    <row r="208" spans="1:18" x14ac:dyDescent="0.3">
      <c r="A208">
        <v>0.96242852210998497</v>
      </c>
      <c r="B208">
        <v>1.7621257430262601E-2</v>
      </c>
      <c r="C208">
        <v>0.49028153419494602</v>
      </c>
      <c r="D208">
        <v>2.98662711531541E-2</v>
      </c>
      <c r="E208">
        <v>1</v>
      </c>
      <c r="F208" t="s">
        <v>111</v>
      </c>
      <c r="G208">
        <v>3</v>
      </c>
      <c r="H208">
        <v>1E-3</v>
      </c>
      <c r="I208" t="s">
        <v>53</v>
      </c>
      <c r="J208" t="s">
        <v>264</v>
      </c>
      <c r="K208">
        <v>0.25448028673835099</v>
      </c>
      <c r="L208">
        <v>0.25314183123877898</v>
      </c>
      <c r="M208">
        <v>0.25673249551166899</v>
      </c>
      <c r="N208">
        <v>0.25493716337522399</v>
      </c>
      <c r="O208">
        <v>0.25493716337522399</v>
      </c>
      <c r="P208">
        <v>0.25484578804784902</v>
      </c>
      <c r="Q208">
        <v>1.1500803423554801E-3</v>
      </c>
      <c r="R208">
        <v>365</v>
      </c>
    </row>
    <row r="209" spans="1:18" x14ac:dyDescent="0.3">
      <c r="A209">
        <v>0.12794475555419901</v>
      </c>
      <c r="B209">
        <v>4.5433021847881803E-3</v>
      </c>
      <c r="C209">
        <v>5.88879585266113E-2</v>
      </c>
      <c r="D209">
        <v>4.9091948020710497E-3</v>
      </c>
      <c r="E209">
        <v>1</v>
      </c>
      <c r="F209" t="s">
        <v>111</v>
      </c>
      <c r="G209">
        <v>3</v>
      </c>
      <c r="H209">
        <v>0.01</v>
      </c>
      <c r="I209" t="s">
        <v>51</v>
      </c>
      <c r="J209" t="s">
        <v>265</v>
      </c>
      <c r="K209">
        <v>0.90501792114695301</v>
      </c>
      <c r="L209">
        <v>0.90484739676840198</v>
      </c>
      <c r="M209">
        <v>0.89946140035906597</v>
      </c>
      <c r="N209">
        <v>0.91741472172351801</v>
      </c>
      <c r="O209">
        <v>0.92639138240574503</v>
      </c>
      <c r="P209">
        <v>0.91062656448073698</v>
      </c>
      <c r="Q209">
        <v>9.8399706535956099E-3</v>
      </c>
      <c r="R209">
        <v>181</v>
      </c>
    </row>
    <row r="210" spans="1:18" x14ac:dyDescent="0.3">
      <c r="A210">
        <v>0.70928702354431095</v>
      </c>
      <c r="B210">
        <v>3.7469641217938797E-2</v>
      </c>
      <c r="C210">
        <v>0.12708554267883301</v>
      </c>
      <c r="D210">
        <v>1.2925674283617E-2</v>
      </c>
      <c r="E210">
        <v>1</v>
      </c>
      <c r="F210" t="s">
        <v>111</v>
      </c>
      <c r="G210">
        <v>3</v>
      </c>
      <c r="H210">
        <v>0.01</v>
      </c>
      <c r="I210" t="s">
        <v>52</v>
      </c>
      <c r="J210" t="s">
        <v>266</v>
      </c>
      <c r="K210">
        <v>0.137992831541218</v>
      </c>
      <c r="L210">
        <v>0.13824057450628299</v>
      </c>
      <c r="M210">
        <v>0.13824057450628299</v>
      </c>
      <c r="N210">
        <v>0.13644524236983799</v>
      </c>
      <c r="O210">
        <v>0.13644524236983799</v>
      </c>
      <c r="P210">
        <v>0.13747289305869201</v>
      </c>
      <c r="Q210">
        <v>8.4393572174276102E-4</v>
      </c>
      <c r="R210">
        <v>377</v>
      </c>
    </row>
    <row r="211" spans="1:18" x14ac:dyDescent="0.3">
      <c r="A211">
        <v>0.69011802673339795</v>
      </c>
      <c r="B211">
        <v>1.2012175584186701E-2</v>
      </c>
      <c r="C211">
        <v>0.49229917526245098</v>
      </c>
      <c r="D211">
        <v>4.8641521364096003E-2</v>
      </c>
      <c r="E211">
        <v>1</v>
      </c>
      <c r="F211" t="s">
        <v>111</v>
      </c>
      <c r="G211">
        <v>3</v>
      </c>
      <c r="H211">
        <v>0.01</v>
      </c>
      <c r="I211" t="s">
        <v>53</v>
      </c>
      <c r="J211" t="s">
        <v>267</v>
      </c>
      <c r="K211">
        <v>0.61648745519713199</v>
      </c>
      <c r="L211">
        <v>0.60502692998204599</v>
      </c>
      <c r="M211">
        <v>0.58527827648114905</v>
      </c>
      <c r="N211">
        <v>0.63375224416516995</v>
      </c>
      <c r="O211">
        <v>0.63375224416516995</v>
      </c>
      <c r="P211">
        <v>0.61485942999813303</v>
      </c>
      <c r="Q211">
        <v>1.8375255210803E-2</v>
      </c>
      <c r="R211">
        <v>327</v>
      </c>
    </row>
    <row r="212" spans="1:18" x14ac:dyDescent="0.3">
      <c r="A212">
        <v>0.12615361213684001</v>
      </c>
      <c r="B212">
        <v>1.77134218054421E-3</v>
      </c>
      <c r="C212">
        <v>5.9248399734496998E-2</v>
      </c>
      <c r="D212">
        <v>3.4503314468387501E-3</v>
      </c>
      <c r="E212">
        <v>1</v>
      </c>
      <c r="F212" t="s">
        <v>111</v>
      </c>
      <c r="G212">
        <v>3</v>
      </c>
      <c r="H212">
        <v>0.1</v>
      </c>
      <c r="I212" t="s">
        <v>51</v>
      </c>
      <c r="J212" t="s">
        <v>268</v>
      </c>
      <c r="K212">
        <v>0.90501792114695301</v>
      </c>
      <c r="L212">
        <v>0.90484739676840198</v>
      </c>
      <c r="M212">
        <v>0.89946140035906597</v>
      </c>
      <c r="N212">
        <v>0.91741472172351801</v>
      </c>
      <c r="O212">
        <v>0.92639138240574503</v>
      </c>
      <c r="P212">
        <v>0.91062656448073698</v>
      </c>
      <c r="Q212">
        <v>9.8399706535956099E-3</v>
      </c>
      <c r="R212">
        <v>181</v>
      </c>
    </row>
    <row r="213" spans="1:18" x14ac:dyDescent="0.3">
      <c r="A213">
        <v>0.700127029418945</v>
      </c>
      <c r="B213">
        <v>3.1922262551901601E-2</v>
      </c>
      <c r="C213">
        <v>0.117637252807617</v>
      </c>
      <c r="D213">
        <v>1.05847998738565E-2</v>
      </c>
      <c r="E213">
        <v>1</v>
      </c>
      <c r="F213" t="s">
        <v>111</v>
      </c>
      <c r="G213">
        <v>3</v>
      </c>
      <c r="H213">
        <v>0.1</v>
      </c>
      <c r="I213" t="s">
        <v>52</v>
      </c>
      <c r="J213" t="s">
        <v>269</v>
      </c>
      <c r="K213">
        <v>0.362007168458781</v>
      </c>
      <c r="L213">
        <v>0.37522441651705501</v>
      </c>
      <c r="M213">
        <v>0.369838420107719</v>
      </c>
      <c r="N213">
        <v>0.36086175942549298</v>
      </c>
      <c r="O213">
        <v>0.37701974865350002</v>
      </c>
      <c r="P213">
        <v>0.36899030263250998</v>
      </c>
      <c r="Q213">
        <v>6.6165377674109304E-3</v>
      </c>
      <c r="R213">
        <v>355</v>
      </c>
    </row>
    <row r="214" spans="1:18" x14ac:dyDescent="0.3">
      <c r="A214">
        <v>0.27723784446716299</v>
      </c>
      <c r="B214">
        <v>1.22629852510527E-2</v>
      </c>
      <c r="C214">
        <v>0.32333426475524901</v>
      </c>
      <c r="D214">
        <v>1.2398126055370801E-2</v>
      </c>
      <c r="E214">
        <v>1</v>
      </c>
      <c r="F214" t="s">
        <v>111</v>
      </c>
      <c r="G214">
        <v>3</v>
      </c>
      <c r="H214">
        <v>0.1</v>
      </c>
      <c r="I214" t="s">
        <v>53</v>
      </c>
      <c r="J214" t="s">
        <v>270</v>
      </c>
      <c r="K214">
        <v>0.86379928315412102</v>
      </c>
      <c r="L214">
        <v>0.84201077199281804</v>
      </c>
      <c r="M214">
        <v>0.84201077199281804</v>
      </c>
      <c r="N214">
        <v>0.84380610412926305</v>
      </c>
      <c r="O214">
        <v>0.85457809694793496</v>
      </c>
      <c r="P214">
        <v>0.849241005643391</v>
      </c>
      <c r="Q214">
        <v>8.65469467311809E-3</v>
      </c>
      <c r="R214">
        <v>253</v>
      </c>
    </row>
    <row r="215" spans="1:18" x14ac:dyDescent="0.3">
      <c r="A215">
        <v>0.129269123077392</v>
      </c>
      <c r="B215">
        <v>3.75930113122537E-3</v>
      </c>
      <c r="C215">
        <v>5.9968805313110302E-2</v>
      </c>
      <c r="D215">
        <v>3.2645944032348002E-3</v>
      </c>
      <c r="E215">
        <v>1</v>
      </c>
      <c r="F215" t="s">
        <v>111</v>
      </c>
      <c r="G215">
        <v>3</v>
      </c>
      <c r="H215">
        <v>1</v>
      </c>
      <c r="I215" t="s">
        <v>51</v>
      </c>
      <c r="J215" t="s">
        <v>271</v>
      </c>
      <c r="K215">
        <v>0.90501792114695301</v>
      </c>
      <c r="L215">
        <v>0.90484739676840198</v>
      </c>
      <c r="M215">
        <v>0.89946140035906597</v>
      </c>
      <c r="N215">
        <v>0.91741472172351801</v>
      </c>
      <c r="O215">
        <v>0.92639138240574503</v>
      </c>
      <c r="P215">
        <v>0.91062656448073698</v>
      </c>
      <c r="Q215">
        <v>9.8399706535956099E-3</v>
      </c>
      <c r="R215">
        <v>181</v>
      </c>
    </row>
    <row r="216" spans="1:18" x14ac:dyDescent="0.3">
      <c r="A216">
        <v>9.6175909042358398E-2</v>
      </c>
      <c r="B216">
        <v>5.2107225180843403E-3</v>
      </c>
      <c r="C216">
        <v>2.7904081344604401E-2</v>
      </c>
      <c r="D216">
        <v>1.1158831311936499E-3</v>
      </c>
      <c r="E216">
        <v>1</v>
      </c>
      <c r="F216" t="s">
        <v>111</v>
      </c>
      <c r="G216">
        <v>3</v>
      </c>
      <c r="H216">
        <v>1</v>
      </c>
      <c r="I216" t="s">
        <v>52</v>
      </c>
      <c r="J216" t="s">
        <v>272</v>
      </c>
      <c r="K216">
        <v>0.96594982078852998</v>
      </c>
      <c r="L216">
        <v>0.94973070017953298</v>
      </c>
      <c r="M216">
        <v>0.95870736086175901</v>
      </c>
      <c r="N216">
        <v>0.96768402154398503</v>
      </c>
      <c r="O216">
        <v>0.97307001795332104</v>
      </c>
      <c r="P216">
        <v>0.96302838426542503</v>
      </c>
      <c r="Q216">
        <v>8.0813835727944205E-3</v>
      </c>
      <c r="R216">
        <v>53</v>
      </c>
    </row>
    <row r="217" spans="1:18" x14ac:dyDescent="0.3">
      <c r="A217">
        <v>0.12532782554626401</v>
      </c>
      <c r="B217">
        <v>2.4799467058848699E-3</v>
      </c>
      <c r="C217">
        <v>0.15050206184387199</v>
      </c>
      <c r="D217">
        <v>1.19136995372617E-2</v>
      </c>
      <c r="E217">
        <v>1</v>
      </c>
      <c r="F217" t="s">
        <v>111</v>
      </c>
      <c r="G217">
        <v>3</v>
      </c>
      <c r="H217">
        <v>1</v>
      </c>
      <c r="I217" t="s">
        <v>53</v>
      </c>
      <c r="J217" t="s">
        <v>273</v>
      </c>
      <c r="K217">
        <v>0.96236559139784905</v>
      </c>
      <c r="L217">
        <v>0.95332136445242299</v>
      </c>
      <c r="M217">
        <v>0.955116696588868</v>
      </c>
      <c r="N217">
        <v>0.97127468581687604</v>
      </c>
      <c r="O217">
        <v>0.97666068222621105</v>
      </c>
      <c r="P217">
        <v>0.963747804096446</v>
      </c>
      <c r="Q217">
        <v>9.0389550549771595E-3</v>
      </c>
      <c r="R217">
        <v>47</v>
      </c>
    </row>
    <row r="218" spans="1:18" x14ac:dyDescent="0.3">
      <c r="A218">
        <v>0.12430891990661599</v>
      </c>
      <c r="B218">
        <v>6.0207462998794299E-3</v>
      </c>
      <c r="C218">
        <v>3.82124900817871E-2</v>
      </c>
      <c r="D218">
        <v>8.6672361163384493E-3</v>
      </c>
      <c r="E218">
        <v>10</v>
      </c>
      <c r="F218" t="s">
        <v>56</v>
      </c>
      <c r="G218">
        <v>1</v>
      </c>
      <c r="H218" t="s">
        <v>50</v>
      </c>
      <c r="I218" t="s">
        <v>51</v>
      </c>
      <c r="J218" t="s">
        <v>274</v>
      </c>
      <c r="K218">
        <v>0.91756272401433603</v>
      </c>
      <c r="L218">
        <v>0.93357271095152605</v>
      </c>
      <c r="M218">
        <v>0.94075403949730696</v>
      </c>
      <c r="N218">
        <v>0.92280071813285403</v>
      </c>
      <c r="O218">
        <v>0.93357271095152605</v>
      </c>
      <c r="P218">
        <v>0.92965258070950996</v>
      </c>
      <c r="Q218">
        <v>8.3317451368255906E-3</v>
      </c>
      <c r="R218">
        <v>125</v>
      </c>
    </row>
    <row r="219" spans="1:18" x14ac:dyDescent="0.3">
      <c r="A219">
        <v>0.128537464141845</v>
      </c>
      <c r="B219">
        <v>2.8471130962501598E-3</v>
      </c>
      <c r="C219">
        <v>4.0202665328979398E-2</v>
      </c>
      <c r="D219">
        <v>2.55836279567845E-3</v>
      </c>
      <c r="E219">
        <v>10</v>
      </c>
      <c r="F219" t="s">
        <v>56</v>
      </c>
      <c r="G219">
        <v>1</v>
      </c>
      <c r="H219" t="s">
        <v>50</v>
      </c>
      <c r="I219" t="s">
        <v>52</v>
      </c>
      <c r="J219" t="s">
        <v>275</v>
      </c>
      <c r="K219">
        <v>0.90860215053763405</v>
      </c>
      <c r="L219">
        <v>0.92818671454219004</v>
      </c>
      <c r="M219">
        <v>0.93177737881508005</v>
      </c>
      <c r="N219">
        <v>0.91921005385996402</v>
      </c>
      <c r="O219">
        <v>0.93357271095152605</v>
      </c>
      <c r="P219">
        <v>0.92426980174127904</v>
      </c>
      <c r="Q219">
        <v>9.2663518392585697E-3</v>
      </c>
      <c r="R219">
        <v>171</v>
      </c>
    </row>
    <row r="220" spans="1:18" x14ac:dyDescent="0.3">
      <c r="A220">
        <v>0.100930929183959</v>
      </c>
      <c r="B220">
        <v>8.4070689610212801E-3</v>
      </c>
      <c r="C220">
        <v>8.6233854293823201E-2</v>
      </c>
      <c r="D220">
        <v>2.9005910815881899E-3</v>
      </c>
      <c r="E220">
        <v>10</v>
      </c>
      <c r="F220" t="s">
        <v>56</v>
      </c>
      <c r="G220">
        <v>1</v>
      </c>
      <c r="H220" t="s">
        <v>50</v>
      </c>
      <c r="I220" t="s">
        <v>53</v>
      </c>
      <c r="J220" t="s">
        <v>276</v>
      </c>
      <c r="K220">
        <v>0.97132616487455103</v>
      </c>
      <c r="L220">
        <v>0.96050269299820401</v>
      </c>
      <c r="M220">
        <v>0.97666068222621105</v>
      </c>
      <c r="N220">
        <v>0.97127468581687604</v>
      </c>
      <c r="O220">
        <v>0.98204667863554695</v>
      </c>
      <c r="P220">
        <v>0.97236218091027804</v>
      </c>
      <c r="Q220">
        <v>7.1438090413294903E-3</v>
      </c>
      <c r="R220">
        <v>27</v>
      </c>
    </row>
    <row r="221" spans="1:18" x14ac:dyDescent="0.3">
      <c r="A221">
        <v>0.125790119171142</v>
      </c>
      <c r="B221">
        <v>3.5269704829592702E-3</v>
      </c>
      <c r="C221">
        <v>3.5538387298583898E-2</v>
      </c>
      <c r="D221">
        <v>1.77763114278723E-3</v>
      </c>
      <c r="E221">
        <v>10</v>
      </c>
      <c r="F221" t="s">
        <v>56</v>
      </c>
      <c r="G221">
        <v>1</v>
      </c>
      <c r="H221" t="s">
        <v>54</v>
      </c>
      <c r="I221" t="s">
        <v>51</v>
      </c>
      <c r="J221" t="s">
        <v>277</v>
      </c>
      <c r="K221">
        <v>0.91756272401433603</v>
      </c>
      <c r="L221">
        <v>0.93357271095152605</v>
      </c>
      <c r="M221">
        <v>0.94075403949730696</v>
      </c>
      <c r="N221">
        <v>0.92280071813285403</v>
      </c>
      <c r="O221">
        <v>0.93357271095152605</v>
      </c>
      <c r="P221">
        <v>0.92965258070950996</v>
      </c>
      <c r="Q221">
        <v>8.3317451368255906E-3</v>
      </c>
      <c r="R221">
        <v>125</v>
      </c>
    </row>
    <row r="222" spans="1:18" x14ac:dyDescent="0.3">
      <c r="A222">
        <v>0.185213661193847</v>
      </c>
      <c r="B222">
        <v>4.3359563551928198E-3</v>
      </c>
      <c r="C222">
        <v>7.4695205688476499E-2</v>
      </c>
      <c r="D222">
        <v>4.0787604473303497E-3</v>
      </c>
      <c r="E222">
        <v>10</v>
      </c>
      <c r="F222" t="s">
        <v>56</v>
      </c>
      <c r="G222">
        <v>1</v>
      </c>
      <c r="H222" t="s">
        <v>54</v>
      </c>
      <c r="I222" t="s">
        <v>52</v>
      </c>
      <c r="J222" t="s">
        <v>278</v>
      </c>
      <c r="K222">
        <v>0.91397849462365499</v>
      </c>
      <c r="L222">
        <v>0.88868940754039405</v>
      </c>
      <c r="M222">
        <v>0.89228007181328495</v>
      </c>
      <c r="N222">
        <v>0.90484739676840198</v>
      </c>
      <c r="O222">
        <v>0.89946140035906597</v>
      </c>
      <c r="P222">
        <v>0.89985135422096096</v>
      </c>
      <c r="Q222">
        <v>9.0177821231639792E-3</v>
      </c>
      <c r="R222">
        <v>225</v>
      </c>
    </row>
    <row r="223" spans="1:18" x14ac:dyDescent="0.3">
      <c r="A223">
        <v>0.201916646957397</v>
      </c>
      <c r="B223">
        <v>5.6478752339247304E-3</v>
      </c>
      <c r="C223">
        <v>0.263351440429687</v>
      </c>
      <c r="D223">
        <v>1.2585611863476001E-2</v>
      </c>
      <c r="E223">
        <v>10</v>
      </c>
      <c r="F223" t="s">
        <v>56</v>
      </c>
      <c r="G223">
        <v>1</v>
      </c>
      <c r="H223" t="s">
        <v>54</v>
      </c>
      <c r="I223" t="s">
        <v>53</v>
      </c>
      <c r="J223" t="s">
        <v>279</v>
      </c>
      <c r="K223">
        <v>0.92473118279569799</v>
      </c>
      <c r="L223">
        <v>0.91741472172351801</v>
      </c>
      <c r="M223">
        <v>0.90125673249551097</v>
      </c>
      <c r="N223">
        <v>0.92459605026929903</v>
      </c>
      <c r="O223">
        <v>0.91921005385996402</v>
      </c>
      <c r="P223">
        <v>0.91744174822879798</v>
      </c>
      <c r="Q223">
        <v>8.5953739129346306E-3</v>
      </c>
      <c r="R223">
        <v>175</v>
      </c>
    </row>
    <row r="224" spans="1:18" x14ac:dyDescent="0.3">
      <c r="A224">
        <v>0.12753901481628399</v>
      </c>
      <c r="B224">
        <v>9.8467362573529602E-3</v>
      </c>
      <c r="C224">
        <v>3.42087745666503E-2</v>
      </c>
      <c r="D224">
        <v>9.8001064134759799E-4</v>
      </c>
      <c r="E224">
        <v>10</v>
      </c>
      <c r="F224" t="s">
        <v>56</v>
      </c>
      <c r="G224">
        <v>1</v>
      </c>
      <c r="H224">
        <v>1E-3</v>
      </c>
      <c r="I224" t="s">
        <v>51</v>
      </c>
      <c r="J224" t="s">
        <v>280</v>
      </c>
      <c r="K224">
        <v>0.91756272401433603</v>
      </c>
      <c r="L224">
        <v>0.93357271095152605</v>
      </c>
      <c r="M224">
        <v>0.94075403949730696</v>
      </c>
      <c r="N224">
        <v>0.92280071813285403</v>
      </c>
      <c r="O224">
        <v>0.93357271095152605</v>
      </c>
      <c r="P224">
        <v>0.92965258070950996</v>
      </c>
      <c r="Q224">
        <v>8.3317451368255906E-3</v>
      </c>
      <c r="R224">
        <v>125</v>
      </c>
    </row>
    <row r="225" spans="1:18" x14ac:dyDescent="0.3">
      <c r="A225">
        <v>0.57741284370422297</v>
      </c>
      <c r="B225">
        <v>1.42043254008227E-2</v>
      </c>
      <c r="C225">
        <v>0.108135414123535</v>
      </c>
      <c r="D225">
        <v>2.4198472861527601E-3</v>
      </c>
      <c r="E225">
        <v>10</v>
      </c>
      <c r="F225" t="s">
        <v>56</v>
      </c>
      <c r="G225">
        <v>1</v>
      </c>
      <c r="H225">
        <v>1E-3</v>
      </c>
      <c r="I225" t="s">
        <v>52</v>
      </c>
      <c r="J225" t="s">
        <v>281</v>
      </c>
      <c r="K225">
        <v>0.50179211469534002</v>
      </c>
      <c r="L225">
        <v>0.54219030520646305</v>
      </c>
      <c r="M225">
        <v>0.54757630161579895</v>
      </c>
      <c r="N225">
        <v>0.49730700179533199</v>
      </c>
      <c r="O225">
        <v>0.51346499102333898</v>
      </c>
      <c r="P225">
        <v>0.52046614286725401</v>
      </c>
      <c r="Q225">
        <v>2.0692903166099001E-2</v>
      </c>
      <c r="R225">
        <v>347</v>
      </c>
    </row>
    <row r="226" spans="1:18" x14ac:dyDescent="0.3">
      <c r="A226">
        <v>0.69704728126525795</v>
      </c>
      <c r="B226">
        <v>1.0785678852908201E-2</v>
      </c>
      <c r="C226">
        <v>0.42149515151977501</v>
      </c>
      <c r="D226">
        <v>1.06940124331065E-2</v>
      </c>
      <c r="E226">
        <v>10</v>
      </c>
      <c r="F226" t="s">
        <v>56</v>
      </c>
      <c r="G226">
        <v>1</v>
      </c>
      <c r="H226">
        <v>1E-3</v>
      </c>
      <c r="I226" t="s">
        <v>53</v>
      </c>
      <c r="J226" t="s">
        <v>282</v>
      </c>
      <c r="K226">
        <v>0.61648745519713199</v>
      </c>
      <c r="L226">
        <v>0.60323159784560099</v>
      </c>
      <c r="M226">
        <v>0.58527827648114905</v>
      </c>
      <c r="N226">
        <v>0.63375224416516995</v>
      </c>
      <c r="O226">
        <v>0.63375224416516995</v>
      </c>
      <c r="P226">
        <v>0.61450036357084403</v>
      </c>
      <c r="Q226">
        <v>1.8580278796701599E-2</v>
      </c>
      <c r="R226">
        <v>333</v>
      </c>
    </row>
    <row r="227" spans="1:18" x14ac:dyDescent="0.3">
      <c r="A227">
        <v>0.12705039978027299</v>
      </c>
      <c r="B227">
        <v>7.8746073503019095E-3</v>
      </c>
      <c r="C227">
        <v>3.38607788085937E-2</v>
      </c>
      <c r="D227">
        <v>9.9502610339457999E-4</v>
      </c>
      <c r="E227">
        <v>10</v>
      </c>
      <c r="F227" t="s">
        <v>56</v>
      </c>
      <c r="G227">
        <v>1</v>
      </c>
      <c r="H227">
        <v>0.01</v>
      </c>
      <c r="I227" t="s">
        <v>51</v>
      </c>
      <c r="J227" t="s">
        <v>283</v>
      </c>
      <c r="K227">
        <v>0.91756272401433603</v>
      </c>
      <c r="L227">
        <v>0.93357271095152605</v>
      </c>
      <c r="M227">
        <v>0.94075403949730696</v>
      </c>
      <c r="N227">
        <v>0.92280071813285403</v>
      </c>
      <c r="O227">
        <v>0.93357271095152605</v>
      </c>
      <c r="P227">
        <v>0.92965258070950996</v>
      </c>
      <c r="Q227">
        <v>8.3317451368255906E-3</v>
      </c>
      <c r="R227">
        <v>125</v>
      </c>
    </row>
    <row r="228" spans="1:18" x14ac:dyDescent="0.3">
      <c r="A228">
        <v>0.27998499870300197</v>
      </c>
      <c r="B228">
        <v>1.13211965710246E-2</v>
      </c>
      <c r="C228">
        <v>9.5787048339843694E-2</v>
      </c>
      <c r="D228">
        <v>1.6370076192217201E-2</v>
      </c>
      <c r="E228">
        <v>10</v>
      </c>
      <c r="F228" t="s">
        <v>56</v>
      </c>
      <c r="G228">
        <v>1</v>
      </c>
      <c r="H228">
        <v>0.01</v>
      </c>
      <c r="I228" t="s">
        <v>52</v>
      </c>
      <c r="J228" t="s">
        <v>284</v>
      </c>
      <c r="K228">
        <v>0.74372759856630799</v>
      </c>
      <c r="L228">
        <v>0.76481149012567295</v>
      </c>
      <c r="M228">
        <v>0.75583482944344704</v>
      </c>
      <c r="N228">
        <v>0.77737881508078999</v>
      </c>
      <c r="O228">
        <v>0.79892280071813204</v>
      </c>
      <c r="P228">
        <v>0.76813510678687003</v>
      </c>
      <c r="Q228">
        <v>1.8928274874381399E-2</v>
      </c>
      <c r="R228">
        <v>267</v>
      </c>
    </row>
    <row r="229" spans="1:18" x14ac:dyDescent="0.3">
      <c r="A229">
        <v>0.29864511489868101</v>
      </c>
      <c r="B229">
        <v>1.081020258735E-2</v>
      </c>
      <c r="C229">
        <v>0.32436728477478</v>
      </c>
      <c r="D229">
        <v>1.3225342615702401E-3</v>
      </c>
      <c r="E229">
        <v>10</v>
      </c>
      <c r="F229" t="s">
        <v>56</v>
      </c>
      <c r="G229">
        <v>1</v>
      </c>
      <c r="H229">
        <v>0.01</v>
      </c>
      <c r="I229" t="s">
        <v>53</v>
      </c>
      <c r="J229" t="s">
        <v>285</v>
      </c>
      <c r="K229">
        <v>0.872759856630824</v>
      </c>
      <c r="L229">
        <v>0.84380610412926305</v>
      </c>
      <c r="M229">
        <v>0.85637342908437997</v>
      </c>
      <c r="N229">
        <v>0.870736086175942</v>
      </c>
      <c r="O229">
        <v>0.86714542190305199</v>
      </c>
      <c r="P229">
        <v>0.86216417958469205</v>
      </c>
      <c r="Q229">
        <v>1.07806350044264E-2</v>
      </c>
      <c r="R229">
        <v>233</v>
      </c>
    </row>
    <row r="230" spans="1:18" x14ac:dyDescent="0.3">
      <c r="A230">
        <v>0.124223089218139</v>
      </c>
      <c r="B230">
        <v>7.3176577009833399E-3</v>
      </c>
      <c r="C230">
        <v>3.4105873107910099E-2</v>
      </c>
      <c r="D230">
        <v>1.1144448749116601E-3</v>
      </c>
      <c r="E230">
        <v>10</v>
      </c>
      <c r="F230" t="s">
        <v>56</v>
      </c>
      <c r="G230">
        <v>1</v>
      </c>
      <c r="H230">
        <v>0.1</v>
      </c>
      <c r="I230" t="s">
        <v>51</v>
      </c>
      <c r="J230" t="s">
        <v>286</v>
      </c>
      <c r="K230">
        <v>0.91756272401433603</v>
      </c>
      <c r="L230">
        <v>0.93357271095152605</v>
      </c>
      <c r="M230">
        <v>0.94075403949730696</v>
      </c>
      <c r="N230">
        <v>0.92280071813285403</v>
      </c>
      <c r="O230">
        <v>0.93357271095152605</v>
      </c>
      <c r="P230">
        <v>0.92965258070950996</v>
      </c>
      <c r="Q230">
        <v>8.3317451368255906E-3</v>
      </c>
      <c r="R230">
        <v>125</v>
      </c>
    </row>
    <row r="231" spans="1:18" x14ac:dyDescent="0.3">
      <c r="A231">
        <v>0.140543985366821</v>
      </c>
      <c r="B231">
        <v>2.26882013348171E-3</v>
      </c>
      <c r="C231">
        <v>6.1544322967529298E-2</v>
      </c>
      <c r="D231">
        <v>1.6727532845456699E-3</v>
      </c>
      <c r="E231">
        <v>10</v>
      </c>
      <c r="F231" t="s">
        <v>56</v>
      </c>
      <c r="G231">
        <v>1</v>
      </c>
      <c r="H231">
        <v>0.1</v>
      </c>
      <c r="I231" t="s">
        <v>52</v>
      </c>
      <c r="J231" t="s">
        <v>287</v>
      </c>
      <c r="K231">
        <v>0.90501792114695301</v>
      </c>
      <c r="L231">
        <v>0.90484739676840198</v>
      </c>
      <c r="M231">
        <v>0.89946140035906597</v>
      </c>
      <c r="N231">
        <v>0.91741472172351801</v>
      </c>
      <c r="O231">
        <v>0.92639138240574503</v>
      </c>
      <c r="P231">
        <v>0.91062656448073698</v>
      </c>
      <c r="Q231">
        <v>9.8399706535956099E-3</v>
      </c>
      <c r="R231">
        <v>181</v>
      </c>
    </row>
    <row r="232" spans="1:18" x14ac:dyDescent="0.3">
      <c r="A232">
        <v>0.141757822036743</v>
      </c>
      <c r="B232">
        <v>1.1079004964209599E-2</v>
      </c>
      <c r="C232">
        <v>0.19789681434631301</v>
      </c>
      <c r="D232">
        <v>2.9384216605358799E-2</v>
      </c>
      <c r="E232">
        <v>10</v>
      </c>
      <c r="F232" t="s">
        <v>56</v>
      </c>
      <c r="G232">
        <v>1</v>
      </c>
      <c r="H232">
        <v>0.1</v>
      </c>
      <c r="I232" t="s">
        <v>53</v>
      </c>
      <c r="J232" t="s">
        <v>288</v>
      </c>
      <c r="K232">
        <v>0.94444444444444398</v>
      </c>
      <c r="L232">
        <v>0.94973070017953298</v>
      </c>
      <c r="M232">
        <v>0.95332136445242299</v>
      </c>
      <c r="N232">
        <v>0.92818671454219004</v>
      </c>
      <c r="O232">
        <v>0.94973070017953298</v>
      </c>
      <c r="P232">
        <v>0.94508278475962404</v>
      </c>
      <c r="Q232">
        <v>8.9102760676233305E-3</v>
      </c>
      <c r="R232">
        <v>111</v>
      </c>
    </row>
    <row r="233" spans="1:18" x14ac:dyDescent="0.3">
      <c r="A233">
        <v>0.138046216964721</v>
      </c>
      <c r="B233">
        <v>2.9475254335264201E-2</v>
      </c>
      <c r="C233">
        <v>5.2130603790283198E-2</v>
      </c>
      <c r="D233">
        <v>2.3963418615362601E-2</v>
      </c>
      <c r="E233">
        <v>10</v>
      </c>
      <c r="F233" t="s">
        <v>56</v>
      </c>
      <c r="G233">
        <v>1</v>
      </c>
      <c r="H233">
        <v>1</v>
      </c>
      <c r="I233" t="s">
        <v>51</v>
      </c>
      <c r="J233" t="s">
        <v>289</v>
      </c>
      <c r="K233">
        <v>0.91756272401433603</v>
      </c>
      <c r="L233">
        <v>0.93357271095152605</v>
      </c>
      <c r="M233">
        <v>0.94075403949730696</v>
      </c>
      <c r="N233">
        <v>0.92280071813285403</v>
      </c>
      <c r="O233">
        <v>0.93357271095152605</v>
      </c>
      <c r="P233">
        <v>0.92965258070950996</v>
      </c>
      <c r="Q233">
        <v>8.3317451368255906E-3</v>
      </c>
      <c r="R233">
        <v>125</v>
      </c>
    </row>
    <row r="234" spans="1:18" x14ac:dyDescent="0.3">
      <c r="A234">
        <v>0.18167963027954101</v>
      </c>
      <c r="B234">
        <v>4.2210202859724197E-2</v>
      </c>
      <c r="C234">
        <v>6.0525512695312499E-2</v>
      </c>
      <c r="D234">
        <v>1.41432149519382E-2</v>
      </c>
      <c r="E234">
        <v>10</v>
      </c>
      <c r="F234" t="s">
        <v>56</v>
      </c>
      <c r="G234">
        <v>1</v>
      </c>
      <c r="H234">
        <v>1</v>
      </c>
      <c r="I234" t="s">
        <v>52</v>
      </c>
      <c r="J234" t="s">
        <v>290</v>
      </c>
      <c r="K234">
        <v>0.91756272401433603</v>
      </c>
      <c r="L234">
        <v>0.93357271095152605</v>
      </c>
      <c r="M234">
        <v>0.94075403949730696</v>
      </c>
      <c r="N234">
        <v>0.92280071813285403</v>
      </c>
      <c r="O234">
        <v>0.93357271095152605</v>
      </c>
      <c r="P234">
        <v>0.92965258070950996</v>
      </c>
      <c r="Q234">
        <v>8.3317451368255906E-3</v>
      </c>
      <c r="R234">
        <v>125</v>
      </c>
    </row>
    <row r="235" spans="1:18" x14ac:dyDescent="0.3">
      <c r="A235">
        <v>0.14584441184997499</v>
      </c>
      <c r="B235">
        <v>1.53502975342894E-2</v>
      </c>
      <c r="C235">
        <v>8.5228824615478496E-2</v>
      </c>
      <c r="D235">
        <v>2.9683926452462399E-3</v>
      </c>
      <c r="E235">
        <v>10</v>
      </c>
      <c r="F235" t="s">
        <v>56</v>
      </c>
      <c r="G235">
        <v>1</v>
      </c>
      <c r="H235">
        <v>1</v>
      </c>
      <c r="I235" t="s">
        <v>53</v>
      </c>
      <c r="J235" t="s">
        <v>291</v>
      </c>
      <c r="K235">
        <v>0.97132616487455103</v>
      </c>
      <c r="L235">
        <v>0.96409335727109502</v>
      </c>
      <c r="M235">
        <v>0.97666068222621105</v>
      </c>
      <c r="N235">
        <v>0.98025134649910195</v>
      </c>
      <c r="O235">
        <v>0.98204667863554695</v>
      </c>
      <c r="P235">
        <v>0.97487564590130105</v>
      </c>
      <c r="Q235">
        <v>6.5171279830674904E-3</v>
      </c>
      <c r="R235">
        <v>15</v>
      </c>
    </row>
    <row r="236" spans="1:18" x14ac:dyDescent="0.3">
      <c r="A236">
        <v>0.131549596786499</v>
      </c>
      <c r="B236">
        <v>7.2015026073711796E-3</v>
      </c>
      <c r="C236">
        <v>3.4211397171020501E-2</v>
      </c>
      <c r="D236">
        <v>8.2294986225693297E-4</v>
      </c>
      <c r="E236">
        <v>10</v>
      </c>
      <c r="F236" t="s">
        <v>56</v>
      </c>
      <c r="G236">
        <v>2</v>
      </c>
      <c r="H236" t="s">
        <v>50</v>
      </c>
      <c r="I236" t="s">
        <v>51</v>
      </c>
      <c r="J236" t="s">
        <v>292</v>
      </c>
      <c r="K236">
        <v>0.91756272401433603</v>
      </c>
      <c r="L236">
        <v>0.93357271095152605</v>
      </c>
      <c r="M236">
        <v>0.94075403949730696</v>
      </c>
      <c r="N236">
        <v>0.92280071813285403</v>
      </c>
      <c r="O236">
        <v>0.93357271095152605</v>
      </c>
      <c r="P236">
        <v>0.92965258070950996</v>
      </c>
      <c r="Q236">
        <v>8.3317451368255906E-3</v>
      </c>
      <c r="R236">
        <v>125</v>
      </c>
    </row>
    <row r="237" spans="1:18" x14ac:dyDescent="0.3">
      <c r="A237">
        <v>9.0128660202026298E-2</v>
      </c>
      <c r="B237">
        <v>2.57752657967755E-3</v>
      </c>
      <c r="C237">
        <v>2.6307106018066399E-2</v>
      </c>
      <c r="D237">
        <v>2.6708839892596102E-3</v>
      </c>
      <c r="E237">
        <v>10</v>
      </c>
      <c r="F237" t="s">
        <v>56</v>
      </c>
      <c r="G237">
        <v>2</v>
      </c>
      <c r="H237" t="s">
        <v>50</v>
      </c>
      <c r="I237" t="s">
        <v>52</v>
      </c>
      <c r="J237" t="s">
        <v>293</v>
      </c>
      <c r="K237">
        <v>0.95878136200716801</v>
      </c>
      <c r="L237">
        <v>0.95870736086175901</v>
      </c>
      <c r="M237">
        <v>0.96050269299820401</v>
      </c>
      <c r="N237">
        <v>0.96588868940754002</v>
      </c>
      <c r="O237">
        <v>0.97845601436265695</v>
      </c>
      <c r="P237">
        <v>0.96446722392746598</v>
      </c>
      <c r="Q237">
        <v>7.4689942529390799E-3</v>
      </c>
      <c r="R237">
        <v>45</v>
      </c>
    </row>
    <row r="238" spans="1:18" x14ac:dyDescent="0.3">
      <c r="A238">
        <v>0.10050082206726001</v>
      </c>
      <c r="B238">
        <v>7.2446398898512298E-3</v>
      </c>
      <c r="C238">
        <v>8.4078598022460899E-2</v>
      </c>
      <c r="D238">
        <v>6.1369847022013895E-4</v>
      </c>
      <c r="E238">
        <v>10</v>
      </c>
      <c r="F238" t="s">
        <v>56</v>
      </c>
      <c r="G238">
        <v>2</v>
      </c>
      <c r="H238" t="s">
        <v>50</v>
      </c>
      <c r="I238" t="s">
        <v>53</v>
      </c>
      <c r="J238" t="s">
        <v>294</v>
      </c>
      <c r="K238">
        <v>0.97132616487455103</v>
      </c>
      <c r="L238">
        <v>0.96050269299820401</v>
      </c>
      <c r="M238">
        <v>0.97666068222621105</v>
      </c>
      <c r="N238">
        <v>0.97127468581687604</v>
      </c>
      <c r="O238">
        <v>0.98204667863554695</v>
      </c>
      <c r="P238">
        <v>0.97236218091027804</v>
      </c>
      <c r="Q238">
        <v>7.1438090413294903E-3</v>
      </c>
      <c r="R238">
        <v>27</v>
      </c>
    </row>
    <row r="239" spans="1:18" x14ac:dyDescent="0.3">
      <c r="A239">
        <v>0.12360844612121499</v>
      </c>
      <c r="B239">
        <v>4.5798166533305698E-3</v>
      </c>
      <c r="C239">
        <v>4.2905187606811501E-2</v>
      </c>
      <c r="D239">
        <v>1.2446842912739601E-2</v>
      </c>
      <c r="E239">
        <v>10</v>
      </c>
      <c r="F239" t="s">
        <v>56</v>
      </c>
      <c r="G239">
        <v>2</v>
      </c>
      <c r="H239" t="s">
        <v>54</v>
      </c>
      <c r="I239" t="s">
        <v>51</v>
      </c>
      <c r="J239" t="s">
        <v>295</v>
      </c>
      <c r="K239">
        <v>0.91756272401433603</v>
      </c>
      <c r="L239">
        <v>0.93357271095152605</v>
      </c>
      <c r="M239">
        <v>0.94075403949730696</v>
      </c>
      <c r="N239">
        <v>0.92280071813285403</v>
      </c>
      <c r="O239">
        <v>0.93357271095152605</v>
      </c>
      <c r="P239">
        <v>0.92965258070950996</v>
      </c>
      <c r="Q239">
        <v>8.3317451368255906E-3</v>
      </c>
      <c r="R239">
        <v>125</v>
      </c>
    </row>
    <row r="240" spans="1:18" x14ac:dyDescent="0.3">
      <c r="A240">
        <v>0.53061060905456503</v>
      </c>
      <c r="B240">
        <v>7.2174404869487603E-3</v>
      </c>
      <c r="C240">
        <v>0.116135740280151</v>
      </c>
      <c r="D240">
        <v>4.2292355640971497E-3</v>
      </c>
      <c r="E240">
        <v>10</v>
      </c>
      <c r="F240" t="s">
        <v>56</v>
      </c>
      <c r="G240">
        <v>2</v>
      </c>
      <c r="H240" t="s">
        <v>54</v>
      </c>
      <c r="I240" t="s">
        <v>52</v>
      </c>
      <c r="J240" t="s">
        <v>296</v>
      </c>
      <c r="K240">
        <v>0.60573476702508899</v>
      </c>
      <c r="L240">
        <v>0.608617594254937</v>
      </c>
      <c r="M240">
        <v>0.565529622980251</v>
      </c>
      <c r="N240">
        <v>0.63554757630161496</v>
      </c>
      <c r="O240">
        <v>0.62657091561938905</v>
      </c>
      <c r="P240">
        <v>0.60840009523625604</v>
      </c>
      <c r="Q240">
        <v>2.4133765198739301E-2</v>
      </c>
      <c r="R240">
        <v>345</v>
      </c>
    </row>
    <row r="241" spans="1:18" x14ac:dyDescent="0.3">
      <c r="A241">
        <v>0.20719413757324201</v>
      </c>
      <c r="B241">
        <v>1.3017587825234499E-2</v>
      </c>
      <c r="C241">
        <v>0.261284923553466</v>
      </c>
      <c r="D241">
        <v>8.7586951920468892E-3</v>
      </c>
      <c r="E241">
        <v>10</v>
      </c>
      <c r="F241" t="s">
        <v>56</v>
      </c>
      <c r="G241">
        <v>2</v>
      </c>
      <c r="H241" t="s">
        <v>54</v>
      </c>
      <c r="I241" t="s">
        <v>53</v>
      </c>
      <c r="J241" t="s">
        <v>297</v>
      </c>
      <c r="K241">
        <v>0.92473118279569799</v>
      </c>
      <c r="L241">
        <v>0.91741472172351801</v>
      </c>
      <c r="M241">
        <v>0.90125673249551097</v>
      </c>
      <c r="N241">
        <v>0.92459605026929903</v>
      </c>
      <c r="O241">
        <v>0.91921005385996402</v>
      </c>
      <c r="P241">
        <v>0.91744174822879798</v>
      </c>
      <c r="Q241">
        <v>8.5953739129346306E-3</v>
      </c>
      <c r="R241">
        <v>175</v>
      </c>
    </row>
    <row r="242" spans="1:18" x14ac:dyDescent="0.3">
      <c r="A242">
        <v>0.12394614219665499</v>
      </c>
      <c r="B242">
        <v>2.0390488257158801E-3</v>
      </c>
      <c r="C242">
        <v>3.36124897003173E-2</v>
      </c>
      <c r="D242">
        <v>3.7655549907569601E-4</v>
      </c>
      <c r="E242">
        <v>10</v>
      </c>
      <c r="F242" t="s">
        <v>56</v>
      </c>
      <c r="G242">
        <v>2</v>
      </c>
      <c r="H242">
        <v>1E-3</v>
      </c>
      <c r="I242" t="s">
        <v>51</v>
      </c>
      <c r="J242" t="s">
        <v>298</v>
      </c>
      <c r="K242">
        <v>0.91756272401433603</v>
      </c>
      <c r="L242">
        <v>0.93357271095152605</v>
      </c>
      <c r="M242">
        <v>0.94075403949730696</v>
      </c>
      <c r="N242">
        <v>0.92280071813285403</v>
      </c>
      <c r="O242">
        <v>0.93357271095152605</v>
      </c>
      <c r="P242">
        <v>0.92965258070950996</v>
      </c>
      <c r="Q242">
        <v>8.3317451368255906E-3</v>
      </c>
      <c r="R242">
        <v>125</v>
      </c>
    </row>
    <row r="243" spans="1:18" x14ac:dyDescent="0.3">
      <c r="A243">
        <v>0.65399179458618095</v>
      </c>
      <c r="B243">
        <v>6.4321754577327398E-3</v>
      </c>
      <c r="C243">
        <v>0.11603479385375901</v>
      </c>
      <c r="D243">
        <v>5.0253367247321996E-3</v>
      </c>
      <c r="E243">
        <v>10</v>
      </c>
      <c r="F243" t="s">
        <v>56</v>
      </c>
      <c r="G243">
        <v>2</v>
      </c>
      <c r="H243">
        <v>1E-3</v>
      </c>
      <c r="I243" t="s">
        <v>52</v>
      </c>
      <c r="J243" t="s">
        <v>299</v>
      </c>
      <c r="K243">
        <v>0.137992831541218</v>
      </c>
      <c r="L243">
        <v>0.13824057450628299</v>
      </c>
      <c r="M243">
        <v>0.13824057450628299</v>
      </c>
      <c r="N243">
        <v>0.13644524236983799</v>
      </c>
      <c r="O243">
        <v>0.13644524236983799</v>
      </c>
      <c r="P243">
        <v>0.13747289305869201</v>
      </c>
      <c r="Q243">
        <v>8.4393572174276102E-4</v>
      </c>
      <c r="R243">
        <v>377</v>
      </c>
    </row>
    <row r="244" spans="1:18" x14ac:dyDescent="0.3">
      <c r="A244">
        <v>0.69836449623107899</v>
      </c>
      <c r="B244">
        <v>1.43048929658228E-2</v>
      </c>
      <c r="C244">
        <v>0.41867465972900297</v>
      </c>
      <c r="D244">
        <v>1.02590001866604E-2</v>
      </c>
      <c r="E244">
        <v>10</v>
      </c>
      <c r="F244" t="s">
        <v>56</v>
      </c>
      <c r="G244">
        <v>2</v>
      </c>
      <c r="H244">
        <v>1E-3</v>
      </c>
      <c r="I244" t="s">
        <v>53</v>
      </c>
      <c r="J244" t="s">
        <v>300</v>
      </c>
      <c r="K244">
        <v>0.61648745519713199</v>
      </c>
      <c r="L244">
        <v>0.60323159784560099</v>
      </c>
      <c r="M244">
        <v>0.58527827648114905</v>
      </c>
      <c r="N244">
        <v>0.63375224416516995</v>
      </c>
      <c r="O244">
        <v>0.63375224416516995</v>
      </c>
      <c r="P244">
        <v>0.61450036357084403</v>
      </c>
      <c r="Q244">
        <v>1.8580278796701599E-2</v>
      </c>
      <c r="R244">
        <v>333</v>
      </c>
    </row>
    <row r="245" spans="1:18" x14ac:dyDescent="0.3">
      <c r="A245">
        <v>0.12694883346557601</v>
      </c>
      <c r="B245">
        <v>2.4679586038130301E-3</v>
      </c>
      <c r="C245">
        <v>3.4711217880249001E-2</v>
      </c>
      <c r="D245">
        <v>1.47355862679151E-3</v>
      </c>
      <c r="E245">
        <v>10</v>
      </c>
      <c r="F245" t="s">
        <v>56</v>
      </c>
      <c r="G245">
        <v>2</v>
      </c>
      <c r="H245">
        <v>0.01</v>
      </c>
      <c r="I245" t="s">
        <v>51</v>
      </c>
      <c r="J245" t="s">
        <v>301</v>
      </c>
      <c r="K245">
        <v>0.91756272401433603</v>
      </c>
      <c r="L245">
        <v>0.93357271095152605</v>
      </c>
      <c r="M245">
        <v>0.94075403949730696</v>
      </c>
      <c r="N245">
        <v>0.92280071813285403</v>
      </c>
      <c r="O245">
        <v>0.93357271095152605</v>
      </c>
      <c r="P245">
        <v>0.92965258070950996</v>
      </c>
      <c r="Q245">
        <v>8.3317451368255906E-3</v>
      </c>
      <c r="R245">
        <v>125</v>
      </c>
    </row>
    <row r="246" spans="1:18" x14ac:dyDescent="0.3">
      <c r="A246">
        <v>0.68440670967102002</v>
      </c>
      <c r="B246">
        <v>1.49702792186466E-2</v>
      </c>
      <c r="C246">
        <v>0.112188053131103</v>
      </c>
      <c r="D246">
        <v>1.9732786797624401E-3</v>
      </c>
      <c r="E246">
        <v>10</v>
      </c>
      <c r="F246" t="s">
        <v>56</v>
      </c>
      <c r="G246">
        <v>2</v>
      </c>
      <c r="H246">
        <v>0.01</v>
      </c>
      <c r="I246" t="s">
        <v>52</v>
      </c>
      <c r="J246" t="s">
        <v>302</v>
      </c>
      <c r="K246">
        <v>0.137992831541218</v>
      </c>
      <c r="L246">
        <v>0.13824057450628299</v>
      </c>
      <c r="M246">
        <v>0.13824057450628299</v>
      </c>
      <c r="N246">
        <v>0.13644524236983799</v>
      </c>
      <c r="O246">
        <v>0.13644524236983799</v>
      </c>
      <c r="P246">
        <v>0.13747289305869201</v>
      </c>
      <c r="Q246">
        <v>8.4393572174276102E-4</v>
      </c>
      <c r="R246">
        <v>377</v>
      </c>
    </row>
    <row r="247" spans="1:18" x14ac:dyDescent="0.3">
      <c r="A247">
        <v>0.28699040412902799</v>
      </c>
      <c r="B247">
        <v>4.9932315413149797E-3</v>
      </c>
      <c r="C247">
        <v>0.32555947303771898</v>
      </c>
      <c r="D247">
        <v>1.2596095140403199E-2</v>
      </c>
      <c r="E247">
        <v>10</v>
      </c>
      <c r="F247" t="s">
        <v>56</v>
      </c>
      <c r="G247">
        <v>2</v>
      </c>
      <c r="H247">
        <v>0.01</v>
      </c>
      <c r="I247" t="s">
        <v>53</v>
      </c>
      <c r="J247" t="s">
        <v>303</v>
      </c>
      <c r="K247">
        <v>0.872759856630824</v>
      </c>
      <c r="L247">
        <v>0.84380610412926305</v>
      </c>
      <c r="M247">
        <v>0.85637342908437997</v>
      </c>
      <c r="N247">
        <v>0.870736086175942</v>
      </c>
      <c r="O247">
        <v>0.86714542190305199</v>
      </c>
      <c r="P247">
        <v>0.86216417958469205</v>
      </c>
      <c r="Q247">
        <v>1.07806350044264E-2</v>
      </c>
      <c r="R247">
        <v>233</v>
      </c>
    </row>
    <row r="248" spans="1:18" x14ac:dyDescent="0.3">
      <c r="A248">
        <v>0.125415277481079</v>
      </c>
      <c r="B248">
        <v>2.10639526080295E-3</v>
      </c>
      <c r="C248">
        <v>3.3408069610595698E-2</v>
      </c>
      <c r="D248">
        <v>1.4668928996767899E-3</v>
      </c>
      <c r="E248">
        <v>10</v>
      </c>
      <c r="F248" t="s">
        <v>56</v>
      </c>
      <c r="G248">
        <v>2</v>
      </c>
      <c r="H248">
        <v>0.1</v>
      </c>
      <c r="I248" t="s">
        <v>51</v>
      </c>
      <c r="J248" t="s">
        <v>304</v>
      </c>
      <c r="K248">
        <v>0.91756272401433603</v>
      </c>
      <c r="L248">
        <v>0.93357271095152605</v>
      </c>
      <c r="M248">
        <v>0.94075403949730696</v>
      </c>
      <c r="N248">
        <v>0.92280071813285403</v>
      </c>
      <c r="O248">
        <v>0.93357271095152605</v>
      </c>
      <c r="P248">
        <v>0.92965258070950996</v>
      </c>
      <c r="Q248">
        <v>8.3317451368255906E-3</v>
      </c>
      <c r="R248">
        <v>125</v>
      </c>
    </row>
    <row r="249" spans="1:18" x14ac:dyDescent="0.3">
      <c r="A249">
        <v>0.18292145729064899</v>
      </c>
      <c r="B249">
        <v>4.5442090186942003E-3</v>
      </c>
      <c r="C249">
        <v>7.0385599136352506E-2</v>
      </c>
      <c r="D249">
        <v>1.35633355022741E-3</v>
      </c>
      <c r="E249">
        <v>10</v>
      </c>
      <c r="F249" t="s">
        <v>56</v>
      </c>
      <c r="G249">
        <v>2</v>
      </c>
      <c r="H249">
        <v>0.1</v>
      </c>
      <c r="I249" t="s">
        <v>52</v>
      </c>
      <c r="J249" t="s">
        <v>305</v>
      </c>
      <c r="K249">
        <v>0.85842293906809997</v>
      </c>
      <c r="L249">
        <v>0.80969479353680396</v>
      </c>
      <c r="M249">
        <v>0.80789946140035895</v>
      </c>
      <c r="N249">
        <v>0.86714542190305199</v>
      </c>
      <c r="O249">
        <v>0.85996409335727098</v>
      </c>
      <c r="P249">
        <v>0.84062534185311699</v>
      </c>
      <c r="Q249">
        <v>2.6160040109973502E-2</v>
      </c>
      <c r="R249">
        <v>259</v>
      </c>
    </row>
    <row r="250" spans="1:18" x14ac:dyDescent="0.3">
      <c r="A250">
        <v>0.134907722473144</v>
      </c>
      <c r="B250">
        <v>3.0012577532062901E-3</v>
      </c>
      <c r="C250">
        <v>0.167620038986206</v>
      </c>
      <c r="D250">
        <v>8.1225342914627002E-3</v>
      </c>
      <c r="E250">
        <v>10</v>
      </c>
      <c r="F250" t="s">
        <v>56</v>
      </c>
      <c r="G250">
        <v>2</v>
      </c>
      <c r="H250">
        <v>0.1</v>
      </c>
      <c r="I250" t="s">
        <v>53</v>
      </c>
      <c r="J250" t="s">
        <v>306</v>
      </c>
      <c r="K250">
        <v>0.94444444444444398</v>
      </c>
      <c r="L250">
        <v>0.94973070017953298</v>
      </c>
      <c r="M250">
        <v>0.95332136445242299</v>
      </c>
      <c r="N250">
        <v>0.92818671454219004</v>
      </c>
      <c r="O250">
        <v>0.94973070017953298</v>
      </c>
      <c r="P250">
        <v>0.94508278475962404</v>
      </c>
      <c r="Q250">
        <v>8.9102760676233305E-3</v>
      </c>
      <c r="R250">
        <v>111</v>
      </c>
    </row>
    <row r="251" spans="1:18" x14ac:dyDescent="0.3">
      <c r="A251">
        <v>0.123696422576904</v>
      </c>
      <c r="B251">
        <v>3.8432731833949602E-3</v>
      </c>
      <c r="C251">
        <v>3.52086544036865E-2</v>
      </c>
      <c r="D251">
        <v>1.71535277012854E-3</v>
      </c>
      <c r="E251">
        <v>10</v>
      </c>
      <c r="F251" t="s">
        <v>56</v>
      </c>
      <c r="G251">
        <v>2</v>
      </c>
      <c r="H251">
        <v>1</v>
      </c>
      <c r="I251" t="s">
        <v>51</v>
      </c>
      <c r="J251" t="s">
        <v>307</v>
      </c>
      <c r="K251">
        <v>0.91756272401433603</v>
      </c>
      <c r="L251">
        <v>0.93357271095152605</v>
      </c>
      <c r="M251">
        <v>0.94075403949730696</v>
      </c>
      <c r="N251">
        <v>0.92280071813285403</v>
      </c>
      <c r="O251">
        <v>0.93357271095152605</v>
      </c>
      <c r="P251">
        <v>0.92965258070950996</v>
      </c>
      <c r="Q251">
        <v>8.3317451368255906E-3</v>
      </c>
      <c r="R251">
        <v>125</v>
      </c>
    </row>
    <row r="252" spans="1:18" x14ac:dyDescent="0.3">
      <c r="A252">
        <v>9.6672773361205999E-2</v>
      </c>
      <c r="B252">
        <v>1.26300865987648E-2</v>
      </c>
      <c r="C252">
        <v>2.7012014389038001E-2</v>
      </c>
      <c r="D252">
        <v>8.0487700548808206E-3</v>
      </c>
      <c r="E252">
        <v>10</v>
      </c>
      <c r="F252" t="s">
        <v>56</v>
      </c>
      <c r="G252">
        <v>2</v>
      </c>
      <c r="H252">
        <v>1</v>
      </c>
      <c r="I252" t="s">
        <v>52</v>
      </c>
      <c r="J252" t="s">
        <v>308</v>
      </c>
      <c r="K252">
        <v>0.95878136200716801</v>
      </c>
      <c r="L252">
        <v>0.95870736086175901</v>
      </c>
      <c r="M252">
        <v>0.96588868940754002</v>
      </c>
      <c r="N252">
        <v>0.96768402154398503</v>
      </c>
      <c r="O252">
        <v>0.97845601436265695</v>
      </c>
      <c r="P252">
        <v>0.96590348963662198</v>
      </c>
      <c r="Q252">
        <v>7.25596804337329E-3</v>
      </c>
      <c r="R252">
        <v>43</v>
      </c>
    </row>
    <row r="253" spans="1:18" x14ac:dyDescent="0.3">
      <c r="A253">
        <v>0.102771997451782</v>
      </c>
      <c r="B253">
        <v>5.9004630331083302E-3</v>
      </c>
      <c r="C253">
        <v>8.2531881332397403E-2</v>
      </c>
      <c r="D253">
        <v>4.2425804498090096E-3</v>
      </c>
      <c r="E253">
        <v>10</v>
      </c>
      <c r="F253" t="s">
        <v>56</v>
      </c>
      <c r="G253">
        <v>2</v>
      </c>
      <c r="H253">
        <v>1</v>
      </c>
      <c r="I253" t="s">
        <v>53</v>
      </c>
      <c r="J253" t="s">
        <v>309</v>
      </c>
      <c r="K253">
        <v>0.97132616487455103</v>
      </c>
      <c r="L253">
        <v>0.96409335727109502</v>
      </c>
      <c r="M253">
        <v>0.97666068222621105</v>
      </c>
      <c r="N253">
        <v>0.98025134649910195</v>
      </c>
      <c r="O253">
        <v>0.98204667863554695</v>
      </c>
      <c r="P253">
        <v>0.97487564590130105</v>
      </c>
      <c r="Q253">
        <v>6.5171279830674904E-3</v>
      </c>
      <c r="R253">
        <v>15</v>
      </c>
    </row>
    <row r="254" spans="1:18" x14ac:dyDescent="0.3">
      <c r="A254">
        <v>0.125336456298828</v>
      </c>
      <c r="B254">
        <v>1.41663954432259E-3</v>
      </c>
      <c r="C254">
        <v>3.3906030654907202E-2</v>
      </c>
      <c r="D254">
        <v>6.6354947014612097E-4</v>
      </c>
      <c r="E254">
        <v>10</v>
      </c>
      <c r="F254" t="s">
        <v>56</v>
      </c>
      <c r="G254">
        <v>3</v>
      </c>
      <c r="H254" t="s">
        <v>50</v>
      </c>
      <c r="I254" t="s">
        <v>51</v>
      </c>
      <c r="J254" t="s">
        <v>310</v>
      </c>
      <c r="K254">
        <v>0.91756272401433603</v>
      </c>
      <c r="L254">
        <v>0.93357271095152605</v>
      </c>
      <c r="M254">
        <v>0.94075403949730696</v>
      </c>
      <c r="N254">
        <v>0.92280071813285403</v>
      </c>
      <c r="O254">
        <v>0.93357271095152605</v>
      </c>
      <c r="P254">
        <v>0.92965258070950996</v>
      </c>
      <c r="Q254">
        <v>8.3317451368255906E-3</v>
      </c>
      <c r="R254">
        <v>125</v>
      </c>
    </row>
    <row r="255" spans="1:18" x14ac:dyDescent="0.3">
      <c r="A255">
        <v>8.3729314804077096E-2</v>
      </c>
      <c r="B255">
        <v>2.4011100911629402E-3</v>
      </c>
      <c r="C255">
        <v>2.0799827575683501E-2</v>
      </c>
      <c r="D255">
        <v>3.9982144288481098E-4</v>
      </c>
      <c r="E255">
        <v>10</v>
      </c>
      <c r="F255" t="s">
        <v>56</v>
      </c>
      <c r="G255">
        <v>3</v>
      </c>
      <c r="H255" t="s">
        <v>50</v>
      </c>
      <c r="I255" t="s">
        <v>52</v>
      </c>
      <c r="J255" t="s">
        <v>311</v>
      </c>
      <c r="K255">
        <v>0.97491039426523296</v>
      </c>
      <c r="L255">
        <v>0.955116696588868</v>
      </c>
      <c r="M255">
        <v>0.97666068222621105</v>
      </c>
      <c r="N255">
        <v>0.96768402154398503</v>
      </c>
      <c r="O255">
        <v>0.98025134649910195</v>
      </c>
      <c r="P255">
        <v>0.97092462822467995</v>
      </c>
      <c r="Q255">
        <v>8.9013319730296102E-3</v>
      </c>
      <c r="R255">
        <v>35</v>
      </c>
    </row>
    <row r="256" spans="1:18" x14ac:dyDescent="0.3">
      <c r="A256">
        <v>9.8325586318969704E-2</v>
      </c>
      <c r="B256">
        <v>5.8469913044935798E-3</v>
      </c>
      <c r="C256">
        <v>8.5128593444824194E-2</v>
      </c>
      <c r="D256">
        <v>5.2015365059595604E-3</v>
      </c>
      <c r="E256">
        <v>10</v>
      </c>
      <c r="F256" t="s">
        <v>56</v>
      </c>
      <c r="G256">
        <v>3</v>
      </c>
      <c r="H256" t="s">
        <v>50</v>
      </c>
      <c r="I256" t="s">
        <v>53</v>
      </c>
      <c r="J256" t="s">
        <v>312</v>
      </c>
      <c r="K256">
        <v>0.97132616487455103</v>
      </c>
      <c r="L256">
        <v>0.96050269299820401</v>
      </c>
      <c r="M256">
        <v>0.97666068222621105</v>
      </c>
      <c r="N256">
        <v>0.97127468581687604</v>
      </c>
      <c r="O256">
        <v>0.98204667863554695</v>
      </c>
      <c r="P256">
        <v>0.97236218091027804</v>
      </c>
      <c r="Q256">
        <v>7.1438090413294903E-3</v>
      </c>
      <c r="R256">
        <v>27</v>
      </c>
    </row>
    <row r="257" spans="1:18" x14ac:dyDescent="0.3">
      <c r="A257">
        <v>0.12419118881225499</v>
      </c>
      <c r="B257">
        <v>5.6480602442069297E-3</v>
      </c>
      <c r="C257">
        <v>3.47137451171875E-2</v>
      </c>
      <c r="D257">
        <v>1.16787879229348E-3</v>
      </c>
      <c r="E257">
        <v>10</v>
      </c>
      <c r="F257" t="s">
        <v>56</v>
      </c>
      <c r="G257">
        <v>3</v>
      </c>
      <c r="H257" t="s">
        <v>54</v>
      </c>
      <c r="I257" t="s">
        <v>51</v>
      </c>
      <c r="J257" t="s">
        <v>313</v>
      </c>
      <c r="K257">
        <v>0.91756272401433603</v>
      </c>
      <c r="L257">
        <v>0.93357271095152605</v>
      </c>
      <c r="M257">
        <v>0.94075403949730696</v>
      </c>
      <c r="N257">
        <v>0.92280071813285403</v>
      </c>
      <c r="O257">
        <v>0.93357271095152605</v>
      </c>
      <c r="P257">
        <v>0.92965258070950996</v>
      </c>
      <c r="Q257">
        <v>8.3317451368255906E-3</v>
      </c>
      <c r="R257">
        <v>125</v>
      </c>
    </row>
    <row r="258" spans="1:18" x14ac:dyDescent="0.3">
      <c r="A258">
        <v>0.71148033142089795</v>
      </c>
      <c r="B258">
        <v>1.6102790593465501E-2</v>
      </c>
      <c r="C258">
        <v>0.11883678436279201</v>
      </c>
      <c r="D258">
        <v>5.3282296388387704E-3</v>
      </c>
      <c r="E258">
        <v>10</v>
      </c>
      <c r="F258" t="s">
        <v>56</v>
      </c>
      <c r="G258">
        <v>3</v>
      </c>
      <c r="H258" t="s">
        <v>54</v>
      </c>
      <c r="I258" t="s">
        <v>52</v>
      </c>
      <c r="J258" t="s">
        <v>314</v>
      </c>
      <c r="K258">
        <v>0.137992831541218</v>
      </c>
      <c r="L258">
        <v>0.13824057450628299</v>
      </c>
      <c r="M258">
        <v>0.13824057450628299</v>
      </c>
      <c r="N258">
        <v>0.13644524236983799</v>
      </c>
      <c r="O258">
        <v>0.13644524236983799</v>
      </c>
      <c r="P258">
        <v>0.13747289305869201</v>
      </c>
      <c r="Q258">
        <v>8.4393572174276102E-4</v>
      </c>
      <c r="R258">
        <v>377</v>
      </c>
    </row>
    <row r="259" spans="1:18" x14ac:dyDescent="0.3">
      <c r="A259">
        <v>0.21728782653808501</v>
      </c>
      <c r="B259">
        <v>3.1333930305836498E-2</v>
      </c>
      <c r="C259">
        <v>0.27982120513915998</v>
      </c>
      <c r="D259">
        <v>2.1555534623156899E-2</v>
      </c>
      <c r="E259">
        <v>10</v>
      </c>
      <c r="F259" t="s">
        <v>56</v>
      </c>
      <c r="G259">
        <v>3</v>
      </c>
      <c r="H259" t="s">
        <v>54</v>
      </c>
      <c r="I259" t="s">
        <v>53</v>
      </c>
      <c r="J259" t="s">
        <v>315</v>
      </c>
      <c r="K259">
        <v>0.92473118279569799</v>
      </c>
      <c r="L259">
        <v>0.91741472172351801</v>
      </c>
      <c r="M259">
        <v>0.90125673249551097</v>
      </c>
      <c r="N259">
        <v>0.92459605026929903</v>
      </c>
      <c r="O259">
        <v>0.91921005385996402</v>
      </c>
      <c r="P259">
        <v>0.91744174822879798</v>
      </c>
      <c r="Q259">
        <v>8.5953739129346306E-3</v>
      </c>
      <c r="R259">
        <v>175</v>
      </c>
    </row>
    <row r="260" spans="1:18" x14ac:dyDescent="0.3">
      <c r="A260">
        <v>0.13001265525817801</v>
      </c>
      <c r="B260">
        <v>6.5890225238292403E-3</v>
      </c>
      <c r="C260">
        <v>3.5609436035156199E-2</v>
      </c>
      <c r="D260">
        <v>2.39308606858282E-3</v>
      </c>
      <c r="E260">
        <v>10</v>
      </c>
      <c r="F260" t="s">
        <v>56</v>
      </c>
      <c r="G260">
        <v>3</v>
      </c>
      <c r="H260">
        <v>1E-3</v>
      </c>
      <c r="I260" t="s">
        <v>51</v>
      </c>
      <c r="J260" t="s">
        <v>316</v>
      </c>
      <c r="K260">
        <v>0.91756272401433603</v>
      </c>
      <c r="L260">
        <v>0.93357271095152605</v>
      </c>
      <c r="M260">
        <v>0.94075403949730696</v>
      </c>
      <c r="N260">
        <v>0.92280071813285403</v>
      </c>
      <c r="O260">
        <v>0.93357271095152605</v>
      </c>
      <c r="P260">
        <v>0.92965258070950996</v>
      </c>
      <c r="Q260">
        <v>8.3317451368255906E-3</v>
      </c>
      <c r="R260">
        <v>125</v>
      </c>
    </row>
    <row r="261" spans="1:18" x14ac:dyDescent="0.3">
      <c r="A261">
        <v>0.68399143218994096</v>
      </c>
      <c r="B261">
        <v>1.6377073811204498E-2</v>
      </c>
      <c r="C261">
        <v>0.12906346321105899</v>
      </c>
      <c r="D261">
        <v>2.0171878358402801E-2</v>
      </c>
      <c r="E261">
        <v>10</v>
      </c>
      <c r="F261" t="s">
        <v>56</v>
      </c>
      <c r="G261">
        <v>3</v>
      </c>
      <c r="H261">
        <v>1E-3</v>
      </c>
      <c r="I261" t="s">
        <v>52</v>
      </c>
      <c r="J261" t="s">
        <v>317</v>
      </c>
      <c r="K261">
        <v>0.137992831541218</v>
      </c>
      <c r="L261">
        <v>0.13824057450628299</v>
      </c>
      <c r="M261">
        <v>0.13824057450628299</v>
      </c>
      <c r="N261">
        <v>0.13644524236983799</v>
      </c>
      <c r="O261">
        <v>0.13644524236983799</v>
      </c>
      <c r="P261">
        <v>0.13747289305869201</v>
      </c>
      <c r="Q261">
        <v>8.4393572174276102E-4</v>
      </c>
      <c r="R261">
        <v>377</v>
      </c>
    </row>
    <row r="262" spans="1:18" x14ac:dyDescent="0.3">
      <c r="A262">
        <v>0.75561614036559999</v>
      </c>
      <c r="B262">
        <v>2.9976285872137999E-2</v>
      </c>
      <c r="C262">
        <v>0.46111164093017498</v>
      </c>
      <c r="D262">
        <v>2.6088172527079002E-2</v>
      </c>
      <c r="E262">
        <v>10</v>
      </c>
      <c r="F262" t="s">
        <v>56</v>
      </c>
      <c r="G262">
        <v>3</v>
      </c>
      <c r="H262">
        <v>1E-3</v>
      </c>
      <c r="I262" t="s">
        <v>53</v>
      </c>
      <c r="J262" t="s">
        <v>318</v>
      </c>
      <c r="K262">
        <v>0.61648745519713199</v>
      </c>
      <c r="L262">
        <v>0.60323159784560099</v>
      </c>
      <c r="M262">
        <v>0.58527827648114905</v>
      </c>
      <c r="N262">
        <v>0.63375224416516995</v>
      </c>
      <c r="O262">
        <v>0.63375224416516995</v>
      </c>
      <c r="P262">
        <v>0.61450036357084403</v>
      </c>
      <c r="Q262">
        <v>1.8580278796701599E-2</v>
      </c>
      <c r="R262">
        <v>333</v>
      </c>
    </row>
    <row r="263" spans="1:18" x14ac:dyDescent="0.3">
      <c r="A263">
        <v>0.12708034515380801</v>
      </c>
      <c r="B263">
        <v>5.5311597823970099E-3</v>
      </c>
      <c r="C263">
        <v>3.6484813690185497E-2</v>
      </c>
      <c r="D263">
        <v>5.2447277446764596E-3</v>
      </c>
      <c r="E263">
        <v>10</v>
      </c>
      <c r="F263" t="s">
        <v>56</v>
      </c>
      <c r="G263">
        <v>3</v>
      </c>
      <c r="H263">
        <v>0.01</v>
      </c>
      <c r="I263" t="s">
        <v>51</v>
      </c>
      <c r="J263" t="s">
        <v>319</v>
      </c>
      <c r="K263">
        <v>0.91756272401433603</v>
      </c>
      <c r="L263">
        <v>0.93357271095152605</v>
      </c>
      <c r="M263">
        <v>0.94075403949730696</v>
      </c>
      <c r="N263">
        <v>0.92280071813285403</v>
      </c>
      <c r="O263">
        <v>0.93357271095152605</v>
      </c>
      <c r="P263">
        <v>0.92965258070950996</v>
      </c>
      <c r="Q263">
        <v>8.3317451368255906E-3</v>
      </c>
      <c r="R263">
        <v>125</v>
      </c>
    </row>
    <row r="264" spans="1:18" x14ac:dyDescent="0.3">
      <c r="A264">
        <v>0.71469759941100997</v>
      </c>
      <c r="B264">
        <v>4.7988335588399897E-3</v>
      </c>
      <c r="C264">
        <v>0.123261976242065</v>
      </c>
      <c r="D264">
        <v>9.9530378258485697E-3</v>
      </c>
      <c r="E264">
        <v>10</v>
      </c>
      <c r="F264" t="s">
        <v>56</v>
      </c>
      <c r="G264">
        <v>3</v>
      </c>
      <c r="H264">
        <v>0.01</v>
      </c>
      <c r="I264" t="s">
        <v>52</v>
      </c>
      <c r="J264" t="s">
        <v>320</v>
      </c>
      <c r="K264">
        <v>0.137992831541218</v>
      </c>
      <c r="L264">
        <v>0.13824057450628299</v>
      </c>
      <c r="M264">
        <v>0.13824057450628299</v>
      </c>
      <c r="N264">
        <v>0.13644524236983799</v>
      </c>
      <c r="O264">
        <v>0.13644524236983799</v>
      </c>
      <c r="P264">
        <v>0.13747289305869201</v>
      </c>
      <c r="Q264">
        <v>8.4393572174276102E-4</v>
      </c>
      <c r="R264">
        <v>377</v>
      </c>
    </row>
    <row r="265" spans="1:18" x14ac:dyDescent="0.3">
      <c r="A265">
        <v>0.30149440765380803</v>
      </c>
      <c r="B265">
        <v>1.97648620239275E-2</v>
      </c>
      <c r="C265">
        <v>0.34893665313720701</v>
      </c>
      <c r="D265">
        <v>2.6689438119535301E-2</v>
      </c>
      <c r="E265">
        <v>10</v>
      </c>
      <c r="F265" t="s">
        <v>56</v>
      </c>
      <c r="G265">
        <v>3</v>
      </c>
      <c r="H265">
        <v>0.01</v>
      </c>
      <c r="I265" t="s">
        <v>53</v>
      </c>
      <c r="J265" t="s">
        <v>321</v>
      </c>
      <c r="K265">
        <v>0.872759856630824</v>
      </c>
      <c r="L265">
        <v>0.84380610412926305</v>
      </c>
      <c r="M265">
        <v>0.85637342908437997</v>
      </c>
      <c r="N265">
        <v>0.870736086175942</v>
      </c>
      <c r="O265">
        <v>0.86714542190305199</v>
      </c>
      <c r="P265">
        <v>0.86216417958469205</v>
      </c>
      <c r="Q265">
        <v>1.07806350044264E-2</v>
      </c>
      <c r="R265">
        <v>233</v>
      </c>
    </row>
    <row r="266" spans="1:18" x14ac:dyDescent="0.3">
      <c r="A266">
        <v>0.15360641479492099</v>
      </c>
      <c r="B266">
        <v>2.0077536466996199E-2</v>
      </c>
      <c r="C266">
        <v>3.5851144790649402E-2</v>
      </c>
      <c r="D266">
        <v>2.2092000346242801E-3</v>
      </c>
      <c r="E266">
        <v>10</v>
      </c>
      <c r="F266" t="s">
        <v>56</v>
      </c>
      <c r="G266">
        <v>3</v>
      </c>
      <c r="H266">
        <v>0.1</v>
      </c>
      <c r="I266" t="s">
        <v>51</v>
      </c>
      <c r="J266" t="s">
        <v>322</v>
      </c>
      <c r="K266">
        <v>0.91756272401433603</v>
      </c>
      <c r="L266">
        <v>0.93357271095152605</v>
      </c>
      <c r="M266">
        <v>0.94075403949730696</v>
      </c>
      <c r="N266">
        <v>0.92280071813285403</v>
      </c>
      <c r="O266">
        <v>0.93357271095152605</v>
      </c>
      <c r="P266">
        <v>0.92965258070950996</v>
      </c>
      <c r="Q266">
        <v>8.3317451368255906E-3</v>
      </c>
      <c r="R266">
        <v>125</v>
      </c>
    </row>
    <row r="267" spans="1:18" x14ac:dyDescent="0.3">
      <c r="A267">
        <v>0.52142763137817305</v>
      </c>
      <c r="B267">
        <v>5.5192037740855897E-2</v>
      </c>
      <c r="C267">
        <v>0.106129264831542</v>
      </c>
      <c r="D267">
        <v>2.0454510778579901E-2</v>
      </c>
      <c r="E267">
        <v>10</v>
      </c>
      <c r="F267" t="s">
        <v>56</v>
      </c>
      <c r="G267">
        <v>3</v>
      </c>
      <c r="H267">
        <v>0.1</v>
      </c>
      <c r="I267" t="s">
        <v>52</v>
      </c>
      <c r="J267" t="s">
        <v>323</v>
      </c>
      <c r="K267">
        <v>0.64336917562724005</v>
      </c>
      <c r="L267">
        <v>0.64811490125673199</v>
      </c>
      <c r="M267">
        <v>0.61938958707360803</v>
      </c>
      <c r="N267">
        <v>0.65529622980251301</v>
      </c>
      <c r="O267">
        <v>0.67504488330341095</v>
      </c>
      <c r="P267">
        <v>0.64824295541270105</v>
      </c>
      <c r="Q267">
        <v>1.8024311415708299E-2</v>
      </c>
      <c r="R267">
        <v>319</v>
      </c>
    </row>
    <row r="268" spans="1:18" x14ac:dyDescent="0.3">
      <c r="A268">
        <v>0.15003151893615699</v>
      </c>
      <c r="B268">
        <v>7.3219091473093901E-3</v>
      </c>
      <c r="C268">
        <v>0.17449173927307099</v>
      </c>
      <c r="D268">
        <v>1.76054414587201E-2</v>
      </c>
      <c r="E268">
        <v>10</v>
      </c>
      <c r="F268" t="s">
        <v>56</v>
      </c>
      <c r="G268">
        <v>3</v>
      </c>
      <c r="H268">
        <v>0.1</v>
      </c>
      <c r="I268" t="s">
        <v>53</v>
      </c>
      <c r="J268" t="s">
        <v>324</v>
      </c>
      <c r="K268">
        <v>0.94444444444444398</v>
      </c>
      <c r="L268">
        <v>0.94973070017953298</v>
      </c>
      <c r="M268">
        <v>0.95332136445242299</v>
      </c>
      <c r="N268">
        <v>0.92818671454219004</v>
      </c>
      <c r="O268">
        <v>0.94973070017953298</v>
      </c>
      <c r="P268">
        <v>0.94508278475962404</v>
      </c>
      <c r="Q268">
        <v>8.9102760676233305E-3</v>
      </c>
      <c r="R268">
        <v>111</v>
      </c>
    </row>
    <row r="269" spans="1:18" x14ac:dyDescent="0.3">
      <c r="A269">
        <v>0.12754783630371</v>
      </c>
      <c r="B269">
        <v>5.5380481243099897E-3</v>
      </c>
      <c r="C269">
        <v>3.4430837631225501E-2</v>
      </c>
      <c r="D269">
        <v>1.1569011359774399E-3</v>
      </c>
      <c r="E269">
        <v>10</v>
      </c>
      <c r="F269" t="s">
        <v>56</v>
      </c>
      <c r="G269">
        <v>3</v>
      </c>
      <c r="H269">
        <v>1</v>
      </c>
      <c r="I269" t="s">
        <v>51</v>
      </c>
      <c r="J269" t="s">
        <v>325</v>
      </c>
      <c r="K269">
        <v>0.91756272401433603</v>
      </c>
      <c r="L269">
        <v>0.93357271095152605</v>
      </c>
      <c r="M269">
        <v>0.94075403949730696</v>
      </c>
      <c r="N269">
        <v>0.92280071813285403</v>
      </c>
      <c r="O269">
        <v>0.93357271095152605</v>
      </c>
      <c r="P269">
        <v>0.92965258070950996</v>
      </c>
      <c r="Q269">
        <v>8.3317451368255906E-3</v>
      </c>
      <c r="R269">
        <v>125</v>
      </c>
    </row>
    <row r="270" spans="1:18" x14ac:dyDescent="0.3">
      <c r="A270">
        <v>9.3195867538452104E-2</v>
      </c>
      <c r="B270">
        <v>6.3691850356815396E-3</v>
      </c>
      <c r="C270">
        <v>1.99743747711181E-2</v>
      </c>
      <c r="D270">
        <v>1.1838318266081901E-3</v>
      </c>
      <c r="E270">
        <v>10</v>
      </c>
      <c r="F270" t="s">
        <v>56</v>
      </c>
      <c r="G270">
        <v>3</v>
      </c>
      <c r="H270">
        <v>1</v>
      </c>
      <c r="I270" t="s">
        <v>52</v>
      </c>
      <c r="J270" t="s">
        <v>326</v>
      </c>
      <c r="K270">
        <v>0.97491039426523296</v>
      </c>
      <c r="L270">
        <v>0.96768402154398503</v>
      </c>
      <c r="M270">
        <v>0.97666068222621105</v>
      </c>
      <c r="N270">
        <v>0.96947935368043003</v>
      </c>
      <c r="O270">
        <v>0.97845601436265695</v>
      </c>
      <c r="P270">
        <v>0.97343809321570296</v>
      </c>
      <c r="Q270">
        <v>4.1596452363040501E-3</v>
      </c>
      <c r="R270">
        <v>23</v>
      </c>
    </row>
    <row r="271" spans="1:18" x14ac:dyDescent="0.3">
      <c r="A271">
        <v>0.102524852752685</v>
      </c>
      <c r="B271">
        <v>4.48523389293952E-3</v>
      </c>
      <c r="C271">
        <v>8.2322216033935497E-2</v>
      </c>
      <c r="D271">
        <v>3.1437149087231802E-3</v>
      </c>
      <c r="E271">
        <v>10</v>
      </c>
      <c r="F271" t="s">
        <v>56</v>
      </c>
      <c r="G271">
        <v>3</v>
      </c>
      <c r="H271">
        <v>1</v>
      </c>
      <c r="I271" t="s">
        <v>53</v>
      </c>
      <c r="J271" t="s">
        <v>327</v>
      </c>
      <c r="K271">
        <v>0.97132616487455103</v>
      </c>
      <c r="L271">
        <v>0.96409335727109502</v>
      </c>
      <c r="M271">
        <v>0.97666068222621105</v>
      </c>
      <c r="N271">
        <v>0.98025134649910195</v>
      </c>
      <c r="O271">
        <v>0.98204667863554695</v>
      </c>
      <c r="P271">
        <v>0.97487564590130105</v>
      </c>
      <c r="Q271">
        <v>6.5171279830674904E-3</v>
      </c>
      <c r="R271">
        <v>15</v>
      </c>
    </row>
    <row r="272" spans="1:18" x14ac:dyDescent="0.3">
      <c r="A272">
        <v>0.128243589401245</v>
      </c>
      <c r="B272">
        <v>8.9160205144727701E-3</v>
      </c>
      <c r="C272">
        <v>3.6211585998535099E-2</v>
      </c>
      <c r="D272">
        <v>2.754543456474E-3</v>
      </c>
      <c r="E272">
        <v>10</v>
      </c>
      <c r="F272" t="s">
        <v>111</v>
      </c>
      <c r="G272">
        <v>1</v>
      </c>
      <c r="H272" t="s">
        <v>50</v>
      </c>
      <c r="I272" t="s">
        <v>51</v>
      </c>
      <c r="J272" t="s">
        <v>328</v>
      </c>
      <c r="K272">
        <v>0.91756272401433603</v>
      </c>
      <c r="L272">
        <v>0.93357271095152605</v>
      </c>
      <c r="M272">
        <v>0.94075403949730696</v>
      </c>
      <c r="N272">
        <v>0.92280071813285403</v>
      </c>
      <c r="O272">
        <v>0.93357271095152605</v>
      </c>
      <c r="P272">
        <v>0.92965258070950996</v>
      </c>
      <c r="Q272">
        <v>8.3317451368255906E-3</v>
      </c>
      <c r="R272">
        <v>125</v>
      </c>
    </row>
    <row r="273" spans="1:18" x14ac:dyDescent="0.3">
      <c r="A273">
        <v>0.14113416671752901</v>
      </c>
      <c r="B273">
        <v>1.1908806665109999E-2</v>
      </c>
      <c r="C273">
        <v>3.7518072128295901E-2</v>
      </c>
      <c r="D273">
        <v>6.1892047668987997E-4</v>
      </c>
      <c r="E273">
        <v>10</v>
      </c>
      <c r="F273" t="s">
        <v>111</v>
      </c>
      <c r="G273">
        <v>1</v>
      </c>
      <c r="H273" t="s">
        <v>50</v>
      </c>
      <c r="I273" t="s">
        <v>52</v>
      </c>
      <c r="J273" t="s">
        <v>329</v>
      </c>
      <c r="K273">
        <v>0.90860215053763405</v>
      </c>
      <c r="L273">
        <v>0.92818671454219004</v>
      </c>
      <c r="M273">
        <v>0.93177737881508005</v>
      </c>
      <c r="N273">
        <v>0.91921005385996402</v>
      </c>
      <c r="O273">
        <v>0.93357271095152605</v>
      </c>
      <c r="P273">
        <v>0.92426980174127904</v>
      </c>
      <c r="Q273">
        <v>9.2663518392585697E-3</v>
      </c>
      <c r="R273">
        <v>171</v>
      </c>
    </row>
    <row r="274" spans="1:18" x14ac:dyDescent="0.3">
      <c r="A274">
        <v>9.7607278823852506E-2</v>
      </c>
      <c r="B274">
        <v>3.4060579131819399E-3</v>
      </c>
      <c r="C274">
        <v>8.29177856445312E-2</v>
      </c>
      <c r="D274">
        <v>2.5828842736730301E-3</v>
      </c>
      <c r="E274">
        <v>10</v>
      </c>
      <c r="F274" t="s">
        <v>111</v>
      </c>
      <c r="G274">
        <v>1</v>
      </c>
      <c r="H274" t="s">
        <v>50</v>
      </c>
      <c r="I274" t="s">
        <v>53</v>
      </c>
      <c r="J274" t="s">
        <v>330</v>
      </c>
      <c r="K274">
        <v>0.97132616487455103</v>
      </c>
      <c r="L274">
        <v>0.96050269299820401</v>
      </c>
      <c r="M274">
        <v>0.97666068222621105</v>
      </c>
      <c r="N274">
        <v>0.97127468581687604</v>
      </c>
      <c r="O274">
        <v>0.98204667863554695</v>
      </c>
      <c r="P274">
        <v>0.97236218091027804</v>
      </c>
      <c r="Q274">
        <v>7.1438090413294903E-3</v>
      </c>
      <c r="R274">
        <v>27</v>
      </c>
    </row>
    <row r="275" spans="1:18" x14ac:dyDescent="0.3">
      <c r="A275">
        <v>0.12528533935546801</v>
      </c>
      <c r="B275">
        <v>8.3613411808474598E-3</v>
      </c>
      <c r="C275">
        <v>3.38114738464355E-2</v>
      </c>
      <c r="D275">
        <v>1.51100127241337E-3</v>
      </c>
      <c r="E275">
        <v>10</v>
      </c>
      <c r="F275" t="s">
        <v>111</v>
      </c>
      <c r="G275">
        <v>1</v>
      </c>
      <c r="H275" t="s">
        <v>54</v>
      </c>
      <c r="I275" t="s">
        <v>51</v>
      </c>
      <c r="J275" t="s">
        <v>331</v>
      </c>
      <c r="K275">
        <v>0.91756272401433603</v>
      </c>
      <c r="L275">
        <v>0.93357271095152605</v>
      </c>
      <c r="M275">
        <v>0.94075403949730696</v>
      </c>
      <c r="N275">
        <v>0.92280071813285403</v>
      </c>
      <c r="O275">
        <v>0.93357271095152605</v>
      </c>
      <c r="P275">
        <v>0.92965258070950996</v>
      </c>
      <c r="Q275">
        <v>8.3317451368255906E-3</v>
      </c>
      <c r="R275">
        <v>125</v>
      </c>
    </row>
    <row r="276" spans="1:18" x14ac:dyDescent="0.3">
      <c r="A276">
        <v>0.18045649528503399</v>
      </c>
      <c r="B276">
        <v>4.6322078147926901E-3</v>
      </c>
      <c r="C276">
        <v>7.5027704238891602E-2</v>
      </c>
      <c r="D276">
        <v>1.6806428523425099E-3</v>
      </c>
      <c r="E276">
        <v>10</v>
      </c>
      <c r="F276" t="s">
        <v>111</v>
      </c>
      <c r="G276">
        <v>1</v>
      </c>
      <c r="H276" t="s">
        <v>54</v>
      </c>
      <c r="I276" t="s">
        <v>52</v>
      </c>
      <c r="J276" t="s">
        <v>332</v>
      </c>
      <c r="K276">
        <v>0.91397849462365499</v>
      </c>
      <c r="L276">
        <v>0.88868940754039405</v>
      </c>
      <c r="M276">
        <v>0.89228007181328495</v>
      </c>
      <c r="N276">
        <v>0.90484739676840198</v>
      </c>
      <c r="O276">
        <v>0.89946140035906597</v>
      </c>
      <c r="P276">
        <v>0.89985135422096096</v>
      </c>
      <c r="Q276">
        <v>9.0177821231639792E-3</v>
      </c>
      <c r="R276">
        <v>225</v>
      </c>
    </row>
    <row r="277" spans="1:18" x14ac:dyDescent="0.3">
      <c r="A277">
        <v>0.19976167678833001</v>
      </c>
      <c r="B277">
        <v>3.3772310009044602E-3</v>
      </c>
      <c r="C277">
        <v>0.26421437263488701</v>
      </c>
      <c r="D277">
        <v>1.6258388507810001E-2</v>
      </c>
      <c r="E277">
        <v>10</v>
      </c>
      <c r="F277" t="s">
        <v>111</v>
      </c>
      <c r="G277">
        <v>1</v>
      </c>
      <c r="H277" t="s">
        <v>54</v>
      </c>
      <c r="I277" t="s">
        <v>53</v>
      </c>
      <c r="J277" t="s">
        <v>333</v>
      </c>
      <c r="K277">
        <v>0.92473118279569799</v>
      </c>
      <c r="L277">
        <v>0.91741472172351801</v>
      </c>
      <c r="M277">
        <v>0.90125673249551097</v>
      </c>
      <c r="N277">
        <v>0.92459605026929903</v>
      </c>
      <c r="O277">
        <v>0.91921005385996402</v>
      </c>
      <c r="P277">
        <v>0.91744174822879798</v>
      </c>
      <c r="Q277">
        <v>8.5953739129346306E-3</v>
      </c>
      <c r="R277">
        <v>175</v>
      </c>
    </row>
    <row r="278" spans="1:18" x14ac:dyDescent="0.3">
      <c r="A278">
        <v>0.12843413352966301</v>
      </c>
      <c r="B278">
        <v>8.5798063255279593E-3</v>
      </c>
      <c r="C278">
        <v>3.5306692123413003E-2</v>
      </c>
      <c r="D278">
        <v>2.89379909771996E-3</v>
      </c>
      <c r="E278">
        <v>10</v>
      </c>
      <c r="F278" t="s">
        <v>111</v>
      </c>
      <c r="G278">
        <v>1</v>
      </c>
      <c r="H278">
        <v>1E-3</v>
      </c>
      <c r="I278" t="s">
        <v>51</v>
      </c>
      <c r="J278" t="s">
        <v>334</v>
      </c>
      <c r="K278">
        <v>0.91756272401433603</v>
      </c>
      <c r="L278">
        <v>0.93357271095152605</v>
      </c>
      <c r="M278">
        <v>0.94075403949730696</v>
      </c>
      <c r="N278">
        <v>0.92280071813285403</v>
      </c>
      <c r="O278">
        <v>0.93357271095152605</v>
      </c>
      <c r="P278">
        <v>0.92965258070950996</v>
      </c>
      <c r="Q278">
        <v>8.3317451368255906E-3</v>
      </c>
      <c r="R278">
        <v>125</v>
      </c>
    </row>
    <row r="279" spans="1:18" x14ac:dyDescent="0.3">
      <c r="A279">
        <v>0.57057914733886705</v>
      </c>
      <c r="B279">
        <v>1.78824600918837E-3</v>
      </c>
      <c r="C279">
        <v>0.113126611709594</v>
      </c>
      <c r="D279">
        <v>7.4724902504410204E-3</v>
      </c>
      <c r="E279">
        <v>10</v>
      </c>
      <c r="F279" t="s">
        <v>111</v>
      </c>
      <c r="G279">
        <v>1</v>
      </c>
      <c r="H279">
        <v>1E-3</v>
      </c>
      <c r="I279" t="s">
        <v>52</v>
      </c>
      <c r="J279" t="s">
        <v>335</v>
      </c>
      <c r="K279">
        <v>0.50179211469534002</v>
      </c>
      <c r="L279">
        <v>0.54219030520646305</v>
      </c>
      <c r="M279">
        <v>0.54757630161579895</v>
      </c>
      <c r="N279">
        <v>0.49730700179533199</v>
      </c>
      <c r="O279">
        <v>0.51346499102333898</v>
      </c>
      <c r="P279">
        <v>0.52046614286725401</v>
      </c>
      <c r="Q279">
        <v>2.0692903166099001E-2</v>
      </c>
      <c r="R279">
        <v>347</v>
      </c>
    </row>
    <row r="280" spans="1:18" x14ac:dyDescent="0.3">
      <c r="A280">
        <v>0.68399562835693295</v>
      </c>
      <c r="B280">
        <v>7.23738000626641E-3</v>
      </c>
      <c r="C280">
        <v>0.42332563400268503</v>
      </c>
      <c r="D280">
        <v>1.5731538527459801E-2</v>
      </c>
      <c r="E280">
        <v>10</v>
      </c>
      <c r="F280" t="s">
        <v>111</v>
      </c>
      <c r="G280">
        <v>1</v>
      </c>
      <c r="H280">
        <v>1E-3</v>
      </c>
      <c r="I280" t="s">
        <v>53</v>
      </c>
      <c r="J280" t="s">
        <v>336</v>
      </c>
      <c r="K280">
        <v>0.61648745519713199</v>
      </c>
      <c r="L280">
        <v>0.60323159784560099</v>
      </c>
      <c r="M280">
        <v>0.58527827648114905</v>
      </c>
      <c r="N280">
        <v>0.63375224416516995</v>
      </c>
      <c r="O280">
        <v>0.63375224416516995</v>
      </c>
      <c r="P280">
        <v>0.61450036357084403</v>
      </c>
      <c r="Q280">
        <v>1.8580278796701599E-2</v>
      </c>
      <c r="R280">
        <v>333</v>
      </c>
    </row>
    <row r="281" spans="1:18" x14ac:dyDescent="0.3">
      <c r="A281">
        <v>0.12503895759582501</v>
      </c>
      <c r="B281">
        <v>6.4851571835164096E-3</v>
      </c>
      <c r="C281">
        <v>3.5610008239745999E-2</v>
      </c>
      <c r="D281">
        <v>3.9699217123279297E-3</v>
      </c>
      <c r="E281">
        <v>10</v>
      </c>
      <c r="F281" t="s">
        <v>111</v>
      </c>
      <c r="G281">
        <v>1</v>
      </c>
      <c r="H281">
        <v>0.01</v>
      </c>
      <c r="I281" t="s">
        <v>51</v>
      </c>
      <c r="J281" t="s">
        <v>337</v>
      </c>
      <c r="K281">
        <v>0.91756272401433603</v>
      </c>
      <c r="L281">
        <v>0.93357271095152605</v>
      </c>
      <c r="M281">
        <v>0.94075403949730696</v>
      </c>
      <c r="N281">
        <v>0.92280071813285403</v>
      </c>
      <c r="O281">
        <v>0.93357271095152605</v>
      </c>
      <c r="P281">
        <v>0.92965258070950996</v>
      </c>
      <c r="Q281">
        <v>8.3317451368255906E-3</v>
      </c>
      <c r="R281">
        <v>125</v>
      </c>
    </row>
    <row r="282" spans="1:18" x14ac:dyDescent="0.3">
      <c r="A282">
        <v>0.25728292465209901</v>
      </c>
      <c r="B282">
        <v>4.4027449466550799E-3</v>
      </c>
      <c r="C282">
        <v>9.0326023101806596E-2</v>
      </c>
      <c r="D282">
        <v>5.3772298671018797E-3</v>
      </c>
      <c r="E282">
        <v>10</v>
      </c>
      <c r="F282" t="s">
        <v>111</v>
      </c>
      <c r="G282">
        <v>1</v>
      </c>
      <c r="H282">
        <v>0.01</v>
      </c>
      <c r="I282" t="s">
        <v>52</v>
      </c>
      <c r="J282" t="s">
        <v>338</v>
      </c>
      <c r="K282">
        <v>0.74372759856630799</v>
      </c>
      <c r="L282">
        <v>0.76481149012567295</v>
      </c>
      <c r="M282">
        <v>0.75583482944344704</v>
      </c>
      <c r="N282">
        <v>0.77737881508078999</v>
      </c>
      <c r="O282">
        <v>0.79892280071813204</v>
      </c>
      <c r="P282">
        <v>0.76813510678687003</v>
      </c>
      <c r="Q282">
        <v>1.8928274874381399E-2</v>
      </c>
      <c r="R282">
        <v>267</v>
      </c>
    </row>
    <row r="283" spans="1:18" x14ac:dyDescent="0.3">
      <c r="A283">
        <v>0.279984951019287</v>
      </c>
      <c r="B283">
        <v>2.6615836267184301E-3</v>
      </c>
      <c r="C283">
        <v>0.32417807579040497</v>
      </c>
      <c r="D283">
        <v>9.5728581015775398E-3</v>
      </c>
      <c r="E283">
        <v>10</v>
      </c>
      <c r="F283" t="s">
        <v>111</v>
      </c>
      <c r="G283">
        <v>1</v>
      </c>
      <c r="H283">
        <v>0.01</v>
      </c>
      <c r="I283" t="s">
        <v>53</v>
      </c>
      <c r="J283" t="s">
        <v>339</v>
      </c>
      <c r="K283">
        <v>0.872759856630824</v>
      </c>
      <c r="L283">
        <v>0.84380610412926305</v>
      </c>
      <c r="M283">
        <v>0.85637342908437997</v>
      </c>
      <c r="N283">
        <v>0.870736086175942</v>
      </c>
      <c r="O283">
        <v>0.86714542190305199</v>
      </c>
      <c r="P283">
        <v>0.86216417958469205</v>
      </c>
      <c r="Q283">
        <v>1.07806350044264E-2</v>
      </c>
      <c r="R283">
        <v>233</v>
      </c>
    </row>
    <row r="284" spans="1:18" x14ac:dyDescent="0.3">
      <c r="A284">
        <v>0.12601451873779199</v>
      </c>
      <c r="B284">
        <v>7.6300928159878396E-3</v>
      </c>
      <c r="C284">
        <v>3.63144874572753E-2</v>
      </c>
      <c r="D284">
        <v>3.4548556770827099E-3</v>
      </c>
      <c r="E284">
        <v>10</v>
      </c>
      <c r="F284" t="s">
        <v>111</v>
      </c>
      <c r="G284">
        <v>1</v>
      </c>
      <c r="H284">
        <v>0.1</v>
      </c>
      <c r="I284" t="s">
        <v>51</v>
      </c>
      <c r="J284" t="s">
        <v>340</v>
      </c>
      <c r="K284">
        <v>0.91756272401433603</v>
      </c>
      <c r="L284">
        <v>0.93357271095152605</v>
      </c>
      <c r="M284">
        <v>0.94075403949730696</v>
      </c>
      <c r="N284">
        <v>0.92280071813285403</v>
      </c>
      <c r="O284">
        <v>0.93357271095152605</v>
      </c>
      <c r="P284">
        <v>0.92965258070950996</v>
      </c>
      <c r="Q284">
        <v>8.3317451368255906E-3</v>
      </c>
      <c r="R284">
        <v>125</v>
      </c>
    </row>
    <row r="285" spans="1:18" x14ac:dyDescent="0.3">
      <c r="A285">
        <v>0.139426803588867</v>
      </c>
      <c r="B285">
        <v>8.1409107168365392E-3</v>
      </c>
      <c r="C285">
        <v>6.1280012130737298E-2</v>
      </c>
      <c r="D285">
        <v>1.36804687889538E-3</v>
      </c>
      <c r="E285">
        <v>10</v>
      </c>
      <c r="F285" t="s">
        <v>111</v>
      </c>
      <c r="G285">
        <v>1</v>
      </c>
      <c r="H285">
        <v>0.1</v>
      </c>
      <c r="I285" t="s">
        <v>52</v>
      </c>
      <c r="J285" t="s">
        <v>341</v>
      </c>
      <c r="K285">
        <v>0.90501792114695301</v>
      </c>
      <c r="L285">
        <v>0.90484739676840198</v>
      </c>
      <c r="M285">
        <v>0.89946140035906597</v>
      </c>
      <c r="N285">
        <v>0.91741472172351801</v>
      </c>
      <c r="O285">
        <v>0.92639138240574503</v>
      </c>
      <c r="P285">
        <v>0.91062656448073698</v>
      </c>
      <c r="Q285">
        <v>9.8399706535956099E-3</v>
      </c>
      <c r="R285">
        <v>181</v>
      </c>
    </row>
    <row r="286" spans="1:18" x14ac:dyDescent="0.3">
      <c r="A286">
        <v>0.13745999336242601</v>
      </c>
      <c r="B286">
        <v>2.6292700416226198E-3</v>
      </c>
      <c r="C286">
        <v>0.16405220031738199</v>
      </c>
      <c r="D286">
        <v>7.9145901537022497E-3</v>
      </c>
      <c r="E286">
        <v>10</v>
      </c>
      <c r="F286" t="s">
        <v>111</v>
      </c>
      <c r="G286">
        <v>1</v>
      </c>
      <c r="H286">
        <v>0.1</v>
      </c>
      <c r="I286" t="s">
        <v>53</v>
      </c>
      <c r="J286" t="s">
        <v>342</v>
      </c>
      <c r="K286">
        <v>0.94444444444444398</v>
      </c>
      <c r="L286">
        <v>0.94973070017953298</v>
      </c>
      <c r="M286">
        <v>0.95332136445242299</v>
      </c>
      <c r="N286">
        <v>0.92818671454219004</v>
      </c>
      <c r="O286">
        <v>0.94973070017953298</v>
      </c>
      <c r="P286">
        <v>0.94508278475962404</v>
      </c>
      <c r="Q286">
        <v>8.9102760676233305E-3</v>
      </c>
      <c r="R286">
        <v>111</v>
      </c>
    </row>
    <row r="287" spans="1:18" x14ac:dyDescent="0.3">
      <c r="A287">
        <v>0.125994062423706</v>
      </c>
      <c r="B287">
        <v>6.3453406395936503E-3</v>
      </c>
      <c r="C287">
        <v>3.3815240859985302E-2</v>
      </c>
      <c r="D287">
        <v>2.2419836008904901E-3</v>
      </c>
      <c r="E287">
        <v>10</v>
      </c>
      <c r="F287" t="s">
        <v>111</v>
      </c>
      <c r="G287">
        <v>1</v>
      </c>
      <c r="H287">
        <v>1</v>
      </c>
      <c r="I287" t="s">
        <v>51</v>
      </c>
      <c r="J287" t="s">
        <v>343</v>
      </c>
      <c r="K287">
        <v>0.91756272401433603</v>
      </c>
      <c r="L287">
        <v>0.93357271095152605</v>
      </c>
      <c r="M287">
        <v>0.94075403949730696</v>
      </c>
      <c r="N287">
        <v>0.92280071813285403</v>
      </c>
      <c r="O287">
        <v>0.93357271095152605</v>
      </c>
      <c r="P287">
        <v>0.92965258070950996</v>
      </c>
      <c r="Q287">
        <v>8.3317451368255906E-3</v>
      </c>
      <c r="R287">
        <v>125</v>
      </c>
    </row>
    <row r="288" spans="1:18" x14ac:dyDescent="0.3">
      <c r="A288">
        <v>0.12742333412170401</v>
      </c>
      <c r="B288">
        <v>2.9060101259099401E-3</v>
      </c>
      <c r="C288">
        <v>3.5412979125976497E-2</v>
      </c>
      <c r="D288">
        <v>3.8056222138403901E-4</v>
      </c>
      <c r="E288">
        <v>10</v>
      </c>
      <c r="F288" t="s">
        <v>111</v>
      </c>
      <c r="G288">
        <v>1</v>
      </c>
      <c r="H288">
        <v>1</v>
      </c>
      <c r="I288" t="s">
        <v>52</v>
      </c>
      <c r="J288" t="s">
        <v>344</v>
      </c>
      <c r="K288">
        <v>0.91756272401433603</v>
      </c>
      <c r="L288">
        <v>0.93357271095152605</v>
      </c>
      <c r="M288">
        <v>0.94075403949730696</v>
      </c>
      <c r="N288">
        <v>0.92280071813285403</v>
      </c>
      <c r="O288">
        <v>0.93357271095152605</v>
      </c>
      <c r="P288">
        <v>0.92965258070950996</v>
      </c>
      <c r="Q288">
        <v>8.3317451368255906E-3</v>
      </c>
      <c r="R288">
        <v>125</v>
      </c>
    </row>
    <row r="289" spans="1:18" x14ac:dyDescent="0.3">
      <c r="A289">
        <v>0.101583957672119</v>
      </c>
      <c r="B289">
        <v>6.3741465035268598E-3</v>
      </c>
      <c r="C289">
        <v>8.0109167098998998E-2</v>
      </c>
      <c r="D289">
        <v>3.24167487195565E-3</v>
      </c>
      <c r="E289">
        <v>10</v>
      </c>
      <c r="F289" t="s">
        <v>111</v>
      </c>
      <c r="G289">
        <v>1</v>
      </c>
      <c r="H289">
        <v>1</v>
      </c>
      <c r="I289" t="s">
        <v>53</v>
      </c>
      <c r="J289" t="s">
        <v>345</v>
      </c>
      <c r="K289">
        <v>0.97132616487455103</v>
      </c>
      <c r="L289">
        <v>0.96409335727109502</v>
      </c>
      <c r="M289">
        <v>0.97666068222621105</v>
      </c>
      <c r="N289">
        <v>0.98025134649910195</v>
      </c>
      <c r="O289">
        <v>0.98204667863554695</v>
      </c>
      <c r="P289">
        <v>0.97487564590130105</v>
      </c>
      <c r="Q289">
        <v>6.5171279830674904E-3</v>
      </c>
      <c r="R289">
        <v>15</v>
      </c>
    </row>
    <row r="290" spans="1:18" x14ac:dyDescent="0.3">
      <c r="A290">
        <v>0.12701025009155201</v>
      </c>
      <c r="B290">
        <v>5.9161210999799096E-3</v>
      </c>
      <c r="C290">
        <v>3.6492776870727502E-2</v>
      </c>
      <c r="D290">
        <v>2.54219403501645E-3</v>
      </c>
      <c r="E290">
        <v>10</v>
      </c>
      <c r="F290" t="s">
        <v>111</v>
      </c>
      <c r="G290">
        <v>2</v>
      </c>
      <c r="H290" t="s">
        <v>50</v>
      </c>
      <c r="I290" t="s">
        <v>51</v>
      </c>
      <c r="J290" t="s">
        <v>346</v>
      </c>
      <c r="K290">
        <v>0.91756272401433603</v>
      </c>
      <c r="L290">
        <v>0.93357271095152605</v>
      </c>
      <c r="M290">
        <v>0.94075403949730696</v>
      </c>
      <c r="N290">
        <v>0.92280071813285403</v>
      </c>
      <c r="O290">
        <v>0.93357271095152605</v>
      </c>
      <c r="P290">
        <v>0.92965258070950996</v>
      </c>
      <c r="Q290">
        <v>8.3317451368255906E-3</v>
      </c>
      <c r="R290">
        <v>125</v>
      </c>
    </row>
    <row r="291" spans="1:18" x14ac:dyDescent="0.3">
      <c r="A291">
        <v>9.9130344390869096E-2</v>
      </c>
      <c r="B291">
        <v>5.3139001695188598E-3</v>
      </c>
      <c r="C291">
        <v>2.93207645416259E-2</v>
      </c>
      <c r="D291">
        <v>4.4153395921865098E-3</v>
      </c>
      <c r="E291">
        <v>10</v>
      </c>
      <c r="F291" t="s">
        <v>111</v>
      </c>
      <c r="G291">
        <v>2</v>
      </c>
      <c r="H291" t="s">
        <v>50</v>
      </c>
      <c r="I291" t="s">
        <v>52</v>
      </c>
      <c r="J291" t="s">
        <v>347</v>
      </c>
      <c r="K291">
        <v>0.95878136200716801</v>
      </c>
      <c r="L291">
        <v>0.95870736086175901</v>
      </c>
      <c r="M291">
        <v>0.96050269299820401</v>
      </c>
      <c r="N291">
        <v>0.96588868940754002</v>
      </c>
      <c r="O291">
        <v>0.97845601436265695</v>
      </c>
      <c r="P291">
        <v>0.96446722392746598</v>
      </c>
      <c r="Q291">
        <v>7.4689942529390799E-3</v>
      </c>
      <c r="R291">
        <v>45</v>
      </c>
    </row>
    <row r="292" spans="1:18" x14ac:dyDescent="0.3">
      <c r="A292">
        <v>9.97302055358886E-2</v>
      </c>
      <c r="B292">
        <v>7.7306950963521703E-3</v>
      </c>
      <c r="C292">
        <v>8.4134149551391604E-2</v>
      </c>
      <c r="D292">
        <v>1.3613274913343799E-3</v>
      </c>
      <c r="E292">
        <v>10</v>
      </c>
      <c r="F292" t="s">
        <v>111</v>
      </c>
      <c r="G292">
        <v>2</v>
      </c>
      <c r="H292" t="s">
        <v>50</v>
      </c>
      <c r="I292" t="s">
        <v>53</v>
      </c>
      <c r="J292" t="s">
        <v>348</v>
      </c>
      <c r="K292">
        <v>0.97132616487455103</v>
      </c>
      <c r="L292">
        <v>0.96050269299820401</v>
      </c>
      <c r="M292">
        <v>0.97666068222621105</v>
      </c>
      <c r="N292">
        <v>0.97127468581687604</v>
      </c>
      <c r="O292">
        <v>0.98204667863554695</v>
      </c>
      <c r="P292">
        <v>0.97236218091027804</v>
      </c>
      <c r="Q292">
        <v>7.1438090413294903E-3</v>
      </c>
      <c r="R292">
        <v>27</v>
      </c>
    </row>
    <row r="293" spans="1:18" x14ac:dyDescent="0.3">
      <c r="A293">
        <v>0.12757487297058101</v>
      </c>
      <c r="B293">
        <v>5.2506158753704698E-3</v>
      </c>
      <c r="C293">
        <v>3.5420751571655203E-2</v>
      </c>
      <c r="D293">
        <v>7.3817148329658204E-4</v>
      </c>
      <c r="E293">
        <v>10</v>
      </c>
      <c r="F293" t="s">
        <v>111</v>
      </c>
      <c r="G293">
        <v>2</v>
      </c>
      <c r="H293" t="s">
        <v>54</v>
      </c>
      <c r="I293" t="s">
        <v>51</v>
      </c>
      <c r="J293" t="s">
        <v>349</v>
      </c>
      <c r="K293">
        <v>0.91756272401433603</v>
      </c>
      <c r="L293">
        <v>0.93357271095152605</v>
      </c>
      <c r="M293">
        <v>0.94075403949730696</v>
      </c>
      <c r="N293">
        <v>0.92280071813285403</v>
      </c>
      <c r="O293">
        <v>0.93357271095152605</v>
      </c>
      <c r="P293">
        <v>0.92965258070950996</v>
      </c>
      <c r="Q293">
        <v>8.3317451368255906E-3</v>
      </c>
      <c r="R293">
        <v>125</v>
      </c>
    </row>
    <row r="294" spans="1:18" x14ac:dyDescent="0.3">
      <c r="A294">
        <v>0.53634319305419897</v>
      </c>
      <c r="B294">
        <v>2.03751489047251E-2</v>
      </c>
      <c r="C294">
        <v>0.114888334274291</v>
      </c>
      <c r="D294">
        <v>1.9284608151936399E-3</v>
      </c>
      <c r="E294">
        <v>10</v>
      </c>
      <c r="F294" t="s">
        <v>111</v>
      </c>
      <c r="G294">
        <v>2</v>
      </c>
      <c r="H294" t="s">
        <v>54</v>
      </c>
      <c r="I294" t="s">
        <v>52</v>
      </c>
      <c r="J294" t="s">
        <v>350</v>
      </c>
      <c r="K294">
        <v>0.60573476702508899</v>
      </c>
      <c r="L294">
        <v>0.608617594254937</v>
      </c>
      <c r="M294">
        <v>0.565529622980251</v>
      </c>
      <c r="N294">
        <v>0.63554757630161496</v>
      </c>
      <c r="O294">
        <v>0.62657091561938905</v>
      </c>
      <c r="P294">
        <v>0.60840009523625604</v>
      </c>
      <c r="Q294">
        <v>2.4133765198739301E-2</v>
      </c>
      <c r="R294">
        <v>345</v>
      </c>
    </row>
    <row r="295" spans="1:18" x14ac:dyDescent="0.3">
      <c r="A295">
        <v>0.203803634643554</v>
      </c>
      <c r="B295">
        <v>1.0668061456093499E-2</v>
      </c>
      <c r="C295">
        <v>0.26540799140930099</v>
      </c>
      <c r="D295">
        <v>6.4634325318771602E-3</v>
      </c>
      <c r="E295">
        <v>10</v>
      </c>
      <c r="F295" t="s">
        <v>111</v>
      </c>
      <c r="G295">
        <v>2</v>
      </c>
      <c r="H295" t="s">
        <v>54</v>
      </c>
      <c r="I295" t="s">
        <v>53</v>
      </c>
      <c r="J295" t="s">
        <v>351</v>
      </c>
      <c r="K295">
        <v>0.92473118279569799</v>
      </c>
      <c r="L295">
        <v>0.91741472172351801</v>
      </c>
      <c r="M295">
        <v>0.90125673249551097</v>
      </c>
      <c r="N295">
        <v>0.92459605026929903</v>
      </c>
      <c r="O295">
        <v>0.91921005385996402</v>
      </c>
      <c r="P295">
        <v>0.91744174822879798</v>
      </c>
      <c r="Q295">
        <v>8.5953739129346306E-3</v>
      </c>
      <c r="R295">
        <v>175</v>
      </c>
    </row>
    <row r="296" spans="1:18" x14ac:dyDescent="0.3">
      <c r="A296">
        <v>0.12684364318847599</v>
      </c>
      <c r="B296">
        <v>2.7963872389414998E-3</v>
      </c>
      <c r="C296">
        <v>3.5205936431884702E-2</v>
      </c>
      <c r="D296">
        <v>1.4712672827148501E-3</v>
      </c>
      <c r="E296">
        <v>10</v>
      </c>
      <c r="F296" t="s">
        <v>111</v>
      </c>
      <c r="G296">
        <v>2</v>
      </c>
      <c r="H296">
        <v>1E-3</v>
      </c>
      <c r="I296" t="s">
        <v>51</v>
      </c>
      <c r="J296" t="s">
        <v>352</v>
      </c>
      <c r="K296">
        <v>0.91756272401433603</v>
      </c>
      <c r="L296">
        <v>0.93357271095152605</v>
      </c>
      <c r="M296">
        <v>0.94075403949730696</v>
      </c>
      <c r="N296">
        <v>0.92280071813285403</v>
      </c>
      <c r="O296">
        <v>0.93357271095152605</v>
      </c>
      <c r="P296">
        <v>0.92965258070950996</v>
      </c>
      <c r="Q296">
        <v>8.3317451368255906E-3</v>
      </c>
      <c r="R296">
        <v>125</v>
      </c>
    </row>
    <row r="297" spans="1:18" x14ac:dyDescent="0.3">
      <c r="A297">
        <v>0.65553584098815898</v>
      </c>
      <c r="B297">
        <v>4.6219686122090297E-3</v>
      </c>
      <c r="C297">
        <v>0.122574234008789</v>
      </c>
      <c r="D297">
        <v>5.3601622433942699E-3</v>
      </c>
      <c r="E297">
        <v>10</v>
      </c>
      <c r="F297" t="s">
        <v>111</v>
      </c>
      <c r="G297">
        <v>2</v>
      </c>
      <c r="H297">
        <v>1E-3</v>
      </c>
      <c r="I297" t="s">
        <v>52</v>
      </c>
      <c r="J297" t="s">
        <v>353</v>
      </c>
      <c r="K297">
        <v>0.137992831541218</v>
      </c>
      <c r="L297">
        <v>0.13824057450628299</v>
      </c>
      <c r="M297">
        <v>0.13824057450628299</v>
      </c>
      <c r="N297">
        <v>0.13644524236983799</v>
      </c>
      <c r="O297">
        <v>0.13644524236983799</v>
      </c>
      <c r="P297">
        <v>0.13747289305869201</v>
      </c>
      <c r="Q297">
        <v>8.4393572174276102E-4</v>
      </c>
      <c r="R297">
        <v>377</v>
      </c>
    </row>
    <row r="298" spans="1:18" x14ac:dyDescent="0.3">
      <c r="A298">
        <v>0.69186396598815902</v>
      </c>
      <c r="B298">
        <v>1.33631003440255E-2</v>
      </c>
      <c r="C298">
        <v>0.446903705596923</v>
      </c>
      <c r="D298">
        <v>2.09562470712336E-2</v>
      </c>
      <c r="E298">
        <v>10</v>
      </c>
      <c r="F298" t="s">
        <v>111</v>
      </c>
      <c r="G298">
        <v>2</v>
      </c>
      <c r="H298">
        <v>1E-3</v>
      </c>
      <c r="I298" t="s">
        <v>53</v>
      </c>
      <c r="J298" t="s">
        <v>354</v>
      </c>
      <c r="K298">
        <v>0.61648745519713199</v>
      </c>
      <c r="L298">
        <v>0.60323159784560099</v>
      </c>
      <c r="M298">
        <v>0.58527827648114905</v>
      </c>
      <c r="N298">
        <v>0.63375224416516995</v>
      </c>
      <c r="O298">
        <v>0.63375224416516995</v>
      </c>
      <c r="P298">
        <v>0.61450036357084403</v>
      </c>
      <c r="Q298">
        <v>1.8580278796701599E-2</v>
      </c>
      <c r="R298">
        <v>333</v>
      </c>
    </row>
    <row r="299" spans="1:18" x14ac:dyDescent="0.3">
      <c r="A299">
        <v>0.127338886260986</v>
      </c>
      <c r="B299">
        <v>8.3225576029590694E-3</v>
      </c>
      <c r="C299">
        <v>3.7835168838500903E-2</v>
      </c>
      <c r="D299">
        <v>4.38089794708301E-3</v>
      </c>
      <c r="E299">
        <v>10</v>
      </c>
      <c r="F299" t="s">
        <v>111</v>
      </c>
      <c r="G299">
        <v>2</v>
      </c>
      <c r="H299">
        <v>0.01</v>
      </c>
      <c r="I299" t="s">
        <v>51</v>
      </c>
      <c r="J299" t="s">
        <v>355</v>
      </c>
      <c r="K299">
        <v>0.91756272401433603</v>
      </c>
      <c r="L299">
        <v>0.93357271095152605</v>
      </c>
      <c r="M299">
        <v>0.94075403949730696</v>
      </c>
      <c r="N299">
        <v>0.92280071813285403</v>
      </c>
      <c r="O299">
        <v>0.93357271095152605</v>
      </c>
      <c r="P299">
        <v>0.92965258070950996</v>
      </c>
      <c r="Q299">
        <v>8.3317451368255906E-3</v>
      </c>
      <c r="R299">
        <v>125</v>
      </c>
    </row>
    <row r="300" spans="1:18" x14ac:dyDescent="0.3">
      <c r="A300">
        <v>0.69378776550292898</v>
      </c>
      <c r="B300">
        <v>2.3040312095449399E-2</v>
      </c>
      <c r="C300">
        <v>0.120275926589965</v>
      </c>
      <c r="D300">
        <v>9.6456930304192091E-3</v>
      </c>
      <c r="E300">
        <v>10</v>
      </c>
      <c r="F300" t="s">
        <v>111</v>
      </c>
      <c r="G300">
        <v>2</v>
      </c>
      <c r="H300">
        <v>0.01</v>
      </c>
      <c r="I300" t="s">
        <v>52</v>
      </c>
      <c r="J300" t="s">
        <v>356</v>
      </c>
      <c r="K300">
        <v>0.137992831541218</v>
      </c>
      <c r="L300">
        <v>0.13824057450628299</v>
      </c>
      <c r="M300">
        <v>0.13824057450628299</v>
      </c>
      <c r="N300">
        <v>0.13644524236983799</v>
      </c>
      <c r="O300">
        <v>0.13644524236983799</v>
      </c>
      <c r="P300">
        <v>0.13747289305869201</v>
      </c>
      <c r="Q300">
        <v>8.4393572174276102E-4</v>
      </c>
      <c r="R300">
        <v>377</v>
      </c>
    </row>
    <row r="301" spans="1:18" x14ac:dyDescent="0.3">
      <c r="A301">
        <v>0.30281529426574699</v>
      </c>
      <c r="B301">
        <v>2.6921162658018E-2</v>
      </c>
      <c r="C301">
        <v>0.32100119590759202</v>
      </c>
      <c r="D301">
        <v>3.7913502772030298E-3</v>
      </c>
      <c r="E301">
        <v>10</v>
      </c>
      <c r="F301" t="s">
        <v>111</v>
      </c>
      <c r="G301">
        <v>2</v>
      </c>
      <c r="H301">
        <v>0.01</v>
      </c>
      <c r="I301" t="s">
        <v>53</v>
      </c>
      <c r="J301" t="s">
        <v>357</v>
      </c>
      <c r="K301">
        <v>0.872759856630824</v>
      </c>
      <c r="L301">
        <v>0.84380610412926305</v>
      </c>
      <c r="M301">
        <v>0.85637342908437997</v>
      </c>
      <c r="N301">
        <v>0.870736086175942</v>
      </c>
      <c r="O301">
        <v>0.86714542190305199</v>
      </c>
      <c r="P301">
        <v>0.86216417958469205</v>
      </c>
      <c r="Q301">
        <v>1.07806350044264E-2</v>
      </c>
      <c r="R301">
        <v>233</v>
      </c>
    </row>
    <row r="302" spans="1:18" x14ac:dyDescent="0.3">
      <c r="A302">
        <v>0.121952629089355</v>
      </c>
      <c r="B302">
        <v>2.4458477645883498E-3</v>
      </c>
      <c r="C302">
        <v>3.3510065078735302E-2</v>
      </c>
      <c r="D302">
        <v>1.34188454809821E-3</v>
      </c>
      <c r="E302">
        <v>10</v>
      </c>
      <c r="F302" t="s">
        <v>111</v>
      </c>
      <c r="G302">
        <v>2</v>
      </c>
      <c r="H302">
        <v>0.1</v>
      </c>
      <c r="I302" t="s">
        <v>51</v>
      </c>
      <c r="J302" t="s">
        <v>358</v>
      </c>
      <c r="K302">
        <v>0.91756272401433603</v>
      </c>
      <c r="L302">
        <v>0.93357271095152605</v>
      </c>
      <c r="M302">
        <v>0.94075403949730696</v>
      </c>
      <c r="N302">
        <v>0.92280071813285403</v>
      </c>
      <c r="O302">
        <v>0.93357271095152605</v>
      </c>
      <c r="P302">
        <v>0.92965258070950996</v>
      </c>
      <c r="Q302">
        <v>8.3317451368255906E-3</v>
      </c>
      <c r="R302">
        <v>125</v>
      </c>
    </row>
    <row r="303" spans="1:18" x14ac:dyDescent="0.3">
      <c r="A303">
        <v>0.18546786308288499</v>
      </c>
      <c r="B303">
        <v>4.0751356090962801E-3</v>
      </c>
      <c r="C303">
        <v>6.9332122802734306E-2</v>
      </c>
      <c r="D303">
        <v>2.3982551346963402E-3</v>
      </c>
      <c r="E303">
        <v>10</v>
      </c>
      <c r="F303" t="s">
        <v>111</v>
      </c>
      <c r="G303">
        <v>2</v>
      </c>
      <c r="H303">
        <v>0.1</v>
      </c>
      <c r="I303" t="s">
        <v>52</v>
      </c>
      <c r="J303" t="s">
        <v>359</v>
      </c>
      <c r="K303">
        <v>0.85842293906809997</v>
      </c>
      <c r="L303">
        <v>0.80969479353680396</v>
      </c>
      <c r="M303">
        <v>0.80789946140035895</v>
      </c>
      <c r="N303">
        <v>0.86714542190305199</v>
      </c>
      <c r="O303">
        <v>0.85996409335727098</v>
      </c>
      <c r="P303">
        <v>0.84062534185311699</v>
      </c>
      <c r="Q303">
        <v>2.6160040109973502E-2</v>
      </c>
      <c r="R303">
        <v>259</v>
      </c>
    </row>
    <row r="304" spans="1:18" x14ac:dyDescent="0.3">
      <c r="A304">
        <v>0.131721878051757</v>
      </c>
      <c r="B304">
        <v>3.1847194003462899E-3</v>
      </c>
      <c r="C304">
        <v>0.163958930969238</v>
      </c>
      <c r="D304">
        <v>6.5028786647767798E-3</v>
      </c>
      <c r="E304">
        <v>10</v>
      </c>
      <c r="F304" t="s">
        <v>111</v>
      </c>
      <c r="G304">
        <v>2</v>
      </c>
      <c r="H304">
        <v>0.1</v>
      </c>
      <c r="I304" t="s">
        <v>53</v>
      </c>
      <c r="J304" t="s">
        <v>360</v>
      </c>
      <c r="K304">
        <v>0.94444444444444398</v>
      </c>
      <c r="L304">
        <v>0.94973070017953298</v>
      </c>
      <c r="M304">
        <v>0.95332136445242299</v>
      </c>
      <c r="N304">
        <v>0.92818671454219004</v>
      </c>
      <c r="O304">
        <v>0.94973070017953298</v>
      </c>
      <c r="P304">
        <v>0.94508278475962404</v>
      </c>
      <c r="Q304">
        <v>8.9102760676233305E-3</v>
      </c>
      <c r="R304">
        <v>111</v>
      </c>
    </row>
    <row r="305" spans="1:18" x14ac:dyDescent="0.3">
      <c r="A305">
        <v>0.1243408203125</v>
      </c>
      <c r="B305">
        <v>5.5767003957714499E-3</v>
      </c>
      <c r="C305">
        <v>3.4803295135498E-2</v>
      </c>
      <c r="D305">
        <v>2.4805267449420501E-3</v>
      </c>
      <c r="E305">
        <v>10</v>
      </c>
      <c r="F305" t="s">
        <v>111</v>
      </c>
      <c r="G305">
        <v>2</v>
      </c>
      <c r="H305">
        <v>1</v>
      </c>
      <c r="I305" t="s">
        <v>51</v>
      </c>
      <c r="J305" t="s">
        <v>361</v>
      </c>
      <c r="K305">
        <v>0.91756272401433603</v>
      </c>
      <c r="L305">
        <v>0.93357271095152605</v>
      </c>
      <c r="M305">
        <v>0.94075403949730696</v>
      </c>
      <c r="N305">
        <v>0.92280071813285403</v>
      </c>
      <c r="O305">
        <v>0.93357271095152605</v>
      </c>
      <c r="P305">
        <v>0.92965258070950996</v>
      </c>
      <c r="Q305">
        <v>8.3317451368255906E-3</v>
      </c>
      <c r="R305">
        <v>125</v>
      </c>
    </row>
    <row r="306" spans="1:18" x14ac:dyDescent="0.3">
      <c r="A306">
        <v>9.1967439651489194E-2</v>
      </c>
      <c r="B306">
        <v>6.38495631516853E-3</v>
      </c>
      <c r="C306">
        <v>2.3505544662475501E-2</v>
      </c>
      <c r="D306">
        <v>1.8418383673492801E-3</v>
      </c>
      <c r="E306">
        <v>10</v>
      </c>
      <c r="F306" t="s">
        <v>111</v>
      </c>
      <c r="G306">
        <v>2</v>
      </c>
      <c r="H306">
        <v>1</v>
      </c>
      <c r="I306" t="s">
        <v>52</v>
      </c>
      <c r="J306" t="s">
        <v>362</v>
      </c>
      <c r="K306">
        <v>0.95878136200716801</v>
      </c>
      <c r="L306">
        <v>0.95870736086175901</v>
      </c>
      <c r="M306">
        <v>0.96588868940754002</v>
      </c>
      <c r="N306">
        <v>0.96768402154398503</v>
      </c>
      <c r="O306">
        <v>0.97845601436265695</v>
      </c>
      <c r="P306">
        <v>0.96590348963662198</v>
      </c>
      <c r="Q306">
        <v>7.25596804337329E-3</v>
      </c>
      <c r="R306">
        <v>43</v>
      </c>
    </row>
    <row r="307" spans="1:18" x14ac:dyDescent="0.3">
      <c r="A307">
        <v>0.10508017539978</v>
      </c>
      <c r="B307">
        <v>4.3993842570377003E-3</v>
      </c>
      <c r="C307">
        <v>8.2216405868530198E-2</v>
      </c>
      <c r="D307">
        <v>4.0869627114529699E-3</v>
      </c>
      <c r="E307">
        <v>10</v>
      </c>
      <c r="F307" t="s">
        <v>111</v>
      </c>
      <c r="G307">
        <v>2</v>
      </c>
      <c r="H307">
        <v>1</v>
      </c>
      <c r="I307" t="s">
        <v>53</v>
      </c>
      <c r="J307" t="s">
        <v>363</v>
      </c>
      <c r="K307">
        <v>0.97132616487455103</v>
      </c>
      <c r="L307">
        <v>0.96409335727109502</v>
      </c>
      <c r="M307">
        <v>0.97666068222621105</v>
      </c>
      <c r="N307">
        <v>0.98025134649910195</v>
      </c>
      <c r="O307">
        <v>0.98204667863554695</v>
      </c>
      <c r="P307">
        <v>0.97487564590130105</v>
      </c>
      <c r="Q307">
        <v>6.5171279830674904E-3</v>
      </c>
      <c r="R307">
        <v>15</v>
      </c>
    </row>
    <row r="308" spans="1:18" x14ac:dyDescent="0.3">
      <c r="A308">
        <v>0.13214273452758701</v>
      </c>
      <c r="B308">
        <v>7.3214099795708004E-3</v>
      </c>
      <c r="C308">
        <v>3.5138320922851497E-2</v>
      </c>
      <c r="D308">
        <v>2.9647036747487898E-3</v>
      </c>
      <c r="E308">
        <v>10</v>
      </c>
      <c r="F308" t="s">
        <v>111</v>
      </c>
      <c r="G308">
        <v>3</v>
      </c>
      <c r="H308" t="s">
        <v>50</v>
      </c>
      <c r="I308" t="s">
        <v>51</v>
      </c>
      <c r="J308" t="s">
        <v>364</v>
      </c>
      <c r="K308">
        <v>0.91756272401433603</v>
      </c>
      <c r="L308">
        <v>0.93357271095152605</v>
      </c>
      <c r="M308">
        <v>0.94075403949730696</v>
      </c>
      <c r="N308">
        <v>0.92280071813285403</v>
      </c>
      <c r="O308">
        <v>0.93357271095152605</v>
      </c>
      <c r="P308">
        <v>0.92965258070950996</v>
      </c>
      <c r="Q308">
        <v>8.3317451368255906E-3</v>
      </c>
      <c r="R308">
        <v>125</v>
      </c>
    </row>
    <row r="309" spans="1:18" x14ac:dyDescent="0.3">
      <c r="A309">
        <v>8.3827972412109306E-2</v>
      </c>
      <c r="B309">
        <v>2.81979157550323E-3</v>
      </c>
      <c r="C309">
        <v>2.2306776046752901E-2</v>
      </c>
      <c r="D309">
        <v>2.0352769802228199E-3</v>
      </c>
      <c r="E309">
        <v>10</v>
      </c>
      <c r="F309" t="s">
        <v>111</v>
      </c>
      <c r="G309">
        <v>3</v>
      </c>
      <c r="H309" t="s">
        <v>50</v>
      </c>
      <c r="I309" t="s">
        <v>52</v>
      </c>
      <c r="J309" t="s">
        <v>365</v>
      </c>
      <c r="K309">
        <v>0.97491039426523296</v>
      </c>
      <c r="L309">
        <v>0.955116696588868</v>
      </c>
      <c r="M309">
        <v>0.97666068222621105</v>
      </c>
      <c r="N309">
        <v>0.96768402154398503</v>
      </c>
      <c r="O309">
        <v>0.98025134649910195</v>
      </c>
      <c r="P309">
        <v>0.97092462822467995</v>
      </c>
      <c r="Q309">
        <v>8.9013319730296102E-3</v>
      </c>
      <c r="R309">
        <v>35</v>
      </c>
    </row>
    <row r="310" spans="1:18" x14ac:dyDescent="0.3">
      <c r="A310">
        <v>0.10972929000854401</v>
      </c>
      <c r="B310">
        <v>1.4204906712022101E-2</v>
      </c>
      <c r="C310">
        <v>8.4758758544921806E-2</v>
      </c>
      <c r="D310">
        <v>2.9412386888024102E-3</v>
      </c>
      <c r="E310">
        <v>10</v>
      </c>
      <c r="F310" t="s">
        <v>111</v>
      </c>
      <c r="G310">
        <v>3</v>
      </c>
      <c r="H310" t="s">
        <v>50</v>
      </c>
      <c r="I310" t="s">
        <v>53</v>
      </c>
      <c r="J310" t="s">
        <v>366</v>
      </c>
      <c r="K310">
        <v>0.97132616487455103</v>
      </c>
      <c r="L310">
        <v>0.96050269299820401</v>
      </c>
      <c r="M310">
        <v>0.97666068222621105</v>
      </c>
      <c r="N310">
        <v>0.97127468581687604</v>
      </c>
      <c r="O310">
        <v>0.98204667863554695</v>
      </c>
      <c r="P310">
        <v>0.97236218091027804</v>
      </c>
      <c r="Q310">
        <v>7.1438090413294903E-3</v>
      </c>
      <c r="R310">
        <v>27</v>
      </c>
    </row>
    <row r="311" spans="1:18" x14ac:dyDescent="0.3">
      <c r="A311">
        <v>0.12628455162048299</v>
      </c>
      <c r="B311">
        <v>6.7896782165554701E-3</v>
      </c>
      <c r="C311">
        <v>3.4250164031982402E-2</v>
      </c>
      <c r="D311">
        <v>1.58308318284967E-3</v>
      </c>
      <c r="E311">
        <v>10</v>
      </c>
      <c r="F311" t="s">
        <v>111</v>
      </c>
      <c r="G311">
        <v>3</v>
      </c>
      <c r="H311" t="s">
        <v>54</v>
      </c>
      <c r="I311" t="s">
        <v>51</v>
      </c>
      <c r="J311" t="s">
        <v>367</v>
      </c>
      <c r="K311">
        <v>0.91756272401433603</v>
      </c>
      <c r="L311">
        <v>0.93357271095152605</v>
      </c>
      <c r="M311">
        <v>0.94075403949730696</v>
      </c>
      <c r="N311">
        <v>0.92280071813285403</v>
      </c>
      <c r="O311">
        <v>0.93357271095152605</v>
      </c>
      <c r="P311">
        <v>0.92965258070950996</v>
      </c>
      <c r="Q311">
        <v>8.3317451368255906E-3</v>
      </c>
      <c r="R311">
        <v>125</v>
      </c>
    </row>
    <row r="312" spans="1:18" x14ac:dyDescent="0.3">
      <c r="A312">
        <v>0.68100314140319795</v>
      </c>
      <c r="B312">
        <v>1.0763030056578001E-2</v>
      </c>
      <c r="C312">
        <v>0.116569328308105</v>
      </c>
      <c r="D312">
        <v>3.7227574485805201E-3</v>
      </c>
      <c r="E312">
        <v>10</v>
      </c>
      <c r="F312" t="s">
        <v>111</v>
      </c>
      <c r="G312">
        <v>3</v>
      </c>
      <c r="H312" t="s">
        <v>54</v>
      </c>
      <c r="I312" t="s">
        <v>52</v>
      </c>
      <c r="J312" t="s">
        <v>368</v>
      </c>
      <c r="K312">
        <v>0.137992831541218</v>
      </c>
      <c r="L312">
        <v>0.13824057450628299</v>
      </c>
      <c r="M312">
        <v>0.13824057450628299</v>
      </c>
      <c r="N312">
        <v>0.13644524236983799</v>
      </c>
      <c r="O312">
        <v>0.13644524236983799</v>
      </c>
      <c r="P312">
        <v>0.13747289305869201</v>
      </c>
      <c r="Q312">
        <v>8.4393572174276102E-4</v>
      </c>
      <c r="R312">
        <v>377</v>
      </c>
    </row>
    <row r="313" spans="1:18" x14ac:dyDescent="0.3">
      <c r="A313">
        <v>0.20161757469177199</v>
      </c>
      <c r="B313">
        <v>8.2228873913692407E-3</v>
      </c>
      <c r="C313">
        <v>0.26531777381896898</v>
      </c>
      <c r="D313">
        <v>1.31297635542705E-2</v>
      </c>
      <c r="E313">
        <v>10</v>
      </c>
      <c r="F313" t="s">
        <v>111</v>
      </c>
      <c r="G313">
        <v>3</v>
      </c>
      <c r="H313" t="s">
        <v>54</v>
      </c>
      <c r="I313" t="s">
        <v>53</v>
      </c>
      <c r="J313" t="s">
        <v>369</v>
      </c>
      <c r="K313">
        <v>0.92473118279569799</v>
      </c>
      <c r="L313">
        <v>0.91741472172351801</v>
      </c>
      <c r="M313">
        <v>0.90125673249551097</v>
      </c>
      <c r="N313">
        <v>0.92459605026929903</v>
      </c>
      <c r="O313">
        <v>0.91921005385996402</v>
      </c>
      <c r="P313">
        <v>0.91744174822879798</v>
      </c>
      <c r="Q313">
        <v>8.5953739129346306E-3</v>
      </c>
      <c r="R313">
        <v>175</v>
      </c>
    </row>
    <row r="314" spans="1:18" x14ac:dyDescent="0.3">
      <c r="A314">
        <v>0.12797808647155701</v>
      </c>
      <c r="B314">
        <v>6.0656254885684598E-3</v>
      </c>
      <c r="C314">
        <v>3.46257209777832E-2</v>
      </c>
      <c r="D314">
        <v>1.2843351616486499E-3</v>
      </c>
      <c r="E314">
        <v>10</v>
      </c>
      <c r="F314" t="s">
        <v>111</v>
      </c>
      <c r="G314">
        <v>3</v>
      </c>
      <c r="H314">
        <v>1E-3</v>
      </c>
      <c r="I314" t="s">
        <v>51</v>
      </c>
      <c r="J314" t="s">
        <v>370</v>
      </c>
      <c r="K314">
        <v>0.91756272401433603</v>
      </c>
      <c r="L314">
        <v>0.93357271095152605</v>
      </c>
      <c r="M314">
        <v>0.94075403949730696</v>
      </c>
      <c r="N314">
        <v>0.92280071813285403</v>
      </c>
      <c r="O314">
        <v>0.93357271095152605</v>
      </c>
      <c r="P314">
        <v>0.92965258070950996</v>
      </c>
      <c r="Q314">
        <v>8.3317451368255906E-3</v>
      </c>
      <c r="R314">
        <v>125</v>
      </c>
    </row>
    <row r="315" spans="1:18" x14ac:dyDescent="0.3">
      <c r="A315">
        <v>0.66622262001037602</v>
      </c>
      <c r="B315">
        <v>5.8330957321729897E-3</v>
      </c>
      <c r="C315">
        <v>0.11635999679565399</v>
      </c>
      <c r="D315">
        <v>4.5401361785557702E-3</v>
      </c>
      <c r="E315">
        <v>10</v>
      </c>
      <c r="F315" t="s">
        <v>111</v>
      </c>
      <c r="G315">
        <v>3</v>
      </c>
      <c r="H315">
        <v>1E-3</v>
      </c>
      <c r="I315" t="s">
        <v>52</v>
      </c>
      <c r="J315" t="s">
        <v>371</v>
      </c>
      <c r="K315">
        <v>0.137992831541218</v>
      </c>
      <c r="L315">
        <v>0.13824057450628299</v>
      </c>
      <c r="M315">
        <v>0.13824057450628299</v>
      </c>
      <c r="N315">
        <v>0.13644524236983799</v>
      </c>
      <c r="O315">
        <v>0.13644524236983799</v>
      </c>
      <c r="P315">
        <v>0.13747289305869201</v>
      </c>
      <c r="Q315">
        <v>8.4393572174276102E-4</v>
      </c>
      <c r="R315">
        <v>377</v>
      </c>
    </row>
    <row r="316" spans="1:18" x14ac:dyDescent="0.3">
      <c r="A316">
        <v>0.70769643783569303</v>
      </c>
      <c r="B316">
        <v>2.0486942150032699E-2</v>
      </c>
      <c r="C316">
        <v>0.42276439666748</v>
      </c>
      <c r="D316">
        <v>4.3040182812738199E-3</v>
      </c>
      <c r="E316">
        <v>10</v>
      </c>
      <c r="F316" t="s">
        <v>111</v>
      </c>
      <c r="G316">
        <v>3</v>
      </c>
      <c r="H316">
        <v>1E-3</v>
      </c>
      <c r="I316" t="s">
        <v>53</v>
      </c>
      <c r="J316" t="s">
        <v>372</v>
      </c>
      <c r="K316">
        <v>0.61648745519713199</v>
      </c>
      <c r="L316">
        <v>0.60323159784560099</v>
      </c>
      <c r="M316">
        <v>0.58527827648114905</v>
      </c>
      <c r="N316">
        <v>0.63375224416516995</v>
      </c>
      <c r="O316">
        <v>0.63375224416516995</v>
      </c>
      <c r="P316">
        <v>0.61450036357084403</v>
      </c>
      <c r="Q316">
        <v>1.8580278796701599E-2</v>
      </c>
      <c r="R316">
        <v>333</v>
      </c>
    </row>
    <row r="317" spans="1:18" x14ac:dyDescent="0.3">
      <c r="A317">
        <v>0.12794218063354401</v>
      </c>
      <c r="B317">
        <v>6.8168046299093401E-3</v>
      </c>
      <c r="C317">
        <v>3.9519166946411097E-2</v>
      </c>
      <c r="D317">
        <v>1.20200674052959E-2</v>
      </c>
      <c r="E317">
        <v>10</v>
      </c>
      <c r="F317" t="s">
        <v>111</v>
      </c>
      <c r="G317">
        <v>3</v>
      </c>
      <c r="H317">
        <v>0.01</v>
      </c>
      <c r="I317" t="s">
        <v>51</v>
      </c>
      <c r="J317" t="s">
        <v>373</v>
      </c>
      <c r="K317">
        <v>0.91756272401433603</v>
      </c>
      <c r="L317">
        <v>0.93357271095152605</v>
      </c>
      <c r="M317">
        <v>0.94075403949730696</v>
      </c>
      <c r="N317">
        <v>0.92280071813285403</v>
      </c>
      <c r="O317">
        <v>0.93357271095152605</v>
      </c>
      <c r="P317">
        <v>0.92965258070950996</v>
      </c>
      <c r="Q317">
        <v>8.3317451368255906E-3</v>
      </c>
      <c r="R317">
        <v>125</v>
      </c>
    </row>
    <row r="318" spans="1:18" x14ac:dyDescent="0.3">
      <c r="A318">
        <v>0.66808876991271904</v>
      </c>
      <c r="B318">
        <v>1.67852104825429E-2</v>
      </c>
      <c r="C318">
        <v>0.118615674972534</v>
      </c>
      <c r="D318">
        <v>4.6218657948640801E-3</v>
      </c>
      <c r="E318">
        <v>10</v>
      </c>
      <c r="F318" t="s">
        <v>111</v>
      </c>
      <c r="G318">
        <v>3</v>
      </c>
      <c r="H318">
        <v>0.01</v>
      </c>
      <c r="I318" t="s">
        <v>52</v>
      </c>
      <c r="J318" t="s">
        <v>374</v>
      </c>
      <c r="K318">
        <v>0.137992831541218</v>
      </c>
      <c r="L318">
        <v>0.13824057450628299</v>
      </c>
      <c r="M318">
        <v>0.13824057450628299</v>
      </c>
      <c r="N318">
        <v>0.13644524236983799</v>
      </c>
      <c r="O318">
        <v>0.13644524236983799</v>
      </c>
      <c r="P318">
        <v>0.13747289305869201</v>
      </c>
      <c r="Q318">
        <v>8.4393572174276102E-4</v>
      </c>
      <c r="R318">
        <v>377</v>
      </c>
    </row>
    <row r="319" spans="1:18" x14ac:dyDescent="0.3">
      <c r="A319">
        <v>0.32311463356018</v>
      </c>
      <c r="B319">
        <v>2.6339124382286801E-2</v>
      </c>
      <c r="C319">
        <v>0.37792596817016599</v>
      </c>
      <c r="D319">
        <v>3.06126204539502E-2</v>
      </c>
      <c r="E319">
        <v>10</v>
      </c>
      <c r="F319" t="s">
        <v>111</v>
      </c>
      <c r="G319">
        <v>3</v>
      </c>
      <c r="H319">
        <v>0.01</v>
      </c>
      <c r="I319" t="s">
        <v>53</v>
      </c>
      <c r="J319" t="s">
        <v>375</v>
      </c>
      <c r="K319">
        <v>0.872759856630824</v>
      </c>
      <c r="L319">
        <v>0.84380610412926305</v>
      </c>
      <c r="M319">
        <v>0.85637342908437997</v>
      </c>
      <c r="N319">
        <v>0.870736086175942</v>
      </c>
      <c r="O319">
        <v>0.86714542190305199</v>
      </c>
      <c r="P319">
        <v>0.86216417958469205</v>
      </c>
      <c r="Q319">
        <v>1.07806350044264E-2</v>
      </c>
      <c r="R319">
        <v>233</v>
      </c>
    </row>
    <row r="320" spans="1:18" x14ac:dyDescent="0.3">
      <c r="A320">
        <v>0.139991807937622</v>
      </c>
      <c r="B320">
        <v>1.9559996774160499E-2</v>
      </c>
      <c r="C320">
        <v>3.8918399810791003E-2</v>
      </c>
      <c r="D320">
        <v>8.9165661691147993E-3</v>
      </c>
      <c r="E320">
        <v>10</v>
      </c>
      <c r="F320" t="s">
        <v>111</v>
      </c>
      <c r="G320">
        <v>3</v>
      </c>
      <c r="H320">
        <v>0.1</v>
      </c>
      <c r="I320" t="s">
        <v>51</v>
      </c>
      <c r="J320" t="s">
        <v>376</v>
      </c>
      <c r="K320">
        <v>0.91756272401433603</v>
      </c>
      <c r="L320">
        <v>0.93357271095152605</v>
      </c>
      <c r="M320">
        <v>0.94075403949730696</v>
      </c>
      <c r="N320">
        <v>0.92280071813285403</v>
      </c>
      <c r="O320">
        <v>0.93357271095152605</v>
      </c>
      <c r="P320">
        <v>0.92965258070950996</v>
      </c>
      <c r="Q320">
        <v>8.3317451368255906E-3</v>
      </c>
      <c r="R320">
        <v>125</v>
      </c>
    </row>
    <row r="321" spans="1:18" x14ac:dyDescent="0.3">
      <c r="A321">
        <v>0.47338442802429198</v>
      </c>
      <c r="B321">
        <v>3.65412264679148E-2</v>
      </c>
      <c r="C321">
        <v>0.10499243736267</v>
      </c>
      <c r="D321">
        <v>2.19734190434475E-2</v>
      </c>
      <c r="E321">
        <v>10</v>
      </c>
      <c r="F321" t="s">
        <v>111</v>
      </c>
      <c r="G321">
        <v>3</v>
      </c>
      <c r="H321">
        <v>0.1</v>
      </c>
      <c r="I321" t="s">
        <v>52</v>
      </c>
      <c r="J321" t="s">
        <v>377</v>
      </c>
      <c r="K321">
        <v>0.64336917562724005</v>
      </c>
      <c r="L321">
        <v>0.64811490125673199</v>
      </c>
      <c r="M321">
        <v>0.61938958707360803</v>
      </c>
      <c r="N321">
        <v>0.65529622980251301</v>
      </c>
      <c r="O321">
        <v>0.67504488330341095</v>
      </c>
      <c r="P321">
        <v>0.64824295541270105</v>
      </c>
      <c r="Q321">
        <v>1.8024311415708299E-2</v>
      </c>
      <c r="R321">
        <v>319</v>
      </c>
    </row>
    <row r="322" spans="1:18" x14ac:dyDescent="0.3">
      <c r="A322">
        <v>0.16254816055297799</v>
      </c>
      <c r="B322">
        <v>2.4555182067865899E-2</v>
      </c>
      <c r="C322">
        <v>0.18982248306274399</v>
      </c>
      <c r="D322">
        <v>1.27928535791816E-2</v>
      </c>
      <c r="E322">
        <v>10</v>
      </c>
      <c r="F322" t="s">
        <v>111</v>
      </c>
      <c r="G322">
        <v>3</v>
      </c>
      <c r="H322">
        <v>0.1</v>
      </c>
      <c r="I322" t="s">
        <v>53</v>
      </c>
      <c r="J322" t="s">
        <v>378</v>
      </c>
      <c r="K322">
        <v>0.94444444444444398</v>
      </c>
      <c r="L322">
        <v>0.94973070017953298</v>
      </c>
      <c r="M322">
        <v>0.95332136445242299</v>
      </c>
      <c r="N322">
        <v>0.92818671454219004</v>
      </c>
      <c r="O322">
        <v>0.94973070017953298</v>
      </c>
      <c r="P322">
        <v>0.94508278475962404</v>
      </c>
      <c r="Q322">
        <v>8.9102760676233305E-3</v>
      </c>
      <c r="R322">
        <v>111</v>
      </c>
    </row>
    <row r="323" spans="1:18" x14ac:dyDescent="0.3">
      <c r="A323">
        <v>0.13592982292175201</v>
      </c>
      <c r="B323">
        <v>5.6036040835578203E-3</v>
      </c>
      <c r="C323">
        <v>3.7620496749877899E-2</v>
      </c>
      <c r="D323">
        <v>7.5082558021428696E-3</v>
      </c>
      <c r="E323">
        <v>10</v>
      </c>
      <c r="F323" t="s">
        <v>111</v>
      </c>
      <c r="G323">
        <v>3</v>
      </c>
      <c r="H323">
        <v>1</v>
      </c>
      <c r="I323" t="s">
        <v>51</v>
      </c>
      <c r="J323" t="s">
        <v>379</v>
      </c>
      <c r="K323">
        <v>0.91756272401433603</v>
      </c>
      <c r="L323">
        <v>0.93357271095152605</v>
      </c>
      <c r="M323">
        <v>0.94075403949730696</v>
      </c>
      <c r="N323">
        <v>0.92280071813285403</v>
      </c>
      <c r="O323">
        <v>0.93357271095152605</v>
      </c>
      <c r="P323">
        <v>0.92965258070950996</v>
      </c>
      <c r="Q323">
        <v>8.3317451368255906E-3</v>
      </c>
      <c r="R323">
        <v>125</v>
      </c>
    </row>
    <row r="324" spans="1:18" x14ac:dyDescent="0.3">
      <c r="A324">
        <v>9.1924333572387606E-2</v>
      </c>
      <c r="B324">
        <v>1.20284229234526E-2</v>
      </c>
      <c r="C324">
        <v>2.0108032226562499E-2</v>
      </c>
      <c r="D324">
        <v>2.0814203586222999E-4</v>
      </c>
      <c r="E324">
        <v>10</v>
      </c>
      <c r="F324" t="s">
        <v>111</v>
      </c>
      <c r="G324">
        <v>3</v>
      </c>
      <c r="H324">
        <v>1</v>
      </c>
      <c r="I324" t="s">
        <v>52</v>
      </c>
      <c r="J324" t="s">
        <v>380</v>
      </c>
      <c r="K324">
        <v>0.97491039426523296</v>
      </c>
      <c r="L324">
        <v>0.96768402154398503</v>
      </c>
      <c r="M324">
        <v>0.97666068222621105</v>
      </c>
      <c r="N324">
        <v>0.96947935368043003</v>
      </c>
      <c r="O324">
        <v>0.97845601436265695</v>
      </c>
      <c r="P324">
        <v>0.97343809321570296</v>
      </c>
      <c r="Q324">
        <v>4.1596452363040501E-3</v>
      </c>
      <c r="R324">
        <v>23</v>
      </c>
    </row>
    <row r="325" spans="1:18" x14ac:dyDescent="0.3">
      <c r="A325">
        <v>0.101725769042968</v>
      </c>
      <c r="B325">
        <v>7.22029827205143E-3</v>
      </c>
      <c r="C325">
        <v>8.2305431365966797E-2</v>
      </c>
      <c r="D325">
        <v>2.99729167409685E-3</v>
      </c>
      <c r="E325">
        <v>10</v>
      </c>
      <c r="F325" t="s">
        <v>111</v>
      </c>
      <c r="G325">
        <v>3</v>
      </c>
      <c r="H325">
        <v>1</v>
      </c>
      <c r="I325" t="s">
        <v>53</v>
      </c>
      <c r="J325" t="s">
        <v>381</v>
      </c>
      <c r="K325">
        <v>0.97132616487455103</v>
      </c>
      <c r="L325">
        <v>0.96409335727109502</v>
      </c>
      <c r="M325">
        <v>0.97666068222621105</v>
      </c>
      <c r="N325">
        <v>0.98025134649910195</v>
      </c>
      <c r="O325">
        <v>0.98204667863554695</v>
      </c>
      <c r="P325">
        <v>0.97487564590130105</v>
      </c>
      <c r="Q325">
        <v>6.5171279830674904E-3</v>
      </c>
      <c r="R325">
        <v>15</v>
      </c>
    </row>
    <row r="326" spans="1:18" x14ac:dyDescent="0.3">
      <c r="A326">
        <v>0.16901826858520499</v>
      </c>
      <c r="B326">
        <v>1.17441411579441E-2</v>
      </c>
      <c r="C326">
        <v>2.31614589691162E-2</v>
      </c>
      <c r="D326">
        <v>6.66320554172924E-4</v>
      </c>
      <c r="E326">
        <v>100</v>
      </c>
      <c r="F326" t="s">
        <v>56</v>
      </c>
      <c r="G326">
        <v>1</v>
      </c>
      <c r="H326" t="s">
        <v>50</v>
      </c>
      <c r="I326" t="s">
        <v>51</v>
      </c>
      <c r="J326" t="s">
        <v>382</v>
      </c>
      <c r="K326">
        <v>0.94086021505376305</v>
      </c>
      <c r="L326">
        <v>0.93895870736086096</v>
      </c>
      <c r="M326">
        <v>0.94614003590664197</v>
      </c>
      <c r="N326">
        <v>0.94614003590664197</v>
      </c>
      <c r="O326">
        <v>0.95332136445242299</v>
      </c>
      <c r="P326">
        <v>0.94508407173606701</v>
      </c>
      <c r="Q326">
        <v>5.0088754417672498E-3</v>
      </c>
      <c r="R326">
        <v>73</v>
      </c>
    </row>
    <row r="327" spans="1:18" x14ac:dyDescent="0.3">
      <c r="A327">
        <v>0.168835639953613</v>
      </c>
      <c r="B327">
        <v>1.1331435714801601E-2</v>
      </c>
      <c r="C327">
        <v>2.5399923324584898E-2</v>
      </c>
      <c r="D327">
        <v>2.0603732522522702E-3</v>
      </c>
      <c r="E327">
        <v>100</v>
      </c>
      <c r="F327" t="s">
        <v>56</v>
      </c>
      <c r="G327">
        <v>1</v>
      </c>
      <c r="H327" t="s">
        <v>50</v>
      </c>
      <c r="I327" t="s">
        <v>52</v>
      </c>
      <c r="J327" t="s">
        <v>383</v>
      </c>
      <c r="K327">
        <v>0.94086021505376305</v>
      </c>
      <c r="L327">
        <v>0.93536804308797095</v>
      </c>
      <c r="M327">
        <v>0.94973070017953298</v>
      </c>
      <c r="N327">
        <v>0.94075403949730696</v>
      </c>
      <c r="O327">
        <v>0.956912028725314</v>
      </c>
      <c r="P327">
        <v>0.94472500530877701</v>
      </c>
      <c r="Q327">
        <v>7.6398748168675897E-3</v>
      </c>
      <c r="R327">
        <v>117</v>
      </c>
    </row>
    <row r="328" spans="1:18" s="6" customFormat="1" x14ac:dyDescent="0.3">
      <c r="A328" s="6">
        <v>9.8385047912597598E-2</v>
      </c>
      <c r="B328" s="6">
        <v>2.1851602970111802E-3</v>
      </c>
      <c r="C328" s="6">
        <v>7.0129728317260706E-2</v>
      </c>
      <c r="D328" s="6">
        <v>3.3808934335069801E-3</v>
      </c>
      <c r="E328" s="6">
        <v>100</v>
      </c>
      <c r="F328" s="6" t="s">
        <v>56</v>
      </c>
      <c r="G328" s="6">
        <v>1</v>
      </c>
      <c r="H328" s="6" t="s">
        <v>50</v>
      </c>
      <c r="I328" s="6" t="s">
        <v>53</v>
      </c>
      <c r="J328" s="6" t="s">
        <v>384</v>
      </c>
      <c r="K328" s="6">
        <v>0.97670250896057298</v>
      </c>
      <c r="L328" s="6">
        <v>0.97486535008976605</v>
      </c>
      <c r="M328" s="6">
        <v>0.97845601436265695</v>
      </c>
      <c r="N328" s="6">
        <v>0.98025134649910195</v>
      </c>
      <c r="O328" s="6">
        <v>0.98743267504488297</v>
      </c>
      <c r="P328" s="6">
        <v>0.97954157899139604</v>
      </c>
      <c r="Q328" s="6">
        <v>4.3331063403492997E-3</v>
      </c>
      <c r="R328" s="6">
        <v>1</v>
      </c>
    </row>
    <row r="329" spans="1:18" x14ac:dyDescent="0.3">
      <c r="A329">
        <v>0.165414762496948</v>
      </c>
      <c r="B329">
        <v>5.0810262122383898E-3</v>
      </c>
      <c r="C329">
        <v>2.5901031494140601E-2</v>
      </c>
      <c r="D329">
        <v>4.4785232752930001E-3</v>
      </c>
      <c r="E329">
        <v>100</v>
      </c>
      <c r="F329" t="s">
        <v>56</v>
      </c>
      <c r="G329">
        <v>1</v>
      </c>
      <c r="H329" t="s">
        <v>54</v>
      </c>
      <c r="I329" t="s">
        <v>51</v>
      </c>
      <c r="J329" t="s">
        <v>385</v>
      </c>
      <c r="K329">
        <v>0.94086021505376305</v>
      </c>
      <c r="L329">
        <v>0.93895870736086096</v>
      </c>
      <c r="M329">
        <v>0.94614003590664197</v>
      </c>
      <c r="N329">
        <v>0.94614003590664197</v>
      </c>
      <c r="O329">
        <v>0.95332136445242299</v>
      </c>
      <c r="P329">
        <v>0.94508407173606701</v>
      </c>
      <c r="Q329">
        <v>5.0088754417672498E-3</v>
      </c>
      <c r="R329">
        <v>73</v>
      </c>
    </row>
    <row r="330" spans="1:18" x14ac:dyDescent="0.3">
      <c r="A330">
        <v>0.13759818077087399</v>
      </c>
      <c r="B330">
        <v>8.1329850140813495E-3</v>
      </c>
      <c r="C330">
        <v>5.0379848480224601E-2</v>
      </c>
      <c r="D330">
        <v>5.1124207862059297E-3</v>
      </c>
      <c r="E330">
        <v>100</v>
      </c>
      <c r="F330" t="s">
        <v>56</v>
      </c>
      <c r="G330">
        <v>1</v>
      </c>
      <c r="H330" t="s">
        <v>54</v>
      </c>
      <c r="I330" t="s">
        <v>52</v>
      </c>
      <c r="J330" t="s">
        <v>386</v>
      </c>
      <c r="K330">
        <v>0.91577060931899601</v>
      </c>
      <c r="L330">
        <v>0.92100538599640902</v>
      </c>
      <c r="M330">
        <v>0.91921005385996402</v>
      </c>
      <c r="N330">
        <v>0.92100538599640902</v>
      </c>
      <c r="O330">
        <v>0.92818671454219004</v>
      </c>
      <c r="P330">
        <v>0.92103562994279398</v>
      </c>
      <c r="Q330">
        <v>4.0544546006466E-3</v>
      </c>
      <c r="R330">
        <v>173</v>
      </c>
    </row>
    <row r="331" spans="1:18" x14ac:dyDescent="0.3">
      <c r="A331">
        <v>0.138364458084106</v>
      </c>
      <c r="B331">
        <v>4.5426789984486403E-3</v>
      </c>
      <c r="C331">
        <v>0.151459407806396</v>
      </c>
      <c r="D331">
        <v>1.2610781193810599E-2</v>
      </c>
      <c r="E331">
        <v>100</v>
      </c>
      <c r="F331" t="s">
        <v>56</v>
      </c>
      <c r="G331">
        <v>1</v>
      </c>
      <c r="H331" t="s">
        <v>54</v>
      </c>
      <c r="I331" t="s">
        <v>53</v>
      </c>
      <c r="J331" t="s">
        <v>387</v>
      </c>
      <c r="K331">
        <v>0.95340501792114696</v>
      </c>
      <c r="L331">
        <v>0.955116696588868</v>
      </c>
      <c r="M331">
        <v>0.96588868940754002</v>
      </c>
      <c r="N331">
        <v>0.92998204667863504</v>
      </c>
      <c r="O331">
        <v>0.94973070017953298</v>
      </c>
      <c r="P331">
        <v>0.95082463015514496</v>
      </c>
      <c r="Q331">
        <v>1.17270293358626E-2</v>
      </c>
      <c r="R331">
        <v>63</v>
      </c>
    </row>
    <row r="332" spans="1:18" x14ac:dyDescent="0.3">
      <c r="A332">
        <v>0.171116065979003</v>
      </c>
      <c r="B332">
        <v>1.5082391516192501E-2</v>
      </c>
      <c r="C332">
        <v>2.28040218353271E-2</v>
      </c>
      <c r="D332">
        <v>7.5249034226709496E-4</v>
      </c>
      <c r="E332">
        <v>100</v>
      </c>
      <c r="F332" t="s">
        <v>56</v>
      </c>
      <c r="G332">
        <v>1</v>
      </c>
      <c r="H332">
        <v>1E-3</v>
      </c>
      <c r="I332" t="s">
        <v>51</v>
      </c>
      <c r="J332" t="s">
        <v>388</v>
      </c>
      <c r="K332">
        <v>0.94086021505376305</v>
      </c>
      <c r="L332">
        <v>0.93895870736086096</v>
      </c>
      <c r="M332">
        <v>0.94614003590664197</v>
      </c>
      <c r="N332">
        <v>0.94614003590664197</v>
      </c>
      <c r="O332">
        <v>0.95332136445242299</v>
      </c>
      <c r="P332">
        <v>0.94508407173606701</v>
      </c>
      <c r="Q332">
        <v>5.0088754417672498E-3</v>
      </c>
      <c r="R332">
        <v>73</v>
      </c>
    </row>
    <row r="333" spans="1:18" x14ac:dyDescent="0.3">
      <c r="A333">
        <v>0.26533555984496998</v>
      </c>
      <c r="B333">
        <v>1.10347451720122E-2</v>
      </c>
      <c r="C333">
        <v>9.1061305999755801E-2</v>
      </c>
      <c r="D333">
        <v>3.5836461136661999E-3</v>
      </c>
      <c r="E333">
        <v>100</v>
      </c>
      <c r="F333" t="s">
        <v>56</v>
      </c>
      <c r="G333">
        <v>1</v>
      </c>
      <c r="H333">
        <v>1E-3</v>
      </c>
      <c r="I333" t="s">
        <v>52</v>
      </c>
      <c r="J333" t="s">
        <v>389</v>
      </c>
      <c r="K333">
        <v>0.74372759856630799</v>
      </c>
      <c r="L333">
        <v>0.76481149012567295</v>
      </c>
      <c r="M333">
        <v>0.75583482944344704</v>
      </c>
      <c r="N333">
        <v>0.77737881508078999</v>
      </c>
      <c r="O333">
        <v>0.79892280071813204</v>
      </c>
      <c r="P333">
        <v>0.76813510678687003</v>
      </c>
      <c r="Q333">
        <v>1.8928274874381399E-2</v>
      </c>
      <c r="R333">
        <v>267</v>
      </c>
    </row>
    <row r="334" spans="1:18" x14ac:dyDescent="0.3">
      <c r="A334">
        <v>0.29362211227416901</v>
      </c>
      <c r="B334">
        <v>1.36892254205293E-2</v>
      </c>
      <c r="C334">
        <v>0.318862581253051</v>
      </c>
      <c r="D334">
        <v>9.3449413661261596E-3</v>
      </c>
      <c r="E334">
        <v>100</v>
      </c>
      <c r="F334" t="s">
        <v>56</v>
      </c>
      <c r="G334">
        <v>1</v>
      </c>
      <c r="H334">
        <v>1E-3</v>
      </c>
      <c r="I334" t="s">
        <v>53</v>
      </c>
      <c r="J334" t="s">
        <v>390</v>
      </c>
      <c r="K334">
        <v>0.86738351254480195</v>
      </c>
      <c r="L334">
        <v>0.84560143626570905</v>
      </c>
      <c r="M334">
        <v>0.85278276481148996</v>
      </c>
      <c r="N334">
        <v>0.86535008976660599</v>
      </c>
      <c r="O334">
        <v>0.86355475763016099</v>
      </c>
      <c r="P334">
        <v>0.85893451220375405</v>
      </c>
      <c r="Q334">
        <v>8.3607035586266004E-3</v>
      </c>
      <c r="R334">
        <v>239</v>
      </c>
    </row>
    <row r="335" spans="1:18" x14ac:dyDescent="0.3">
      <c r="A335">
        <v>0.174119472503662</v>
      </c>
      <c r="B335">
        <v>1.25198700627692E-2</v>
      </c>
      <c r="C335">
        <v>2.30051517486572E-2</v>
      </c>
      <c r="D335">
        <v>8.9332194023670802E-4</v>
      </c>
      <c r="E335">
        <v>100</v>
      </c>
      <c r="F335" t="s">
        <v>56</v>
      </c>
      <c r="G335">
        <v>1</v>
      </c>
      <c r="H335">
        <v>0.01</v>
      </c>
      <c r="I335" t="s">
        <v>51</v>
      </c>
      <c r="J335" t="s">
        <v>391</v>
      </c>
      <c r="K335">
        <v>0.94086021505376305</v>
      </c>
      <c r="L335">
        <v>0.93895870736086096</v>
      </c>
      <c r="M335">
        <v>0.94614003590664197</v>
      </c>
      <c r="N335">
        <v>0.94614003590664197</v>
      </c>
      <c r="O335">
        <v>0.95332136445242299</v>
      </c>
      <c r="P335">
        <v>0.94508407173606701</v>
      </c>
      <c r="Q335">
        <v>5.0088754417672498E-3</v>
      </c>
      <c r="R335">
        <v>73</v>
      </c>
    </row>
    <row r="336" spans="1:18" x14ac:dyDescent="0.3">
      <c r="A336">
        <v>0.146593332290649</v>
      </c>
      <c r="B336">
        <v>9.0439696291430508E-3</v>
      </c>
      <c r="C336">
        <v>6.4415025711059504E-2</v>
      </c>
      <c r="D336">
        <v>3.6874050139399902E-3</v>
      </c>
      <c r="E336">
        <v>100</v>
      </c>
      <c r="F336" t="s">
        <v>56</v>
      </c>
      <c r="G336">
        <v>1</v>
      </c>
      <c r="H336">
        <v>0.01</v>
      </c>
      <c r="I336" t="s">
        <v>52</v>
      </c>
      <c r="J336" t="s">
        <v>392</v>
      </c>
      <c r="K336">
        <v>0.90501792114695301</v>
      </c>
      <c r="L336">
        <v>0.90484739676840198</v>
      </c>
      <c r="M336">
        <v>0.89946140035906597</v>
      </c>
      <c r="N336">
        <v>0.91741472172351801</v>
      </c>
      <c r="O336">
        <v>0.92639138240574503</v>
      </c>
      <c r="P336">
        <v>0.91062656448073698</v>
      </c>
      <c r="Q336">
        <v>9.8399706535956099E-3</v>
      </c>
      <c r="R336">
        <v>181</v>
      </c>
    </row>
    <row r="337" spans="1:18" x14ac:dyDescent="0.3">
      <c r="A337">
        <v>0.16088261604309001</v>
      </c>
      <c r="B337">
        <v>8.3876832809565496E-3</v>
      </c>
      <c r="C337">
        <v>0.196560764312744</v>
      </c>
      <c r="D337">
        <v>7.30273729140504E-3</v>
      </c>
      <c r="E337">
        <v>100</v>
      </c>
      <c r="F337" t="s">
        <v>56</v>
      </c>
      <c r="G337">
        <v>1</v>
      </c>
      <c r="H337">
        <v>0.01</v>
      </c>
      <c r="I337" t="s">
        <v>53</v>
      </c>
      <c r="J337" t="s">
        <v>393</v>
      </c>
      <c r="K337">
        <v>0.93369175627240097</v>
      </c>
      <c r="L337">
        <v>0.93357271095152605</v>
      </c>
      <c r="M337">
        <v>0.92100538599640902</v>
      </c>
      <c r="N337">
        <v>0.912028725314183</v>
      </c>
      <c r="O337">
        <v>0.93177737881508005</v>
      </c>
      <c r="P337">
        <v>0.92641519146992002</v>
      </c>
      <c r="Q337">
        <v>8.5926472904486496E-3</v>
      </c>
      <c r="R337">
        <v>165</v>
      </c>
    </row>
    <row r="338" spans="1:18" x14ac:dyDescent="0.3">
      <c r="A338">
        <v>0.16885175704955999</v>
      </c>
      <c r="B338">
        <v>1.23611785891291E-2</v>
      </c>
      <c r="C338">
        <v>2.2707414627075099E-2</v>
      </c>
      <c r="D338">
        <v>1.3263730489187001E-3</v>
      </c>
      <c r="E338">
        <v>100</v>
      </c>
      <c r="F338" t="s">
        <v>56</v>
      </c>
      <c r="G338">
        <v>1</v>
      </c>
      <c r="H338">
        <v>0.1</v>
      </c>
      <c r="I338" t="s">
        <v>51</v>
      </c>
      <c r="J338" t="s">
        <v>394</v>
      </c>
      <c r="K338">
        <v>0.94086021505376305</v>
      </c>
      <c r="L338">
        <v>0.93895870736086096</v>
      </c>
      <c r="M338">
        <v>0.94614003590664197</v>
      </c>
      <c r="N338">
        <v>0.94614003590664197</v>
      </c>
      <c r="O338">
        <v>0.95332136445242299</v>
      </c>
      <c r="P338">
        <v>0.94508407173606701</v>
      </c>
      <c r="Q338">
        <v>5.0088754417672498E-3</v>
      </c>
      <c r="R338">
        <v>73</v>
      </c>
    </row>
    <row r="339" spans="1:18" x14ac:dyDescent="0.3">
      <c r="A339">
        <v>0.12685155868530201</v>
      </c>
      <c r="B339">
        <v>3.6845288147608398E-3</v>
      </c>
      <c r="C339">
        <v>3.8437747955322198E-2</v>
      </c>
      <c r="D339">
        <v>3.23044121608751E-3</v>
      </c>
      <c r="E339">
        <v>100</v>
      </c>
      <c r="F339" t="s">
        <v>56</v>
      </c>
      <c r="G339">
        <v>1</v>
      </c>
      <c r="H339">
        <v>0.1</v>
      </c>
      <c r="I339" t="s">
        <v>52</v>
      </c>
      <c r="J339" t="s">
        <v>395</v>
      </c>
      <c r="K339">
        <v>0.91756272401433603</v>
      </c>
      <c r="L339">
        <v>0.93357271095152605</v>
      </c>
      <c r="M339">
        <v>0.94075403949730696</v>
      </c>
      <c r="N339">
        <v>0.92280071813285403</v>
      </c>
      <c r="O339">
        <v>0.93357271095152605</v>
      </c>
      <c r="P339">
        <v>0.92965258070950996</v>
      </c>
      <c r="Q339">
        <v>8.3317451368255906E-3</v>
      </c>
      <c r="R339">
        <v>125</v>
      </c>
    </row>
    <row r="340" spans="1:18" x14ac:dyDescent="0.3">
      <c r="A340">
        <v>0.11701807975769001</v>
      </c>
      <c r="B340">
        <v>5.8008532770373001E-3</v>
      </c>
      <c r="C340">
        <v>8.7262058258056593E-2</v>
      </c>
      <c r="D340">
        <v>3.2160185349894401E-3</v>
      </c>
      <c r="E340">
        <v>100</v>
      </c>
      <c r="F340" t="s">
        <v>56</v>
      </c>
      <c r="G340">
        <v>1</v>
      </c>
      <c r="H340">
        <v>0.1</v>
      </c>
      <c r="I340" t="s">
        <v>53</v>
      </c>
      <c r="J340" t="s">
        <v>396</v>
      </c>
      <c r="K340">
        <v>0.96594982078852998</v>
      </c>
      <c r="L340">
        <v>0.96768402154398503</v>
      </c>
      <c r="M340">
        <v>0.97486535008976605</v>
      </c>
      <c r="N340">
        <v>0.95332136445242299</v>
      </c>
      <c r="O340">
        <v>0.97307001795332104</v>
      </c>
      <c r="P340">
        <v>0.96697811496560504</v>
      </c>
      <c r="Q340">
        <v>7.5813229387336001E-3</v>
      </c>
      <c r="R340">
        <v>37</v>
      </c>
    </row>
    <row r="341" spans="1:18" x14ac:dyDescent="0.3">
      <c r="A341">
        <v>0.16162605285644499</v>
      </c>
      <c r="B341">
        <v>8.0401109823020692E-3</v>
      </c>
      <c r="C341">
        <v>2.4710464477538999E-2</v>
      </c>
      <c r="D341">
        <v>2.32712671040813E-3</v>
      </c>
      <c r="E341">
        <v>100</v>
      </c>
      <c r="F341" t="s">
        <v>56</v>
      </c>
      <c r="G341">
        <v>1</v>
      </c>
      <c r="H341">
        <v>1</v>
      </c>
      <c r="I341" t="s">
        <v>51</v>
      </c>
      <c r="J341" t="s">
        <v>397</v>
      </c>
      <c r="K341">
        <v>0.94086021505376305</v>
      </c>
      <c r="L341">
        <v>0.93895870736086096</v>
      </c>
      <c r="M341">
        <v>0.94614003590664197</v>
      </c>
      <c r="N341">
        <v>0.94614003590664197</v>
      </c>
      <c r="O341">
        <v>0.95332136445242299</v>
      </c>
      <c r="P341">
        <v>0.94508407173606701</v>
      </c>
      <c r="Q341">
        <v>5.0088754417672498E-3</v>
      </c>
      <c r="R341">
        <v>73</v>
      </c>
    </row>
    <row r="342" spans="1:18" x14ac:dyDescent="0.3">
      <c r="A342">
        <v>0.17066636085510201</v>
      </c>
      <c r="B342">
        <v>1.1671716807644301E-2</v>
      </c>
      <c r="C342">
        <v>2.51286029815673E-2</v>
      </c>
      <c r="D342">
        <v>2.8631064100630901E-3</v>
      </c>
      <c r="E342">
        <v>100</v>
      </c>
      <c r="F342" t="s">
        <v>56</v>
      </c>
      <c r="G342">
        <v>1</v>
      </c>
      <c r="H342">
        <v>1</v>
      </c>
      <c r="I342" t="s">
        <v>52</v>
      </c>
      <c r="J342" t="s">
        <v>398</v>
      </c>
      <c r="K342">
        <v>0.94086021505376305</v>
      </c>
      <c r="L342">
        <v>0.93895870736086096</v>
      </c>
      <c r="M342">
        <v>0.94614003590664197</v>
      </c>
      <c r="N342">
        <v>0.94614003590664197</v>
      </c>
      <c r="O342">
        <v>0.95332136445242299</v>
      </c>
      <c r="P342">
        <v>0.94508407173606701</v>
      </c>
      <c r="Q342">
        <v>5.0088754417672498E-3</v>
      </c>
      <c r="R342">
        <v>73</v>
      </c>
    </row>
    <row r="343" spans="1:18" x14ac:dyDescent="0.3">
      <c r="A343">
        <v>0.12154216766357399</v>
      </c>
      <c r="B343">
        <v>9.2623081496573806E-3</v>
      </c>
      <c r="C343">
        <v>7.2620344161987302E-2</v>
      </c>
      <c r="D343">
        <v>3.01044094968193E-3</v>
      </c>
      <c r="E343">
        <v>100</v>
      </c>
      <c r="F343" t="s">
        <v>56</v>
      </c>
      <c r="G343">
        <v>1</v>
      </c>
      <c r="H343">
        <v>1</v>
      </c>
      <c r="I343" t="s">
        <v>53</v>
      </c>
      <c r="J343" t="s">
        <v>399</v>
      </c>
      <c r="K343">
        <v>0.97491039426523296</v>
      </c>
      <c r="L343">
        <v>0.97486535008976605</v>
      </c>
      <c r="M343">
        <v>0.97307001795332104</v>
      </c>
      <c r="N343">
        <v>0.98204667863554695</v>
      </c>
      <c r="O343">
        <v>0.98922800718132797</v>
      </c>
      <c r="P343">
        <v>0.97882408962503897</v>
      </c>
      <c r="Q343">
        <v>6.0452386442468803E-3</v>
      </c>
      <c r="R343">
        <v>7</v>
      </c>
    </row>
    <row r="344" spans="1:18" x14ac:dyDescent="0.3">
      <c r="A344">
        <v>0.16301703453063901</v>
      </c>
      <c r="B344">
        <v>5.8158611177129499E-3</v>
      </c>
      <c r="C344">
        <v>2.29983806610107E-2</v>
      </c>
      <c r="D344">
        <v>6.3316892391593305E-4</v>
      </c>
      <c r="E344">
        <v>100</v>
      </c>
      <c r="F344" t="s">
        <v>56</v>
      </c>
      <c r="G344">
        <v>2</v>
      </c>
      <c r="H344" t="s">
        <v>50</v>
      </c>
      <c r="I344" t="s">
        <v>51</v>
      </c>
      <c r="J344" t="s">
        <v>400</v>
      </c>
      <c r="K344">
        <v>0.94086021505376305</v>
      </c>
      <c r="L344">
        <v>0.93895870736086096</v>
      </c>
      <c r="M344">
        <v>0.94614003590664197</v>
      </c>
      <c r="N344">
        <v>0.94614003590664197</v>
      </c>
      <c r="O344">
        <v>0.95332136445242299</v>
      </c>
      <c r="P344">
        <v>0.94508407173606701</v>
      </c>
      <c r="Q344">
        <v>5.0088754417672498E-3</v>
      </c>
      <c r="R344">
        <v>73</v>
      </c>
    </row>
    <row r="345" spans="1:18" x14ac:dyDescent="0.3">
      <c r="A345">
        <v>0.100326585769653</v>
      </c>
      <c r="B345">
        <v>8.0880900123956392E-3</v>
      </c>
      <c r="C345">
        <v>1.9202232360839799E-2</v>
      </c>
      <c r="D345">
        <v>2.0412324187865901E-3</v>
      </c>
      <c r="E345">
        <v>100</v>
      </c>
      <c r="F345" t="s">
        <v>56</v>
      </c>
      <c r="G345">
        <v>2</v>
      </c>
      <c r="H345" t="s">
        <v>50</v>
      </c>
      <c r="I345" t="s">
        <v>52</v>
      </c>
      <c r="J345" t="s">
        <v>401</v>
      </c>
      <c r="K345">
        <v>0.96953405017921102</v>
      </c>
      <c r="L345">
        <v>0.96768402154398503</v>
      </c>
      <c r="M345">
        <v>0.97486535008976605</v>
      </c>
      <c r="N345">
        <v>0.96588868940754002</v>
      </c>
      <c r="O345">
        <v>0.98204667863554695</v>
      </c>
      <c r="P345">
        <v>0.97200375797120997</v>
      </c>
      <c r="Q345">
        <v>5.8515401022310896E-3</v>
      </c>
      <c r="R345">
        <v>33</v>
      </c>
    </row>
    <row r="346" spans="1:18" x14ac:dyDescent="0.3">
      <c r="A346">
        <v>0.101230001449584</v>
      </c>
      <c r="B346">
        <v>3.2977754548477699E-3</v>
      </c>
      <c r="C346">
        <v>7.0356035232543898E-2</v>
      </c>
      <c r="D346">
        <v>2.4083523748529702E-3</v>
      </c>
      <c r="E346">
        <v>100</v>
      </c>
      <c r="F346" t="s">
        <v>56</v>
      </c>
      <c r="G346">
        <v>2</v>
      </c>
      <c r="H346" t="s">
        <v>50</v>
      </c>
      <c r="I346" t="s">
        <v>53</v>
      </c>
      <c r="J346" t="s">
        <v>402</v>
      </c>
      <c r="K346">
        <v>0.97670250896057298</v>
      </c>
      <c r="L346">
        <v>0.97486535008976605</v>
      </c>
      <c r="M346">
        <v>0.97845601436265695</v>
      </c>
      <c r="N346">
        <v>0.98025134649910195</v>
      </c>
      <c r="O346">
        <v>0.98743267504488297</v>
      </c>
      <c r="P346">
        <v>0.97954157899139604</v>
      </c>
      <c r="Q346">
        <v>4.3331063403492997E-3</v>
      </c>
      <c r="R346">
        <v>1</v>
      </c>
    </row>
    <row r="347" spans="1:18" x14ac:dyDescent="0.3">
      <c r="A347">
        <v>0.16202492713928199</v>
      </c>
      <c r="B347">
        <v>7.8081243210546504E-3</v>
      </c>
      <c r="C347">
        <v>2.2306013107299801E-2</v>
      </c>
      <c r="D347">
        <v>9.8028537862049803E-4</v>
      </c>
      <c r="E347">
        <v>100</v>
      </c>
      <c r="F347" t="s">
        <v>56</v>
      </c>
      <c r="G347">
        <v>2</v>
      </c>
      <c r="H347" t="s">
        <v>54</v>
      </c>
      <c r="I347" t="s">
        <v>51</v>
      </c>
      <c r="J347" t="s">
        <v>403</v>
      </c>
      <c r="K347">
        <v>0.94086021505376305</v>
      </c>
      <c r="L347">
        <v>0.93895870736086096</v>
      </c>
      <c r="M347">
        <v>0.94614003590664197</v>
      </c>
      <c r="N347">
        <v>0.94614003590664197</v>
      </c>
      <c r="O347">
        <v>0.95332136445242299</v>
      </c>
      <c r="P347">
        <v>0.94508407173606701</v>
      </c>
      <c r="Q347">
        <v>5.0088754417672498E-3</v>
      </c>
      <c r="R347">
        <v>73</v>
      </c>
    </row>
    <row r="348" spans="1:18" x14ac:dyDescent="0.3">
      <c r="A348">
        <v>0.19025659561157199</v>
      </c>
      <c r="B348">
        <v>7.1418898983673504E-3</v>
      </c>
      <c r="C348">
        <v>7.1119594573974598E-2</v>
      </c>
      <c r="D348">
        <v>1.2452890868244299E-3</v>
      </c>
      <c r="E348">
        <v>100</v>
      </c>
      <c r="F348" t="s">
        <v>56</v>
      </c>
      <c r="G348">
        <v>2</v>
      </c>
      <c r="H348" t="s">
        <v>54</v>
      </c>
      <c r="I348" t="s">
        <v>52</v>
      </c>
      <c r="J348" t="s">
        <v>404</v>
      </c>
      <c r="K348">
        <v>0.851254480286738</v>
      </c>
      <c r="L348">
        <v>0.80610412926391295</v>
      </c>
      <c r="M348">
        <v>0.78815080789946101</v>
      </c>
      <c r="N348">
        <v>0.86355475763016099</v>
      </c>
      <c r="O348">
        <v>0.85996409335727098</v>
      </c>
      <c r="P348">
        <v>0.83380565368750903</v>
      </c>
      <c r="Q348">
        <v>3.0742394507776199E-2</v>
      </c>
      <c r="R348">
        <v>263</v>
      </c>
    </row>
    <row r="349" spans="1:18" x14ac:dyDescent="0.3">
      <c r="A349">
        <v>0.13524274826049801</v>
      </c>
      <c r="B349">
        <v>2.8816119424056501E-3</v>
      </c>
      <c r="C349">
        <v>0.13203744888305599</v>
      </c>
      <c r="D349">
        <v>3.682826811599E-3</v>
      </c>
      <c r="E349">
        <v>100</v>
      </c>
      <c r="F349" t="s">
        <v>56</v>
      </c>
      <c r="G349">
        <v>2</v>
      </c>
      <c r="H349" t="s">
        <v>54</v>
      </c>
      <c r="I349" t="s">
        <v>53</v>
      </c>
      <c r="J349" t="s">
        <v>405</v>
      </c>
      <c r="K349">
        <v>0.95340501792114696</v>
      </c>
      <c r="L349">
        <v>0.955116696588868</v>
      </c>
      <c r="M349">
        <v>0.96588868940754002</v>
      </c>
      <c r="N349">
        <v>0.92998204667863504</v>
      </c>
      <c r="O349">
        <v>0.94973070017953298</v>
      </c>
      <c r="P349">
        <v>0.95082463015514496</v>
      </c>
      <c r="Q349">
        <v>1.17270293358626E-2</v>
      </c>
      <c r="R349">
        <v>63</v>
      </c>
    </row>
    <row r="350" spans="1:18" x14ac:dyDescent="0.3">
      <c r="A350">
        <v>0.162537670135498</v>
      </c>
      <c r="B350">
        <v>1.03773111009325E-2</v>
      </c>
      <c r="C350">
        <v>2.3311614990234299E-2</v>
      </c>
      <c r="D350">
        <v>8.7703777186023805E-4</v>
      </c>
      <c r="E350">
        <v>100</v>
      </c>
      <c r="F350" t="s">
        <v>56</v>
      </c>
      <c r="G350">
        <v>2</v>
      </c>
      <c r="H350">
        <v>1E-3</v>
      </c>
      <c r="I350" t="s">
        <v>51</v>
      </c>
      <c r="J350" t="s">
        <v>406</v>
      </c>
      <c r="K350">
        <v>0.94086021505376305</v>
      </c>
      <c r="L350">
        <v>0.93895870736086096</v>
      </c>
      <c r="M350">
        <v>0.94614003590664197</v>
      </c>
      <c r="N350">
        <v>0.94614003590664197</v>
      </c>
      <c r="O350">
        <v>0.95332136445242299</v>
      </c>
      <c r="P350">
        <v>0.94508407173606701</v>
      </c>
      <c r="Q350">
        <v>5.0088754417672498E-3</v>
      </c>
      <c r="R350">
        <v>73</v>
      </c>
    </row>
    <row r="351" spans="1:18" x14ac:dyDescent="0.3">
      <c r="A351">
        <v>0.67878003120422303</v>
      </c>
      <c r="B351">
        <v>2.8597253257772199E-2</v>
      </c>
      <c r="C351">
        <v>0.11864423751831001</v>
      </c>
      <c r="D351">
        <v>4.43308376190502E-3</v>
      </c>
      <c r="E351">
        <v>100</v>
      </c>
      <c r="F351" t="s">
        <v>56</v>
      </c>
      <c r="G351">
        <v>2</v>
      </c>
      <c r="H351">
        <v>1E-3</v>
      </c>
      <c r="I351" t="s">
        <v>52</v>
      </c>
      <c r="J351" t="s">
        <v>407</v>
      </c>
      <c r="K351">
        <v>0.137992831541218</v>
      </c>
      <c r="L351">
        <v>0.13824057450628299</v>
      </c>
      <c r="M351">
        <v>0.13824057450628299</v>
      </c>
      <c r="N351">
        <v>0.13644524236983799</v>
      </c>
      <c r="O351">
        <v>0.13644524236983799</v>
      </c>
      <c r="P351">
        <v>0.13747289305869201</v>
      </c>
      <c r="Q351">
        <v>8.4393572174276102E-4</v>
      </c>
      <c r="R351">
        <v>377</v>
      </c>
    </row>
    <row r="352" spans="1:18" x14ac:dyDescent="0.3">
      <c r="A352">
        <v>0.29438066482543901</v>
      </c>
      <c r="B352">
        <v>1.9928971330961401E-2</v>
      </c>
      <c r="C352">
        <v>0.34758782386779702</v>
      </c>
      <c r="D352">
        <v>2.4058667751288201E-2</v>
      </c>
      <c r="E352">
        <v>100</v>
      </c>
      <c r="F352" t="s">
        <v>56</v>
      </c>
      <c r="G352">
        <v>2</v>
      </c>
      <c r="H352">
        <v>1E-3</v>
      </c>
      <c r="I352" t="s">
        <v>53</v>
      </c>
      <c r="J352" t="s">
        <v>408</v>
      </c>
      <c r="K352">
        <v>0.86738351254480195</v>
      </c>
      <c r="L352">
        <v>0.84560143626570905</v>
      </c>
      <c r="M352">
        <v>0.85278276481148996</v>
      </c>
      <c r="N352">
        <v>0.86535008976660599</v>
      </c>
      <c r="O352">
        <v>0.86355475763016099</v>
      </c>
      <c r="P352">
        <v>0.85893451220375405</v>
      </c>
      <c r="Q352">
        <v>8.3607035586266004E-3</v>
      </c>
      <c r="R352">
        <v>239</v>
      </c>
    </row>
    <row r="353" spans="1:18" x14ac:dyDescent="0.3">
      <c r="A353">
        <v>0.16415557861328101</v>
      </c>
      <c r="B353">
        <v>7.29149737586182E-3</v>
      </c>
      <c r="C353">
        <v>2.33094215393066E-2</v>
      </c>
      <c r="D353">
        <v>9.7226131185591098E-4</v>
      </c>
      <c r="E353">
        <v>100</v>
      </c>
      <c r="F353" t="s">
        <v>56</v>
      </c>
      <c r="G353">
        <v>2</v>
      </c>
      <c r="H353">
        <v>0.01</v>
      </c>
      <c r="I353" t="s">
        <v>51</v>
      </c>
      <c r="J353" t="s">
        <v>409</v>
      </c>
      <c r="K353">
        <v>0.94086021505376305</v>
      </c>
      <c r="L353">
        <v>0.93895870736086096</v>
      </c>
      <c r="M353">
        <v>0.94614003590664197</v>
      </c>
      <c r="N353">
        <v>0.94614003590664197</v>
      </c>
      <c r="O353">
        <v>0.95332136445242299</v>
      </c>
      <c r="P353">
        <v>0.94508407173606701</v>
      </c>
      <c r="Q353">
        <v>5.0088754417672498E-3</v>
      </c>
      <c r="R353">
        <v>73</v>
      </c>
    </row>
    <row r="354" spans="1:18" x14ac:dyDescent="0.3">
      <c r="A354">
        <v>0.50909471511840798</v>
      </c>
      <c r="B354">
        <v>1.8849418190989099E-2</v>
      </c>
      <c r="C354">
        <v>0.11063866615295399</v>
      </c>
      <c r="D354">
        <v>1.56703407742199E-3</v>
      </c>
      <c r="E354">
        <v>100</v>
      </c>
      <c r="F354" t="s">
        <v>56</v>
      </c>
      <c r="G354">
        <v>2</v>
      </c>
      <c r="H354">
        <v>0.01</v>
      </c>
      <c r="I354" t="s">
        <v>52</v>
      </c>
      <c r="J354" t="s">
        <v>410</v>
      </c>
      <c r="K354">
        <v>0.63261648745519705</v>
      </c>
      <c r="L354">
        <v>0.61220825852782701</v>
      </c>
      <c r="M354">
        <v>0.57450628366247702</v>
      </c>
      <c r="N354">
        <v>0.65529622980251301</v>
      </c>
      <c r="O354">
        <v>0.64631956912028699</v>
      </c>
      <c r="P354">
        <v>0.62418936571366002</v>
      </c>
      <c r="Q354">
        <v>2.8776222297621699E-2</v>
      </c>
      <c r="R354">
        <v>323</v>
      </c>
    </row>
    <row r="355" spans="1:18" x14ac:dyDescent="0.3">
      <c r="A355">
        <v>0.16415538787841699</v>
      </c>
      <c r="B355">
        <v>3.92546884193008E-3</v>
      </c>
      <c r="C355">
        <v>0.20175871849060001</v>
      </c>
      <c r="D355">
        <v>6.5975345786874603E-3</v>
      </c>
      <c r="E355">
        <v>100</v>
      </c>
      <c r="F355" t="s">
        <v>56</v>
      </c>
      <c r="G355">
        <v>2</v>
      </c>
      <c r="H355">
        <v>0.01</v>
      </c>
      <c r="I355" t="s">
        <v>53</v>
      </c>
      <c r="J355" t="s">
        <v>411</v>
      </c>
      <c r="K355">
        <v>0.93369175627240097</v>
      </c>
      <c r="L355">
        <v>0.93357271095152605</v>
      </c>
      <c r="M355">
        <v>0.92100538599640902</v>
      </c>
      <c r="N355">
        <v>0.912028725314183</v>
      </c>
      <c r="O355">
        <v>0.93177737881508005</v>
      </c>
      <c r="P355">
        <v>0.92641519146992002</v>
      </c>
      <c r="Q355">
        <v>8.5926472904486496E-3</v>
      </c>
      <c r="R355">
        <v>165</v>
      </c>
    </row>
    <row r="356" spans="1:18" x14ac:dyDescent="0.3">
      <c r="A356">
        <v>0.161768627166748</v>
      </c>
      <c r="B356">
        <v>9.3773866226167808E-3</v>
      </c>
      <c r="C356">
        <v>2.3306655883788999E-2</v>
      </c>
      <c r="D356">
        <v>1.1654686530563601E-3</v>
      </c>
      <c r="E356">
        <v>100</v>
      </c>
      <c r="F356" t="s">
        <v>56</v>
      </c>
      <c r="G356">
        <v>2</v>
      </c>
      <c r="H356">
        <v>0.1</v>
      </c>
      <c r="I356" t="s">
        <v>51</v>
      </c>
      <c r="J356" t="s">
        <v>412</v>
      </c>
      <c r="K356">
        <v>0.94086021505376305</v>
      </c>
      <c r="L356">
        <v>0.93895870736086096</v>
      </c>
      <c r="M356">
        <v>0.94614003590664197</v>
      </c>
      <c r="N356">
        <v>0.94614003590664197</v>
      </c>
      <c r="O356">
        <v>0.95332136445242299</v>
      </c>
      <c r="P356">
        <v>0.94508407173606701</v>
      </c>
      <c r="Q356">
        <v>5.0088754417672498E-3</v>
      </c>
      <c r="R356">
        <v>73</v>
      </c>
    </row>
    <row r="357" spans="1:18" x14ac:dyDescent="0.3">
      <c r="A357">
        <v>0.100127935409545</v>
      </c>
      <c r="B357">
        <v>1.95889553573713E-3</v>
      </c>
      <c r="C357">
        <v>3.7907218933105398E-2</v>
      </c>
      <c r="D357">
        <v>1.0197893087104399E-3</v>
      </c>
      <c r="E357">
        <v>100</v>
      </c>
      <c r="F357" t="s">
        <v>56</v>
      </c>
      <c r="G357">
        <v>2</v>
      </c>
      <c r="H357">
        <v>0.1</v>
      </c>
      <c r="I357" t="s">
        <v>52</v>
      </c>
      <c r="J357" t="s">
        <v>413</v>
      </c>
      <c r="K357">
        <v>0.956989247311828</v>
      </c>
      <c r="L357">
        <v>0.94434470377019697</v>
      </c>
      <c r="M357">
        <v>0.93357271095152605</v>
      </c>
      <c r="N357">
        <v>0.95332136445242299</v>
      </c>
      <c r="O357">
        <v>0.955116696588868</v>
      </c>
      <c r="P357">
        <v>0.94866894461496798</v>
      </c>
      <c r="Q357">
        <v>8.7067936984068697E-3</v>
      </c>
      <c r="R357">
        <v>69</v>
      </c>
    </row>
    <row r="358" spans="1:18" x14ac:dyDescent="0.3">
      <c r="A358">
        <v>0.111831998825073</v>
      </c>
      <c r="B358">
        <v>4.6926641839041602E-3</v>
      </c>
      <c r="C358">
        <v>8.6426210403442297E-2</v>
      </c>
      <c r="D358">
        <v>4.4106436496415902E-3</v>
      </c>
      <c r="E358">
        <v>100</v>
      </c>
      <c r="F358" t="s">
        <v>56</v>
      </c>
      <c r="G358">
        <v>2</v>
      </c>
      <c r="H358">
        <v>0.1</v>
      </c>
      <c r="I358" t="s">
        <v>53</v>
      </c>
      <c r="J358" t="s">
        <v>414</v>
      </c>
      <c r="K358">
        <v>0.96594982078852998</v>
      </c>
      <c r="L358">
        <v>0.96768402154398503</v>
      </c>
      <c r="M358">
        <v>0.97486535008976605</v>
      </c>
      <c r="N358">
        <v>0.95332136445242299</v>
      </c>
      <c r="O358">
        <v>0.97307001795332104</v>
      </c>
      <c r="P358">
        <v>0.96697811496560504</v>
      </c>
      <c r="Q358">
        <v>7.5813229387336001E-3</v>
      </c>
      <c r="R358">
        <v>37</v>
      </c>
    </row>
    <row r="359" spans="1:18" x14ac:dyDescent="0.3">
      <c r="A359">
        <v>0.16244702339172301</v>
      </c>
      <c r="B359">
        <v>6.7339010394610998E-3</v>
      </c>
      <c r="C359">
        <v>2.2809886932373E-2</v>
      </c>
      <c r="D359">
        <v>1.0347655024214801E-3</v>
      </c>
      <c r="E359">
        <v>100</v>
      </c>
      <c r="F359" t="s">
        <v>56</v>
      </c>
      <c r="G359">
        <v>2</v>
      </c>
      <c r="H359">
        <v>1</v>
      </c>
      <c r="I359" t="s">
        <v>51</v>
      </c>
      <c r="J359" t="s">
        <v>415</v>
      </c>
      <c r="K359">
        <v>0.94086021505376305</v>
      </c>
      <c r="L359">
        <v>0.93895870736086096</v>
      </c>
      <c r="M359">
        <v>0.94614003590664197</v>
      </c>
      <c r="N359">
        <v>0.94614003590664197</v>
      </c>
      <c r="O359">
        <v>0.95332136445242299</v>
      </c>
      <c r="P359">
        <v>0.94508407173606701</v>
      </c>
      <c r="Q359">
        <v>5.0088754417672498E-3</v>
      </c>
      <c r="R359">
        <v>73</v>
      </c>
    </row>
    <row r="360" spans="1:18" x14ac:dyDescent="0.3">
      <c r="A360">
        <v>0.10453171730041499</v>
      </c>
      <c r="B360">
        <v>8.2013989432435392E-3</v>
      </c>
      <c r="C360">
        <v>1.9508171081542899E-2</v>
      </c>
      <c r="D360">
        <v>1.1007957021328799E-3</v>
      </c>
      <c r="E360">
        <v>100</v>
      </c>
      <c r="F360" t="s">
        <v>56</v>
      </c>
      <c r="G360">
        <v>2</v>
      </c>
      <c r="H360">
        <v>1</v>
      </c>
      <c r="I360" t="s">
        <v>52</v>
      </c>
      <c r="J360" t="s">
        <v>416</v>
      </c>
      <c r="K360">
        <v>0.967741935483871</v>
      </c>
      <c r="L360">
        <v>0.96768402154398503</v>
      </c>
      <c r="M360">
        <v>0.97666068222621105</v>
      </c>
      <c r="N360">
        <v>0.96768402154398503</v>
      </c>
      <c r="O360">
        <v>0.98384201077199196</v>
      </c>
      <c r="P360">
        <v>0.97272253431400901</v>
      </c>
      <c r="Q360">
        <v>6.5533404039801596E-3</v>
      </c>
      <c r="R360">
        <v>25</v>
      </c>
    </row>
    <row r="361" spans="1:18" x14ac:dyDescent="0.3">
      <c r="A361">
        <v>0.10923376083374001</v>
      </c>
      <c r="B361">
        <v>6.35196322067019E-3</v>
      </c>
      <c r="C361">
        <v>8.1111955642700198E-2</v>
      </c>
      <c r="D361">
        <v>1.50492618873567E-2</v>
      </c>
      <c r="E361">
        <v>100</v>
      </c>
      <c r="F361" t="s">
        <v>56</v>
      </c>
      <c r="G361">
        <v>2</v>
      </c>
      <c r="H361">
        <v>1</v>
      </c>
      <c r="I361" t="s">
        <v>53</v>
      </c>
      <c r="J361" t="s">
        <v>417</v>
      </c>
      <c r="K361">
        <v>0.97491039426523296</v>
      </c>
      <c r="L361">
        <v>0.97486535008976605</v>
      </c>
      <c r="M361">
        <v>0.97307001795332104</v>
      </c>
      <c r="N361">
        <v>0.98204667863554695</v>
      </c>
      <c r="O361">
        <v>0.98922800718132797</v>
      </c>
      <c r="P361">
        <v>0.97882408962503897</v>
      </c>
      <c r="Q361">
        <v>6.0452386442468803E-3</v>
      </c>
      <c r="R361">
        <v>7</v>
      </c>
    </row>
    <row r="362" spans="1:18" x14ac:dyDescent="0.3">
      <c r="A362">
        <v>0.169501876831054</v>
      </c>
      <c r="B362">
        <v>8.3703417250127598E-3</v>
      </c>
      <c r="C362">
        <v>2.53628730773925E-2</v>
      </c>
      <c r="D362">
        <v>4.12729058222157E-3</v>
      </c>
      <c r="E362">
        <v>100</v>
      </c>
      <c r="F362" t="s">
        <v>56</v>
      </c>
      <c r="G362">
        <v>3</v>
      </c>
      <c r="H362" t="s">
        <v>50</v>
      </c>
      <c r="I362" t="s">
        <v>51</v>
      </c>
      <c r="J362" t="s">
        <v>418</v>
      </c>
      <c r="K362">
        <v>0.94086021505376305</v>
      </c>
      <c r="L362">
        <v>0.93895870736086096</v>
      </c>
      <c r="M362">
        <v>0.94614003590664197</v>
      </c>
      <c r="N362">
        <v>0.94614003590664197</v>
      </c>
      <c r="O362">
        <v>0.95332136445242299</v>
      </c>
      <c r="P362">
        <v>0.94508407173606701</v>
      </c>
      <c r="Q362">
        <v>5.0088754417672498E-3</v>
      </c>
      <c r="R362">
        <v>73</v>
      </c>
    </row>
    <row r="363" spans="1:18" x14ac:dyDescent="0.3">
      <c r="A363">
        <v>9.9661874771118097E-2</v>
      </c>
      <c r="B363">
        <v>1.3709489229954699E-2</v>
      </c>
      <c r="C363">
        <v>2.0802068710327099E-2</v>
      </c>
      <c r="D363">
        <v>6.6141968176919898E-3</v>
      </c>
      <c r="E363">
        <v>100</v>
      </c>
      <c r="F363" t="s">
        <v>56</v>
      </c>
      <c r="G363">
        <v>3</v>
      </c>
      <c r="H363" t="s">
        <v>50</v>
      </c>
      <c r="I363" t="s">
        <v>52</v>
      </c>
      <c r="J363" t="s">
        <v>419</v>
      </c>
      <c r="K363">
        <v>0.97491039426523296</v>
      </c>
      <c r="L363">
        <v>0.96947935368043003</v>
      </c>
      <c r="M363">
        <v>0.98025134649910195</v>
      </c>
      <c r="N363">
        <v>0.96947935368043003</v>
      </c>
      <c r="O363">
        <v>0.98025134649910195</v>
      </c>
      <c r="P363">
        <v>0.97487435892485896</v>
      </c>
      <c r="Q363">
        <v>4.8174153333027398E-3</v>
      </c>
      <c r="R363">
        <v>21</v>
      </c>
    </row>
    <row r="364" spans="1:18" x14ac:dyDescent="0.3">
      <c r="A364">
        <v>0.117945718765258</v>
      </c>
      <c r="B364">
        <v>1.8723423504314399E-2</v>
      </c>
      <c r="C364">
        <v>7.0489597320556596E-2</v>
      </c>
      <c r="D364">
        <v>4.4179656300707398E-3</v>
      </c>
      <c r="E364">
        <v>100</v>
      </c>
      <c r="F364" t="s">
        <v>56</v>
      </c>
      <c r="G364">
        <v>3</v>
      </c>
      <c r="H364" t="s">
        <v>50</v>
      </c>
      <c r="I364" t="s">
        <v>53</v>
      </c>
      <c r="J364" t="s">
        <v>420</v>
      </c>
      <c r="K364">
        <v>0.97670250896057298</v>
      </c>
      <c r="L364">
        <v>0.97486535008976605</v>
      </c>
      <c r="M364">
        <v>0.97845601436265695</v>
      </c>
      <c r="N364">
        <v>0.98025134649910195</v>
      </c>
      <c r="O364">
        <v>0.98743267504488297</v>
      </c>
      <c r="P364">
        <v>0.97954157899139604</v>
      </c>
      <c r="Q364">
        <v>4.3331063403492997E-3</v>
      </c>
      <c r="R364">
        <v>1</v>
      </c>
    </row>
    <row r="365" spans="1:18" x14ac:dyDescent="0.3">
      <c r="A365">
        <v>0.17050523757934499</v>
      </c>
      <c r="B365">
        <v>5.22734998896011E-3</v>
      </c>
      <c r="C365">
        <v>2.36702442169189E-2</v>
      </c>
      <c r="D365">
        <v>1.1991336269835801E-3</v>
      </c>
      <c r="E365">
        <v>100</v>
      </c>
      <c r="F365" t="s">
        <v>56</v>
      </c>
      <c r="G365">
        <v>3</v>
      </c>
      <c r="H365" t="s">
        <v>54</v>
      </c>
      <c r="I365" t="s">
        <v>51</v>
      </c>
      <c r="J365" t="s">
        <v>421</v>
      </c>
      <c r="K365">
        <v>0.94086021505376305</v>
      </c>
      <c r="L365">
        <v>0.93895870736086096</v>
      </c>
      <c r="M365">
        <v>0.94614003590664197</v>
      </c>
      <c r="N365">
        <v>0.94614003590664197</v>
      </c>
      <c r="O365">
        <v>0.95332136445242299</v>
      </c>
      <c r="P365">
        <v>0.94508407173606701</v>
      </c>
      <c r="Q365">
        <v>5.0088754417672498E-3</v>
      </c>
      <c r="R365">
        <v>73</v>
      </c>
    </row>
    <row r="366" spans="1:18" x14ac:dyDescent="0.3">
      <c r="A366">
        <v>0.67317624092102002</v>
      </c>
      <c r="B366">
        <v>3.9667353941024802E-2</v>
      </c>
      <c r="C366">
        <v>0.11642737388610799</v>
      </c>
      <c r="D366">
        <v>5.3720581588556603E-3</v>
      </c>
      <c r="E366">
        <v>100</v>
      </c>
      <c r="F366" t="s">
        <v>56</v>
      </c>
      <c r="G366">
        <v>3</v>
      </c>
      <c r="H366" t="s">
        <v>54</v>
      </c>
      <c r="I366" t="s">
        <v>52</v>
      </c>
      <c r="J366" t="s">
        <v>422</v>
      </c>
      <c r="K366">
        <v>0.48207885304659498</v>
      </c>
      <c r="L366">
        <v>0.477558348294434</v>
      </c>
      <c r="M366">
        <v>0.46858168761220798</v>
      </c>
      <c r="N366">
        <v>0.48833034111310503</v>
      </c>
      <c r="O366">
        <v>0.499102333931777</v>
      </c>
      <c r="P366">
        <v>0.48313031279962398</v>
      </c>
      <c r="Q366">
        <v>1.0256321020816399E-2</v>
      </c>
      <c r="R366">
        <v>353</v>
      </c>
    </row>
    <row r="367" spans="1:18" x14ac:dyDescent="0.3">
      <c r="A367">
        <v>0.15628290176391599</v>
      </c>
      <c r="B367">
        <v>2.4892615706292701E-2</v>
      </c>
      <c r="C367">
        <v>0.14567070007324201</v>
      </c>
      <c r="D367">
        <v>1.4055532009112E-2</v>
      </c>
      <c r="E367">
        <v>100</v>
      </c>
      <c r="F367" t="s">
        <v>56</v>
      </c>
      <c r="G367">
        <v>3</v>
      </c>
      <c r="H367" t="s">
        <v>54</v>
      </c>
      <c r="I367" t="s">
        <v>53</v>
      </c>
      <c r="J367" t="s">
        <v>423</v>
      </c>
      <c r="K367">
        <v>0.95340501792114696</v>
      </c>
      <c r="L367">
        <v>0.955116696588868</v>
      </c>
      <c r="M367">
        <v>0.96588868940754002</v>
      </c>
      <c r="N367">
        <v>0.92998204667863504</v>
      </c>
      <c r="O367">
        <v>0.94973070017953298</v>
      </c>
      <c r="P367">
        <v>0.95082463015514496</v>
      </c>
      <c r="Q367">
        <v>1.17270293358626E-2</v>
      </c>
      <c r="R367">
        <v>63</v>
      </c>
    </row>
    <row r="368" spans="1:18" x14ac:dyDescent="0.3">
      <c r="A368">
        <v>0.17724437713623001</v>
      </c>
      <c r="B368">
        <v>1.11081046385953E-2</v>
      </c>
      <c r="C368">
        <v>2.9706716537475499E-2</v>
      </c>
      <c r="D368">
        <v>6.9800142313691197E-3</v>
      </c>
      <c r="E368">
        <v>100</v>
      </c>
      <c r="F368" t="s">
        <v>56</v>
      </c>
      <c r="G368">
        <v>3</v>
      </c>
      <c r="H368">
        <v>1E-3</v>
      </c>
      <c r="I368" t="s">
        <v>51</v>
      </c>
      <c r="J368" t="s">
        <v>424</v>
      </c>
      <c r="K368">
        <v>0.94086021505376305</v>
      </c>
      <c r="L368">
        <v>0.93895870736086096</v>
      </c>
      <c r="M368">
        <v>0.94614003590664197</v>
      </c>
      <c r="N368">
        <v>0.94614003590664197</v>
      </c>
      <c r="O368">
        <v>0.95332136445242299</v>
      </c>
      <c r="P368">
        <v>0.94508407173606701</v>
      </c>
      <c r="Q368">
        <v>5.0088754417672498E-3</v>
      </c>
      <c r="R368">
        <v>73</v>
      </c>
    </row>
    <row r="369" spans="1:18" x14ac:dyDescent="0.3">
      <c r="A369">
        <v>0.70747900009155196</v>
      </c>
      <c r="B369">
        <v>1.3242110614372899E-2</v>
      </c>
      <c r="C369">
        <v>0.12123212814331</v>
      </c>
      <c r="D369">
        <v>5.5132045805075898E-3</v>
      </c>
      <c r="E369">
        <v>100</v>
      </c>
      <c r="F369" t="s">
        <v>56</v>
      </c>
      <c r="G369">
        <v>3</v>
      </c>
      <c r="H369">
        <v>1E-3</v>
      </c>
      <c r="I369" t="s">
        <v>52</v>
      </c>
      <c r="J369" t="s">
        <v>425</v>
      </c>
      <c r="K369">
        <v>0.137992831541218</v>
      </c>
      <c r="L369">
        <v>0.13824057450628299</v>
      </c>
      <c r="M369">
        <v>0.13824057450628299</v>
      </c>
      <c r="N369">
        <v>0.13644524236983799</v>
      </c>
      <c r="O369">
        <v>0.13644524236983799</v>
      </c>
      <c r="P369">
        <v>0.13747289305869201</v>
      </c>
      <c r="Q369">
        <v>8.4393572174276102E-4</v>
      </c>
      <c r="R369">
        <v>377</v>
      </c>
    </row>
    <row r="370" spans="1:18" x14ac:dyDescent="0.3">
      <c r="A370">
        <v>0.31789627075195298</v>
      </c>
      <c r="B370">
        <v>1.53784900339759E-2</v>
      </c>
      <c r="C370">
        <v>0.34423527717590302</v>
      </c>
      <c r="D370">
        <v>1.25033009771587E-2</v>
      </c>
      <c r="E370">
        <v>100</v>
      </c>
      <c r="F370" t="s">
        <v>56</v>
      </c>
      <c r="G370">
        <v>3</v>
      </c>
      <c r="H370">
        <v>1E-3</v>
      </c>
      <c r="I370" t="s">
        <v>53</v>
      </c>
      <c r="J370" t="s">
        <v>426</v>
      </c>
      <c r="K370">
        <v>0.86738351254480195</v>
      </c>
      <c r="L370">
        <v>0.84560143626570905</v>
      </c>
      <c r="M370">
        <v>0.85278276481148996</v>
      </c>
      <c r="N370">
        <v>0.86535008976660599</v>
      </c>
      <c r="O370">
        <v>0.86355475763016099</v>
      </c>
      <c r="P370">
        <v>0.85893451220375405</v>
      </c>
      <c r="Q370">
        <v>8.3607035586266004E-3</v>
      </c>
      <c r="R370">
        <v>239</v>
      </c>
    </row>
    <row r="371" spans="1:18" x14ac:dyDescent="0.3">
      <c r="A371">
        <v>0.167243576049804</v>
      </c>
      <c r="B371">
        <v>7.2263041763911502E-3</v>
      </c>
      <c r="C371">
        <v>2.5339794158935499E-2</v>
      </c>
      <c r="D371">
        <v>1.55958023872718E-3</v>
      </c>
      <c r="E371">
        <v>100</v>
      </c>
      <c r="F371" t="s">
        <v>56</v>
      </c>
      <c r="G371">
        <v>3</v>
      </c>
      <c r="H371">
        <v>0.01</v>
      </c>
      <c r="I371" t="s">
        <v>51</v>
      </c>
      <c r="J371" t="s">
        <v>427</v>
      </c>
      <c r="K371">
        <v>0.94086021505376305</v>
      </c>
      <c r="L371">
        <v>0.93895870736086096</v>
      </c>
      <c r="M371">
        <v>0.94614003590664197</v>
      </c>
      <c r="N371">
        <v>0.94614003590664197</v>
      </c>
      <c r="O371">
        <v>0.95332136445242299</v>
      </c>
      <c r="P371">
        <v>0.94508407173606701</v>
      </c>
      <c r="Q371">
        <v>5.0088754417672498E-3</v>
      </c>
      <c r="R371">
        <v>73</v>
      </c>
    </row>
    <row r="372" spans="1:18" x14ac:dyDescent="0.3">
      <c r="A372">
        <v>0.713023900985717</v>
      </c>
      <c r="B372">
        <v>3.04328744578596E-2</v>
      </c>
      <c r="C372">
        <v>0.12351088523864701</v>
      </c>
      <c r="D372">
        <v>9.4573333023013906E-3</v>
      </c>
      <c r="E372">
        <v>100</v>
      </c>
      <c r="F372" t="s">
        <v>56</v>
      </c>
      <c r="G372">
        <v>3</v>
      </c>
      <c r="H372">
        <v>0.01</v>
      </c>
      <c r="I372" t="s">
        <v>52</v>
      </c>
      <c r="J372" t="s">
        <v>428</v>
      </c>
      <c r="K372">
        <v>0.137992831541218</v>
      </c>
      <c r="L372">
        <v>0.13824057450628299</v>
      </c>
      <c r="M372">
        <v>0.13824057450628299</v>
      </c>
      <c r="N372">
        <v>0.13644524236983799</v>
      </c>
      <c r="O372">
        <v>0.13644524236983799</v>
      </c>
      <c r="P372">
        <v>0.13747289305869201</v>
      </c>
      <c r="Q372">
        <v>8.4393572174276102E-4</v>
      </c>
      <c r="R372">
        <v>377</v>
      </c>
    </row>
    <row r="373" spans="1:18" x14ac:dyDescent="0.3">
      <c r="A373">
        <v>0.165426397323608</v>
      </c>
      <c r="B373">
        <v>9.0939390262568705E-3</v>
      </c>
      <c r="C373">
        <v>0.21197562217712401</v>
      </c>
      <c r="D373">
        <v>1.0628795701860899E-2</v>
      </c>
      <c r="E373">
        <v>100</v>
      </c>
      <c r="F373" t="s">
        <v>56</v>
      </c>
      <c r="G373">
        <v>3</v>
      </c>
      <c r="H373">
        <v>0.01</v>
      </c>
      <c r="I373" t="s">
        <v>53</v>
      </c>
      <c r="J373" t="s">
        <v>429</v>
      </c>
      <c r="K373">
        <v>0.93369175627240097</v>
      </c>
      <c r="L373">
        <v>0.93357271095152605</v>
      </c>
      <c r="M373">
        <v>0.92100538599640902</v>
      </c>
      <c r="N373">
        <v>0.912028725314183</v>
      </c>
      <c r="O373">
        <v>0.93177737881508005</v>
      </c>
      <c r="P373">
        <v>0.92641519146992002</v>
      </c>
      <c r="Q373">
        <v>8.5926472904486496E-3</v>
      </c>
      <c r="R373">
        <v>165</v>
      </c>
    </row>
    <row r="374" spans="1:18" x14ac:dyDescent="0.3">
      <c r="A374">
        <v>0.196955013275146</v>
      </c>
      <c r="B374">
        <v>1.6210609840856201E-2</v>
      </c>
      <c r="C374">
        <v>2.77241230010986E-2</v>
      </c>
      <c r="D374">
        <v>9.1005068844529798E-4</v>
      </c>
      <c r="E374">
        <v>100</v>
      </c>
      <c r="F374" t="s">
        <v>56</v>
      </c>
      <c r="G374">
        <v>3</v>
      </c>
      <c r="H374">
        <v>0.1</v>
      </c>
      <c r="I374" t="s">
        <v>51</v>
      </c>
      <c r="J374" t="s">
        <v>430</v>
      </c>
      <c r="K374">
        <v>0.94086021505376305</v>
      </c>
      <c r="L374">
        <v>0.93895870736086096</v>
      </c>
      <c r="M374">
        <v>0.94614003590664197</v>
      </c>
      <c r="N374">
        <v>0.94614003590664197</v>
      </c>
      <c r="O374">
        <v>0.95332136445242299</v>
      </c>
      <c r="P374">
        <v>0.94508407173606701</v>
      </c>
      <c r="Q374">
        <v>5.0088754417672498E-3</v>
      </c>
      <c r="R374">
        <v>73</v>
      </c>
    </row>
    <row r="375" spans="1:18" x14ac:dyDescent="0.3">
      <c r="A375">
        <v>0.17725057601928701</v>
      </c>
      <c r="B375">
        <v>1.2235154775727499E-2</v>
      </c>
      <c r="C375">
        <v>6.2435340881347598E-2</v>
      </c>
      <c r="D375">
        <v>6.1172101298852697E-3</v>
      </c>
      <c r="E375">
        <v>100</v>
      </c>
      <c r="F375" t="s">
        <v>56</v>
      </c>
      <c r="G375">
        <v>3</v>
      </c>
      <c r="H375">
        <v>0.1</v>
      </c>
      <c r="I375" t="s">
        <v>52</v>
      </c>
      <c r="J375" t="s">
        <v>431</v>
      </c>
      <c r="K375">
        <v>0.94265232974910396</v>
      </c>
      <c r="L375">
        <v>0.92280071813285403</v>
      </c>
      <c r="M375">
        <v>0.93895870736086096</v>
      </c>
      <c r="N375">
        <v>0.92818671454219004</v>
      </c>
      <c r="O375">
        <v>0.93895870736086096</v>
      </c>
      <c r="P375">
        <v>0.93431143542917405</v>
      </c>
      <c r="Q375">
        <v>7.5202873547436603E-3</v>
      </c>
      <c r="R375">
        <v>121</v>
      </c>
    </row>
    <row r="376" spans="1:18" x14ac:dyDescent="0.3">
      <c r="A376">
        <v>0.119831562042236</v>
      </c>
      <c r="B376">
        <v>2.91213209883486E-3</v>
      </c>
      <c r="C376">
        <v>8.6495065689086895E-2</v>
      </c>
      <c r="D376">
        <v>9.9442623962338692E-3</v>
      </c>
      <c r="E376">
        <v>100</v>
      </c>
      <c r="F376" t="s">
        <v>56</v>
      </c>
      <c r="G376">
        <v>3</v>
      </c>
      <c r="H376">
        <v>0.1</v>
      </c>
      <c r="I376" t="s">
        <v>53</v>
      </c>
      <c r="J376" t="s">
        <v>432</v>
      </c>
      <c r="K376">
        <v>0.96594982078852998</v>
      </c>
      <c r="L376">
        <v>0.96768402154398503</v>
      </c>
      <c r="M376">
        <v>0.97486535008976605</v>
      </c>
      <c r="N376">
        <v>0.95332136445242299</v>
      </c>
      <c r="O376">
        <v>0.97307001795332104</v>
      </c>
      <c r="P376">
        <v>0.96697811496560504</v>
      </c>
      <c r="Q376">
        <v>7.5813229387336001E-3</v>
      </c>
      <c r="R376">
        <v>37</v>
      </c>
    </row>
    <row r="377" spans="1:18" x14ac:dyDescent="0.3">
      <c r="A377">
        <v>0.16013569831848101</v>
      </c>
      <c r="B377">
        <v>1.28449591198982E-2</v>
      </c>
      <c r="C377">
        <v>2.2841691970825102E-2</v>
      </c>
      <c r="D377">
        <v>1.6080779008811801E-3</v>
      </c>
      <c r="E377">
        <v>100</v>
      </c>
      <c r="F377" t="s">
        <v>56</v>
      </c>
      <c r="G377">
        <v>3</v>
      </c>
      <c r="H377">
        <v>1</v>
      </c>
      <c r="I377" t="s">
        <v>51</v>
      </c>
      <c r="J377" t="s">
        <v>433</v>
      </c>
      <c r="K377">
        <v>0.94086021505376305</v>
      </c>
      <c r="L377">
        <v>0.93895870736086096</v>
      </c>
      <c r="M377">
        <v>0.94614003590664197</v>
      </c>
      <c r="N377">
        <v>0.94614003590664197</v>
      </c>
      <c r="O377">
        <v>0.95332136445242299</v>
      </c>
      <c r="P377">
        <v>0.94508407173606701</v>
      </c>
      <c r="Q377">
        <v>5.0088754417672498E-3</v>
      </c>
      <c r="R377">
        <v>73</v>
      </c>
    </row>
    <row r="378" spans="1:18" x14ac:dyDescent="0.3">
      <c r="A378">
        <v>8.9063835144042897E-2</v>
      </c>
      <c r="B378">
        <v>4.7351572910047197E-3</v>
      </c>
      <c r="C378">
        <v>1.8812322616577101E-2</v>
      </c>
      <c r="D378">
        <v>1.508910111073E-3</v>
      </c>
      <c r="E378">
        <v>100</v>
      </c>
      <c r="F378" t="s">
        <v>56</v>
      </c>
      <c r="G378">
        <v>3</v>
      </c>
      <c r="H378">
        <v>1</v>
      </c>
      <c r="I378" t="s">
        <v>52</v>
      </c>
      <c r="J378" t="s">
        <v>434</v>
      </c>
      <c r="K378">
        <v>0.978494623655914</v>
      </c>
      <c r="L378">
        <v>0.96947935368043003</v>
      </c>
      <c r="M378">
        <v>0.98025134649910195</v>
      </c>
      <c r="N378">
        <v>0.96947935368043003</v>
      </c>
      <c r="O378">
        <v>0.98204667863554695</v>
      </c>
      <c r="P378">
        <v>0.97595027123028499</v>
      </c>
      <c r="Q378">
        <v>5.40156845478784E-3</v>
      </c>
      <c r="R378">
        <v>13</v>
      </c>
    </row>
    <row r="379" spans="1:18" x14ac:dyDescent="0.3">
      <c r="A379">
        <v>9.9666070938110293E-2</v>
      </c>
      <c r="B379">
        <v>4.4714570956798797E-3</v>
      </c>
      <c r="C379">
        <v>7.1954917907714799E-2</v>
      </c>
      <c r="D379">
        <v>8.4139982753752701E-3</v>
      </c>
      <c r="E379">
        <v>100</v>
      </c>
      <c r="F379" t="s">
        <v>56</v>
      </c>
      <c r="G379">
        <v>3</v>
      </c>
      <c r="H379">
        <v>1</v>
      </c>
      <c r="I379" t="s">
        <v>53</v>
      </c>
      <c r="J379" t="s">
        <v>435</v>
      </c>
      <c r="K379">
        <v>0.97491039426523296</v>
      </c>
      <c r="L379">
        <v>0.97486535008976605</v>
      </c>
      <c r="M379">
        <v>0.97307001795332104</v>
      </c>
      <c r="N379">
        <v>0.98204667863554695</v>
      </c>
      <c r="O379">
        <v>0.98922800718132797</v>
      </c>
      <c r="P379">
        <v>0.97882408962503897</v>
      </c>
      <c r="Q379">
        <v>6.0452386442468803E-3</v>
      </c>
      <c r="R379">
        <v>7</v>
      </c>
    </row>
    <row r="380" spans="1:18" x14ac:dyDescent="0.3">
      <c r="A380">
        <v>0.158058500289917</v>
      </c>
      <c r="B380">
        <v>8.34923652992791E-3</v>
      </c>
      <c r="C380">
        <v>2.2504901885986299E-2</v>
      </c>
      <c r="D380">
        <v>1.0920241556021601E-3</v>
      </c>
      <c r="E380">
        <v>100</v>
      </c>
      <c r="F380" t="s">
        <v>111</v>
      </c>
      <c r="G380">
        <v>1</v>
      </c>
      <c r="H380" t="s">
        <v>50</v>
      </c>
      <c r="I380" t="s">
        <v>51</v>
      </c>
      <c r="J380" t="s">
        <v>436</v>
      </c>
      <c r="K380">
        <v>0.94086021505376305</v>
      </c>
      <c r="L380">
        <v>0.93895870736086096</v>
      </c>
      <c r="M380">
        <v>0.94614003590664197</v>
      </c>
      <c r="N380">
        <v>0.94614003590664197</v>
      </c>
      <c r="O380">
        <v>0.95332136445242299</v>
      </c>
      <c r="P380">
        <v>0.94508407173606701</v>
      </c>
      <c r="Q380">
        <v>5.0088754417672498E-3</v>
      </c>
      <c r="R380">
        <v>73</v>
      </c>
    </row>
    <row r="381" spans="1:18" x14ac:dyDescent="0.3">
      <c r="A381">
        <v>0.16224222183227499</v>
      </c>
      <c r="B381">
        <v>1.25602391776848E-2</v>
      </c>
      <c r="C381">
        <v>2.7111387252807598E-2</v>
      </c>
      <c r="D381">
        <v>1.7680932762056899E-3</v>
      </c>
      <c r="E381">
        <v>100</v>
      </c>
      <c r="F381" t="s">
        <v>111</v>
      </c>
      <c r="G381">
        <v>1</v>
      </c>
      <c r="H381" t="s">
        <v>50</v>
      </c>
      <c r="I381" t="s">
        <v>52</v>
      </c>
      <c r="J381" t="s">
        <v>437</v>
      </c>
      <c r="K381">
        <v>0.94086021505376305</v>
      </c>
      <c r="L381">
        <v>0.93536804308797095</v>
      </c>
      <c r="M381">
        <v>0.94973070017953298</v>
      </c>
      <c r="N381">
        <v>0.94075403949730696</v>
      </c>
      <c r="O381">
        <v>0.956912028725314</v>
      </c>
      <c r="P381">
        <v>0.94472500530877701</v>
      </c>
      <c r="Q381">
        <v>7.6398748168675897E-3</v>
      </c>
      <c r="R381">
        <v>117</v>
      </c>
    </row>
    <row r="382" spans="1:18" x14ac:dyDescent="0.3">
      <c r="A382">
        <v>9.9604272842407193E-2</v>
      </c>
      <c r="B382">
        <v>3.6125430133462301E-3</v>
      </c>
      <c r="C382">
        <v>7.2645902633666895E-2</v>
      </c>
      <c r="D382">
        <v>7.59970275873296E-3</v>
      </c>
      <c r="E382">
        <v>100</v>
      </c>
      <c r="F382" t="s">
        <v>111</v>
      </c>
      <c r="G382">
        <v>1</v>
      </c>
      <c r="H382" t="s">
        <v>50</v>
      </c>
      <c r="I382" t="s">
        <v>53</v>
      </c>
      <c r="J382" t="s">
        <v>438</v>
      </c>
      <c r="K382">
        <v>0.97670250896057298</v>
      </c>
      <c r="L382">
        <v>0.97486535008976605</v>
      </c>
      <c r="M382">
        <v>0.97845601436265695</v>
      </c>
      <c r="N382">
        <v>0.98025134649910195</v>
      </c>
      <c r="O382">
        <v>0.98743267504488297</v>
      </c>
      <c r="P382">
        <v>0.97954157899139604</v>
      </c>
      <c r="Q382">
        <v>4.3331063403492997E-3</v>
      </c>
      <c r="R382">
        <v>1</v>
      </c>
    </row>
    <row r="383" spans="1:18" x14ac:dyDescent="0.3">
      <c r="A383">
        <v>0.169571685791015</v>
      </c>
      <c r="B383">
        <v>9.2368374431268507E-3</v>
      </c>
      <c r="C383">
        <v>2.6315307617187499E-2</v>
      </c>
      <c r="D383">
        <v>4.5042888362553102E-3</v>
      </c>
      <c r="E383">
        <v>100</v>
      </c>
      <c r="F383" t="s">
        <v>111</v>
      </c>
      <c r="G383">
        <v>1</v>
      </c>
      <c r="H383" t="s">
        <v>54</v>
      </c>
      <c r="I383" t="s">
        <v>51</v>
      </c>
      <c r="J383" t="s">
        <v>439</v>
      </c>
      <c r="K383">
        <v>0.94086021505376305</v>
      </c>
      <c r="L383">
        <v>0.93895870736086096</v>
      </c>
      <c r="M383">
        <v>0.94614003590664197</v>
      </c>
      <c r="N383">
        <v>0.94614003590664197</v>
      </c>
      <c r="O383">
        <v>0.95332136445242299</v>
      </c>
      <c r="P383">
        <v>0.94508407173606701</v>
      </c>
      <c r="Q383">
        <v>5.0088754417672498E-3</v>
      </c>
      <c r="R383">
        <v>73</v>
      </c>
    </row>
    <row r="384" spans="1:18" x14ac:dyDescent="0.3">
      <c r="A384">
        <v>0.12331371307373</v>
      </c>
      <c r="B384">
        <v>4.8917253167984802E-3</v>
      </c>
      <c r="C384">
        <v>4.7325325012207001E-2</v>
      </c>
      <c r="D384">
        <v>1.70458532807965E-3</v>
      </c>
      <c r="E384">
        <v>100</v>
      </c>
      <c r="F384" t="s">
        <v>111</v>
      </c>
      <c r="G384">
        <v>1</v>
      </c>
      <c r="H384" t="s">
        <v>54</v>
      </c>
      <c r="I384" t="s">
        <v>52</v>
      </c>
      <c r="J384" t="s">
        <v>440</v>
      </c>
      <c r="K384">
        <v>0.91577060931899601</v>
      </c>
      <c r="L384">
        <v>0.92100538599640902</v>
      </c>
      <c r="M384">
        <v>0.91921005385996402</v>
      </c>
      <c r="N384">
        <v>0.92100538599640902</v>
      </c>
      <c r="O384">
        <v>0.92818671454219004</v>
      </c>
      <c r="P384">
        <v>0.92103562994279398</v>
      </c>
      <c r="Q384">
        <v>4.0544546006466E-3</v>
      </c>
      <c r="R384">
        <v>173</v>
      </c>
    </row>
    <row r="385" spans="1:18" x14ac:dyDescent="0.3">
      <c r="A385">
        <v>0.144735383987426</v>
      </c>
      <c r="B385">
        <v>1.0857381305128E-2</v>
      </c>
      <c r="C385">
        <v>0.15885305404663</v>
      </c>
      <c r="D385">
        <v>1.9201379238532101E-2</v>
      </c>
      <c r="E385">
        <v>100</v>
      </c>
      <c r="F385" t="s">
        <v>111</v>
      </c>
      <c r="G385">
        <v>1</v>
      </c>
      <c r="H385" t="s">
        <v>54</v>
      </c>
      <c r="I385" t="s">
        <v>53</v>
      </c>
      <c r="J385" t="s">
        <v>441</v>
      </c>
      <c r="K385">
        <v>0.95340501792114696</v>
      </c>
      <c r="L385">
        <v>0.955116696588868</v>
      </c>
      <c r="M385">
        <v>0.96588868940754002</v>
      </c>
      <c r="N385">
        <v>0.92998204667863504</v>
      </c>
      <c r="O385">
        <v>0.94973070017953298</v>
      </c>
      <c r="P385">
        <v>0.95082463015514496</v>
      </c>
      <c r="Q385">
        <v>1.17270293358626E-2</v>
      </c>
      <c r="R385">
        <v>63</v>
      </c>
    </row>
    <row r="386" spans="1:18" x14ac:dyDescent="0.3">
      <c r="A386">
        <v>0.181963300704956</v>
      </c>
      <c r="B386">
        <v>1.54927905189061E-2</v>
      </c>
      <c r="C386">
        <v>2.6185750961303701E-2</v>
      </c>
      <c r="D386">
        <v>4.0176859103674498E-3</v>
      </c>
      <c r="E386">
        <v>100</v>
      </c>
      <c r="F386" t="s">
        <v>111</v>
      </c>
      <c r="G386">
        <v>1</v>
      </c>
      <c r="H386">
        <v>1E-3</v>
      </c>
      <c r="I386" t="s">
        <v>51</v>
      </c>
      <c r="J386" t="s">
        <v>442</v>
      </c>
      <c r="K386">
        <v>0.94086021505376305</v>
      </c>
      <c r="L386">
        <v>0.93895870736086096</v>
      </c>
      <c r="M386">
        <v>0.94614003590664197</v>
      </c>
      <c r="N386">
        <v>0.94614003590664197</v>
      </c>
      <c r="O386">
        <v>0.95332136445242299</v>
      </c>
      <c r="P386">
        <v>0.94508407173606701</v>
      </c>
      <c r="Q386">
        <v>5.0088754417672498E-3</v>
      </c>
      <c r="R386">
        <v>73</v>
      </c>
    </row>
    <row r="387" spans="1:18" x14ac:dyDescent="0.3">
      <c r="A387">
        <v>0.25653109550476</v>
      </c>
      <c r="B387">
        <v>3.66350501134623E-3</v>
      </c>
      <c r="C387">
        <v>8.7328052520751903E-2</v>
      </c>
      <c r="D387">
        <v>2.4788210989248002E-3</v>
      </c>
      <c r="E387">
        <v>100</v>
      </c>
      <c r="F387" t="s">
        <v>111</v>
      </c>
      <c r="G387">
        <v>1</v>
      </c>
      <c r="H387">
        <v>1E-3</v>
      </c>
      <c r="I387" t="s">
        <v>52</v>
      </c>
      <c r="J387" t="s">
        <v>443</v>
      </c>
      <c r="K387">
        <v>0.74372759856630799</v>
      </c>
      <c r="L387">
        <v>0.76481149012567295</v>
      </c>
      <c r="M387">
        <v>0.75583482944344704</v>
      </c>
      <c r="N387">
        <v>0.77737881508078999</v>
      </c>
      <c r="O387">
        <v>0.79892280071813204</v>
      </c>
      <c r="P387">
        <v>0.76813510678687003</v>
      </c>
      <c r="Q387">
        <v>1.8928274874381399E-2</v>
      </c>
      <c r="R387">
        <v>267</v>
      </c>
    </row>
    <row r="388" spans="1:18" x14ac:dyDescent="0.3">
      <c r="A388">
        <v>0.28774042129516603</v>
      </c>
      <c r="B388">
        <v>1.49279951284974E-2</v>
      </c>
      <c r="C388">
        <v>0.332363653182983</v>
      </c>
      <c r="D388">
        <v>2.1468008154660899E-2</v>
      </c>
      <c r="E388">
        <v>100</v>
      </c>
      <c r="F388" t="s">
        <v>111</v>
      </c>
      <c r="G388">
        <v>1</v>
      </c>
      <c r="H388">
        <v>1E-3</v>
      </c>
      <c r="I388" t="s">
        <v>53</v>
      </c>
      <c r="J388" t="s">
        <v>444</v>
      </c>
      <c r="K388">
        <v>0.86738351254480195</v>
      </c>
      <c r="L388">
        <v>0.84560143626570905</v>
      </c>
      <c r="M388">
        <v>0.85278276481148996</v>
      </c>
      <c r="N388">
        <v>0.86535008976660599</v>
      </c>
      <c r="O388">
        <v>0.86355475763016099</v>
      </c>
      <c r="P388">
        <v>0.85893451220375405</v>
      </c>
      <c r="Q388">
        <v>8.3607035586266004E-3</v>
      </c>
      <c r="R388">
        <v>239</v>
      </c>
    </row>
    <row r="389" spans="1:18" x14ac:dyDescent="0.3">
      <c r="A389">
        <v>0.16122961044311501</v>
      </c>
      <c r="B389">
        <v>8.2167739416146995E-3</v>
      </c>
      <c r="C389">
        <v>2.3621940612792901E-2</v>
      </c>
      <c r="D389">
        <v>1.5544979601299399E-3</v>
      </c>
      <c r="E389">
        <v>100</v>
      </c>
      <c r="F389" t="s">
        <v>111</v>
      </c>
      <c r="G389">
        <v>1</v>
      </c>
      <c r="H389">
        <v>0.01</v>
      </c>
      <c r="I389" t="s">
        <v>51</v>
      </c>
      <c r="J389" t="s">
        <v>445</v>
      </c>
      <c r="K389">
        <v>0.94086021505376305</v>
      </c>
      <c r="L389">
        <v>0.93895870736086096</v>
      </c>
      <c r="M389">
        <v>0.94614003590664197</v>
      </c>
      <c r="N389">
        <v>0.94614003590664197</v>
      </c>
      <c r="O389">
        <v>0.95332136445242299</v>
      </c>
      <c r="P389">
        <v>0.94508407173606701</v>
      </c>
      <c r="Q389">
        <v>5.0088754417672498E-3</v>
      </c>
      <c r="R389">
        <v>73</v>
      </c>
    </row>
    <row r="390" spans="1:18" x14ac:dyDescent="0.3">
      <c r="A390">
        <v>0.13581428527832001</v>
      </c>
      <c r="B390">
        <v>3.9905200306412699E-3</v>
      </c>
      <c r="C390">
        <v>6.0007572174072203E-2</v>
      </c>
      <c r="D390">
        <v>6.1453791481162904E-3</v>
      </c>
      <c r="E390">
        <v>100</v>
      </c>
      <c r="F390" t="s">
        <v>111</v>
      </c>
      <c r="G390">
        <v>1</v>
      </c>
      <c r="H390">
        <v>0.01</v>
      </c>
      <c r="I390" t="s">
        <v>52</v>
      </c>
      <c r="J390" t="s">
        <v>446</v>
      </c>
      <c r="K390">
        <v>0.90501792114695301</v>
      </c>
      <c r="L390">
        <v>0.90484739676840198</v>
      </c>
      <c r="M390">
        <v>0.89946140035906597</v>
      </c>
      <c r="N390">
        <v>0.91741472172351801</v>
      </c>
      <c r="O390">
        <v>0.92639138240574503</v>
      </c>
      <c r="P390">
        <v>0.91062656448073698</v>
      </c>
      <c r="Q390">
        <v>9.8399706535956099E-3</v>
      </c>
      <c r="R390">
        <v>181</v>
      </c>
    </row>
    <row r="391" spans="1:18" x14ac:dyDescent="0.3">
      <c r="A391">
        <v>0.16282377243041901</v>
      </c>
      <c r="B391">
        <v>1.1102338668042701E-2</v>
      </c>
      <c r="C391">
        <v>0.19906530380248999</v>
      </c>
      <c r="D391">
        <v>4.4278067943042199E-3</v>
      </c>
      <c r="E391">
        <v>100</v>
      </c>
      <c r="F391" t="s">
        <v>111</v>
      </c>
      <c r="G391">
        <v>1</v>
      </c>
      <c r="H391">
        <v>0.01</v>
      </c>
      <c r="I391" t="s">
        <v>53</v>
      </c>
      <c r="J391" t="s">
        <v>447</v>
      </c>
      <c r="K391">
        <v>0.93369175627240097</v>
      </c>
      <c r="L391">
        <v>0.93357271095152605</v>
      </c>
      <c r="M391">
        <v>0.92100538599640902</v>
      </c>
      <c r="N391">
        <v>0.912028725314183</v>
      </c>
      <c r="O391">
        <v>0.93177737881508005</v>
      </c>
      <c r="P391">
        <v>0.92641519146992002</v>
      </c>
      <c r="Q391">
        <v>8.5926472904486496E-3</v>
      </c>
      <c r="R391">
        <v>165</v>
      </c>
    </row>
    <row r="392" spans="1:18" x14ac:dyDescent="0.3">
      <c r="A392">
        <v>0.162254381179809</v>
      </c>
      <c r="B392">
        <v>5.54334949532882E-3</v>
      </c>
      <c r="C392">
        <v>2.3374605178833E-2</v>
      </c>
      <c r="D392">
        <v>1.5243013273431899E-3</v>
      </c>
      <c r="E392">
        <v>100</v>
      </c>
      <c r="F392" t="s">
        <v>111</v>
      </c>
      <c r="G392">
        <v>1</v>
      </c>
      <c r="H392">
        <v>0.1</v>
      </c>
      <c r="I392" t="s">
        <v>51</v>
      </c>
      <c r="J392" t="s">
        <v>448</v>
      </c>
      <c r="K392">
        <v>0.94086021505376305</v>
      </c>
      <c r="L392">
        <v>0.93895870736086096</v>
      </c>
      <c r="M392">
        <v>0.94614003590664197</v>
      </c>
      <c r="N392">
        <v>0.94614003590664197</v>
      </c>
      <c r="O392">
        <v>0.95332136445242299</v>
      </c>
      <c r="P392">
        <v>0.94508407173606701</v>
      </c>
      <c r="Q392">
        <v>5.0088754417672498E-3</v>
      </c>
      <c r="R392">
        <v>73</v>
      </c>
    </row>
    <row r="393" spans="1:18" x14ac:dyDescent="0.3">
      <c r="A393">
        <v>0.12909317016601499</v>
      </c>
      <c r="B393">
        <v>4.2909168858737698E-3</v>
      </c>
      <c r="C393">
        <v>3.7598991394042901E-2</v>
      </c>
      <c r="D393">
        <v>1.66020851965665E-3</v>
      </c>
      <c r="E393">
        <v>100</v>
      </c>
      <c r="F393" t="s">
        <v>111</v>
      </c>
      <c r="G393">
        <v>1</v>
      </c>
      <c r="H393">
        <v>0.1</v>
      </c>
      <c r="I393" t="s">
        <v>52</v>
      </c>
      <c r="J393" t="s">
        <v>449</v>
      </c>
      <c r="K393">
        <v>0.91756272401433603</v>
      </c>
      <c r="L393">
        <v>0.93357271095152605</v>
      </c>
      <c r="M393">
        <v>0.94075403949730696</v>
      </c>
      <c r="N393">
        <v>0.92280071813285403</v>
      </c>
      <c r="O393">
        <v>0.93357271095152605</v>
      </c>
      <c r="P393">
        <v>0.92965258070950996</v>
      </c>
      <c r="Q393">
        <v>8.3317451368255906E-3</v>
      </c>
      <c r="R393">
        <v>125</v>
      </c>
    </row>
    <row r="394" spans="1:18" x14ac:dyDescent="0.3">
      <c r="A394">
        <v>0.11252999305725001</v>
      </c>
      <c r="B394">
        <v>3.1614156905361802E-3</v>
      </c>
      <c r="C394">
        <v>8.6526679992675701E-2</v>
      </c>
      <c r="D394">
        <v>3.57422571511555E-3</v>
      </c>
      <c r="E394">
        <v>100</v>
      </c>
      <c r="F394" t="s">
        <v>111</v>
      </c>
      <c r="G394">
        <v>1</v>
      </c>
      <c r="H394">
        <v>0.1</v>
      </c>
      <c r="I394" t="s">
        <v>53</v>
      </c>
      <c r="J394" t="s">
        <v>450</v>
      </c>
      <c r="K394">
        <v>0.96594982078852998</v>
      </c>
      <c r="L394">
        <v>0.96768402154398503</v>
      </c>
      <c r="M394">
        <v>0.97486535008976605</v>
      </c>
      <c r="N394">
        <v>0.95332136445242299</v>
      </c>
      <c r="O394">
        <v>0.97307001795332104</v>
      </c>
      <c r="P394">
        <v>0.96697811496560504</v>
      </c>
      <c r="Q394">
        <v>7.5813229387336001E-3</v>
      </c>
      <c r="R394">
        <v>37</v>
      </c>
    </row>
    <row r="395" spans="1:18" x14ac:dyDescent="0.3">
      <c r="A395">
        <v>0.16965832710266099</v>
      </c>
      <c r="B395">
        <v>1.2151910244152599E-2</v>
      </c>
      <c r="C395">
        <v>2.2806978225707999E-2</v>
      </c>
      <c r="D395">
        <v>2.8795026828714802E-3</v>
      </c>
      <c r="E395">
        <v>100</v>
      </c>
      <c r="F395" t="s">
        <v>111</v>
      </c>
      <c r="G395">
        <v>1</v>
      </c>
      <c r="H395">
        <v>1</v>
      </c>
      <c r="I395" t="s">
        <v>51</v>
      </c>
      <c r="J395" t="s">
        <v>451</v>
      </c>
      <c r="K395">
        <v>0.94086021505376305</v>
      </c>
      <c r="L395">
        <v>0.93895870736086096</v>
      </c>
      <c r="M395">
        <v>0.94614003590664197</v>
      </c>
      <c r="N395">
        <v>0.94614003590664197</v>
      </c>
      <c r="O395">
        <v>0.95332136445242299</v>
      </c>
      <c r="P395">
        <v>0.94508407173606701</v>
      </c>
      <c r="Q395">
        <v>5.0088754417672498E-3</v>
      </c>
      <c r="R395">
        <v>73</v>
      </c>
    </row>
    <row r="396" spans="1:18" x14ac:dyDescent="0.3">
      <c r="A396">
        <v>0.16215343475341701</v>
      </c>
      <c r="B396">
        <v>5.0534994121699001E-3</v>
      </c>
      <c r="C396">
        <v>2.5927495956420899E-2</v>
      </c>
      <c r="D396">
        <v>3.88377252631331E-3</v>
      </c>
      <c r="E396">
        <v>100</v>
      </c>
      <c r="F396" t="s">
        <v>111</v>
      </c>
      <c r="G396">
        <v>1</v>
      </c>
      <c r="H396">
        <v>1</v>
      </c>
      <c r="I396" t="s">
        <v>52</v>
      </c>
      <c r="J396" t="s">
        <v>452</v>
      </c>
      <c r="K396">
        <v>0.94086021505376305</v>
      </c>
      <c r="L396">
        <v>0.93895870736086096</v>
      </c>
      <c r="M396">
        <v>0.94614003590664197</v>
      </c>
      <c r="N396">
        <v>0.94614003590664197</v>
      </c>
      <c r="O396">
        <v>0.95332136445242299</v>
      </c>
      <c r="P396">
        <v>0.94508407173606701</v>
      </c>
      <c r="Q396">
        <v>5.0088754417672498E-3</v>
      </c>
      <c r="R396">
        <v>73</v>
      </c>
    </row>
    <row r="397" spans="1:18" x14ac:dyDescent="0.3">
      <c r="A397">
        <v>0.11193022727966299</v>
      </c>
      <c r="B397">
        <v>4.4930778933068303E-3</v>
      </c>
      <c r="C397">
        <v>7.6727199554443307E-2</v>
      </c>
      <c r="D397">
        <v>6.6128851545834803E-3</v>
      </c>
      <c r="E397">
        <v>100</v>
      </c>
      <c r="F397" t="s">
        <v>111</v>
      </c>
      <c r="G397">
        <v>1</v>
      </c>
      <c r="H397">
        <v>1</v>
      </c>
      <c r="I397" t="s">
        <v>53</v>
      </c>
      <c r="J397" t="s">
        <v>453</v>
      </c>
      <c r="K397">
        <v>0.97491039426523296</v>
      </c>
      <c r="L397">
        <v>0.97486535008976605</v>
      </c>
      <c r="M397">
        <v>0.97307001795332104</v>
      </c>
      <c r="N397">
        <v>0.98204667863554695</v>
      </c>
      <c r="O397">
        <v>0.98922800718132797</v>
      </c>
      <c r="P397">
        <v>0.97882408962503897</v>
      </c>
      <c r="Q397">
        <v>6.0452386442468803E-3</v>
      </c>
      <c r="R397">
        <v>7</v>
      </c>
    </row>
    <row r="398" spans="1:18" x14ac:dyDescent="0.3">
      <c r="A398">
        <v>0.17235298156738199</v>
      </c>
      <c r="B398">
        <v>1.5739912798383E-2</v>
      </c>
      <c r="C398">
        <v>2.3500633239746001E-2</v>
      </c>
      <c r="D398">
        <v>1.3181269464120999E-3</v>
      </c>
      <c r="E398">
        <v>100</v>
      </c>
      <c r="F398" t="s">
        <v>111</v>
      </c>
      <c r="G398">
        <v>2</v>
      </c>
      <c r="H398" t="s">
        <v>50</v>
      </c>
      <c r="I398" t="s">
        <v>51</v>
      </c>
      <c r="J398" t="s">
        <v>454</v>
      </c>
      <c r="K398">
        <v>0.94086021505376305</v>
      </c>
      <c r="L398">
        <v>0.93895870736086096</v>
      </c>
      <c r="M398">
        <v>0.94614003590664197</v>
      </c>
      <c r="N398">
        <v>0.94614003590664197</v>
      </c>
      <c r="O398">
        <v>0.95332136445242299</v>
      </c>
      <c r="P398">
        <v>0.94508407173606701</v>
      </c>
      <c r="Q398">
        <v>5.0088754417672498E-3</v>
      </c>
      <c r="R398">
        <v>73</v>
      </c>
    </row>
    <row r="399" spans="1:18" x14ac:dyDescent="0.3">
      <c r="A399">
        <v>0.116562986373901</v>
      </c>
      <c r="B399">
        <v>1.5461802836989299E-2</v>
      </c>
      <c r="C399">
        <v>2.0520401000976501E-2</v>
      </c>
      <c r="D399">
        <v>3.5255623150891799E-3</v>
      </c>
      <c r="E399">
        <v>100</v>
      </c>
      <c r="F399" t="s">
        <v>111</v>
      </c>
      <c r="G399">
        <v>2</v>
      </c>
      <c r="H399" t="s">
        <v>50</v>
      </c>
      <c r="I399" t="s">
        <v>52</v>
      </c>
      <c r="J399" t="s">
        <v>455</v>
      </c>
      <c r="K399">
        <v>0.96953405017921102</v>
      </c>
      <c r="L399">
        <v>0.96768402154398503</v>
      </c>
      <c r="M399">
        <v>0.97486535008976605</v>
      </c>
      <c r="N399">
        <v>0.96588868940754002</v>
      </c>
      <c r="O399">
        <v>0.98204667863554695</v>
      </c>
      <c r="P399">
        <v>0.97200375797120997</v>
      </c>
      <c r="Q399">
        <v>5.8515401022310896E-3</v>
      </c>
      <c r="R399">
        <v>33</v>
      </c>
    </row>
    <row r="400" spans="1:18" x14ac:dyDescent="0.3">
      <c r="A400">
        <v>0.100217676162719</v>
      </c>
      <c r="B400">
        <v>2.3367074545299401E-3</v>
      </c>
      <c r="C400">
        <v>7.1321296691894506E-2</v>
      </c>
      <c r="D400">
        <v>3.4040093693920299E-3</v>
      </c>
      <c r="E400">
        <v>100</v>
      </c>
      <c r="F400" t="s">
        <v>111</v>
      </c>
      <c r="G400">
        <v>2</v>
      </c>
      <c r="H400" t="s">
        <v>50</v>
      </c>
      <c r="I400" t="s">
        <v>53</v>
      </c>
      <c r="J400" t="s">
        <v>456</v>
      </c>
      <c r="K400">
        <v>0.97670250896057298</v>
      </c>
      <c r="L400">
        <v>0.97486535008976605</v>
      </c>
      <c r="M400">
        <v>0.97845601436265695</v>
      </c>
      <c r="N400">
        <v>0.98025134649910195</v>
      </c>
      <c r="O400">
        <v>0.98743267504488297</v>
      </c>
      <c r="P400">
        <v>0.97954157899139604</v>
      </c>
      <c r="Q400">
        <v>4.3331063403492997E-3</v>
      </c>
      <c r="R400">
        <v>1</v>
      </c>
    </row>
    <row r="401" spans="1:18" x14ac:dyDescent="0.3">
      <c r="A401">
        <v>0.161809635162353</v>
      </c>
      <c r="B401">
        <v>1.22718401689338E-2</v>
      </c>
      <c r="C401">
        <v>2.23305225372314E-2</v>
      </c>
      <c r="D401">
        <v>1.23954179263963E-3</v>
      </c>
      <c r="E401">
        <v>100</v>
      </c>
      <c r="F401" t="s">
        <v>111</v>
      </c>
      <c r="G401">
        <v>2</v>
      </c>
      <c r="H401" t="s">
        <v>54</v>
      </c>
      <c r="I401" t="s">
        <v>51</v>
      </c>
      <c r="J401" t="s">
        <v>457</v>
      </c>
      <c r="K401">
        <v>0.94086021505376305</v>
      </c>
      <c r="L401">
        <v>0.93895870736086096</v>
      </c>
      <c r="M401">
        <v>0.94614003590664197</v>
      </c>
      <c r="N401">
        <v>0.94614003590664197</v>
      </c>
      <c r="O401">
        <v>0.95332136445242299</v>
      </c>
      <c r="P401">
        <v>0.94508407173606701</v>
      </c>
      <c r="Q401">
        <v>5.0088754417672498E-3</v>
      </c>
      <c r="R401">
        <v>73</v>
      </c>
    </row>
    <row r="402" spans="1:18" x14ac:dyDescent="0.3">
      <c r="A402">
        <v>0.18925867080688399</v>
      </c>
      <c r="B402">
        <v>4.7926598160701397E-3</v>
      </c>
      <c r="C402">
        <v>7.2582817077636697E-2</v>
      </c>
      <c r="D402">
        <v>2.3252443619506402E-3</v>
      </c>
      <c r="E402">
        <v>100</v>
      </c>
      <c r="F402" t="s">
        <v>111</v>
      </c>
      <c r="G402">
        <v>2</v>
      </c>
      <c r="H402" t="s">
        <v>54</v>
      </c>
      <c r="I402" t="s">
        <v>52</v>
      </c>
      <c r="J402" t="s">
        <v>458</v>
      </c>
      <c r="K402">
        <v>0.851254480286738</v>
      </c>
      <c r="L402">
        <v>0.80610412926391295</v>
      </c>
      <c r="M402">
        <v>0.78815080789946101</v>
      </c>
      <c r="N402">
        <v>0.86355475763016099</v>
      </c>
      <c r="O402">
        <v>0.85996409335727098</v>
      </c>
      <c r="P402">
        <v>0.83380565368750903</v>
      </c>
      <c r="Q402">
        <v>3.0742394507776199E-2</v>
      </c>
      <c r="R402">
        <v>263</v>
      </c>
    </row>
    <row r="403" spans="1:18" x14ac:dyDescent="0.3">
      <c r="A403">
        <v>0.142387342453002</v>
      </c>
      <c r="B403">
        <v>1.05722545071921E-2</v>
      </c>
      <c r="C403">
        <v>0.13169484138488699</v>
      </c>
      <c r="D403">
        <v>6.3821894561474296E-3</v>
      </c>
      <c r="E403">
        <v>100</v>
      </c>
      <c r="F403" t="s">
        <v>111</v>
      </c>
      <c r="G403">
        <v>2</v>
      </c>
      <c r="H403" t="s">
        <v>54</v>
      </c>
      <c r="I403" t="s">
        <v>53</v>
      </c>
      <c r="J403" t="s">
        <v>459</v>
      </c>
      <c r="K403">
        <v>0.95340501792114696</v>
      </c>
      <c r="L403">
        <v>0.955116696588868</v>
      </c>
      <c r="M403">
        <v>0.96588868940754002</v>
      </c>
      <c r="N403">
        <v>0.92998204667863504</v>
      </c>
      <c r="O403">
        <v>0.94973070017953298</v>
      </c>
      <c r="P403">
        <v>0.95082463015514496</v>
      </c>
      <c r="Q403">
        <v>1.17270293358626E-2</v>
      </c>
      <c r="R403">
        <v>63</v>
      </c>
    </row>
    <row r="404" spans="1:18" x14ac:dyDescent="0.3">
      <c r="A404">
        <v>0.170422458648681</v>
      </c>
      <c r="B404">
        <v>7.9040991185619497E-3</v>
      </c>
      <c r="C404">
        <v>2.29083538055419E-2</v>
      </c>
      <c r="D404">
        <v>1.02064278233883E-3</v>
      </c>
      <c r="E404">
        <v>100</v>
      </c>
      <c r="F404" t="s">
        <v>111</v>
      </c>
      <c r="G404">
        <v>2</v>
      </c>
      <c r="H404">
        <v>1E-3</v>
      </c>
      <c r="I404" t="s">
        <v>51</v>
      </c>
      <c r="J404" t="s">
        <v>460</v>
      </c>
      <c r="K404">
        <v>0.94086021505376305</v>
      </c>
      <c r="L404">
        <v>0.93895870736086096</v>
      </c>
      <c r="M404">
        <v>0.94614003590664197</v>
      </c>
      <c r="N404">
        <v>0.94614003590664197</v>
      </c>
      <c r="O404">
        <v>0.95332136445242299</v>
      </c>
      <c r="P404">
        <v>0.94508407173606701</v>
      </c>
      <c r="Q404">
        <v>5.0088754417672498E-3</v>
      </c>
      <c r="R404">
        <v>73</v>
      </c>
    </row>
    <row r="405" spans="1:18" x14ac:dyDescent="0.3">
      <c r="A405">
        <v>0.67239675521850495</v>
      </c>
      <c r="B405">
        <v>1.8632751490793499E-2</v>
      </c>
      <c r="C405">
        <v>0.13119964599609299</v>
      </c>
      <c r="D405">
        <v>1.6207371597536799E-2</v>
      </c>
      <c r="E405">
        <v>100</v>
      </c>
      <c r="F405" t="s">
        <v>111</v>
      </c>
      <c r="G405">
        <v>2</v>
      </c>
      <c r="H405">
        <v>1E-3</v>
      </c>
      <c r="I405" t="s">
        <v>52</v>
      </c>
      <c r="J405" t="s">
        <v>461</v>
      </c>
      <c r="K405">
        <v>0.137992831541218</v>
      </c>
      <c r="L405">
        <v>0.13824057450628299</v>
      </c>
      <c r="M405">
        <v>0.13824057450628299</v>
      </c>
      <c r="N405">
        <v>0.13644524236983799</v>
      </c>
      <c r="O405">
        <v>0.13644524236983799</v>
      </c>
      <c r="P405">
        <v>0.13747289305869201</v>
      </c>
      <c r="Q405">
        <v>8.4393572174276102E-4</v>
      </c>
      <c r="R405">
        <v>377</v>
      </c>
    </row>
    <row r="406" spans="1:18" x14ac:dyDescent="0.3">
      <c r="A406">
        <v>0.28430891036987299</v>
      </c>
      <c r="B406">
        <v>5.2193724685814999E-3</v>
      </c>
      <c r="C406">
        <v>0.332333898544311</v>
      </c>
      <c r="D406">
        <v>1.35786892610295E-2</v>
      </c>
      <c r="E406">
        <v>100</v>
      </c>
      <c r="F406" t="s">
        <v>111</v>
      </c>
      <c r="G406">
        <v>2</v>
      </c>
      <c r="H406">
        <v>1E-3</v>
      </c>
      <c r="I406" t="s">
        <v>53</v>
      </c>
      <c r="J406" t="s">
        <v>462</v>
      </c>
      <c r="K406">
        <v>0.86738351254480195</v>
      </c>
      <c r="L406">
        <v>0.84560143626570905</v>
      </c>
      <c r="M406">
        <v>0.85278276481148996</v>
      </c>
      <c r="N406">
        <v>0.86535008976660599</v>
      </c>
      <c r="O406">
        <v>0.86355475763016099</v>
      </c>
      <c r="P406">
        <v>0.85893451220375405</v>
      </c>
      <c r="Q406">
        <v>8.3607035586266004E-3</v>
      </c>
      <c r="R406">
        <v>239</v>
      </c>
    </row>
    <row r="407" spans="1:18" x14ac:dyDescent="0.3">
      <c r="A407">
        <v>0.18555536270141601</v>
      </c>
      <c r="B407">
        <v>3.0372184382595101E-2</v>
      </c>
      <c r="C407">
        <v>3.0908346176147398E-2</v>
      </c>
      <c r="D407">
        <v>1.0344355597845301E-2</v>
      </c>
      <c r="E407">
        <v>100</v>
      </c>
      <c r="F407" t="s">
        <v>111</v>
      </c>
      <c r="G407">
        <v>2</v>
      </c>
      <c r="H407">
        <v>0.01</v>
      </c>
      <c r="I407" t="s">
        <v>51</v>
      </c>
      <c r="J407" t="s">
        <v>463</v>
      </c>
      <c r="K407">
        <v>0.94086021505376305</v>
      </c>
      <c r="L407">
        <v>0.93895870736086096</v>
      </c>
      <c r="M407">
        <v>0.94614003590664197</v>
      </c>
      <c r="N407">
        <v>0.94614003590664197</v>
      </c>
      <c r="O407">
        <v>0.95332136445242299</v>
      </c>
      <c r="P407">
        <v>0.94508407173606701</v>
      </c>
      <c r="Q407">
        <v>5.0088754417672498E-3</v>
      </c>
      <c r="R407">
        <v>73</v>
      </c>
    </row>
    <row r="408" spans="1:18" x14ac:dyDescent="0.3">
      <c r="A408">
        <v>0.58411078453063903</v>
      </c>
      <c r="B408">
        <v>7.5094824373616906E-2</v>
      </c>
      <c r="C408">
        <v>0.121173477172851</v>
      </c>
      <c r="D408">
        <v>1.28794280756759E-2</v>
      </c>
      <c r="E408">
        <v>100</v>
      </c>
      <c r="F408" t="s">
        <v>111</v>
      </c>
      <c r="G408">
        <v>2</v>
      </c>
      <c r="H408">
        <v>0.01</v>
      </c>
      <c r="I408" t="s">
        <v>52</v>
      </c>
      <c r="J408" t="s">
        <v>464</v>
      </c>
      <c r="K408">
        <v>0.63261648745519705</v>
      </c>
      <c r="L408">
        <v>0.61220825852782701</v>
      </c>
      <c r="M408">
        <v>0.57450628366247702</v>
      </c>
      <c r="N408">
        <v>0.65529622980251301</v>
      </c>
      <c r="O408">
        <v>0.64631956912028699</v>
      </c>
      <c r="P408">
        <v>0.62418936571366002</v>
      </c>
      <c r="Q408">
        <v>2.8776222297621699E-2</v>
      </c>
      <c r="R408">
        <v>323</v>
      </c>
    </row>
    <row r="409" spans="1:18" x14ac:dyDescent="0.3">
      <c r="A409">
        <v>0.18826880455017</v>
      </c>
      <c r="B409">
        <v>3.0199172524935699E-2</v>
      </c>
      <c r="C409">
        <v>0.20392913818359301</v>
      </c>
      <c r="D409">
        <v>1.9654026489558801E-2</v>
      </c>
      <c r="E409">
        <v>100</v>
      </c>
      <c r="F409" t="s">
        <v>111</v>
      </c>
      <c r="G409">
        <v>2</v>
      </c>
      <c r="H409">
        <v>0.01</v>
      </c>
      <c r="I409" t="s">
        <v>53</v>
      </c>
      <c r="J409" t="s">
        <v>465</v>
      </c>
      <c r="K409">
        <v>0.93369175627240097</v>
      </c>
      <c r="L409">
        <v>0.93357271095152605</v>
      </c>
      <c r="M409">
        <v>0.92100538599640902</v>
      </c>
      <c r="N409">
        <v>0.912028725314183</v>
      </c>
      <c r="O409">
        <v>0.93177737881508005</v>
      </c>
      <c r="P409">
        <v>0.92641519146992002</v>
      </c>
      <c r="Q409">
        <v>8.5926472904486496E-3</v>
      </c>
      <c r="R409">
        <v>165</v>
      </c>
    </row>
    <row r="410" spans="1:18" x14ac:dyDescent="0.3">
      <c r="A410">
        <v>0.18203601837158201</v>
      </c>
      <c r="B410">
        <v>2.2495025881504701E-2</v>
      </c>
      <c r="C410">
        <v>2.3003387451171801E-2</v>
      </c>
      <c r="D410">
        <v>1.09484877277607E-3</v>
      </c>
      <c r="E410">
        <v>100</v>
      </c>
      <c r="F410" t="s">
        <v>111</v>
      </c>
      <c r="G410">
        <v>2</v>
      </c>
      <c r="H410">
        <v>0.1</v>
      </c>
      <c r="I410" t="s">
        <v>51</v>
      </c>
      <c r="J410" t="s">
        <v>466</v>
      </c>
      <c r="K410">
        <v>0.94086021505376305</v>
      </c>
      <c r="L410">
        <v>0.93895870736086096</v>
      </c>
      <c r="M410">
        <v>0.94614003590664197</v>
      </c>
      <c r="N410">
        <v>0.94614003590664197</v>
      </c>
      <c r="O410">
        <v>0.95332136445242299</v>
      </c>
      <c r="P410">
        <v>0.94508407173606701</v>
      </c>
      <c r="Q410">
        <v>5.0088754417672498E-3</v>
      </c>
      <c r="R410">
        <v>73</v>
      </c>
    </row>
    <row r="411" spans="1:18" x14ac:dyDescent="0.3">
      <c r="A411">
        <v>0.10653166770935001</v>
      </c>
      <c r="B411">
        <v>3.0357807751551398E-3</v>
      </c>
      <c r="C411">
        <v>4.8320198059081998E-2</v>
      </c>
      <c r="D411">
        <v>4.29822499188215E-3</v>
      </c>
      <c r="E411">
        <v>100</v>
      </c>
      <c r="F411" t="s">
        <v>111</v>
      </c>
      <c r="G411">
        <v>2</v>
      </c>
      <c r="H411">
        <v>0.1</v>
      </c>
      <c r="I411" t="s">
        <v>52</v>
      </c>
      <c r="J411" t="s">
        <v>467</v>
      </c>
      <c r="K411">
        <v>0.956989247311828</v>
      </c>
      <c r="L411">
        <v>0.94434470377019697</v>
      </c>
      <c r="M411">
        <v>0.93357271095152605</v>
      </c>
      <c r="N411">
        <v>0.95332136445242299</v>
      </c>
      <c r="O411">
        <v>0.955116696588868</v>
      </c>
      <c r="P411">
        <v>0.94866894461496798</v>
      </c>
      <c r="Q411">
        <v>8.7067936984068697E-3</v>
      </c>
      <c r="R411">
        <v>69</v>
      </c>
    </row>
    <row r="412" spans="1:18" x14ac:dyDescent="0.3">
      <c r="A412">
        <v>0.12933921813964799</v>
      </c>
      <c r="B412">
        <v>8.3450853670311298E-3</v>
      </c>
      <c r="C412">
        <v>9.9529218673705996E-2</v>
      </c>
      <c r="D412">
        <v>1.6568455229343301E-2</v>
      </c>
      <c r="E412">
        <v>100</v>
      </c>
      <c r="F412" t="s">
        <v>111</v>
      </c>
      <c r="G412">
        <v>2</v>
      </c>
      <c r="H412">
        <v>0.1</v>
      </c>
      <c r="I412" t="s">
        <v>53</v>
      </c>
      <c r="J412" t="s">
        <v>468</v>
      </c>
      <c r="K412">
        <v>0.96594982078852998</v>
      </c>
      <c r="L412">
        <v>0.96768402154398503</v>
      </c>
      <c r="M412">
        <v>0.97486535008976605</v>
      </c>
      <c r="N412">
        <v>0.95332136445242299</v>
      </c>
      <c r="O412">
        <v>0.97307001795332104</v>
      </c>
      <c r="P412">
        <v>0.96697811496560504</v>
      </c>
      <c r="Q412">
        <v>7.5813229387336001E-3</v>
      </c>
      <c r="R412">
        <v>37</v>
      </c>
    </row>
    <row r="413" spans="1:18" x14ac:dyDescent="0.3">
      <c r="A413">
        <v>0.18482341766357399</v>
      </c>
      <c r="B413">
        <v>2.9942579738015201E-2</v>
      </c>
      <c r="C413">
        <v>2.94862747192382E-2</v>
      </c>
      <c r="D413">
        <v>8.8640243565954197E-3</v>
      </c>
      <c r="E413">
        <v>100</v>
      </c>
      <c r="F413" t="s">
        <v>111</v>
      </c>
      <c r="G413">
        <v>2</v>
      </c>
      <c r="H413">
        <v>1</v>
      </c>
      <c r="I413" t="s">
        <v>51</v>
      </c>
      <c r="J413" t="s">
        <v>469</v>
      </c>
      <c r="K413">
        <v>0.94086021505376305</v>
      </c>
      <c r="L413">
        <v>0.93895870736086096</v>
      </c>
      <c r="M413">
        <v>0.94614003590664197</v>
      </c>
      <c r="N413">
        <v>0.94614003590664197</v>
      </c>
      <c r="O413">
        <v>0.95332136445242299</v>
      </c>
      <c r="P413">
        <v>0.94508407173606701</v>
      </c>
      <c r="Q413">
        <v>5.0088754417672498E-3</v>
      </c>
      <c r="R413">
        <v>73</v>
      </c>
    </row>
    <row r="414" spans="1:18" x14ac:dyDescent="0.3">
      <c r="A414">
        <v>0.11502790451049801</v>
      </c>
      <c r="B414">
        <v>2.1105146002517301E-2</v>
      </c>
      <c r="C414">
        <v>1.8904590606689399E-2</v>
      </c>
      <c r="D414">
        <v>8.0374497390124796E-4</v>
      </c>
      <c r="E414">
        <v>100</v>
      </c>
      <c r="F414" t="s">
        <v>111</v>
      </c>
      <c r="G414">
        <v>2</v>
      </c>
      <c r="H414">
        <v>1</v>
      </c>
      <c r="I414" t="s">
        <v>52</v>
      </c>
      <c r="J414" t="s">
        <v>470</v>
      </c>
      <c r="K414">
        <v>0.967741935483871</v>
      </c>
      <c r="L414">
        <v>0.96768402154398503</v>
      </c>
      <c r="M414">
        <v>0.97666068222621105</v>
      </c>
      <c r="N414">
        <v>0.96768402154398503</v>
      </c>
      <c r="O414">
        <v>0.98384201077199196</v>
      </c>
      <c r="P414">
        <v>0.97272253431400901</v>
      </c>
      <c r="Q414">
        <v>6.5533404039801596E-3</v>
      </c>
      <c r="R414">
        <v>25</v>
      </c>
    </row>
    <row r="415" spans="1:18" x14ac:dyDescent="0.3">
      <c r="A415">
        <v>0.116866207122802</v>
      </c>
      <c r="B415">
        <v>1.9633272764954399E-2</v>
      </c>
      <c r="C415">
        <v>8.08273315429687E-2</v>
      </c>
      <c r="D415">
        <v>1.82791238395957E-2</v>
      </c>
      <c r="E415">
        <v>100</v>
      </c>
      <c r="F415" t="s">
        <v>111</v>
      </c>
      <c r="G415">
        <v>2</v>
      </c>
      <c r="H415">
        <v>1</v>
      </c>
      <c r="I415" t="s">
        <v>53</v>
      </c>
      <c r="J415" t="s">
        <v>471</v>
      </c>
      <c r="K415">
        <v>0.97491039426523296</v>
      </c>
      <c r="L415">
        <v>0.97486535008976605</v>
      </c>
      <c r="M415">
        <v>0.97307001795332104</v>
      </c>
      <c r="N415">
        <v>0.98204667863554695</v>
      </c>
      <c r="O415">
        <v>0.98922800718132797</v>
      </c>
      <c r="P415">
        <v>0.97882408962503897</v>
      </c>
      <c r="Q415">
        <v>6.0452386442468803E-3</v>
      </c>
      <c r="R415">
        <v>7</v>
      </c>
    </row>
    <row r="416" spans="1:18" x14ac:dyDescent="0.3">
      <c r="A416">
        <v>0.18055095672607399</v>
      </c>
      <c r="B416">
        <v>2.71962761721555E-2</v>
      </c>
      <c r="C416">
        <v>2.40069866180419E-2</v>
      </c>
      <c r="D416">
        <v>1.6692727050526201E-3</v>
      </c>
      <c r="E416">
        <v>100</v>
      </c>
      <c r="F416" t="s">
        <v>111</v>
      </c>
      <c r="G416">
        <v>3</v>
      </c>
      <c r="H416" t="s">
        <v>50</v>
      </c>
      <c r="I416" t="s">
        <v>51</v>
      </c>
      <c r="J416" t="s">
        <v>472</v>
      </c>
      <c r="K416">
        <v>0.94086021505376305</v>
      </c>
      <c r="L416">
        <v>0.93895870736086096</v>
      </c>
      <c r="M416">
        <v>0.94614003590664197</v>
      </c>
      <c r="N416">
        <v>0.94614003590664197</v>
      </c>
      <c r="O416">
        <v>0.95332136445242299</v>
      </c>
      <c r="P416">
        <v>0.94508407173606701</v>
      </c>
      <c r="Q416">
        <v>5.0088754417672498E-3</v>
      </c>
      <c r="R416">
        <v>73</v>
      </c>
    </row>
    <row r="417" spans="1:18" x14ac:dyDescent="0.3">
      <c r="A417">
        <v>0.11199269294738699</v>
      </c>
      <c r="B417">
        <v>2.1154126911719001E-2</v>
      </c>
      <c r="C417">
        <v>2.0328807830810501E-2</v>
      </c>
      <c r="D417">
        <v>2.0104986291692201E-3</v>
      </c>
      <c r="E417">
        <v>100</v>
      </c>
      <c r="F417" t="s">
        <v>111</v>
      </c>
      <c r="G417">
        <v>3</v>
      </c>
      <c r="H417" t="s">
        <v>50</v>
      </c>
      <c r="I417" t="s">
        <v>52</v>
      </c>
      <c r="J417" t="s">
        <v>473</v>
      </c>
      <c r="K417">
        <v>0.97491039426523296</v>
      </c>
      <c r="L417">
        <v>0.96947935368043003</v>
      </c>
      <c r="M417">
        <v>0.98025134649910195</v>
      </c>
      <c r="N417">
        <v>0.96947935368043003</v>
      </c>
      <c r="O417">
        <v>0.98025134649910195</v>
      </c>
      <c r="P417">
        <v>0.97487435892485896</v>
      </c>
      <c r="Q417">
        <v>4.8174153333027398E-3</v>
      </c>
      <c r="R417">
        <v>21</v>
      </c>
    </row>
    <row r="418" spans="1:18" x14ac:dyDescent="0.3">
      <c r="A418">
        <v>0.11122817993164</v>
      </c>
      <c r="B418">
        <v>1.7356211600844901E-2</v>
      </c>
      <c r="C418">
        <v>7.6230525970458901E-2</v>
      </c>
      <c r="D418">
        <v>9.3199824777420292E-3</v>
      </c>
      <c r="E418">
        <v>100</v>
      </c>
      <c r="F418" t="s">
        <v>111</v>
      </c>
      <c r="G418">
        <v>3</v>
      </c>
      <c r="H418" t="s">
        <v>50</v>
      </c>
      <c r="I418" t="s">
        <v>53</v>
      </c>
      <c r="J418" t="s">
        <v>474</v>
      </c>
      <c r="K418">
        <v>0.97670250896057298</v>
      </c>
      <c r="L418">
        <v>0.97486535008976605</v>
      </c>
      <c r="M418">
        <v>0.97845601436265695</v>
      </c>
      <c r="N418">
        <v>0.98025134649910195</v>
      </c>
      <c r="O418">
        <v>0.98743267504488297</v>
      </c>
      <c r="P418">
        <v>0.97954157899139604</v>
      </c>
      <c r="Q418">
        <v>4.3331063403492997E-3</v>
      </c>
      <c r="R418">
        <v>1</v>
      </c>
    </row>
    <row r="419" spans="1:18" x14ac:dyDescent="0.3">
      <c r="A419">
        <v>0.19114112854003901</v>
      </c>
      <c r="B419">
        <v>2.5500847171123199E-2</v>
      </c>
      <c r="C419">
        <v>2.5945138931274401E-2</v>
      </c>
      <c r="D419">
        <v>6.8894068915284403E-3</v>
      </c>
      <c r="E419">
        <v>100</v>
      </c>
      <c r="F419" t="s">
        <v>111</v>
      </c>
      <c r="G419">
        <v>3</v>
      </c>
      <c r="H419" t="s">
        <v>54</v>
      </c>
      <c r="I419" t="s">
        <v>51</v>
      </c>
      <c r="J419" t="s">
        <v>475</v>
      </c>
      <c r="K419">
        <v>0.94086021505376305</v>
      </c>
      <c r="L419">
        <v>0.93895870736086096</v>
      </c>
      <c r="M419">
        <v>0.94614003590664197</v>
      </c>
      <c r="N419">
        <v>0.94614003590664197</v>
      </c>
      <c r="O419">
        <v>0.95332136445242299</v>
      </c>
      <c r="P419">
        <v>0.94508407173606701</v>
      </c>
      <c r="Q419">
        <v>5.0088754417672498E-3</v>
      </c>
      <c r="R419">
        <v>73</v>
      </c>
    </row>
    <row r="420" spans="1:18" x14ac:dyDescent="0.3">
      <c r="A420">
        <v>0.76935338973999001</v>
      </c>
      <c r="B420">
        <v>7.2012854751508398E-2</v>
      </c>
      <c r="C420">
        <v>0.113027334213256</v>
      </c>
      <c r="D420">
        <v>4.7611510802508398E-3</v>
      </c>
      <c r="E420">
        <v>100</v>
      </c>
      <c r="F420" t="s">
        <v>111</v>
      </c>
      <c r="G420">
        <v>3</v>
      </c>
      <c r="H420" t="s">
        <v>54</v>
      </c>
      <c r="I420" t="s">
        <v>52</v>
      </c>
      <c r="J420" t="s">
        <v>476</v>
      </c>
      <c r="K420">
        <v>0.48207885304659498</v>
      </c>
      <c r="L420">
        <v>0.477558348294434</v>
      </c>
      <c r="M420">
        <v>0.46858168761220798</v>
      </c>
      <c r="N420">
        <v>0.48833034111310503</v>
      </c>
      <c r="O420">
        <v>0.499102333931777</v>
      </c>
      <c r="P420">
        <v>0.48313031279962398</v>
      </c>
      <c r="Q420">
        <v>1.0256321020816399E-2</v>
      </c>
      <c r="R420">
        <v>353</v>
      </c>
    </row>
    <row r="421" spans="1:18" x14ac:dyDescent="0.3">
      <c r="A421">
        <v>0.149884557723999</v>
      </c>
      <c r="B421">
        <v>2.3890374101859999E-2</v>
      </c>
      <c r="C421">
        <v>0.14264330863952601</v>
      </c>
      <c r="D421">
        <v>1.8801134806966598E-2</v>
      </c>
      <c r="E421">
        <v>100</v>
      </c>
      <c r="F421" t="s">
        <v>111</v>
      </c>
      <c r="G421">
        <v>3</v>
      </c>
      <c r="H421" t="s">
        <v>54</v>
      </c>
      <c r="I421" t="s">
        <v>53</v>
      </c>
      <c r="J421" t="s">
        <v>477</v>
      </c>
      <c r="K421">
        <v>0.95340501792114696</v>
      </c>
      <c r="L421">
        <v>0.955116696588868</v>
      </c>
      <c r="M421">
        <v>0.96588868940754002</v>
      </c>
      <c r="N421">
        <v>0.92998204667863504</v>
      </c>
      <c r="O421">
        <v>0.94973070017953298</v>
      </c>
      <c r="P421">
        <v>0.95082463015514496</v>
      </c>
      <c r="Q421">
        <v>1.17270293358626E-2</v>
      </c>
      <c r="R421">
        <v>63</v>
      </c>
    </row>
    <row r="422" spans="1:18" x14ac:dyDescent="0.3">
      <c r="A422">
        <v>0.17843713760375901</v>
      </c>
      <c r="B422">
        <v>1.8730817273171801E-2</v>
      </c>
      <c r="C422">
        <v>2.3918628692626901E-2</v>
      </c>
      <c r="D422">
        <v>1.16497304897593E-3</v>
      </c>
      <c r="E422">
        <v>100</v>
      </c>
      <c r="F422" t="s">
        <v>111</v>
      </c>
      <c r="G422">
        <v>3</v>
      </c>
      <c r="H422">
        <v>1E-3</v>
      </c>
      <c r="I422" t="s">
        <v>51</v>
      </c>
      <c r="J422" t="s">
        <v>478</v>
      </c>
      <c r="K422">
        <v>0.94086021505376305</v>
      </c>
      <c r="L422">
        <v>0.93895870736086096</v>
      </c>
      <c r="M422">
        <v>0.94614003590664197</v>
      </c>
      <c r="N422">
        <v>0.94614003590664197</v>
      </c>
      <c r="O422">
        <v>0.95332136445242299</v>
      </c>
      <c r="P422">
        <v>0.94508407173606701</v>
      </c>
      <c r="Q422">
        <v>5.0088754417672498E-3</v>
      </c>
      <c r="R422">
        <v>73</v>
      </c>
    </row>
    <row r="423" spans="1:18" x14ac:dyDescent="0.3">
      <c r="A423">
        <v>0.70328135490417398</v>
      </c>
      <c r="B423">
        <v>1.6111140494887401E-2</v>
      </c>
      <c r="C423">
        <v>0.11883664131164499</v>
      </c>
      <c r="D423">
        <v>4.43660618011391E-3</v>
      </c>
      <c r="E423">
        <v>100</v>
      </c>
      <c r="F423" t="s">
        <v>111</v>
      </c>
      <c r="G423">
        <v>3</v>
      </c>
      <c r="H423">
        <v>1E-3</v>
      </c>
      <c r="I423" t="s">
        <v>52</v>
      </c>
      <c r="J423" t="s">
        <v>479</v>
      </c>
      <c r="K423">
        <v>0.137992831541218</v>
      </c>
      <c r="L423">
        <v>0.13824057450628299</v>
      </c>
      <c r="M423">
        <v>0.13824057450628299</v>
      </c>
      <c r="N423">
        <v>0.13644524236983799</v>
      </c>
      <c r="O423">
        <v>0.13644524236983799</v>
      </c>
      <c r="P423">
        <v>0.13747289305869201</v>
      </c>
      <c r="Q423">
        <v>8.4393572174276102E-4</v>
      </c>
      <c r="R423">
        <v>377</v>
      </c>
    </row>
    <row r="424" spans="1:18" x14ac:dyDescent="0.3">
      <c r="A424">
        <v>0.32050313949584902</v>
      </c>
      <c r="B424">
        <v>2.79848378844289E-2</v>
      </c>
      <c r="C424">
        <v>0.34449024200439399</v>
      </c>
      <c r="D424">
        <v>3.0192743953372899E-2</v>
      </c>
      <c r="E424">
        <v>100</v>
      </c>
      <c r="F424" t="s">
        <v>111</v>
      </c>
      <c r="G424">
        <v>3</v>
      </c>
      <c r="H424">
        <v>1E-3</v>
      </c>
      <c r="I424" t="s">
        <v>53</v>
      </c>
      <c r="J424" t="s">
        <v>480</v>
      </c>
      <c r="K424">
        <v>0.86738351254480195</v>
      </c>
      <c r="L424">
        <v>0.84560143626570905</v>
      </c>
      <c r="M424">
        <v>0.85278276481148996</v>
      </c>
      <c r="N424">
        <v>0.86535008976660599</v>
      </c>
      <c r="O424">
        <v>0.86355475763016099</v>
      </c>
      <c r="P424">
        <v>0.85893451220375405</v>
      </c>
      <c r="Q424">
        <v>8.3607035586266004E-3</v>
      </c>
      <c r="R424">
        <v>239</v>
      </c>
    </row>
    <row r="425" spans="1:18" x14ac:dyDescent="0.3">
      <c r="A425">
        <v>0.17111005783080999</v>
      </c>
      <c r="B425">
        <v>4.5914435032079898E-3</v>
      </c>
      <c r="C425">
        <v>2.3766136169433499E-2</v>
      </c>
      <c r="D425">
        <v>1.3230327400520999E-3</v>
      </c>
      <c r="E425">
        <v>100</v>
      </c>
      <c r="F425" t="s">
        <v>111</v>
      </c>
      <c r="G425">
        <v>3</v>
      </c>
      <c r="H425">
        <v>0.01</v>
      </c>
      <c r="I425" t="s">
        <v>51</v>
      </c>
      <c r="J425" t="s">
        <v>481</v>
      </c>
      <c r="K425">
        <v>0.94086021505376305</v>
      </c>
      <c r="L425">
        <v>0.93895870736086096</v>
      </c>
      <c r="M425">
        <v>0.94614003590664197</v>
      </c>
      <c r="N425">
        <v>0.94614003590664197</v>
      </c>
      <c r="O425">
        <v>0.95332136445242299</v>
      </c>
      <c r="P425">
        <v>0.94508407173606701</v>
      </c>
      <c r="Q425">
        <v>5.0088754417672498E-3</v>
      </c>
      <c r="R425">
        <v>73</v>
      </c>
    </row>
    <row r="426" spans="1:18" x14ac:dyDescent="0.3">
      <c r="A426">
        <v>0.72598013877868595</v>
      </c>
      <c r="B426">
        <v>4.7253506494113702E-2</v>
      </c>
      <c r="C426">
        <v>0.13644533157348601</v>
      </c>
      <c r="D426">
        <v>1.8790149778265701E-2</v>
      </c>
      <c r="E426">
        <v>100</v>
      </c>
      <c r="F426" t="s">
        <v>111</v>
      </c>
      <c r="G426">
        <v>3</v>
      </c>
      <c r="H426">
        <v>0.01</v>
      </c>
      <c r="I426" t="s">
        <v>52</v>
      </c>
      <c r="J426" t="s">
        <v>482</v>
      </c>
      <c r="K426">
        <v>0.137992831541218</v>
      </c>
      <c r="L426">
        <v>0.13824057450628299</v>
      </c>
      <c r="M426">
        <v>0.13824057450628299</v>
      </c>
      <c r="N426">
        <v>0.13644524236983799</v>
      </c>
      <c r="O426">
        <v>0.13644524236983799</v>
      </c>
      <c r="P426">
        <v>0.13747289305869201</v>
      </c>
      <c r="Q426">
        <v>8.4393572174276102E-4</v>
      </c>
      <c r="R426">
        <v>377</v>
      </c>
    </row>
    <row r="427" spans="1:18" x14ac:dyDescent="0.3">
      <c r="A427">
        <v>0.16815423965454099</v>
      </c>
      <c r="B427">
        <v>1.19661156701673E-2</v>
      </c>
      <c r="C427">
        <v>0.22346010208129799</v>
      </c>
      <c r="D427">
        <v>3.4501308866624197E-2</v>
      </c>
      <c r="E427">
        <v>100</v>
      </c>
      <c r="F427" t="s">
        <v>111</v>
      </c>
      <c r="G427">
        <v>3</v>
      </c>
      <c r="H427">
        <v>0.01</v>
      </c>
      <c r="I427" t="s">
        <v>53</v>
      </c>
      <c r="J427" t="s">
        <v>483</v>
      </c>
      <c r="K427">
        <v>0.93369175627240097</v>
      </c>
      <c r="L427">
        <v>0.93357271095152605</v>
      </c>
      <c r="M427">
        <v>0.92100538599640902</v>
      </c>
      <c r="N427">
        <v>0.912028725314183</v>
      </c>
      <c r="O427">
        <v>0.93177737881508005</v>
      </c>
      <c r="P427">
        <v>0.92641519146992002</v>
      </c>
      <c r="Q427">
        <v>8.5926472904486496E-3</v>
      </c>
      <c r="R427">
        <v>165</v>
      </c>
    </row>
    <row r="428" spans="1:18" x14ac:dyDescent="0.3">
      <c r="A428">
        <v>0.18084864616394</v>
      </c>
      <c r="B428">
        <v>3.07079208151286E-2</v>
      </c>
      <c r="C428">
        <v>2.3159313201904199E-2</v>
      </c>
      <c r="D428">
        <v>1.2144665305966701E-3</v>
      </c>
      <c r="E428">
        <v>100</v>
      </c>
      <c r="F428" t="s">
        <v>111</v>
      </c>
      <c r="G428">
        <v>3</v>
      </c>
      <c r="H428">
        <v>0.1</v>
      </c>
      <c r="I428" t="s">
        <v>51</v>
      </c>
      <c r="J428" t="s">
        <v>484</v>
      </c>
      <c r="K428">
        <v>0.94086021505376305</v>
      </c>
      <c r="L428">
        <v>0.93895870736086096</v>
      </c>
      <c r="M428">
        <v>0.94614003590664197</v>
      </c>
      <c r="N428">
        <v>0.94614003590664197</v>
      </c>
      <c r="O428">
        <v>0.95332136445242299</v>
      </c>
      <c r="P428">
        <v>0.94508407173606701</v>
      </c>
      <c r="Q428">
        <v>5.0088754417672498E-3</v>
      </c>
      <c r="R428">
        <v>73</v>
      </c>
    </row>
    <row r="429" spans="1:18" x14ac:dyDescent="0.3">
      <c r="A429">
        <v>0.17936506271362301</v>
      </c>
      <c r="B429">
        <v>2.38684825163759E-2</v>
      </c>
      <c r="C429">
        <v>6.7131662368774395E-2</v>
      </c>
      <c r="D429">
        <v>1.25675074794301E-2</v>
      </c>
      <c r="E429">
        <v>100</v>
      </c>
      <c r="F429" t="s">
        <v>111</v>
      </c>
      <c r="G429">
        <v>3</v>
      </c>
      <c r="H429">
        <v>0.1</v>
      </c>
      <c r="I429" t="s">
        <v>52</v>
      </c>
      <c r="J429" t="s">
        <v>485</v>
      </c>
      <c r="K429">
        <v>0.94265232974910396</v>
      </c>
      <c r="L429">
        <v>0.92280071813285403</v>
      </c>
      <c r="M429">
        <v>0.93895870736086096</v>
      </c>
      <c r="N429">
        <v>0.92818671454219004</v>
      </c>
      <c r="O429">
        <v>0.93895870736086096</v>
      </c>
      <c r="P429">
        <v>0.93431143542917405</v>
      </c>
      <c r="Q429">
        <v>7.5202873547436603E-3</v>
      </c>
      <c r="R429">
        <v>121</v>
      </c>
    </row>
    <row r="430" spans="1:18" x14ac:dyDescent="0.3">
      <c r="A430">
        <v>0.12623405456542899</v>
      </c>
      <c r="B430">
        <v>1.29430376862118E-2</v>
      </c>
      <c r="C430">
        <v>9.0828275680541998E-2</v>
      </c>
      <c r="D430">
        <v>9.5259183408139998E-3</v>
      </c>
      <c r="E430">
        <v>100</v>
      </c>
      <c r="F430" t="s">
        <v>111</v>
      </c>
      <c r="G430">
        <v>3</v>
      </c>
      <c r="H430">
        <v>0.1</v>
      </c>
      <c r="I430" t="s">
        <v>53</v>
      </c>
      <c r="J430" t="s">
        <v>486</v>
      </c>
      <c r="K430">
        <v>0.96594982078852998</v>
      </c>
      <c r="L430">
        <v>0.96768402154398503</v>
      </c>
      <c r="M430">
        <v>0.97486535008976605</v>
      </c>
      <c r="N430">
        <v>0.95332136445242299</v>
      </c>
      <c r="O430">
        <v>0.97307001795332104</v>
      </c>
      <c r="P430">
        <v>0.96697811496560504</v>
      </c>
      <c r="Q430">
        <v>7.5813229387336001E-3</v>
      </c>
      <c r="R430">
        <v>37</v>
      </c>
    </row>
    <row r="431" spans="1:18" x14ac:dyDescent="0.3">
      <c r="A431">
        <v>0.19636206626892</v>
      </c>
      <c r="B431">
        <v>1.8848993542446998E-2</v>
      </c>
      <c r="C431">
        <v>2.6304388046264601E-2</v>
      </c>
      <c r="D431">
        <v>7.4253735835224204E-3</v>
      </c>
      <c r="E431">
        <v>100</v>
      </c>
      <c r="F431" t="s">
        <v>111</v>
      </c>
      <c r="G431">
        <v>3</v>
      </c>
      <c r="H431">
        <v>1</v>
      </c>
      <c r="I431" t="s">
        <v>51</v>
      </c>
      <c r="J431" t="s">
        <v>487</v>
      </c>
      <c r="K431">
        <v>0.94086021505376305</v>
      </c>
      <c r="L431">
        <v>0.93895870736086096</v>
      </c>
      <c r="M431">
        <v>0.94614003590664197</v>
      </c>
      <c r="N431">
        <v>0.94614003590664197</v>
      </c>
      <c r="O431">
        <v>0.95332136445242299</v>
      </c>
      <c r="P431">
        <v>0.94508407173606701</v>
      </c>
      <c r="Q431">
        <v>5.0088754417672498E-3</v>
      </c>
      <c r="R431">
        <v>73</v>
      </c>
    </row>
    <row r="432" spans="1:18" x14ac:dyDescent="0.3">
      <c r="A432">
        <v>0.10202074050903299</v>
      </c>
      <c r="B432">
        <v>7.3806232563881696E-3</v>
      </c>
      <c r="C432">
        <v>2.2103738784790002E-2</v>
      </c>
      <c r="D432">
        <v>7.5385709176589996E-3</v>
      </c>
      <c r="E432">
        <v>100</v>
      </c>
      <c r="F432" t="s">
        <v>111</v>
      </c>
      <c r="G432">
        <v>3</v>
      </c>
      <c r="H432">
        <v>1</v>
      </c>
      <c r="I432" t="s">
        <v>52</v>
      </c>
      <c r="J432" t="s">
        <v>488</v>
      </c>
      <c r="K432">
        <v>0.978494623655914</v>
      </c>
      <c r="L432">
        <v>0.96947935368043003</v>
      </c>
      <c r="M432">
        <v>0.98025134649910195</v>
      </c>
      <c r="N432">
        <v>0.96947935368043003</v>
      </c>
      <c r="O432">
        <v>0.98204667863554695</v>
      </c>
      <c r="P432">
        <v>0.97595027123028499</v>
      </c>
      <c r="Q432">
        <v>5.40156845478784E-3</v>
      </c>
      <c r="R432">
        <v>13</v>
      </c>
    </row>
    <row r="433" spans="1:18" x14ac:dyDescent="0.3">
      <c r="A433">
        <v>0.10499267578125</v>
      </c>
      <c r="B433">
        <v>5.37991720035144E-3</v>
      </c>
      <c r="C433">
        <v>7.1176147460937506E-2</v>
      </c>
      <c r="D433">
        <v>4.3050355086643602E-3</v>
      </c>
      <c r="E433">
        <v>100</v>
      </c>
      <c r="F433" t="s">
        <v>111</v>
      </c>
      <c r="G433">
        <v>3</v>
      </c>
      <c r="H433">
        <v>1</v>
      </c>
      <c r="I433" t="s">
        <v>53</v>
      </c>
      <c r="J433" t="s">
        <v>489</v>
      </c>
      <c r="K433">
        <v>0.97491039426523296</v>
      </c>
      <c r="L433">
        <v>0.97486535008976605</v>
      </c>
      <c r="M433">
        <v>0.97307001795332104</v>
      </c>
      <c r="N433">
        <v>0.98204667863554695</v>
      </c>
      <c r="O433">
        <v>0.98922800718132797</v>
      </c>
      <c r="P433">
        <v>0.97882408962503897</v>
      </c>
      <c r="Q433">
        <v>6.0452386442468803E-3</v>
      </c>
      <c r="R43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M20" sqref="M20"/>
    </sheetView>
  </sheetViews>
  <sheetFormatPr defaultRowHeight="14.4" x14ac:dyDescent="0.3"/>
  <cols>
    <col min="2" max="2" width="12.109375" bestFit="1" customWidth="1"/>
    <col min="3" max="3" width="15.109375" bestFit="1" customWidth="1"/>
    <col min="16" max="16" width="9.109375" customWidth="1"/>
    <col min="18" max="18" width="25.109375" bestFit="1" customWidth="1"/>
  </cols>
  <sheetData>
    <row r="2" spans="2:18" x14ac:dyDescent="0.3">
      <c r="B2" s="8" t="s">
        <v>523</v>
      </c>
    </row>
    <row r="3" spans="2:18" x14ac:dyDescent="0.3">
      <c r="B3" s="8" t="s">
        <v>497</v>
      </c>
      <c r="D3" s="8" t="s">
        <v>501</v>
      </c>
      <c r="E3" s="8" t="s">
        <v>502</v>
      </c>
      <c r="F3" s="8" t="s">
        <v>503</v>
      </c>
      <c r="G3" s="8" t="s">
        <v>504</v>
      </c>
      <c r="H3" s="8" t="s">
        <v>505</v>
      </c>
      <c r="I3" s="8" t="s">
        <v>506</v>
      </c>
      <c r="J3" s="8" t="s">
        <v>507</v>
      </c>
      <c r="K3" s="8" t="s">
        <v>508</v>
      </c>
      <c r="L3" s="8" t="s">
        <v>509</v>
      </c>
      <c r="M3" s="8" t="s">
        <v>510</v>
      </c>
      <c r="Q3" s="8" t="s">
        <v>501</v>
      </c>
      <c r="R3" t="s">
        <v>522</v>
      </c>
    </row>
    <row r="4" spans="2:18" x14ac:dyDescent="0.3">
      <c r="B4" t="s">
        <v>498</v>
      </c>
      <c r="C4" t="s">
        <v>499</v>
      </c>
      <c r="D4" s="9">
        <v>0.95867999999999998</v>
      </c>
      <c r="E4" s="9">
        <v>0.98809999999999998</v>
      </c>
      <c r="F4" s="9">
        <v>0.98765000000000003</v>
      </c>
      <c r="G4" s="9">
        <v>0.99370999999999998</v>
      </c>
      <c r="H4" s="9">
        <v>0.99212999999999996</v>
      </c>
      <c r="I4" s="9">
        <v>0.97248000000000001</v>
      </c>
      <c r="J4" s="9">
        <v>0.97409000000000001</v>
      </c>
      <c r="K4" s="9">
        <v>0.95238</v>
      </c>
      <c r="L4" s="9">
        <v>0.99487000000000003</v>
      </c>
      <c r="M4" s="9">
        <v>0.97058999999999995</v>
      </c>
      <c r="Q4" s="8" t="s">
        <v>502</v>
      </c>
      <c r="R4" t="s">
        <v>513</v>
      </c>
    </row>
    <row r="5" spans="2:18" x14ac:dyDescent="0.3">
      <c r="C5" t="s">
        <v>500</v>
      </c>
      <c r="D5" s="9">
        <v>0</v>
      </c>
      <c r="E5" s="9">
        <v>0</v>
      </c>
      <c r="F5" s="9">
        <v>0.11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Q5" s="8" t="s">
        <v>503</v>
      </c>
      <c r="R5" t="s">
        <v>514</v>
      </c>
    </row>
    <row r="6" spans="2:18" x14ac:dyDescent="0.3">
      <c r="B6" t="s">
        <v>511</v>
      </c>
      <c r="C6" t="s">
        <v>499</v>
      </c>
      <c r="D6" s="9">
        <v>0.96667000000000003</v>
      </c>
      <c r="E6" s="9">
        <v>0.98809999999999998</v>
      </c>
      <c r="F6" s="9">
        <v>0.97560999999999998</v>
      </c>
      <c r="G6" s="9">
        <v>1</v>
      </c>
      <c r="H6" s="9">
        <v>0.98438000000000003</v>
      </c>
      <c r="I6" s="9">
        <v>0.98148000000000002</v>
      </c>
      <c r="J6" s="9">
        <v>0.95918000000000003</v>
      </c>
      <c r="K6" s="9">
        <v>0.94340000000000002</v>
      </c>
      <c r="L6" s="9">
        <v>0.98980000000000001</v>
      </c>
      <c r="M6" s="9">
        <v>1</v>
      </c>
      <c r="Q6" s="8" t="s">
        <v>504</v>
      </c>
      <c r="R6" t="s">
        <v>515</v>
      </c>
    </row>
    <row r="7" spans="2:18" x14ac:dyDescent="0.3">
      <c r="C7" t="s">
        <v>500</v>
      </c>
      <c r="D7" s="9">
        <v>0</v>
      </c>
      <c r="E7" s="9">
        <v>0</v>
      </c>
      <c r="F7" s="9">
        <v>0.06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Q7" s="8" t="s">
        <v>505</v>
      </c>
      <c r="R7" t="s">
        <v>516</v>
      </c>
    </row>
    <row r="8" spans="2:18" x14ac:dyDescent="0.3">
      <c r="B8" t="s">
        <v>512</v>
      </c>
      <c r="C8" t="s">
        <v>499</v>
      </c>
      <c r="D8" s="9">
        <v>0.95082</v>
      </c>
      <c r="E8" s="9">
        <v>0.98809999999999998</v>
      </c>
      <c r="F8" s="9">
        <v>1</v>
      </c>
      <c r="G8" s="9">
        <v>0.98750000000000004</v>
      </c>
      <c r="H8" s="9">
        <v>1</v>
      </c>
      <c r="I8" s="9">
        <v>0.96364000000000005</v>
      </c>
      <c r="J8" s="9">
        <v>0.98946999999999996</v>
      </c>
      <c r="K8" s="9">
        <v>0.96153999999999995</v>
      </c>
      <c r="L8" s="9">
        <v>1</v>
      </c>
      <c r="M8" s="9">
        <v>0.94286000000000003</v>
      </c>
      <c r="Q8" s="8" t="s">
        <v>506</v>
      </c>
      <c r="R8" t="s">
        <v>517</v>
      </c>
    </row>
    <row r="9" spans="2:18" x14ac:dyDescent="0.3">
      <c r="C9" t="s">
        <v>500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Q9" s="8" t="s">
        <v>507</v>
      </c>
      <c r="R9" t="s">
        <v>518</v>
      </c>
    </row>
    <row r="10" spans="2:18" x14ac:dyDescent="0.3">
      <c r="Q10" s="8" t="s">
        <v>508</v>
      </c>
      <c r="R10" t="s">
        <v>519</v>
      </c>
    </row>
    <row r="11" spans="2:18" x14ac:dyDescent="0.3">
      <c r="Q11" s="8" t="s">
        <v>509</v>
      </c>
      <c r="R11" t="s">
        <v>520</v>
      </c>
    </row>
    <row r="12" spans="2:18" x14ac:dyDescent="0.3">
      <c r="B12" s="8" t="s">
        <v>524</v>
      </c>
      <c r="Q12" s="8" t="s">
        <v>510</v>
      </c>
      <c r="R12" t="s">
        <v>521</v>
      </c>
    </row>
    <row r="13" spans="2:18" x14ac:dyDescent="0.3">
      <c r="B13" s="8" t="s">
        <v>497</v>
      </c>
      <c r="D13" s="8" t="s">
        <v>501</v>
      </c>
      <c r="E13" s="8" t="s">
        <v>502</v>
      </c>
      <c r="F13" s="8" t="s">
        <v>503</v>
      </c>
      <c r="G13" s="8" t="s">
        <v>504</v>
      </c>
      <c r="H13" s="8" t="s">
        <v>505</v>
      </c>
      <c r="I13" s="8" t="s">
        <v>506</v>
      </c>
      <c r="J13" s="8" t="s">
        <v>507</v>
      </c>
      <c r="K13" s="8" t="s">
        <v>508</v>
      </c>
      <c r="L13" s="8" t="s">
        <v>509</v>
      </c>
      <c r="M13" s="8" t="s">
        <v>510</v>
      </c>
    </row>
    <row r="14" spans="2:18" x14ac:dyDescent="0.3">
      <c r="B14" t="s">
        <v>498</v>
      </c>
      <c r="C14" t="s">
        <v>499</v>
      </c>
      <c r="D14" s="9">
        <v>0.97560999999999998</v>
      </c>
      <c r="E14" s="9">
        <v>0.98204000000000002</v>
      </c>
      <c r="F14" s="9">
        <v>0.97560999999999998</v>
      </c>
      <c r="G14" s="9">
        <v>0.99370999999999998</v>
      </c>
      <c r="H14" s="9">
        <v>0.99212999999999996</v>
      </c>
      <c r="I14" s="9">
        <v>0.98148000000000002</v>
      </c>
      <c r="J14" s="9">
        <v>0.98446</v>
      </c>
      <c r="K14" s="9">
        <v>0.95238</v>
      </c>
      <c r="L14" s="9">
        <v>0.99487000000000003</v>
      </c>
      <c r="M14" s="9">
        <v>0.96296000000000004</v>
      </c>
    </row>
    <row r="15" spans="2:18" x14ac:dyDescent="0.3">
      <c r="C15" t="s">
        <v>500</v>
      </c>
      <c r="D15" s="9">
        <v>0.69</v>
      </c>
      <c r="E15" s="9">
        <v>0.48</v>
      </c>
      <c r="F15" s="9">
        <v>0.38</v>
      </c>
      <c r="G15" s="9">
        <v>0.69</v>
      </c>
      <c r="H15" s="9">
        <v>0.33</v>
      </c>
      <c r="I15" s="9">
        <v>0.42</v>
      </c>
      <c r="J15" s="9">
        <v>0.71</v>
      </c>
      <c r="K15" s="9">
        <v>0.67</v>
      </c>
      <c r="L15" s="9">
        <v>0.59</v>
      </c>
      <c r="M15" s="9">
        <v>0.42</v>
      </c>
    </row>
    <row r="16" spans="2:18" x14ac:dyDescent="0.3">
      <c r="B16" t="s">
        <v>511</v>
      </c>
      <c r="C16" t="s">
        <v>499</v>
      </c>
      <c r="D16" s="9">
        <v>0.96774000000000004</v>
      </c>
      <c r="E16" s="9">
        <v>0.98794999999999999</v>
      </c>
      <c r="F16" s="9">
        <v>0.95238</v>
      </c>
      <c r="G16" s="9">
        <v>1</v>
      </c>
      <c r="H16" s="9">
        <v>0.98438000000000003</v>
      </c>
      <c r="I16" s="9">
        <v>1</v>
      </c>
      <c r="J16" s="9">
        <v>0.96938999999999997</v>
      </c>
      <c r="K16" s="9">
        <v>0.94340000000000002</v>
      </c>
      <c r="L16" s="9">
        <v>0.98980000000000001</v>
      </c>
      <c r="M16" s="9">
        <v>1</v>
      </c>
    </row>
    <row r="17" spans="2:13" x14ac:dyDescent="0.3">
      <c r="C17" t="s">
        <v>500</v>
      </c>
      <c r="D17" s="9">
        <v>0.71</v>
      </c>
      <c r="E17" s="9">
        <v>0.59</v>
      </c>
      <c r="F17" s="9">
        <v>0.32</v>
      </c>
      <c r="G17" s="9">
        <v>0.69</v>
      </c>
      <c r="H17" s="9">
        <v>0.28000000000000003</v>
      </c>
      <c r="I17" s="9">
        <v>0.35</v>
      </c>
      <c r="J17" s="9">
        <v>0.76</v>
      </c>
      <c r="K17" s="9">
        <v>0.68</v>
      </c>
      <c r="L17" s="9">
        <v>0.68</v>
      </c>
      <c r="M17" s="9">
        <v>0.46</v>
      </c>
    </row>
    <row r="18" spans="2:13" x14ac:dyDescent="0.3">
      <c r="B18" t="s">
        <v>512</v>
      </c>
      <c r="C18" t="s">
        <v>499</v>
      </c>
      <c r="D18" s="9">
        <v>0.98360999999999998</v>
      </c>
      <c r="E18" s="9">
        <v>0.97619</v>
      </c>
      <c r="F18" s="9">
        <v>1</v>
      </c>
      <c r="G18" s="9">
        <v>0.98750000000000004</v>
      </c>
      <c r="H18" s="9">
        <v>1</v>
      </c>
      <c r="I18" s="9">
        <v>0.96364000000000005</v>
      </c>
      <c r="J18" s="9">
        <v>1</v>
      </c>
      <c r="K18" s="9">
        <v>0.96153999999999995</v>
      </c>
      <c r="L18" s="9">
        <v>1</v>
      </c>
      <c r="M18" s="9">
        <v>0.92857000000000001</v>
      </c>
    </row>
    <row r="19" spans="2:13" x14ac:dyDescent="0.3">
      <c r="C19" t="s">
        <v>500</v>
      </c>
      <c r="D19" s="9">
        <v>0.67</v>
      </c>
      <c r="E19" s="9">
        <v>0.4</v>
      </c>
      <c r="F19" s="9">
        <v>0.47</v>
      </c>
      <c r="G19" s="9">
        <v>0.7</v>
      </c>
      <c r="H19" s="9">
        <v>0.42</v>
      </c>
      <c r="I19" s="9">
        <v>0.53</v>
      </c>
      <c r="J19" s="9">
        <v>0.66</v>
      </c>
      <c r="K19" s="9">
        <v>0.67</v>
      </c>
      <c r="L19" s="9">
        <v>0.52</v>
      </c>
      <c r="M19" s="9">
        <v>0.39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Q25" sqref="Q25"/>
    </sheetView>
  </sheetViews>
  <sheetFormatPr defaultRowHeight="14.4" x14ac:dyDescent="0.3"/>
  <cols>
    <col min="2" max="2" width="12" bestFit="1" customWidth="1"/>
    <col min="15" max="15" width="12.88671875" bestFit="1" customWidth="1"/>
  </cols>
  <sheetData>
    <row r="2" spans="2:16" x14ac:dyDescent="0.3">
      <c r="C2" s="8" t="s">
        <v>523</v>
      </c>
    </row>
    <row r="3" spans="2:16" x14ac:dyDescent="0.3">
      <c r="D3" s="8" t="s">
        <v>501</v>
      </c>
      <c r="E3" s="8" t="s">
        <v>502</v>
      </c>
      <c r="F3" s="8" t="s">
        <v>503</v>
      </c>
      <c r="G3" s="8" t="s">
        <v>504</v>
      </c>
      <c r="H3" s="8" t="s">
        <v>505</v>
      </c>
      <c r="I3" s="8" t="s">
        <v>506</v>
      </c>
      <c r="J3" s="8" t="s">
        <v>507</v>
      </c>
      <c r="K3" s="8" t="s">
        <v>508</v>
      </c>
      <c r="L3" s="8" t="s">
        <v>509</v>
      </c>
      <c r="M3" s="8" t="s">
        <v>510</v>
      </c>
      <c r="O3" s="8" t="s">
        <v>501</v>
      </c>
      <c r="P3" t="s">
        <v>522</v>
      </c>
    </row>
    <row r="4" spans="2:16" x14ac:dyDescent="0.3">
      <c r="B4" s="8" t="s">
        <v>511</v>
      </c>
      <c r="C4">
        <v>1</v>
      </c>
      <c r="D4" s="10">
        <v>0.98304999999999998</v>
      </c>
      <c r="E4" s="10">
        <v>0.98794999999999999</v>
      </c>
      <c r="F4" s="10">
        <v>0.95238</v>
      </c>
      <c r="G4" s="10">
        <v>1</v>
      </c>
      <c r="H4" s="10">
        <v>0.96923000000000004</v>
      </c>
      <c r="I4" s="10">
        <v>0.98112999999999995</v>
      </c>
      <c r="J4" s="10">
        <v>0.94</v>
      </c>
      <c r="K4" s="10">
        <v>0.94443999999999995</v>
      </c>
      <c r="L4" s="10">
        <v>0.98968999999999996</v>
      </c>
      <c r="M4" s="10">
        <v>1</v>
      </c>
      <c r="O4" s="8" t="s">
        <v>502</v>
      </c>
      <c r="P4" t="s">
        <v>513</v>
      </c>
    </row>
    <row r="5" spans="2:16" x14ac:dyDescent="0.3">
      <c r="C5">
        <v>2</v>
      </c>
      <c r="D5" s="10">
        <v>0.98333000000000004</v>
      </c>
      <c r="E5" s="10">
        <v>0.98824000000000001</v>
      </c>
      <c r="F5" s="10">
        <v>1</v>
      </c>
      <c r="G5" s="10">
        <v>0.98750000000000004</v>
      </c>
      <c r="H5" s="10">
        <v>0.98438000000000003</v>
      </c>
      <c r="I5" s="10">
        <v>0.98148000000000002</v>
      </c>
      <c r="J5" s="10">
        <v>0.93137000000000003</v>
      </c>
      <c r="K5" s="10">
        <v>0.98038999999999998</v>
      </c>
      <c r="L5" s="10">
        <v>1</v>
      </c>
      <c r="M5" s="10">
        <v>1</v>
      </c>
      <c r="O5" s="8" t="s">
        <v>503</v>
      </c>
      <c r="P5" t="s">
        <v>514</v>
      </c>
    </row>
    <row r="6" spans="2:16" x14ac:dyDescent="0.3">
      <c r="C6">
        <v>3</v>
      </c>
      <c r="D6" s="10">
        <v>0.96667000000000003</v>
      </c>
      <c r="E6" s="10">
        <v>0.98809999999999998</v>
      </c>
      <c r="F6" s="10">
        <v>0.97499999999999998</v>
      </c>
      <c r="G6" s="10">
        <v>1</v>
      </c>
      <c r="H6" s="10">
        <v>0.96923000000000004</v>
      </c>
      <c r="I6" s="10">
        <v>1</v>
      </c>
      <c r="J6" s="10">
        <v>0.94948999999999995</v>
      </c>
      <c r="K6" s="10">
        <v>0.92593000000000003</v>
      </c>
      <c r="L6" s="10">
        <v>0.98980000000000001</v>
      </c>
      <c r="M6" s="10">
        <v>1</v>
      </c>
      <c r="O6" s="8" t="s">
        <v>504</v>
      </c>
      <c r="P6" t="s">
        <v>515</v>
      </c>
    </row>
    <row r="7" spans="2:16" x14ac:dyDescent="0.3">
      <c r="C7">
        <v>4</v>
      </c>
      <c r="D7" s="10">
        <v>1</v>
      </c>
      <c r="E7" s="10">
        <v>1</v>
      </c>
      <c r="F7" s="10">
        <v>0.97297</v>
      </c>
      <c r="G7" s="10">
        <v>1</v>
      </c>
      <c r="H7" s="10">
        <v>0.92647000000000002</v>
      </c>
      <c r="I7" s="10">
        <v>0.98148000000000002</v>
      </c>
      <c r="J7" s="10">
        <v>0.91261999999999999</v>
      </c>
      <c r="K7" s="10">
        <v>0.94443999999999995</v>
      </c>
      <c r="L7" s="10">
        <v>0.97958999999999996</v>
      </c>
      <c r="M7" s="10">
        <v>1</v>
      </c>
      <c r="O7" s="8" t="s">
        <v>505</v>
      </c>
      <c r="P7" t="s">
        <v>516</v>
      </c>
    </row>
    <row r="8" spans="2:16" x14ac:dyDescent="0.3">
      <c r="C8">
        <v>5</v>
      </c>
      <c r="D8" s="10">
        <v>1</v>
      </c>
      <c r="E8" s="10">
        <v>0.98809999999999998</v>
      </c>
      <c r="F8" s="10">
        <v>0.97560999999999998</v>
      </c>
      <c r="G8" s="10">
        <v>1</v>
      </c>
      <c r="H8" s="10">
        <v>0.98438000000000003</v>
      </c>
      <c r="I8" s="10">
        <v>1</v>
      </c>
      <c r="J8" s="10">
        <v>0.94</v>
      </c>
      <c r="K8" s="10">
        <v>0.92727000000000004</v>
      </c>
      <c r="L8" s="10">
        <v>0.98980000000000001</v>
      </c>
      <c r="M8" s="10">
        <v>1</v>
      </c>
      <c r="O8" s="8" t="s">
        <v>506</v>
      </c>
      <c r="P8" t="s">
        <v>517</v>
      </c>
    </row>
    <row r="9" spans="2:16" x14ac:dyDescent="0.3">
      <c r="B9" t="s">
        <v>527</v>
      </c>
      <c r="D9" s="12">
        <f xml:space="preserve"> AVERAGE(D4:D8)</f>
        <v>0.98660999999999999</v>
      </c>
      <c r="E9" s="12">
        <f t="shared" ref="E9:M9" si="0" xml:space="preserve"> AVERAGE(E4:E8)</f>
        <v>0.99047800000000008</v>
      </c>
      <c r="F9" s="12">
        <f t="shared" si="0"/>
        <v>0.97519200000000006</v>
      </c>
      <c r="G9" s="12">
        <f t="shared" si="0"/>
        <v>0.99749999999999994</v>
      </c>
      <c r="H9" s="12">
        <f t="shared" si="0"/>
        <v>0.96673799999999999</v>
      </c>
      <c r="I9" s="12">
        <f t="shared" si="0"/>
        <v>0.98881799999999986</v>
      </c>
      <c r="J9" s="12">
        <f t="shared" si="0"/>
        <v>0.93469599999999997</v>
      </c>
      <c r="K9" s="12">
        <f t="shared" si="0"/>
        <v>0.94449400000000006</v>
      </c>
      <c r="L9" s="12">
        <f t="shared" si="0"/>
        <v>0.98977599999999999</v>
      </c>
      <c r="M9" s="12">
        <f t="shared" si="0"/>
        <v>1</v>
      </c>
      <c r="O9" s="8" t="s">
        <v>507</v>
      </c>
      <c r="P9" t="s">
        <v>518</v>
      </c>
    </row>
    <row r="10" spans="2:16" x14ac:dyDescent="0.3">
      <c r="B10" t="s">
        <v>525</v>
      </c>
      <c r="D10" s="12">
        <f>STDEV(D4:D8)</f>
        <v>1.3960836293001924E-2</v>
      </c>
      <c r="E10" s="12">
        <f t="shared" ref="E10:M10" si="1">STDEV(E4:E8)</f>
        <v>5.323947783365277E-3</v>
      </c>
      <c r="F10" s="12">
        <f t="shared" si="1"/>
        <v>1.6889146514847929E-2</v>
      </c>
      <c r="G10" s="12">
        <f t="shared" si="1"/>
        <v>5.5901699437494543E-3</v>
      </c>
      <c r="H10" s="12">
        <f t="shared" si="1"/>
        <v>2.3750854089905911E-2</v>
      </c>
      <c r="I10" s="12">
        <f t="shared" si="1"/>
        <v>1.0208722740872143E-2</v>
      </c>
      <c r="J10" s="12">
        <f t="shared" si="1"/>
        <v>1.3906287426915905E-2</v>
      </c>
      <c r="K10" s="12">
        <f t="shared" si="1"/>
        <v>2.1964840768828695E-2</v>
      </c>
      <c r="L10" s="12">
        <f>STDEV(L4:L8)</f>
        <v>7.2161852803264556E-3</v>
      </c>
      <c r="M10" s="12">
        <f t="shared" si="1"/>
        <v>0</v>
      </c>
      <c r="O10" s="8" t="s">
        <v>508</v>
      </c>
      <c r="P10" t="s">
        <v>519</v>
      </c>
    </row>
    <row r="11" spans="2:16" x14ac:dyDescent="0.3"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8" t="s">
        <v>509</v>
      </c>
      <c r="P11" t="s">
        <v>520</v>
      </c>
    </row>
    <row r="12" spans="2:16" x14ac:dyDescent="0.3">
      <c r="B12" s="8" t="s">
        <v>512</v>
      </c>
      <c r="C12">
        <v>1</v>
      </c>
      <c r="D12" s="10">
        <v>0.95082</v>
      </c>
      <c r="E12" s="10">
        <v>0.97619</v>
      </c>
      <c r="F12" s="10">
        <v>1</v>
      </c>
      <c r="G12" s="10">
        <v>0.98750000000000004</v>
      </c>
      <c r="H12" s="10">
        <v>1</v>
      </c>
      <c r="I12" s="10">
        <v>0.94545000000000001</v>
      </c>
      <c r="J12" s="10">
        <v>0.98946999999999996</v>
      </c>
      <c r="K12" s="10">
        <v>0.98077000000000003</v>
      </c>
      <c r="L12" s="10">
        <v>0.98968999999999996</v>
      </c>
      <c r="M12" s="10">
        <v>0.92857000000000001</v>
      </c>
      <c r="O12" s="8" t="s">
        <v>510</v>
      </c>
      <c r="P12" t="s">
        <v>521</v>
      </c>
    </row>
    <row r="13" spans="2:16" x14ac:dyDescent="0.3">
      <c r="C13">
        <v>2</v>
      </c>
      <c r="D13" s="10">
        <v>0.96721000000000001</v>
      </c>
      <c r="E13" s="10">
        <v>1</v>
      </c>
      <c r="F13" s="10">
        <v>1</v>
      </c>
      <c r="G13" s="10">
        <v>0.98750000000000004</v>
      </c>
      <c r="H13" s="10">
        <v>1</v>
      </c>
      <c r="I13" s="10">
        <v>0.96364000000000005</v>
      </c>
      <c r="J13" s="10">
        <v>1</v>
      </c>
      <c r="K13" s="10">
        <v>0.96153999999999995</v>
      </c>
      <c r="L13" s="10">
        <v>0.98968999999999996</v>
      </c>
      <c r="M13" s="10">
        <v>0.92857000000000001</v>
      </c>
    </row>
    <row r="14" spans="2:16" x14ac:dyDescent="0.3">
      <c r="C14">
        <v>3</v>
      </c>
      <c r="D14" s="10">
        <v>0.95082</v>
      </c>
      <c r="E14" s="10">
        <v>0.98809999999999998</v>
      </c>
      <c r="F14" s="10">
        <v>0.97499999999999998</v>
      </c>
      <c r="G14" s="10">
        <v>0.98750000000000004</v>
      </c>
      <c r="H14" s="10">
        <v>1</v>
      </c>
      <c r="I14" s="10">
        <v>0.96364000000000005</v>
      </c>
      <c r="J14" s="10">
        <v>0.98946999999999996</v>
      </c>
      <c r="K14" s="10">
        <v>0.96153999999999995</v>
      </c>
      <c r="L14" s="10">
        <v>1</v>
      </c>
      <c r="M14" s="10">
        <v>0.92857000000000001</v>
      </c>
      <c r="O14" s="8" t="s">
        <v>528</v>
      </c>
    </row>
    <row r="15" spans="2:16" x14ac:dyDescent="0.3">
      <c r="C15">
        <v>4</v>
      </c>
      <c r="D15" s="10">
        <v>0.91803000000000001</v>
      </c>
      <c r="E15" s="10">
        <v>0.98809999999999998</v>
      </c>
      <c r="F15" s="10">
        <v>0.9</v>
      </c>
      <c r="G15" s="10">
        <v>0.98750000000000004</v>
      </c>
      <c r="H15" s="10">
        <v>1</v>
      </c>
      <c r="I15" s="10">
        <v>0.96364000000000005</v>
      </c>
      <c r="J15" s="10">
        <v>0.98946999999999996</v>
      </c>
      <c r="K15" s="10">
        <v>0.98077000000000003</v>
      </c>
      <c r="L15" s="10">
        <v>0.98968999999999996</v>
      </c>
      <c r="M15" s="10">
        <v>0.92857000000000001</v>
      </c>
      <c r="O15">
        <v>1</v>
      </c>
      <c r="P15" s="10">
        <v>0.97560999999999998</v>
      </c>
    </row>
    <row r="16" spans="2:16" x14ac:dyDescent="0.3">
      <c r="C16">
        <v>5</v>
      </c>
      <c r="D16" s="10">
        <v>0.95082</v>
      </c>
      <c r="E16" s="10">
        <v>0.98809999999999998</v>
      </c>
      <c r="F16" s="10">
        <v>1</v>
      </c>
      <c r="G16" s="10">
        <v>0.98750000000000004</v>
      </c>
      <c r="H16" s="10">
        <v>1</v>
      </c>
      <c r="I16" s="10">
        <v>0.96364000000000005</v>
      </c>
      <c r="J16" s="10">
        <v>0.98946999999999996</v>
      </c>
      <c r="K16" s="10">
        <v>0.98077000000000003</v>
      </c>
      <c r="L16" s="10">
        <v>1</v>
      </c>
      <c r="M16" s="10">
        <v>0.92857000000000001</v>
      </c>
      <c r="O16">
        <v>2</v>
      </c>
      <c r="P16" s="10">
        <v>0.98134999999999994</v>
      </c>
    </row>
    <row r="17" spans="2:16" x14ac:dyDescent="0.3">
      <c r="B17" t="s">
        <v>527</v>
      </c>
      <c r="D17" s="12">
        <f xml:space="preserve"> AVERAGE(D12:D16)</f>
        <v>0.94754000000000005</v>
      </c>
      <c r="E17" s="12">
        <f t="shared" ref="E17:M17" si="2" xml:space="preserve"> AVERAGE(E12:E16)</f>
        <v>0.98809800000000014</v>
      </c>
      <c r="F17" s="12">
        <f t="shared" si="2"/>
        <v>0.97499999999999998</v>
      </c>
      <c r="G17" s="12">
        <f t="shared" si="2"/>
        <v>0.98750000000000004</v>
      </c>
      <c r="H17" s="12">
        <f t="shared" si="2"/>
        <v>1</v>
      </c>
      <c r="I17" s="12">
        <f t="shared" si="2"/>
        <v>0.96000199999999991</v>
      </c>
      <c r="J17" s="12">
        <f t="shared" si="2"/>
        <v>0.9915759999999999</v>
      </c>
      <c r="K17" s="12">
        <f t="shared" si="2"/>
        <v>0.97307799999999989</v>
      </c>
      <c r="L17" s="12">
        <f t="shared" si="2"/>
        <v>0.99381400000000009</v>
      </c>
      <c r="M17" s="12">
        <f t="shared" si="2"/>
        <v>0.92857000000000001</v>
      </c>
      <c r="O17">
        <v>3</v>
      </c>
      <c r="P17" s="10">
        <v>0.97704000000000002</v>
      </c>
    </row>
    <row r="18" spans="2:16" x14ac:dyDescent="0.3">
      <c r="B18" t="s">
        <v>525</v>
      </c>
      <c r="D18" s="12">
        <f>STDEV(D12:D16)</f>
        <v>1.7958453441207011E-2</v>
      </c>
      <c r="E18" s="12">
        <f t="shared" ref="E18:M18" si="3">STDEV(E12:E16)</f>
        <v>8.4181066754941969E-3</v>
      </c>
      <c r="F18" s="12">
        <f t="shared" si="3"/>
        <v>4.3301270189221926E-2</v>
      </c>
      <c r="G18" s="12">
        <f t="shared" si="3"/>
        <v>0</v>
      </c>
      <c r="H18" s="12">
        <f t="shared" si="3"/>
        <v>0</v>
      </c>
      <c r="I18" s="12">
        <f t="shared" si="3"/>
        <v>8.1348153021442524E-3</v>
      </c>
      <c r="J18" s="12">
        <f t="shared" si="3"/>
        <v>4.7091591606145747E-3</v>
      </c>
      <c r="K18" s="12">
        <f t="shared" si="3"/>
        <v>1.0532704780824388E-2</v>
      </c>
      <c r="L18" s="12">
        <f t="shared" si="3"/>
        <v>5.6470195678782857E-3</v>
      </c>
      <c r="M18" s="12">
        <f t="shared" si="3"/>
        <v>0</v>
      </c>
      <c r="O18">
        <v>4</v>
      </c>
      <c r="P18" s="10">
        <v>0.96987000000000001</v>
      </c>
    </row>
    <row r="19" spans="2:16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O19">
        <v>5</v>
      </c>
      <c r="P19" s="10">
        <v>0.97990999999999995</v>
      </c>
    </row>
    <row r="20" spans="2:16" x14ac:dyDescent="0.3">
      <c r="B20" s="8" t="s">
        <v>498</v>
      </c>
      <c r="C20">
        <v>1</v>
      </c>
      <c r="D20" s="10">
        <v>0.96667000000000003</v>
      </c>
      <c r="E20" s="10">
        <v>0.98204000000000002</v>
      </c>
      <c r="F20" s="10">
        <v>0.97560999999999998</v>
      </c>
      <c r="G20" s="10">
        <v>0.99370999999999998</v>
      </c>
      <c r="H20" s="10">
        <v>0.98436999999999997</v>
      </c>
      <c r="I20" s="10">
        <v>0.96296000000000004</v>
      </c>
      <c r="J20" s="10">
        <v>0.96409999999999996</v>
      </c>
      <c r="K20" s="10">
        <v>0.96226</v>
      </c>
      <c r="L20" s="10">
        <v>0.98968999999999996</v>
      </c>
      <c r="M20" s="10">
        <v>0.96296000000000004</v>
      </c>
      <c r="O20" t="s">
        <v>527</v>
      </c>
      <c r="P20" s="12">
        <f xml:space="preserve"> AVERAGE(P15:P19)</f>
        <v>0.97675600000000018</v>
      </c>
    </row>
    <row r="21" spans="2:16" x14ac:dyDescent="0.3">
      <c r="C21">
        <v>2</v>
      </c>
      <c r="D21" s="10">
        <v>0.97521000000000002</v>
      </c>
      <c r="E21" s="10">
        <v>0.99407999999999996</v>
      </c>
      <c r="F21" s="10">
        <v>1</v>
      </c>
      <c r="G21" s="10">
        <v>0.98750000000000004</v>
      </c>
      <c r="H21" s="10">
        <v>0.99212999999999996</v>
      </c>
      <c r="I21" s="10">
        <v>0.97248000000000001</v>
      </c>
      <c r="J21" s="10">
        <v>0.96447000000000005</v>
      </c>
      <c r="K21" s="10">
        <v>0.97087000000000001</v>
      </c>
      <c r="L21" s="10">
        <v>0.99482000000000004</v>
      </c>
      <c r="M21" s="10">
        <v>0.96296000000000004</v>
      </c>
      <c r="O21" t="s">
        <v>525</v>
      </c>
      <c r="P21" s="12">
        <f>STDEV(P15:P19 )</f>
        <v>4.4683195946574562E-3</v>
      </c>
    </row>
    <row r="22" spans="2:16" x14ac:dyDescent="0.3">
      <c r="C22">
        <v>3</v>
      </c>
      <c r="D22" s="10">
        <v>0.95867999999999998</v>
      </c>
      <c r="E22" s="10">
        <v>0.98809999999999998</v>
      </c>
      <c r="F22" s="10">
        <v>0.97499999999999998</v>
      </c>
      <c r="G22" s="10">
        <v>0.99370999999999998</v>
      </c>
      <c r="H22" s="10">
        <v>0.98436999999999997</v>
      </c>
      <c r="I22" s="10">
        <v>0.98148000000000002</v>
      </c>
      <c r="J22" s="10">
        <v>0.96906999999999999</v>
      </c>
      <c r="K22" s="10">
        <v>0.94340000000000002</v>
      </c>
      <c r="L22" s="10">
        <v>0.99487000000000003</v>
      </c>
      <c r="M22" s="10">
        <v>0.96296000000000004</v>
      </c>
    </row>
    <row r="23" spans="2:16" x14ac:dyDescent="0.3">
      <c r="C23">
        <v>4</v>
      </c>
      <c r="D23" s="10">
        <v>0.95726</v>
      </c>
      <c r="E23" s="10">
        <v>0.99400999999999995</v>
      </c>
      <c r="F23" s="10">
        <v>0.93506</v>
      </c>
      <c r="G23" s="10">
        <v>0.99370999999999998</v>
      </c>
      <c r="H23" s="10">
        <v>0.96182999999999996</v>
      </c>
      <c r="I23" s="10">
        <v>0.97248000000000001</v>
      </c>
      <c r="J23" s="10">
        <v>0.94948999999999995</v>
      </c>
      <c r="K23" s="10">
        <v>0.96226</v>
      </c>
      <c r="L23" s="10">
        <v>0.98462000000000005</v>
      </c>
      <c r="M23" s="10">
        <v>0.96296000000000004</v>
      </c>
    </row>
    <row r="24" spans="2:16" x14ac:dyDescent="0.3">
      <c r="C24">
        <v>5</v>
      </c>
      <c r="D24" s="10">
        <v>0.97479000000000005</v>
      </c>
      <c r="E24" s="10">
        <v>0.98809999999999998</v>
      </c>
      <c r="F24" s="10">
        <v>0.98765000000000003</v>
      </c>
      <c r="G24" s="10">
        <v>0.99370999999999998</v>
      </c>
      <c r="H24" s="10">
        <v>0.99212999999999996</v>
      </c>
      <c r="I24" s="10">
        <v>0.98148000000000002</v>
      </c>
      <c r="J24" s="10">
        <v>0.96409999999999996</v>
      </c>
      <c r="K24" s="10">
        <v>0.95326999999999995</v>
      </c>
      <c r="L24" s="10">
        <v>0.99487000000000003</v>
      </c>
      <c r="M24" s="10">
        <v>0.96296000000000004</v>
      </c>
    </row>
    <row r="25" spans="2:16" x14ac:dyDescent="0.3">
      <c r="B25" t="s">
        <v>527</v>
      </c>
      <c r="D25" s="12">
        <f xml:space="preserve"> AVERAGE(D20:D24)</f>
        <v>0.9665220000000001</v>
      </c>
      <c r="E25" s="12">
        <f t="shared" ref="E25:M25" si="4" xml:space="preserve"> AVERAGE(E20:E24)</f>
        <v>0.98926599999999998</v>
      </c>
      <c r="F25" s="12">
        <f t="shared" si="4"/>
        <v>0.97466400000000009</v>
      </c>
      <c r="G25" s="12">
        <f t="shared" si="4"/>
        <v>0.99246800000000002</v>
      </c>
      <c r="H25" s="12">
        <f t="shared" si="4"/>
        <v>0.98296600000000001</v>
      </c>
      <c r="I25" s="12">
        <f t="shared" si="4"/>
        <v>0.97417600000000015</v>
      </c>
      <c r="J25" s="12">
        <f t="shared" si="4"/>
        <v>0.96224600000000005</v>
      </c>
      <c r="K25" s="12">
        <f t="shared" si="4"/>
        <v>0.95841200000000004</v>
      </c>
      <c r="L25" s="12">
        <f t="shared" si="4"/>
        <v>0.99177400000000004</v>
      </c>
      <c r="M25" s="12">
        <f t="shared" si="4"/>
        <v>0.96296000000000004</v>
      </c>
    </row>
    <row r="26" spans="2:16" x14ac:dyDescent="0.3">
      <c r="B26" t="s">
        <v>525</v>
      </c>
      <c r="D26" s="12">
        <f>STDEV(D20:D24)</f>
        <v>8.531481114085665E-3</v>
      </c>
      <c r="E26" s="12">
        <f t="shared" ref="E26:M26" si="5">STDEV(E20:E24)</f>
        <v>5.0153344853558603E-3</v>
      </c>
      <c r="F26" s="12">
        <f t="shared" si="5"/>
        <v>2.4392794632841889E-2</v>
      </c>
      <c r="G26" s="12">
        <f t="shared" si="5"/>
        <v>2.777196428054711E-3</v>
      </c>
      <c r="H26" s="12">
        <f t="shared" si="5"/>
        <v>1.2436144096945803E-2</v>
      </c>
      <c r="I26" s="12">
        <f t="shared" si="5"/>
        <v>7.7176473098995594E-3</v>
      </c>
      <c r="J26" s="12">
        <f t="shared" si="5"/>
        <v>7.4347716844567783E-3</v>
      </c>
      <c r="K26" s="12">
        <f t="shared" si="5"/>
        <v>1.044768251814727E-2</v>
      </c>
      <c r="L26" s="12">
        <f t="shared" si="5"/>
        <v>4.5817933170321E-3</v>
      </c>
      <c r="M26" s="12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P26" sqref="P26"/>
    </sheetView>
  </sheetViews>
  <sheetFormatPr defaultRowHeight="14.4" x14ac:dyDescent="0.3"/>
  <cols>
    <col min="2" max="2" width="12" bestFit="1" customWidth="1"/>
    <col min="15" max="15" width="12" bestFit="1" customWidth="1"/>
  </cols>
  <sheetData>
    <row r="2" spans="2:16" x14ac:dyDescent="0.3">
      <c r="C2" s="8" t="s">
        <v>524</v>
      </c>
    </row>
    <row r="3" spans="2:16" x14ac:dyDescent="0.3">
      <c r="D3" s="8" t="s">
        <v>501</v>
      </c>
      <c r="E3" s="8" t="s">
        <v>502</v>
      </c>
      <c r="F3" s="8" t="s">
        <v>503</v>
      </c>
      <c r="G3" s="8" t="s">
        <v>504</v>
      </c>
      <c r="H3" s="8" t="s">
        <v>505</v>
      </c>
      <c r="I3" s="8" t="s">
        <v>506</v>
      </c>
      <c r="J3" s="8" t="s">
        <v>507</v>
      </c>
      <c r="K3" s="8" t="s">
        <v>508</v>
      </c>
      <c r="L3" s="8" t="s">
        <v>509</v>
      </c>
      <c r="M3" s="8" t="s">
        <v>510</v>
      </c>
      <c r="O3" s="8" t="s">
        <v>501</v>
      </c>
      <c r="P3" t="s">
        <v>522</v>
      </c>
    </row>
    <row r="4" spans="2:16" x14ac:dyDescent="0.3">
      <c r="B4" s="8" t="s">
        <v>511</v>
      </c>
      <c r="C4">
        <v>1</v>
      </c>
      <c r="D4" s="10">
        <v>0.96774000000000004</v>
      </c>
      <c r="E4" s="10">
        <v>0.98809999999999998</v>
      </c>
      <c r="F4" s="10">
        <v>0.97560999999999998</v>
      </c>
      <c r="G4" s="10">
        <v>1</v>
      </c>
      <c r="H4" s="10">
        <v>0.98438000000000003</v>
      </c>
      <c r="I4" s="10">
        <v>0.98148000000000002</v>
      </c>
      <c r="J4" s="10">
        <v>0.96906999999999999</v>
      </c>
      <c r="K4" s="10">
        <v>0.94340000000000002</v>
      </c>
      <c r="L4" s="10">
        <v>0.98980000000000001</v>
      </c>
      <c r="M4" s="10">
        <v>1</v>
      </c>
      <c r="O4" s="8" t="s">
        <v>502</v>
      </c>
      <c r="P4" t="s">
        <v>513</v>
      </c>
    </row>
    <row r="5" spans="2:16" x14ac:dyDescent="0.3">
      <c r="C5">
        <v>2</v>
      </c>
      <c r="D5" s="10">
        <v>0.95238</v>
      </c>
      <c r="E5" s="10">
        <v>0.98794999999999999</v>
      </c>
      <c r="F5" s="10">
        <v>0.95238</v>
      </c>
      <c r="G5" s="10">
        <v>1</v>
      </c>
      <c r="H5" s="10">
        <v>0.98438000000000003</v>
      </c>
      <c r="I5" s="10">
        <v>0.98182000000000003</v>
      </c>
      <c r="J5" s="10">
        <v>0.96906999999999999</v>
      </c>
      <c r="K5" s="10">
        <v>0.96153999999999995</v>
      </c>
      <c r="L5" s="10">
        <v>0.98968999999999996</v>
      </c>
      <c r="M5" s="10">
        <v>1</v>
      </c>
      <c r="O5" s="8" t="s">
        <v>503</v>
      </c>
      <c r="P5" t="s">
        <v>514</v>
      </c>
    </row>
    <row r="6" spans="2:16" x14ac:dyDescent="0.3">
      <c r="C6">
        <v>3</v>
      </c>
      <c r="D6" s="10">
        <v>0.98360999999999998</v>
      </c>
      <c r="E6" s="10">
        <v>1</v>
      </c>
      <c r="F6" s="10">
        <v>0.97560999999999998</v>
      </c>
      <c r="G6" s="10">
        <v>1</v>
      </c>
      <c r="H6" s="10">
        <v>0.98438000000000003</v>
      </c>
      <c r="I6" s="10">
        <v>1</v>
      </c>
      <c r="J6" s="10">
        <v>0.94948999999999995</v>
      </c>
      <c r="K6" s="10">
        <v>1</v>
      </c>
      <c r="L6" s="10">
        <v>0.96040000000000003</v>
      </c>
      <c r="M6" s="10">
        <v>1</v>
      </c>
      <c r="O6" s="8" t="s">
        <v>504</v>
      </c>
      <c r="P6" t="s">
        <v>515</v>
      </c>
    </row>
    <row r="7" spans="2:16" x14ac:dyDescent="0.3">
      <c r="C7">
        <v>4</v>
      </c>
      <c r="D7" s="10">
        <v>0.96825000000000006</v>
      </c>
      <c r="E7" s="10">
        <v>0.98794999999999999</v>
      </c>
      <c r="F7" s="10">
        <v>0.95238</v>
      </c>
      <c r="G7" s="10">
        <v>1</v>
      </c>
      <c r="H7" s="10">
        <v>0.98438000000000003</v>
      </c>
      <c r="I7" s="10">
        <v>0.98148000000000002</v>
      </c>
      <c r="J7" s="10">
        <v>0.95918000000000003</v>
      </c>
      <c r="K7" s="10">
        <v>0.98</v>
      </c>
      <c r="L7" s="10">
        <v>0.9798</v>
      </c>
      <c r="M7" s="10">
        <v>1</v>
      </c>
      <c r="O7" s="8" t="s">
        <v>505</v>
      </c>
      <c r="P7" t="s">
        <v>516</v>
      </c>
    </row>
    <row r="8" spans="2:16" x14ac:dyDescent="0.3">
      <c r="C8">
        <v>5</v>
      </c>
      <c r="D8" s="10">
        <v>0.95311999999999997</v>
      </c>
      <c r="E8" s="10">
        <v>0.97619</v>
      </c>
      <c r="F8" s="10">
        <v>0.95121999999999995</v>
      </c>
      <c r="G8" s="10">
        <v>1</v>
      </c>
      <c r="H8" s="10">
        <v>0.98438000000000003</v>
      </c>
      <c r="I8" s="10">
        <v>1</v>
      </c>
      <c r="J8" s="10">
        <v>0.98946999999999996</v>
      </c>
      <c r="K8" s="10">
        <v>0.96153999999999995</v>
      </c>
      <c r="L8" s="10">
        <v>0.98980000000000001</v>
      </c>
      <c r="M8" s="10">
        <v>1</v>
      </c>
      <c r="O8" s="8" t="s">
        <v>506</v>
      </c>
      <c r="P8" t="s">
        <v>517</v>
      </c>
    </row>
    <row r="9" spans="2:16" x14ac:dyDescent="0.3">
      <c r="B9" t="s">
        <v>527</v>
      </c>
      <c r="D9" s="12">
        <f xml:space="preserve"> AVERAGE(D4:D8)</f>
        <v>0.96501999999999999</v>
      </c>
      <c r="E9" s="12">
        <f t="shared" ref="E9:M9" si="0" xml:space="preserve"> AVERAGE(E4:E8)</f>
        <v>0.98803800000000008</v>
      </c>
      <c r="F9" s="12">
        <f t="shared" si="0"/>
        <v>0.96143999999999996</v>
      </c>
      <c r="G9" s="12">
        <f t="shared" si="0"/>
        <v>1</v>
      </c>
      <c r="H9" s="12">
        <f t="shared" si="0"/>
        <v>0.98438000000000003</v>
      </c>
      <c r="I9" s="12">
        <f t="shared" si="0"/>
        <v>0.98895599999999995</v>
      </c>
      <c r="J9" s="12">
        <f t="shared" si="0"/>
        <v>0.96725599999999989</v>
      </c>
      <c r="K9" s="12">
        <f t="shared" si="0"/>
        <v>0.96929599999999994</v>
      </c>
      <c r="L9" s="12">
        <f t="shared" si="0"/>
        <v>0.98189799999999994</v>
      </c>
      <c r="M9" s="12">
        <f t="shared" si="0"/>
        <v>1</v>
      </c>
      <c r="O9" s="8" t="s">
        <v>507</v>
      </c>
      <c r="P9" t="s">
        <v>518</v>
      </c>
    </row>
    <row r="10" spans="2:16" x14ac:dyDescent="0.3">
      <c r="B10" t="s">
        <v>525</v>
      </c>
      <c r="D10" s="12">
        <f>STDEV(D4:D8)</f>
        <v>1.2891848199540675E-2</v>
      </c>
      <c r="E10" s="12">
        <f t="shared" ref="E10:M10" si="1">STDEV(E4:E8)</f>
        <v>8.4184897695489293E-3</v>
      </c>
      <c r="F10" s="12">
        <f t="shared" si="1"/>
        <v>1.2944046894229018E-2</v>
      </c>
      <c r="G10" s="12">
        <f t="shared" si="1"/>
        <v>0</v>
      </c>
      <c r="H10" s="12">
        <f t="shared" si="1"/>
        <v>0</v>
      </c>
      <c r="I10" s="12">
        <f t="shared" si="1"/>
        <v>1.0082702018804273E-2</v>
      </c>
      <c r="J10" s="12">
        <f t="shared" si="1"/>
        <v>1.4839942048404364E-2</v>
      </c>
      <c r="K10" s="12">
        <f t="shared" si="1"/>
        <v>2.1495494411620311E-2</v>
      </c>
      <c r="L10" s="12">
        <f t="shared" si="1"/>
        <v>1.2768751700929875E-2</v>
      </c>
      <c r="M10" s="12">
        <f t="shared" si="1"/>
        <v>0</v>
      </c>
      <c r="O10" s="8" t="s">
        <v>508</v>
      </c>
      <c r="P10" t="s">
        <v>519</v>
      </c>
    </row>
    <row r="11" spans="2:16" x14ac:dyDescent="0.3"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8" t="s">
        <v>509</v>
      </c>
      <c r="P11" t="s">
        <v>520</v>
      </c>
    </row>
    <row r="12" spans="2:16" x14ac:dyDescent="0.3">
      <c r="B12" s="8" t="s">
        <v>512</v>
      </c>
      <c r="C12">
        <v>1</v>
      </c>
      <c r="D12" s="10">
        <v>0.98360999999999998</v>
      </c>
      <c r="E12" s="10">
        <v>0.98809999999999998</v>
      </c>
      <c r="F12" s="10">
        <v>1</v>
      </c>
      <c r="G12" s="10">
        <v>0.98750000000000004</v>
      </c>
      <c r="H12" s="10">
        <v>1</v>
      </c>
      <c r="I12" s="10">
        <v>0.96364000000000005</v>
      </c>
      <c r="J12" s="10">
        <v>0.98946999999999996</v>
      </c>
      <c r="K12" s="10">
        <v>0.96153999999999995</v>
      </c>
      <c r="L12" s="10">
        <v>1</v>
      </c>
      <c r="M12" s="10">
        <v>0.92857000000000001</v>
      </c>
      <c r="O12" s="8" t="s">
        <v>510</v>
      </c>
      <c r="P12" t="s">
        <v>521</v>
      </c>
    </row>
    <row r="13" spans="2:16" x14ac:dyDescent="0.3">
      <c r="C13">
        <v>2</v>
      </c>
      <c r="D13" s="10">
        <v>0.98360999999999998</v>
      </c>
      <c r="E13" s="10">
        <v>0.97619</v>
      </c>
      <c r="F13" s="10">
        <v>1</v>
      </c>
      <c r="G13" s="10">
        <v>0.98750000000000004</v>
      </c>
      <c r="H13" s="10">
        <v>1</v>
      </c>
      <c r="I13" s="10">
        <v>0.98182000000000003</v>
      </c>
      <c r="J13" s="10">
        <v>0.98946999999999996</v>
      </c>
      <c r="K13" s="10">
        <v>0.96153999999999995</v>
      </c>
      <c r="L13" s="10">
        <v>0.98968999999999996</v>
      </c>
      <c r="M13" s="10">
        <v>0.92857000000000001</v>
      </c>
    </row>
    <row r="14" spans="2:16" x14ac:dyDescent="0.3">
      <c r="C14">
        <v>3</v>
      </c>
      <c r="D14" s="10">
        <v>0.98360999999999998</v>
      </c>
      <c r="E14" s="10">
        <v>0.98809999999999998</v>
      </c>
      <c r="F14" s="10">
        <v>1</v>
      </c>
      <c r="G14" s="10">
        <v>0.98750000000000004</v>
      </c>
      <c r="H14" s="10">
        <v>1</v>
      </c>
      <c r="I14" s="10">
        <v>0.96364000000000005</v>
      </c>
      <c r="J14" s="10">
        <v>0.98946999999999996</v>
      </c>
      <c r="K14" s="10">
        <v>0.96153999999999995</v>
      </c>
      <c r="L14" s="10">
        <v>1</v>
      </c>
      <c r="M14" s="10">
        <v>0.94286000000000003</v>
      </c>
      <c r="O14" s="8" t="s">
        <v>528</v>
      </c>
    </row>
    <row r="15" spans="2:16" x14ac:dyDescent="0.3">
      <c r="C15">
        <v>4</v>
      </c>
      <c r="D15" s="10">
        <v>1</v>
      </c>
      <c r="E15" s="10">
        <v>0.97619</v>
      </c>
      <c r="F15" s="10">
        <v>1</v>
      </c>
      <c r="G15" s="10">
        <v>0.98750000000000004</v>
      </c>
      <c r="H15" s="10">
        <v>1</v>
      </c>
      <c r="I15" s="10">
        <v>0.96364000000000005</v>
      </c>
      <c r="J15" s="10">
        <v>0.98946999999999996</v>
      </c>
      <c r="K15" s="10">
        <v>0.94230999999999998</v>
      </c>
      <c r="L15" s="10">
        <v>1</v>
      </c>
      <c r="M15" s="10">
        <v>0.92857000000000001</v>
      </c>
      <c r="O15">
        <v>1</v>
      </c>
      <c r="P15" s="10">
        <v>0.98134999999999994</v>
      </c>
    </row>
    <row r="16" spans="2:16" x14ac:dyDescent="0.3">
      <c r="C16">
        <v>5</v>
      </c>
      <c r="D16" s="10">
        <v>1</v>
      </c>
      <c r="E16" s="10">
        <v>0.97619</v>
      </c>
      <c r="F16" s="10">
        <v>0.97499999999999998</v>
      </c>
      <c r="G16" s="10">
        <v>0.98750000000000004</v>
      </c>
      <c r="H16" s="10">
        <v>1</v>
      </c>
      <c r="I16" s="10">
        <v>0.96364000000000005</v>
      </c>
      <c r="J16" s="10">
        <v>0.98946999999999996</v>
      </c>
      <c r="K16" s="10">
        <v>0.96153999999999995</v>
      </c>
      <c r="L16" s="10">
        <v>1</v>
      </c>
      <c r="M16" s="10">
        <v>0.95713999999999999</v>
      </c>
      <c r="O16">
        <v>2</v>
      </c>
      <c r="P16" s="10">
        <v>0.97990999999999995</v>
      </c>
    </row>
    <row r="17" spans="2:16" x14ac:dyDescent="0.3">
      <c r="B17" t="s">
        <v>527</v>
      </c>
      <c r="D17" s="12">
        <f>AVERAGE(D12:D16)</f>
        <v>0.99016599999999999</v>
      </c>
      <c r="E17" s="12">
        <f t="shared" ref="E17:M17" si="2">AVERAGE(E12:E16)</f>
        <v>0.98095399999999999</v>
      </c>
      <c r="F17" s="12">
        <f t="shared" si="2"/>
        <v>0.99499999999999988</v>
      </c>
      <c r="G17" s="12">
        <f t="shared" si="2"/>
        <v>0.98750000000000004</v>
      </c>
      <c r="H17" s="12">
        <f t="shared" si="2"/>
        <v>1</v>
      </c>
      <c r="I17" s="12">
        <f t="shared" si="2"/>
        <v>0.96727600000000002</v>
      </c>
      <c r="J17" s="12">
        <f t="shared" si="2"/>
        <v>0.98947000000000007</v>
      </c>
      <c r="K17" s="12">
        <f t="shared" si="2"/>
        <v>0.95769400000000005</v>
      </c>
      <c r="L17" s="12">
        <f t="shared" si="2"/>
        <v>0.99793799999999988</v>
      </c>
      <c r="M17" s="12">
        <f t="shared" si="2"/>
        <v>0.93714200000000003</v>
      </c>
      <c r="O17">
        <v>3</v>
      </c>
      <c r="P17" s="10">
        <v>0.98277999999999999</v>
      </c>
    </row>
    <row r="18" spans="2:16" x14ac:dyDescent="0.3">
      <c r="B18" t="s">
        <v>525</v>
      </c>
      <c r="D18" s="12">
        <f>STDEV(D12:D16)</f>
        <v>8.9771727175096804E-3</v>
      </c>
      <c r="E18" s="12">
        <f t="shared" ref="E18:M18" si="3">STDEV(E12:E16)</f>
        <v>6.5233756598865149E-3</v>
      </c>
      <c r="F18" s="12">
        <f t="shared" si="3"/>
        <v>1.1180339887498959E-2</v>
      </c>
      <c r="G18" s="12">
        <f t="shared" si="3"/>
        <v>0</v>
      </c>
      <c r="H18" s="12">
        <f t="shared" si="3"/>
        <v>0</v>
      </c>
      <c r="I18" s="12">
        <f t="shared" si="3"/>
        <v>8.1303431661892238E-3</v>
      </c>
      <c r="J18" s="12">
        <f t="shared" si="3"/>
        <v>1.2412670766236366E-16</v>
      </c>
      <c r="K18" s="12">
        <f t="shared" si="3"/>
        <v>8.5999174414641763E-3</v>
      </c>
      <c r="L18" s="12">
        <f t="shared" si="3"/>
        <v>4.6107721696045847E-3</v>
      </c>
      <c r="M18" s="12">
        <f t="shared" si="3"/>
        <v>1.2777451623856767E-2</v>
      </c>
      <c r="O18">
        <v>4</v>
      </c>
      <c r="P18" s="10">
        <v>0.97990999999999995</v>
      </c>
    </row>
    <row r="19" spans="2:16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O19">
        <v>5</v>
      </c>
      <c r="P19" s="10">
        <v>0.98277999999999999</v>
      </c>
    </row>
    <row r="20" spans="2:16" x14ac:dyDescent="0.3">
      <c r="B20" s="8" t="s">
        <v>498</v>
      </c>
      <c r="C20">
        <v>1</v>
      </c>
      <c r="D20" s="10">
        <v>0.97560999999999998</v>
      </c>
      <c r="E20" s="10">
        <v>0.98809999999999998</v>
      </c>
      <c r="F20" s="10">
        <v>0.98765000000000003</v>
      </c>
      <c r="G20" s="10">
        <v>0.99370999999999998</v>
      </c>
      <c r="H20" s="10">
        <v>0.99212999999999996</v>
      </c>
      <c r="I20" s="10">
        <v>0.97248000000000001</v>
      </c>
      <c r="J20" s="10">
        <v>0.97916999999999998</v>
      </c>
      <c r="K20" s="10">
        <v>0.95238</v>
      </c>
      <c r="L20" s="10">
        <v>0.99487000000000003</v>
      </c>
      <c r="M20" s="10">
        <v>0.96296000000000004</v>
      </c>
      <c r="O20" t="s">
        <v>527</v>
      </c>
      <c r="P20" s="12">
        <f>AVERAGE(P15:P19)</f>
        <v>0.98134599999999994</v>
      </c>
    </row>
    <row r="21" spans="2:16" x14ac:dyDescent="0.3">
      <c r="C21">
        <v>2</v>
      </c>
      <c r="D21" s="10">
        <v>0.96774000000000004</v>
      </c>
      <c r="E21" s="10">
        <v>0.98204000000000002</v>
      </c>
      <c r="F21" s="10">
        <v>0.97560999999999998</v>
      </c>
      <c r="G21" s="10">
        <v>0.99370999999999998</v>
      </c>
      <c r="H21" s="10">
        <v>0.99212999999999996</v>
      </c>
      <c r="I21" s="10">
        <v>0.98182000000000003</v>
      </c>
      <c r="J21" s="10">
        <v>0.97916999999999998</v>
      </c>
      <c r="K21" s="10">
        <v>0.96153999999999995</v>
      </c>
      <c r="L21" s="10">
        <v>0.98968999999999996</v>
      </c>
      <c r="M21" s="10">
        <v>0.96296000000000004</v>
      </c>
      <c r="O21" t="s">
        <v>525</v>
      </c>
      <c r="P21" s="12">
        <f>STDEV(P15:P19)</f>
        <v>1.4350017421592407E-3</v>
      </c>
    </row>
    <row r="22" spans="2:16" x14ac:dyDescent="0.3">
      <c r="C22">
        <v>3</v>
      </c>
      <c r="D22" s="10">
        <v>0.98360999999999998</v>
      </c>
      <c r="E22" s="10">
        <v>0.99400999999999995</v>
      </c>
      <c r="F22" s="10">
        <v>0.98765000000000003</v>
      </c>
      <c r="G22" s="10">
        <v>0.99370999999999998</v>
      </c>
      <c r="H22" s="10">
        <v>0.99212999999999996</v>
      </c>
      <c r="I22" s="10">
        <v>0.98148000000000002</v>
      </c>
      <c r="J22" s="10">
        <v>0.96906999999999999</v>
      </c>
      <c r="K22" s="10">
        <v>0.98038999999999998</v>
      </c>
      <c r="L22" s="10">
        <v>0.9798</v>
      </c>
      <c r="M22" s="10">
        <v>0.97058999999999995</v>
      </c>
    </row>
    <row r="23" spans="2:16" x14ac:dyDescent="0.3">
      <c r="C23">
        <v>4</v>
      </c>
      <c r="D23" s="10">
        <v>0.98387000000000002</v>
      </c>
      <c r="E23" s="10">
        <v>0.98204000000000002</v>
      </c>
      <c r="F23" s="10">
        <v>0.97560999999999998</v>
      </c>
      <c r="G23" s="10">
        <v>0.99370999999999998</v>
      </c>
      <c r="H23" s="10">
        <v>0.99212999999999996</v>
      </c>
      <c r="I23" s="10">
        <v>0.97248000000000001</v>
      </c>
      <c r="J23" s="10">
        <v>0.97409000000000001</v>
      </c>
      <c r="K23" s="10">
        <v>0.96077999999999997</v>
      </c>
      <c r="L23" s="10">
        <v>0.98980000000000001</v>
      </c>
      <c r="M23" s="10">
        <v>0.96296000000000004</v>
      </c>
    </row>
    <row r="24" spans="2:16" x14ac:dyDescent="0.3">
      <c r="C24">
        <v>5</v>
      </c>
      <c r="D24" s="10">
        <v>0.97599999999999998</v>
      </c>
      <c r="E24" s="10">
        <v>0.97619</v>
      </c>
      <c r="F24" s="10">
        <v>0.96296000000000004</v>
      </c>
      <c r="G24" s="10">
        <v>0.99370999999999998</v>
      </c>
      <c r="H24" s="10">
        <v>0.99212999999999996</v>
      </c>
      <c r="I24" s="10">
        <v>0.98148000000000002</v>
      </c>
      <c r="J24" s="10">
        <v>0.98946999999999996</v>
      </c>
      <c r="K24" s="10">
        <v>0.96153999999999995</v>
      </c>
      <c r="L24" s="10">
        <v>0.99487000000000003</v>
      </c>
      <c r="M24" s="10">
        <v>0.97809999999999997</v>
      </c>
    </row>
    <row r="25" spans="2:16" x14ac:dyDescent="0.3">
      <c r="B25" t="s">
        <v>527</v>
      </c>
      <c r="D25" s="12">
        <f>AVERAGE(D20:D24)</f>
        <v>0.97736599999999996</v>
      </c>
      <c r="E25" s="12">
        <f t="shared" ref="E25:M25" si="4">AVERAGE(E20:E24)</f>
        <v>0.98447600000000013</v>
      </c>
      <c r="F25" s="12">
        <f t="shared" si="4"/>
        <v>0.97789599999999999</v>
      </c>
      <c r="G25" s="12">
        <f t="shared" si="4"/>
        <v>0.99370999999999987</v>
      </c>
      <c r="H25" s="12">
        <f t="shared" si="4"/>
        <v>0.99212999999999985</v>
      </c>
      <c r="I25" s="12">
        <f t="shared" si="4"/>
        <v>0.97794799999999993</v>
      </c>
      <c r="J25" s="12">
        <f t="shared" si="4"/>
        <v>0.97819400000000001</v>
      </c>
      <c r="K25" s="12">
        <f t="shared" si="4"/>
        <v>0.96332600000000002</v>
      </c>
      <c r="L25" s="12">
        <f t="shared" si="4"/>
        <v>0.98980599999999996</v>
      </c>
      <c r="M25" s="12">
        <f t="shared" si="4"/>
        <v>0.96751399999999987</v>
      </c>
    </row>
    <row r="26" spans="2:16" x14ac:dyDescent="0.3">
      <c r="B26" t="s">
        <v>525</v>
      </c>
      <c r="D26" s="12">
        <f>STDEV(D20:D24)</f>
        <v>6.6876550449316572E-3</v>
      </c>
      <c r="E26" s="12">
        <f t="shared" ref="E26:M26" si="5">STDEV(E20:E24)</f>
        <v>6.7925790389217885E-3</v>
      </c>
      <c r="F26" s="12">
        <f t="shared" si="5"/>
        <v>1.0293404684554088E-2</v>
      </c>
      <c r="G26" s="12">
        <f t="shared" si="5"/>
        <v>1.2412670766236366E-16</v>
      </c>
      <c r="H26" s="12">
        <f t="shared" si="5"/>
        <v>1.2412670766236366E-16</v>
      </c>
      <c r="I26" s="12">
        <f t="shared" si="5"/>
        <v>4.9935077851145935E-3</v>
      </c>
      <c r="J26" s="12">
        <f t="shared" si="5"/>
        <v>7.5687436209717004E-3</v>
      </c>
      <c r="K26" s="12">
        <f t="shared" si="5"/>
        <v>1.0293890421021586E-2</v>
      </c>
      <c r="L26" s="12">
        <f t="shared" si="5"/>
        <v>6.152676653294901E-3</v>
      </c>
      <c r="M26" s="12">
        <f t="shared" si="5"/>
        <v>6.7775718365797868E-3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fcnn1d</vt:lpstr>
      <vt:lpstr>conv1d</vt:lpstr>
      <vt:lpstr>svm</vt:lpstr>
      <vt:lpstr>experimental results</vt:lpstr>
      <vt:lpstr>Fcnn1D-4</vt:lpstr>
      <vt:lpstr>Conv1D-1-3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2023-10-20T07:51:02Z</dcterms:modified>
</cp:coreProperties>
</file>