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NN1D-4" sheetId="9" r:id="rId1"/>
    <sheet name="Conv1D-1-3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8" l="1"/>
  <c r="E25" i="8"/>
  <c r="F25" i="8"/>
  <c r="G25" i="8"/>
  <c r="H25" i="8"/>
  <c r="I25" i="8"/>
  <c r="J25" i="8"/>
  <c r="K25" i="8"/>
  <c r="L25" i="8"/>
  <c r="M25" i="8"/>
  <c r="D26" i="8"/>
  <c r="D25" i="8"/>
  <c r="E17" i="8"/>
  <c r="F17" i="8"/>
  <c r="G17" i="8"/>
  <c r="H17" i="8"/>
  <c r="I17" i="8"/>
  <c r="J17" i="8"/>
  <c r="K17" i="8"/>
  <c r="L17" i="8"/>
  <c r="M17" i="8"/>
  <c r="D17" i="8"/>
  <c r="D9" i="8"/>
  <c r="E26" i="8"/>
  <c r="F26" i="8"/>
  <c r="G26" i="8"/>
  <c r="H26" i="8"/>
  <c r="I26" i="8"/>
  <c r="J26" i="8"/>
  <c r="K26" i="8"/>
  <c r="L26" i="8"/>
  <c r="M26" i="8"/>
  <c r="E18" i="8"/>
  <c r="F18" i="8"/>
  <c r="G18" i="8"/>
  <c r="H18" i="8"/>
  <c r="I18" i="8"/>
  <c r="J18" i="8"/>
  <c r="K18" i="8"/>
  <c r="L18" i="8"/>
  <c r="M18" i="8"/>
  <c r="D18" i="8"/>
  <c r="P21" i="8"/>
  <c r="E10" i="8"/>
  <c r="F10" i="8"/>
  <c r="G10" i="8"/>
  <c r="H10" i="8"/>
  <c r="I10" i="8"/>
  <c r="J10" i="8"/>
  <c r="K10" i="8"/>
  <c r="L10" i="8"/>
  <c r="M10" i="8"/>
  <c r="E9" i="8"/>
  <c r="F9" i="8"/>
  <c r="G9" i="8"/>
  <c r="H9" i="8"/>
  <c r="I9" i="8"/>
  <c r="J9" i="8"/>
  <c r="K9" i="8"/>
  <c r="L9" i="8"/>
  <c r="M9" i="8"/>
  <c r="D10" i="8"/>
  <c r="D10" i="9"/>
  <c r="E25" i="9"/>
  <c r="F25" i="9"/>
  <c r="G25" i="9"/>
  <c r="H25" i="9"/>
  <c r="I25" i="9"/>
  <c r="J25" i="9"/>
  <c r="K25" i="9"/>
  <c r="L25" i="9"/>
  <c r="M25" i="9"/>
  <c r="D25" i="9"/>
  <c r="E17" i="9"/>
  <c r="F17" i="9"/>
  <c r="G17" i="9"/>
  <c r="H17" i="9"/>
  <c r="I17" i="9"/>
  <c r="J17" i="9"/>
  <c r="K17" i="9"/>
  <c r="L17" i="9"/>
  <c r="M17" i="9"/>
  <c r="D17" i="9"/>
  <c r="D9" i="9"/>
  <c r="E26" i="9"/>
  <c r="F26" i="9"/>
  <c r="G26" i="9"/>
  <c r="H26" i="9"/>
  <c r="I26" i="9"/>
  <c r="J26" i="9"/>
  <c r="K26" i="9"/>
  <c r="L26" i="9"/>
  <c r="M26" i="9"/>
  <c r="D26" i="9"/>
  <c r="E18" i="9"/>
  <c r="F18" i="9"/>
  <c r="G18" i="9"/>
  <c r="H18" i="9"/>
  <c r="I18" i="9"/>
  <c r="J18" i="9"/>
  <c r="K18" i="9"/>
  <c r="L18" i="9"/>
  <c r="M18" i="9"/>
  <c r="D18" i="9"/>
  <c r="L10" i="9"/>
  <c r="E10" i="9"/>
  <c r="F10" i="9"/>
  <c r="G10" i="9"/>
  <c r="H10" i="9"/>
  <c r="I10" i="9"/>
  <c r="J10" i="9"/>
  <c r="K10" i="9"/>
  <c r="M10" i="9"/>
  <c r="P21" i="9"/>
  <c r="E9" i="9"/>
  <c r="F9" i="9"/>
  <c r="G9" i="9"/>
  <c r="H9" i="9"/>
  <c r="I9" i="9"/>
  <c r="J9" i="9"/>
  <c r="K9" i="9"/>
  <c r="L9" i="9"/>
  <c r="M9" i="9"/>
  <c r="P20" i="9"/>
</calcChain>
</file>

<file path=xl/sharedStrings.xml><?xml version="1.0" encoding="utf-8"?>
<sst xmlns="http://schemas.openxmlformats.org/spreadsheetml/2006/main" count="86" uniqueCount="28">
  <si>
    <t>F1-score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</si>
  <si>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</si>
  <si>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</si>
  <si>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</si>
  <si>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</si>
  <si>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</si>
  <si>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</si>
  <si>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</si>
  <si>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</si>
  <si>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</si>
  <si>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</si>
  <si>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Precision</t>
  </si>
  <si>
    <t>Recall</t>
  </si>
  <si>
    <t>Cobra_Pose</t>
  </si>
  <si>
    <t>Dolphin_Plank_Pose</t>
  </si>
  <si>
    <t>Downward-Facing_Dog_Pose</t>
  </si>
  <si>
    <t>Plank_Pose</t>
  </si>
  <si>
    <t>Side_Plank_Pose</t>
  </si>
  <si>
    <t>Tree_Pose</t>
  </si>
  <si>
    <t>Warrior_III_Pose</t>
  </si>
  <si>
    <t>Warrior_II_Pose</t>
  </si>
  <si>
    <t>Warrior_I_Pose</t>
  </si>
  <si>
    <t>Chair_Pose</t>
  </si>
  <si>
    <t>Conv1D-1-3</t>
  </si>
  <si>
    <t>std_deviation</t>
  </si>
  <si>
    <t>mean</t>
  </si>
  <si>
    <t xml:space="preserve">accuracy </t>
  </si>
  <si>
    <t>FNN1D-4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</si>
</sst>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?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zoomScaleNormal="100" workbookViewId="0">
      <selection activeCell="O26" sqref="O26"/>
    </sheetView>
  </sheetViews>
  <sheetFormatPr defaultRowHeight="14.4" x14ac:dyDescent="0.3"/>
  <cols>
    <col min="2" max="2" width="12" bestFit="1" customWidth="1"/>
    <col min="15" max="15" width="12.88671875" bestFit="1" customWidth="1"/>
  </cols>
  <sheetData>
    <row r="2" spans="2:16" x14ac:dyDescent="0.3">
      <c r="C2" s="1" t="s">
        <v>27</v>
      </c>
    </row>
    <row r="3" spans="2:16" x14ac:dyDescent="0.3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O3" s="1" t="s">
        <v>1</v>
      </c>
      <c r="P3" t="s">
        <v>22</v>
      </c>
    </row>
    <row r="4" spans="2:16" x14ac:dyDescent="0.3">
      <c r="B4" s="1" t="s">
        <v>11</v>
      </c>
      <c r="C4">
        <v>1</v>
      </c>
      <c r="D4" s="2">
        <v>0.98304999999999998</v>
      </c>
      <c r="E4" s="2">
        <v>0.98794999999999999</v>
      </c>
      <c r="F4" s="2">
        <v>0.95238</v>
      </c>
      <c r="G4" s="2">
        <v>1</v>
      </c>
      <c r="H4" s="2">
        <v>0.96923000000000004</v>
      </c>
      <c r="I4" s="2">
        <v>0.98112999999999995</v>
      </c>
      <c r="J4" s="2">
        <v>0.94</v>
      </c>
      <c r="K4" s="2">
        <v>0.94443999999999995</v>
      </c>
      <c r="L4" s="2">
        <v>0.98968999999999996</v>
      </c>
      <c r="M4" s="2">
        <v>1</v>
      </c>
      <c r="O4" s="1" t="s">
        <v>2</v>
      </c>
      <c r="P4" t="s">
        <v>13</v>
      </c>
    </row>
    <row r="5" spans="2:16" x14ac:dyDescent="0.3">
      <c r="C5">
        <v>2</v>
      </c>
      <c r="D5" s="2">
        <v>0.98333000000000004</v>
      </c>
      <c r="E5" s="2">
        <v>0.98824000000000001</v>
      </c>
      <c r="F5" s="2">
        <v>1</v>
      </c>
      <c r="G5" s="2">
        <v>0.98750000000000004</v>
      </c>
      <c r="H5" s="2">
        <v>0.98438000000000003</v>
      </c>
      <c r="I5" s="2">
        <v>0.98148000000000002</v>
      </c>
      <c r="J5" s="2">
        <v>0.93137000000000003</v>
      </c>
      <c r="K5" s="2">
        <v>0.98038999999999998</v>
      </c>
      <c r="L5" s="2">
        <v>1</v>
      </c>
      <c r="M5" s="2">
        <v>1</v>
      </c>
      <c r="O5" s="1" t="s">
        <v>3</v>
      </c>
      <c r="P5" t="s">
        <v>14</v>
      </c>
    </row>
    <row r="6" spans="2:16" x14ac:dyDescent="0.3">
      <c r="C6">
        <v>3</v>
      </c>
      <c r="D6" s="2">
        <v>0.96667000000000003</v>
      </c>
      <c r="E6" s="2">
        <v>0.98809999999999998</v>
      </c>
      <c r="F6" s="2">
        <v>0.97499999999999998</v>
      </c>
      <c r="G6" s="2">
        <v>1</v>
      </c>
      <c r="H6" s="2">
        <v>0.96923000000000004</v>
      </c>
      <c r="I6" s="2">
        <v>1</v>
      </c>
      <c r="J6" s="2">
        <v>0.94948999999999995</v>
      </c>
      <c r="K6" s="2">
        <v>0.92593000000000003</v>
      </c>
      <c r="L6" s="2">
        <v>0.98980000000000001</v>
      </c>
      <c r="M6" s="2">
        <v>1</v>
      </c>
      <c r="O6" s="1" t="s">
        <v>4</v>
      </c>
      <c r="P6" t="s">
        <v>15</v>
      </c>
    </row>
    <row r="7" spans="2:16" x14ac:dyDescent="0.3">
      <c r="C7">
        <v>4</v>
      </c>
      <c r="D7" s="2">
        <v>1</v>
      </c>
      <c r="E7" s="2">
        <v>1</v>
      </c>
      <c r="F7" s="2">
        <v>0.97297</v>
      </c>
      <c r="G7" s="2">
        <v>1</v>
      </c>
      <c r="H7" s="2">
        <v>0.92647000000000002</v>
      </c>
      <c r="I7" s="2">
        <v>0.98148000000000002</v>
      </c>
      <c r="J7" s="2">
        <v>0.91261999999999999</v>
      </c>
      <c r="K7" s="2">
        <v>0.94443999999999995</v>
      </c>
      <c r="L7" s="2">
        <v>0.97958999999999996</v>
      </c>
      <c r="M7" s="2">
        <v>1</v>
      </c>
      <c r="O7" s="1" t="s">
        <v>5</v>
      </c>
      <c r="P7" t="s">
        <v>16</v>
      </c>
    </row>
    <row r="8" spans="2:16" x14ac:dyDescent="0.3">
      <c r="C8">
        <v>5</v>
      </c>
      <c r="D8" s="2">
        <v>1</v>
      </c>
      <c r="E8" s="2">
        <v>0.98809999999999998</v>
      </c>
      <c r="F8" s="2">
        <v>0.97560999999999998</v>
      </c>
      <c r="G8" s="2">
        <v>1</v>
      </c>
      <c r="H8" s="2">
        <v>0.98438000000000003</v>
      </c>
      <c r="I8" s="2">
        <v>1</v>
      </c>
      <c r="J8" s="2">
        <v>0.94</v>
      </c>
      <c r="K8" s="2">
        <v>0.92727000000000004</v>
      </c>
      <c r="L8" s="2">
        <v>0.98980000000000001</v>
      </c>
      <c r="M8" s="2">
        <v>1</v>
      </c>
      <c r="O8" s="1" t="s">
        <v>6</v>
      </c>
      <c r="P8" t="s">
        <v>17</v>
      </c>
    </row>
    <row r="9" spans="2:16" x14ac:dyDescent="0.3">
      <c r="B9" t="s">
        <v>25</v>
      </c>
      <c r="D9" s="2">
        <f xml:space="preserve"> AVERAGE(D4:D8)</f>
        <v>0.98660999999999999</v>
      </c>
      <c r="E9" s="2">
        <f t="shared" ref="E9:M9" si="0" xml:space="preserve"> AVERAGE(E4:E8)</f>
        <v>0.99047800000000008</v>
      </c>
      <c r="F9" s="2">
        <f t="shared" si="0"/>
        <v>0.97519200000000006</v>
      </c>
      <c r="G9" s="2">
        <f t="shared" si="0"/>
        <v>0.99749999999999994</v>
      </c>
      <c r="H9" s="2">
        <f t="shared" si="0"/>
        <v>0.96673799999999999</v>
      </c>
      <c r="I9" s="2">
        <f t="shared" si="0"/>
        <v>0.98881799999999986</v>
      </c>
      <c r="J9" s="2">
        <f t="shared" si="0"/>
        <v>0.93469599999999997</v>
      </c>
      <c r="K9" s="2">
        <f t="shared" si="0"/>
        <v>0.94449400000000006</v>
      </c>
      <c r="L9" s="2">
        <f t="shared" si="0"/>
        <v>0.98977599999999999</v>
      </c>
      <c r="M9" s="2">
        <f t="shared" si="0"/>
        <v>1</v>
      </c>
      <c r="O9" s="1" t="s">
        <v>7</v>
      </c>
      <c r="P9" t="s">
        <v>18</v>
      </c>
    </row>
    <row r="10" spans="2:16" x14ac:dyDescent="0.3">
      <c r="B10" t="s">
        <v>24</v>
      </c>
      <c r="D10" s="2">
        <f>STDEV(D4:D8)</f>
        <v>1.3960836293001924E-2</v>
      </c>
      <c r="E10" s="2">
        <f t="shared" ref="E10:M10" si="1">STDEV(E4:E8)</f>
        <v>5.323947783365277E-3</v>
      </c>
      <c r="F10" s="2">
        <f t="shared" si="1"/>
        <v>1.6889146514847929E-2</v>
      </c>
      <c r="G10" s="2">
        <f t="shared" si="1"/>
        <v>5.5901699437494543E-3</v>
      </c>
      <c r="H10" s="2">
        <f t="shared" si="1"/>
        <v>2.3750854089905911E-2</v>
      </c>
      <c r="I10" s="2">
        <f t="shared" si="1"/>
        <v>1.0208722740872143E-2</v>
      </c>
      <c r="J10" s="2">
        <f t="shared" si="1"/>
        <v>1.3906287426915905E-2</v>
      </c>
      <c r="K10" s="2">
        <f t="shared" si="1"/>
        <v>2.1964840768828695E-2</v>
      </c>
      <c r="L10" s="2">
        <f>STDEV(L4:L8)</f>
        <v>7.2161852803264556E-3</v>
      </c>
      <c r="M10" s="2">
        <f t="shared" si="1"/>
        <v>0</v>
      </c>
      <c r="O10" s="1" t="s">
        <v>8</v>
      </c>
      <c r="P10" t="s">
        <v>19</v>
      </c>
    </row>
    <row r="11" spans="2:1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  <c r="O11" s="1" t="s">
        <v>9</v>
      </c>
      <c r="P11" t="s">
        <v>20</v>
      </c>
    </row>
    <row r="12" spans="2:16" x14ac:dyDescent="0.3">
      <c r="B12" s="1" t="s">
        <v>12</v>
      </c>
      <c r="C12">
        <v>1</v>
      </c>
      <c r="D12" s="2">
        <v>0.95082</v>
      </c>
      <c r="E12" s="2">
        <v>0.97619</v>
      </c>
      <c r="F12" s="2">
        <v>1</v>
      </c>
      <c r="G12" s="2">
        <v>0.98750000000000004</v>
      </c>
      <c r="H12" s="2">
        <v>1</v>
      </c>
      <c r="I12" s="2">
        <v>0.94545000000000001</v>
      </c>
      <c r="J12" s="2">
        <v>0.98946999999999996</v>
      </c>
      <c r="K12" s="2">
        <v>0.98077000000000003</v>
      </c>
      <c r="L12" s="2">
        <v>0.98968999999999996</v>
      </c>
      <c r="M12" s="2">
        <v>0.92857000000000001</v>
      </c>
      <c r="O12" s="1" t="s">
        <v>10</v>
      </c>
      <c r="P12" t="s">
        <v>21</v>
      </c>
    </row>
    <row r="13" spans="2:16" x14ac:dyDescent="0.3">
      <c r="C13">
        <v>2</v>
      </c>
      <c r="D13" s="2">
        <v>0.96721000000000001</v>
      </c>
      <c r="E13" s="2">
        <v>1</v>
      </c>
      <c r="F13" s="2">
        <v>1</v>
      </c>
      <c r="G13" s="2">
        <v>0.98750000000000004</v>
      </c>
      <c r="H13" s="2">
        <v>1</v>
      </c>
      <c r="I13" s="2">
        <v>0.96364000000000005</v>
      </c>
      <c r="J13" s="2">
        <v>1</v>
      </c>
      <c r="K13" s="2">
        <v>0.96153999999999995</v>
      </c>
      <c r="L13" s="2">
        <v>0.98968999999999996</v>
      </c>
      <c r="M13" s="2">
        <v>0.92857000000000001</v>
      </c>
    </row>
    <row r="14" spans="2:16" x14ac:dyDescent="0.3">
      <c r="C14">
        <v>3</v>
      </c>
      <c r="D14" s="2">
        <v>0.95082</v>
      </c>
      <c r="E14" s="2">
        <v>0.98809999999999998</v>
      </c>
      <c r="F14" s="2">
        <v>0.97499999999999998</v>
      </c>
      <c r="G14" s="2">
        <v>0.98750000000000004</v>
      </c>
      <c r="H14" s="2">
        <v>1</v>
      </c>
      <c r="I14" s="2">
        <v>0.96364000000000005</v>
      </c>
      <c r="J14" s="2">
        <v>0.98946999999999996</v>
      </c>
      <c r="K14" s="2">
        <v>0.96153999999999995</v>
      </c>
      <c r="L14" s="2">
        <v>1</v>
      </c>
      <c r="M14" s="2">
        <v>0.92857000000000001</v>
      </c>
      <c r="O14" s="1" t="s">
        <v>26</v>
      </c>
    </row>
    <row r="15" spans="2:16" x14ac:dyDescent="0.3">
      <c r="C15">
        <v>4</v>
      </c>
      <c r="D15" s="2">
        <v>0.91803000000000001</v>
      </c>
      <c r="E15" s="2">
        <v>0.98809999999999998</v>
      </c>
      <c r="F15" s="2">
        <v>0.9</v>
      </c>
      <c r="G15" s="2">
        <v>0.98750000000000004</v>
      </c>
      <c r="H15" s="2">
        <v>1</v>
      </c>
      <c r="I15" s="2">
        <v>0.96364000000000005</v>
      </c>
      <c r="J15" s="2">
        <v>0.98946999999999996</v>
      </c>
      <c r="K15" s="2">
        <v>0.98077000000000003</v>
      </c>
      <c r="L15" s="2">
        <v>0.98968999999999996</v>
      </c>
      <c r="M15" s="2">
        <v>0.92857000000000001</v>
      </c>
      <c r="O15">
        <v>1</v>
      </c>
      <c r="P15" s="2">
        <v>0.97560999999999998</v>
      </c>
    </row>
    <row r="16" spans="2:16" x14ac:dyDescent="0.3">
      <c r="C16">
        <v>5</v>
      </c>
      <c r="D16" s="2">
        <v>0.95082</v>
      </c>
      <c r="E16" s="2">
        <v>0.98809999999999998</v>
      </c>
      <c r="F16" s="2">
        <v>1</v>
      </c>
      <c r="G16" s="2">
        <v>0.98750000000000004</v>
      </c>
      <c r="H16" s="2">
        <v>1</v>
      </c>
      <c r="I16" s="2">
        <v>0.96364000000000005</v>
      </c>
      <c r="J16" s="2">
        <v>0.98946999999999996</v>
      </c>
      <c r="K16" s="2">
        <v>0.98077000000000003</v>
      </c>
      <c r="L16" s="2">
        <v>1</v>
      </c>
      <c r="M16" s="2">
        <v>0.92857000000000001</v>
      </c>
      <c r="O16">
        <v>2</v>
      </c>
      <c r="P16" s="2">
        <v>0.98134999999999994</v>
      </c>
    </row>
    <row r="17" spans="2:16" x14ac:dyDescent="0.3">
      <c r="B17" t="s">
        <v>25</v>
      </c>
      <c r="D17" s="2">
        <f xml:space="preserve"> AVERAGE(D12:D16)</f>
        <v>0.94754000000000005</v>
      </c>
      <c r="E17" s="2">
        <f t="shared" ref="E17:M17" si="2" xml:space="preserve"> AVERAGE(E12:E16)</f>
        <v>0.98809800000000014</v>
      </c>
      <c r="F17" s="2">
        <f t="shared" si="2"/>
        <v>0.97499999999999998</v>
      </c>
      <c r="G17" s="2">
        <f t="shared" si="2"/>
        <v>0.98750000000000004</v>
      </c>
      <c r="H17" s="2">
        <f t="shared" si="2"/>
        <v>1</v>
      </c>
      <c r="I17" s="2">
        <f t="shared" si="2"/>
        <v>0.96000199999999991</v>
      </c>
      <c r="J17" s="2">
        <f t="shared" si="2"/>
        <v>0.9915759999999999</v>
      </c>
      <c r="K17" s="2">
        <f t="shared" si="2"/>
        <v>0.97307799999999989</v>
      </c>
      <c r="L17" s="2">
        <f t="shared" si="2"/>
        <v>0.99381400000000009</v>
      </c>
      <c r="M17" s="2">
        <f t="shared" si="2"/>
        <v>0.92857000000000001</v>
      </c>
      <c r="O17">
        <v>3</v>
      </c>
      <c r="P17" s="2">
        <v>0.97704000000000002</v>
      </c>
    </row>
    <row r="18" spans="2:16" x14ac:dyDescent="0.3">
      <c r="B18" t="s">
        <v>24</v>
      </c>
      <c r="D18" s="2">
        <f>STDEV(D12:D16)</f>
        <v>1.7958453441207011E-2</v>
      </c>
      <c r="E18" s="2">
        <f t="shared" ref="E18:M18" si="3">STDEV(E12:E16)</f>
        <v>8.4181066754941969E-3</v>
      </c>
      <c r="F18" s="2">
        <f t="shared" si="3"/>
        <v>4.3301270189221926E-2</v>
      </c>
      <c r="G18" s="2">
        <f t="shared" si="3"/>
        <v>0</v>
      </c>
      <c r="H18" s="2">
        <f t="shared" si="3"/>
        <v>0</v>
      </c>
      <c r="I18" s="2">
        <f t="shared" si="3"/>
        <v>8.1348153021442524E-3</v>
      </c>
      <c r="J18" s="2">
        <f t="shared" si="3"/>
        <v>4.7091591606145747E-3</v>
      </c>
      <c r="K18" s="2">
        <f t="shared" si="3"/>
        <v>1.0532704780824388E-2</v>
      </c>
      <c r="L18" s="2">
        <f t="shared" si="3"/>
        <v>5.6470195678782857E-3</v>
      </c>
      <c r="M18" s="2">
        <f t="shared" si="3"/>
        <v>0</v>
      </c>
      <c r="O18">
        <v>4</v>
      </c>
      <c r="P18" s="2">
        <v>0.96987000000000001</v>
      </c>
    </row>
    <row r="19" spans="2:16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O19">
        <v>5</v>
      </c>
      <c r="P19" s="2">
        <v>0.97990999999999995</v>
      </c>
    </row>
    <row r="20" spans="2:16" x14ac:dyDescent="0.3">
      <c r="B20" s="1" t="s">
        <v>0</v>
      </c>
      <c r="C20">
        <v>1</v>
      </c>
      <c r="D20" s="2">
        <v>0.96667000000000003</v>
      </c>
      <c r="E20" s="2">
        <v>0.98204000000000002</v>
      </c>
      <c r="F20" s="2">
        <v>0.97560999999999998</v>
      </c>
      <c r="G20" s="2">
        <v>0.99370999999999998</v>
      </c>
      <c r="H20" s="2">
        <v>0.98436999999999997</v>
      </c>
      <c r="I20" s="2">
        <v>0.96296000000000004</v>
      </c>
      <c r="J20" s="2">
        <v>0.96409999999999996</v>
      </c>
      <c r="K20" s="2">
        <v>0.96226</v>
      </c>
      <c r="L20" s="2">
        <v>0.98968999999999996</v>
      </c>
      <c r="M20" s="2">
        <v>0.96296000000000004</v>
      </c>
      <c r="O20" t="s">
        <v>25</v>
      </c>
      <c r="P20" s="2">
        <f xml:space="preserve"> AVERAGE(P15:P19)</f>
        <v>0.97675600000000018</v>
      </c>
    </row>
    <row r="21" spans="2:16" x14ac:dyDescent="0.3">
      <c r="C21">
        <v>2</v>
      </c>
      <c r="D21" s="2">
        <v>0.97521000000000002</v>
      </c>
      <c r="E21" s="2">
        <v>0.99407999999999996</v>
      </c>
      <c r="F21" s="2">
        <v>1</v>
      </c>
      <c r="G21" s="2">
        <v>0.98750000000000004</v>
      </c>
      <c r="H21" s="2">
        <v>0.99212999999999996</v>
      </c>
      <c r="I21" s="2">
        <v>0.97248000000000001</v>
      </c>
      <c r="J21" s="2">
        <v>0.96447000000000005</v>
      </c>
      <c r="K21" s="2">
        <v>0.97087000000000001</v>
      </c>
      <c r="L21" s="2">
        <v>0.99482000000000004</v>
      </c>
      <c r="M21" s="2">
        <v>0.96296000000000004</v>
      </c>
      <c r="O21" t="s">
        <v>24</v>
      </c>
      <c r="P21" s="2">
        <f>STDEV(P15:P19 )</f>
        <v>4.4683195946574562E-3</v>
      </c>
    </row>
    <row r="22" spans="2:16" x14ac:dyDescent="0.3">
      <c r="C22">
        <v>3</v>
      </c>
      <c r="D22" s="2">
        <v>0.95867999999999998</v>
      </c>
      <c r="E22" s="2">
        <v>0.98809999999999998</v>
      </c>
      <c r="F22" s="2">
        <v>0.97499999999999998</v>
      </c>
      <c r="G22" s="2">
        <v>0.99370999999999998</v>
      </c>
      <c r="H22" s="2">
        <v>0.98436999999999997</v>
      </c>
      <c r="I22" s="2">
        <v>0.98148000000000002</v>
      </c>
      <c r="J22" s="2">
        <v>0.96906999999999999</v>
      </c>
      <c r="K22" s="2">
        <v>0.94340000000000002</v>
      </c>
      <c r="L22" s="2">
        <v>0.99487000000000003</v>
      </c>
      <c r="M22" s="2">
        <v>0.96296000000000004</v>
      </c>
    </row>
    <row r="23" spans="2:16" x14ac:dyDescent="0.3">
      <c r="C23">
        <v>4</v>
      </c>
      <c r="D23" s="2">
        <v>0.95726</v>
      </c>
      <c r="E23" s="2">
        <v>0.99400999999999995</v>
      </c>
      <c r="F23" s="2">
        <v>0.93506</v>
      </c>
      <c r="G23" s="2">
        <v>0.99370999999999998</v>
      </c>
      <c r="H23" s="2">
        <v>0.96182999999999996</v>
      </c>
      <c r="I23" s="2">
        <v>0.97248000000000001</v>
      </c>
      <c r="J23" s="2">
        <v>0.94948999999999995</v>
      </c>
      <c r="K23" s="2">
        <v>0.96226</v>
      </c>
      <c r="L23" s="2">
        <v>0.98462000000000005</v>
      </c>
      <c r="M23" s="2">
        <v>0.96296000000000004</v>
      </c>
    </row>
    <row r="24" spans="2:16" x14ac:dyDescent="0.3">
      <c r="C24">
        <v>5</v>
      </c>
      <c r="D24" s="2">
        <v>0.97479000000000005</v>
      </c>
      <c r="E24" s="2">
        <v>0.98809999999999998</v>
      </c>
      <c r="F24" s="2">
        <v>0.98765000000000003</v>
      </c>
      <c r="G24" s="2">
        <v>0.99370999999999998</v>
      </c>
      <c r="H24" s="2">
        <v>0.99212999999999996</v>
      </c>
      <c r="I24" s="2">
        <v>0.98148000000000002</v>
      </c>
      <c r="J24" s="2">
        <v>0.96409999999999996</v>
      </c>
      <c r="K24" s="2">
        <v>0.95326999999999995</v>
      </c>
      <c r="L24" s="2">
        <v>0.99487000000000003</v>
      </c>
      <c r="M24" s="2">
        <v>0.96296000000000004</v>
      </c>
    </row>
    <row r="25" spans="2:16" x14ac:dyDescent="0.3">
      <c r="B25" t="s">
        <v>25</v>
      </c>
      <c r="D25" s="2">
        <f xml:space="preserve"> AVERAGE(D20:D24)</f>
        <v>0.9665220000000001</v>
      </c>
      <c r="E25" s="2">
        <f t="shared" ref="E25:M25" si="4" xml:space="preserve"> AVERAGE(E20:E24)</f>
        <v>0.98926599999999998</v>
      </c>
      <c r="F25" s="2">
        <f t="shared" si="4"/>
        <v>0.97466400000000009</v>
      </c>
      <c r="G25" s="2">
        <f t="shared" si="4"/>
        <v>0.99246800000000002</v>
      </c>
      <c r="H25" s="2">
        <f t="shared" si="4"/>
        <v>0.98296600000000001</v>
      </c>
      <c r="I25" s="2">
        <f t="shared" si="4"/>
        <v>0.97417600000000015</v>
      </c>
      <c r="J25" s="2">
        <f t="shared" si="4"/>
        <v>0.96224600000000005</v>
      </c>
      <c r="K25" s="2">
        <f t="shared" si="4"/>
        <v>0.95841200000000004</v>
      </c>
      <c r="L25" s="2">
        <f t="shared" si="4"/>
        <v>0.99177400000000004</v>
      </c>
      <c r="M25" s="2">
        <f t="shared" si="4"/>
        <v>0.96296000000000004</v>
      </c>
    </row>
    <row r="26" spans="2:16" x14ac:dyDescent="0.3">
      <c r="B26" t="s">
        <v>24</v>
      </c>
      <c r="D26" s="2">
        <f>STDEV(D20:D24)</f>
        <v>8.531481114085665E-3</v>
      </c>
      <c r="E26" s="2">
        <f t="shared" ref="E26:M26" si="5">STDEV(E20:E24)</f>
        <v>5.0153344853558603E-3</v>
      </c>
      <c r="F26" s="2">
        <f t="shared" si="5"/>
        <v>2.4392794632841889E-2</v>
      </c>
      <c r="G26" s="2">
        <f t="shared" si="5"/>
        <v>2.777196428054711E-3</v>
      </c>
      <c r="H26" s="2">
        <f t="shared" si="5"/>
        <v>1.2436144096945803E-2</v>
      </c>
      <c r="I26" s="2">
        <f t="shared" si="5"/>
        <v>7.7176473098995594E-3</v>
      </c>
      <c r="J26" s="2">
        <f t="shared" si="5"/>
        <v>7.4347716844567783E-3</v>
      </c>
      <c r="K26" s="2">
        <f t="shared" si="5"/>
        <v>1.044768251814727E-2</v>
      </c>
      <c r="L26" s="2">
        <f t="shared" si="5"/>
        <v>4.5817933170321E-3</v>
      </c>
      <c r="M26" s="2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zoomScaleNormal="100" workbookViewId="0">
      <selection activeCell="O28" sqref="O28"/>
    </sheetView>
  </sheetViews>
  <sheetFormatPr defaultRowHeight="14.4" x14ac:dyDescent="0.3"/>
  <cols>
    <col min="2" max="2" width="12" bestFit="1" customWidth="1"/>
    <col min="15" max="15" width="12" bestFit="1" customWidth="1"/>
  </cols>
  <sheetData>
    <row r="2" spans="2:16" x14ac:dyDescent="0.3">
      <c r="C2" s="1" t="s">
        <v>23</v>
      </c>
    </row>
    <row r="3" spans="2:16" x14ac:dyDescent="0.3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O3" s="1" t="s">
        <v>1</v>
      </c>
      <c r="P3" t="s">
        <v>22</v>
      </c>
    </row>
    <row r="4" spans="2:16" x14ac:dyDescent="0.3">
      <c r="B4" s="1" t="s">
        <v>11</v>
      </c>
      <c r="C4">
        <v>1</v>
      </c>
      <c r="D4" s="2">
        <v>0.96774000000000004</v>
      </c>
      <c r="E4" s="2">
        <v>0.98809999999999998</v>
      </c>
      <c r="F4" s="2">
        <v>0.97560999999999998</v>
      </c>
      <c r="G4" s="2">
        <v>1</v>
      </c>
      <c r="H4" s="2">
        <v>0.98438000000000003</v>
      </c>
      <c r="I4" s="2">
        <v>0.98148000000000002</v>
      </c>
      <c r="J4" s="2">
        <v>0.96906999999999999</v>
      </c>
      <c r="K4" s="2">
        <v>0.94340000000000002</v>
      </c>
      <c r="L4" s="2">
        <v>0.98980000000000001</v>
      </c>
      <c r="M4" s="2">
        <v>1</v>
      </c>
      <c r="O4" s="1" t="s">
        <v>2</v>
      </c>
      <c r="P4" t="s">
        <v>13</v>
      </c>
    </row>
    <row r="5" spans="2:16" x14ac:dyDescent="0.3">
      <c r="C5">
        <v>2</v>
      </c>
      <c r="D5" s="2">
        <v>0.95238</v>
      </c>
      <c r="E5" s="2">
        <v>0.98794999999999999</v>
      </c>
      <c r="F5" s="2">
        <v>0.95238</v>
      </c>
      <c r="G5" s="2">
        <v>1</v>
      </c>
      <c r="H5" s="2">
        <v>0.98438000000000003</v>
      </c>
      <c r="I5" s="2">
        <v>0.98182000000000003</v>
      </c>
      <c r="J5" s="2">
        <v>0.96906999999999999</v>
      </c>
      <c r="K5" s="2">
        <v>0.96153999999999995</v>
      </c>
      <c r="L5" s="2">
        <v>0.98968999999999996</v>
      </c>
      <c r="M5" s="2">
        <v>1</v>
      </c>
      <c r="O5" s="1" t="s">
        <v>3</v>
      </c>
      <c r="P5" t="s">
        <v>14</v>
      </c>
    </row>
    <row r="6" spans="2:16" x14ac:dyDescent="0.3">
      <c r="C6">
        <v>3</v>
      </c>
      <c r="D6" s="2">
        <v>0.98360999999999998</v>
      </c>
      <c r="E6" s="2">
        <v>1</v>
      </c>
      <c r="F6" s="2">
        <v>0.97560999999999998</v>
      </c>
      <c r="G6" s="2">
        <v>1</v>
      </c>
      <c r="H6" s="2">
        <v>0.98438000000000003</v>
      </c>
      <c r="I6" s="2">
        <v>1</v>
      </c>
      <c r="J6" s="2">
        <v>0.94948999999999995</v>
      </c>
      <c r="K6" s="2">
        <v>1</v>
      </c>
      <c r="L6" s="2">
        <v>0.96040000000000003</v>
      </c>
      <c r="M6" s="2">
        <v>1</v>
      </c>
      <c r="O6" s="1" t="s">
        <v>4</v>
      </c>
      <c r="P6" t="s">
        <v>15</v>
      </c>
    </row>
    <row r="7" spans="2:16" x14ac:dyDescent="0.3">
      <c r="C7">
        <v>4</v>
      </c>
      <c r="D7" s="2">
        <v>0.96825000000000006</v>
      </c>
      <c r="E7" s="2">
        <v>0.98794999999999999</v>
      </c>
      <c r="F7" s="2">
        <v>0.95238</v>
      </c>
      <c r="G7" s="2">
        <v>1</v>
      </c>
      <c r="H7" s="2">
        <v>0.98438000000000003</v>
      </c>
      <c r="I7" s="2">
        <v>0.98148000000000002</v>
      </c>
      <c r="J7" s="2">
        <v>0.95918000000000003</v>
      </c>
      <c r="K7" s="2">
        <v>0.98</v>
      </c>
      <c r="L7" s="2">
        <v>0.9798</v>
      </c>
      <c r="M7" s="2">
        <v>1</v>
      </c>
      <c r="O7" s="1" t="s">
        <v>5</v>
      </c>
      <c r="P7" t="s">
        <v>16</v>
      </c>
    </row>
    <row r="8" spans="2:16" x14ac:dyDescent="0.3">
      <c r="C8">
        <v>5</v>
      </c>
      <c r="D8" s="2">
        <v>0.95311999999999997</v>
      </c>
      <c r="E8" s="2">
        <v>0.97619</v>
      </c>
      <c r="F8" s="2">
        <v>0.95121999999999995</v>
      </c>
      <c r="G8" s="2">
        <v>1</v>
      </c>
      <c r="H8" s="2">
        <v>0.98438000000000003</v>
      </c>
      <c r="I8" s="2">
        <v>1</v>
      </c>
      <c r="J8" s="2">
        <v>0.98946999999999996</v>
      </c>
      <c r="K8" s="2">
        <v>0.96153999999999995</v>
      </c>
      <c r="L8" s="2">
        <v>0.98980000000000001</v>
      </c>
      <c r="M8" s="2">
        <v>1</v>
      </c>
      <c r="O8" s="1" t="s">
        <v>6</v>
      </c>
      <c r="P8" t="s">
        <v>17</v>
      </c>
    </row>
    <row r="9" spans="2:16" x14ac:dyDescent="0.3">
      <c r="B9" t="s">
        <v>25</v>
      </c>
      <c r="D9" s="2">
        <f xml:space="preserve"> AVERAGE(D4:D8)</f>
        <v>0.96501999999999999</v>
      </c>
      <c r="E9" s="2">
        <f t="shared" ref="E9:M9" si="0" xml:space="preserve"> AVERAGE(E4:E8)</f>
        <v>0.98803800000000008</v>
      </c>
      <c r="F9" s="2">
        <f t="shared" si="0"/>
        <v>0.96143999999999996</v>
      </c>
      <c r="G9" s="2">
        <f t="shared" si="0"/>
        <v>1</v>
      </c>
      <c r="H9" s="2">
        <f t="shared" si="0"/>
        <v>0.98438000000000003</v>
      </c>
      <c r="I9" s="2">
        <f t="shared" si="0"/>
        <v>0.98895599999999995</v>
      </c>
      <c r="J9" s="2">
        <f t="shared" si="0"/>
        <v>0.96725599999999989</v>
      </c>
      <c r="K9" s="2">
        <f t="shared" si="0"/>
        <v>0.96929599999999994</v>
      </c>
      <c r="L9" s="2">
        <f t="shared" si="0"/>
        <v>0.98189799999999994</v>
      </c>
      <c r="M9" s="2">
        <f t="shared" si="0"/>
        <v>1</v>
      </c>
      <c r="O9" s="1" t="s">
        <v>7</v>
      </c>
      <c r="P9" t="s">
        <v>18</v>
      </c>
    </row>
    <row r="10" spans="2:16" x14ac:dyDescent="0.3">
      <c r="B10" t="s">
        <v>24</v>
      </c>
      <c r="D10" s="2">
        <f>STDEV(D4:D8)</f>
        <v>1.2891848199540675E-2</v>
      </c>
      <c r="E10" s="2">
        <f t="shared" ref="E10:M10" si="1">STDEV(E4:E8)</f>
        <v>8.4184897695489293E-3</v>
      </c>
      <c r="F10" s="2">
        <f t="shared" si="1"/>
        <v>1.2944046894229018E-2</v>
      </c>
      <c r="G10" s="2">
        <f t="shared" si="1"/>
        <v>0</v>
      </c>
      <c r="H10" s="2">
        <f t="shared" si="1"/>
        <v>0</v>
      </c>
      <c r="I10" s="2">
        <f t="shared" si="1"/>
        <v>1.0082702018804273E-2</v>
      </c>
      <c r="J10" s="2">
        <f t="shared" si="1"/>
        <v>1.4839942048404364E-2</v>
      </c>
      <c r="K10" s="2">
        <f t="shared" si="1"/>
        <v>2.1495494411620311E-2</v>
      </c>
      <c r="L10" s="2">
        <f t="shared" si="1"/>
        <v>1.2768751700929875E-2</v>
      </c>
      <c r="M10" s="2">
        <f t="shared" si="1"/>
        <v>0</v>
      </c>
      <c r="O10" s="1" t="s">
        <v>8</v>
      </c>
      <c r="P10" t="s">
        <v>19</v>
      </c>
    </row>
    <row r="11" spans="2:1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  <c r="O11" s="1" t="s">
        <v>9</v>
      </c>
      <c r="P11" t="s">
        <v>20</v>
      </c>
    </row>
    <row r="12" spans="2:16" x14ac:dyDescent="0.3">
      <c r="B12" s="1" t="s">
        <v>12</v>
      </c>
      <c r="C12">
        <v>1</v>
      </c>
      <c r="D12" s="2">
        <v>0.98360999999999998</v>
      </c>
      <c r="E12" s="2">
        <v>0.98809999999999998</v>
      </c>
      <c r="F12" s="2">
        <v>1</v>
      </c>
      <c r="G12" s="2">
        <v>0.98750000000000004</v>
      </c>
      <c r="H12" s="2">
        <v>1</v>
      </c>
      <c r="I12" s="2">
        <v>0.96364000000000005</v>
      </c>
      <c r="J12" s="2">
        <v>0.98946999999999996</v>
      </c>
      <c r="K12" s="2">
        <v>0.96153999999999995</v>
      </c>
      <c r="L12" s="2">
        <v>1</v>
      </c>
      <c r="M12" s="2">
        <v>0.92857000000000001</v>
      </c>
      <c r="O12" s="1" t="s">
        <v>10</v>
      </c>
      <c r="P12" t="s">
        <v>21</v>
      </c>
    </row>
    <row r="13" spans="2:16" x14ac:dyDescent="0.3">
      <c r="C13">
        <v>2</v>
      </c>
      <c r="D13" s="2">
        <v>0.98360999999999998</v>
      </c>
      <c r="E13" s="2">
        <v>0.97619</v>
      </c>
      <c r="F13" s="2">
        <v>1</v>
      </c>
      <c r="G13" s="2">
        <v>0.98750000000000004</v>
      </c>
      <c r="H13" s="2">
        <v>1</v>
      </c>
      <c r="I13" s="2">
        <v>0.98182000000000003</v>
      </c>
      <c r="J13" s="2">
        <v>0.98946999999999996</v>
      </c>
      <c r="K13" s="2">
        <v>0.96153999999999995</v>
      </c>
      <c r="L13" s="2">
        <v>0.98968999999999996</v>
      </c>
      <c r="M13" s="2">
        <v>0.92857000000000001</v>
      </c>
    </row>
    <row r="14" spans="2:16" x14ac:dyDescent="0.3">
      <c r="C14">
        <v>3</v>
      </c>
      <c r="D14" s="2">
        <v>0.98360999999999998</v>
      </c>
      <c r="E14" s="2">
        <v>0.98809999999999998</v>
      </c>
      <c r="F14" s="2">
        <v>1</v>
      </c>
      <c r="G14" s="2">
        <v>0.98750000000000004</v>
      </c>
      <c r="H14" s="2">
        <v>1</v>
      </c>
      <c r="I14" s="2">
        <v>0.96364000000000005</v>
      </c>
      <c r="J14" s="2">
        <v>0.98946999999999996</v>
      </c>
      <c r="K14" s="2">
        <v>0.96153999999999995</v>
      </c>
      <c r="L14" s="2">
        <v>1</v>
      </c>
      <c r="M14" s="2">
        <v>0.94286000000000003</v>
      </c>
      <c r="O14" s="1" t="s">
        <v>26</v>
      </c>
    </row>
    <row r="15" spans="2:16" x14ac:dyDescent="0.3">
      <c r="C15">
        <v>4</v>
      </c>
      <c r="D15" s="2">
        <v>1</v>
      </c>
      <c r="E15" s="2">
        <v>0.97619</v>
      </c>
      <c r="F15" s="2">
        <v>1</v>
      </c>
      <c r="G15" s="2">
        <v>0.98750000000000004</v>
      </c>
      <c r="H15" s="2">
        <v>1</v>
      </c>
      <c r="I15" s="2">
        <v>0.96364000000000005</v>
      </c>
      <c r="J15" s="2">
        <v>0.98946999999999996</v>
      </c>
      <c r="K15" s="2">
        <v>0.94230999999999998</v>
      </c>
      <c r="L15" s="2">
        <v>1</v>
      </c>
      <c r="M15" s="2">
        <v>0.92857000000000001</v>
      </c>
      <c r="O15">
        <v>1</v>
      </c>
      <c r="P15" s="2">
        <v>0.98134999999999994</v>
      </c>
    </row>
    <row r="16" spans="2:16" x14ac:dyDescent="0.3">
      <c r="C16">
        <v>5</v>
      </c>
      <c r="D16" s="2">
        <v>1</v>
      </c>
      <c r="E16" s="2">
        <v>0.97619</v>
      </c>
      <c r="F16" s="2">
        <v>0.97499999999999998</v>
      </c>
      <c r="G16" s="2">
        <v>0.98750000000000004</v>
      </c>
      <c r="H16" s="2">
        <v>1</v>
      </c>
      <c r="I16" s="2">
        <v>0.96364000000000005</v>
      </c>
      <c r="J16" s="2">
        <v>0.98946999999999996</v>
      </c>
      <c r="K16" s="2">
        <v>0.96153999999999995</v>
      </c>
      <c r="L16" s="2">
        <v>1</v>
      </c>
      <c r="M16" s="2">
        <v>0.95713999999999999</v>
      </c>
      <c r="O16">
        <v>2</v>
      </c>
      <c r="P16" s="2">
        <v>0.97990999999999995</v>
      </c>
    </row>
    <row r="17" spans="2:16" x14ac:dyDescent="0.3">
      <c r="B17" t="s">
        <v>25</v>
      </c>
      <c r="D17" s="2">
        <f>AVERAGE(D12:D16)</f>
        <v>0.99016599999999999</v>
      </c>
      <c r="E17" s="2">
        <f t="shared" ref="E17:M17" si="2">AVERAGE(E12:E16)</f>
        <v>0.98095399999999999</v>
      </c>
      <c r="F17" s="2">
        <f t="shared" si="2"/>
        <v>0.99499999999999988</v>
      </c>
      <c r="G17" s="2">
        <f t="shared" si="2"/>
        <v>0.98750000000000004</v>
      </c>
      <c r="H17" s="2">
        <f t="shared" si="2"/>
        <v>1</v>
      </c>
      <c r="I17" s="2">
        <f t="shared" si="2"/>
        <v>0.96727600000000002</v>
      </c>
      <c r="J17" s="2">
        <f t="shared" si="2"/>
        <v>0.98947000000000007</v>
      </c>
      <c r="K17" s="2">
        <f t="shared" si="2"/>
        <v>0.95769400000000005</v>
      </c>
      <c r="L17" s="2">
        <f t="shared" si="2"/>
        <v>0.99793799999999988</v>
      </c>
      <c r="M17" s="2">
        <f t="shared" si="2"/>
        <v>0.93714200000000003</v>
      </c>
      <c r="O17">
        <v>3</v>
      </c>
      <c r="P17" s="2">
        <v>0.98277999999999999</v>
      </c>
    </row>
    <row r="18" spans="2:16" x14ac:dyDescent="0.3">
      <c r="B18" t="s">
        <v>24</v>
      </c>
      <c r="D18" s="2">
        <f>STDEV(D12:D16)</f>
        <v>8.9771727175096804E-3</v>
      </c>
      <c r="E18" s="2">
        <f t="shared" ref="E18:M18" si="3">STDEV(E12:E16)</f>
        <v>6.5233756598865149E-3</v>
      </c>
      <c r="F18" s="2">
        <f t="shared" si="3"/>
        <v>1.1180339887498959E-2</v>
      </c>
      <c r="G18" s="2">
        <f t="shared" si="3"/>
        <v>0</v>
      </c>
      <c r="H18" s="2">
        <f t="shared" si="3"/>
        <v>0</v>
      </c>
      <c r="I18" s="2">
        <f t="shared" si="3"/>
        <v>8.1303431661892238E-3</v>
      </c>
      <c r="J18" s="2">
        <f t="shared" si="3"/>
        <v>1.2412670766236366E-16</v>
      </c>
      <c r="K18" s="2">
        <f t="shared" si="3"/>
        <v>8.5999174414641763E-3</v>
      </c>
      <c r="L18" s="2">
        <f t="shared" si="3"/>
        <v>4.6107721696045847E-3</v>
      </c>
      <c r="M18" s="2">
        <f t="shared" si="3"/>
        <v>1.2777451623856767E-2</v>
      </c>
      <c r="O18">
        <v>4</v>
      </c>
      <c r="P18" s="2">
        <v>0.97990999999999995</v>
      </c>
    </row>
    <row r="19" spans="2:16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O19">
        <v>5</v>
      </c>
      <c r="P19" s="2">
        <v>0.98277999999999999</v>
      </c>
    </row>
    <row r="20" spans="2:16" x14ac:dyDescent="0.3">
      <c r="B20" s="1" t="s">
        <v>0</v>
      </c>
      <c r="C20">
        <v>1</v>
      </c>
      <c r="D20" s="2">
        <v>0.97560999999999998</v>
      </c>
      <c r="E20" s="2">
        <v>0.98809999999999998</v>
      </c>
      <c r="F20" s="2">
        <v>0.98765000000000003</v>
      </c>
      <c r="G20" s="2">
        <v>0.99370999999999998</v>
      </c>
      <c r="H20" s="2">
        <v>0.99212999999999996</v>
      </c>
      <c r="I20" s="2">
        <v>0.97248000000000001</v>
      </c>
      <c r="J20" s="2">
        <v>0.97916999999999998</v>
      </c>
      <c r="K20" s="2">
        <v>0.95238</v>
      </c>
      <c r="L20" s="2">
        <v>0.99487000000000003</v>
      </c>
      <c r="M20" s="2">
        <v>0.96296000000000004</v>
      </c>
      <c r="O20" t="s">
        <v>25</v>
      </c>
      <c r="P20" s="2">
        <f>AVERAGE(P15:P19)</f>
        <v>0.98134599999999994</v>
      </c>
    </row>
    <row r="21" spans="2:16" x14ac:dyDescent="0.3">
      <c r="C21">
        <v>2</v>
      </c>
      <c r="D21" s="2">
        <v>0.96774000000000004</v>
      </c>
      <c r="E21" s="2">
        <v>0.98204000000000002</v>
      </c>
      <c r="F21" s="2">
        <v>0.97560999999999998</v>
      </c>
      <c r="G21" s="2">
        <v>0.99370999999999998</v>
      </c>
      <c r="H21" s="2">
        <v>0.99212999999999996</v>
      </c>
      <c r="I21" s="2">
        <v>0.98182000000000003</v>
      </c>
      <c r="J21" s="2">
        <v>0.97916999999999998</v>
      </c>
      <c r="K21" s="2">
        <v>0.96153999999999995</v>
      </c>
      <c r="L21" s="2">
        <v>0.98968999999999996</v>
      </c>
      <c r="M21" s="2">
        <v>0.96296000000000004</v>
      </c>
      <c r="O21" t="s">
        <v>24</v>
      </c>
      <c r="P21" s="2">
        <f>STDEV(P15:P19)</f>
        <v>1.4350017421592407E-3</v>
      </c>
    </row>
    <row r="22" spans="2:16" x14ac:dyDescent="0.3">
      <c r="C22">
        <v>3</v>
      </c>
      <c r="D22" s="2">
        <v>0.98360999999999998</v>
      </c>
      <c r="E22" s="2">
        <v>0.99400999999999995</v>
      </c>
      <c r="F22" s="2">
        <v>0.98765000000000003</v>
      </c>
      <c r="G22" s="2">
        <v>0.99370999999999998</v>
      </c>
      <c r="H22" s="2">
        <v>0.99212999999999996</v>
      </c>
      <c r="I22" s="2">
        <v>0.98148000000000002</v>
      </c>
      <c r="J22" s="2">
        <v>0.96906999999999999</v>
      </c>
      <c r="K22" s="2">
        <v>0.98038999999999998</v>
      </c>
      <c r="L22" s="2">
        <v>0.9798</v>
      </c>
      <c r="M22" s="2">
        <v>0.97058999999999995</v>
      </c>
    </row>
    <row r="23" spans="2:16" x14ac:dyDescent="0.3">
      <c r="C23">
        <v>4</v>
      </c>
      <c r="D23" s="2">
        <v>0.98387000000000002</v>
      </c>
      <c r="E23" s="2">
        <v>0.98204000000000002</v>
      </c>
      <c r="F23" s="2">
        <v>0.97560999999999998</v>
      </c>
      <c r="G23" s="2">
        <v>0.99370999999999998</v>
      </c>
      <c r="H23" s="2">
        <v>0.99212999999999996</v>
      </c>
      <c r="I23" s="2">
        <v>0.97248000000000001</v>
      </c>
      <c r="J23" s="2">
        <v>0.97409000000000001</v>
      </c>
      <c r="K23" s="2">
        <v>0.96077999999999997</v>
      </c>
      <c r="L23" s="2">
        <v>0.98980000000000001</v>
      </c>
      <c r="M23" s="2">
        <v>0.96296000000000004</v>
      </c>
    </row>
    <row r="24" spans="2:16" x14ac:dyDescent="0.3">
      <c r="C24">
        <v>5</v>
      </c>
      <c r="D24" s="2">
        <v>0.97599999999999998</v>
      </c>
      <c r="E24" s="2">
        <v>0.97619</v>
      </c>
      <c r="F24" s="2">
        <v>0.96296000000000004</v>
      </c>
      <c r="G24" s="2">
        <v>0.99370999999999998</v>
      </c>
      <c r="H24" s="2">
        <v>0.99212999999999996</v>
      </c>
      <c r="I24" s="2">
        <v>0.98148000000000002</v>
      </c>
      <c r="J24" s="2">
        <v>0.98946999999999996</v>
      </c>
      <c r="K24" s="2">
        <v>0.96153999999999995</v>
      </c>
      <c r="L24" s="2">
        <v>0.99487000000000003</v>
      </c>
      <c r="M24" s="2">
        <v>0.97809999999999997</v>
      </c>
    </row>
    <row r="25" spans="2:16" x14ac:dyDescent="0.3">
      <c r="B25" t="s">
        <v>25</v>
      </c>
      <c r="D25" s="2">
        <f>AVERAGE(D20:D24)</f>
        <v>0.97736599999999996</v>
      </c>
      <c r="E25" s="2">
        <f t="shared" ref="E25:M25" si="4">AVERAGE(E20:E24)</f>
        <v>0.98447600000000013</v>
      </c>
      <c r="F25" s="2">
        <f t="shared" si="4"/>
        <v>0.97789599999999999</v>
      </c>
      <c r="G25" s="2">
        <f t="shared" si="4"/>
        <v>0.99370999999999987</v>
      </c>
      <c r="H25" s="2">
        <f t="shared" si="4"/>
        <v>0.99212999999999985</v>
      </c>
      <c r="I25" s="2">
        <f t="shared" si="4"/>
        <v>0.97794799999999993</v>
      </c>
      <c r="J25" s="2">
        <f t="shared" si="4"/>
        <v>0.97819400000000001</v>
      </c>
      <c r="K25" s="2">
        <f t="shared" si="4"/>
        <v>0.96332600000000002</v>
      </c>
      <c r="L25" s="2">
        <f t="shared" si="4"/>
        <v>0.98980599999999996</v>
      </c>
      <c r="M25" s="2">
        <f t="shared" si="4"/>
        <v>0.96751399999999987</v>
      </c>
    </row>
    <row r="26" spans="2:16" x14ac:dyDescent="0.3">
      <c r="B26" t="s">
        <v>24</v>
      </c>
      <c r="D26" s="2">
        <f>STDEV(D20:D24)</f>
        <v>6.6876550449316572E-3</v>
      </c>
      <c r="E26" s="2">
        <f t="shared" ref="E26:M26" si="5">STDEV(E20:E24)</f>
        <v>6.7925790389217885E-3</v>
      </c>
      <c r="F26" s="2">
        <f t="shared" si="5"/>
        <v>1.0293404684554088E-2</v>
      </c>
      <c r="G26" s="2">
        <f t="shared" si="5"/>
        <v>1.2412670766236366E-16</v>
      </c>
      <c r="H26" s="2">
        <f t="shared" si="5"/>
        <v>1.2412670766236366E-16</v>
      </c>
      <c r="I26" s="2">
        <f t="shared" si="5"/>
        <v>4.9935077851145935E-3</v>
      </c>
      <c r="J26" s="2">
        <f t="shared" si="5"/>
        <v>7.5687436209717004E-3</v>
      </c>
      <c r="K26" s="2">
        <f t="shared" si="5"/>
        <v>1.0293890421021586E-2</v>
      </c>
      <c r="L26" s="2">
        <f t="shared" si="5"/>
        <v>6.152676653294901E-3</v>
      </c>
      <c r="M26" s="2">
        <f t="shared" si="5"/>
        <v>6.7775718365797868E-3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FNN1D-4</vt:lpstr>
      <vt:lpstr>Conv1D-1-3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2023-11-30T09:56:48Z</dcterms:modified>
</cp:coreProperties>
</file>