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 1" sheetId="1" r:id="rId4"/>
    <sheet state="visible" name="demo 2" sheetId="2" r:id="rId5"/>
    <sheet state="visible" name="exercise" sheetId="3" r:id="rId6"/>
  </sheets>
  <definedNames/>
  <calcPr/>
</workbook>
</file>

<file path=xl/sharedStrings.xml><?xml version="1.0" encoding="utf-8"?>
<sst xmlns="http://schemas.openxmlformats.org/spreadsheetml/2006/main" count="48" uniqueCount="25">
  <si>
    <t>Bike Shop Financial Model</t>
  </si>
  <si>
    <t xml:space="preserve">Sales Components </t>
  </si>
  <si>
    <t>Price</t>
  </si>
  <si>
    <t>Quantity</t>
  </si>
  <si>
    <t>Total Sales</t>
  </si>
  <si>
    <t>Fixed Cost Components</t>
  </si>
  <si>
    <t>Rent</t>
  </si>
  <si>
    <t>Salaries</t>
  </si>
  <si>
    <t>Total Fixed Costs</t>
  </si>
  <si>
    <t>Variable Cost Components (per unit)</t>
  </si>
  <si>
    <t>Procurement</t>
  </si>
  <si>
    <t>Shipping and Handling</t>
  </si>
  <si>
    <t>Marketing</t>
  </si>
  <si>
    <t>Variable Cost per Unit</t>
  </si>
  <si>
    <t>Total Variable Costs</t>
  </si>
  <si>
    <t>Profitability</t>
  </si>
  <si>
    <t>Total Costs</t>
  </si>
  <si>
    <t>Total Profit</t>
  </si>
  <si>
    <t>Bike Shop Financial Model with Pricing Options</t>
  </si>
  <si>
    <t>Profit</t>
  </si>
  <si>
    <t>Peace Gaming Financial Model</t>
  </si>
  <si>
    <t>Fixed Costs</t>
  </si>
  <si>
    <t>Cloud Computing</t>
  </si>
  <si>
    <t>Variable Costs (per unit)</t>
  </si>
  <si>
    <t>Data storage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</si>
</sst>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b/>
      <sz val="14.0"/>
      <color theme="1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4" numFmtId="0" xfId="0" applyBorder="1" applyFont="1"/>
    <xf borderId="3" fillId="3" fontId="4" numFmtId="164" xfId="0" applyBorder="1" applyFill="1" applyFont="1" applyNumberFormat="1"/>
    <xf borderId="3" fillId="3" fontId="4" numFmtId="0" xfId="0" applyBorder="1" applyFont="1"/>
    <xf borderId="0" fillId="0" fontId="2" numFmtId="0" xfId="0" applyAlignment="1" applyFont="1">
      <alignment horizontal="right"/>
    </xf>
    <xf borderId="0" fillId="0" fontId="2" numFmtId="164" xfId="0" applyFont="1" applyNumberFormat="1"/>
    <xf borderId="3" fillId="3" fontId="4" numFmtId="164" xfId="0" applyAlignment="1" applyBorder="1" applyFont="1" applyNumberFormat="1">
      <alignment readingOrder="0"/>
    </xf>
    <xf borderId="4" fillId="0" fontId="4" numFmtId="0" xfId="0" applyBorder="1" applyFont="1"/>
    <xf borderId="4" fillId="3" fontId="4" numFmtId="164" xfId="0" applyBorder="1" applyFont="1" applyNumberFormat="1"/>
    <xf borderId="5" fillId="0" fontId="2" numFmtId="0" xfId="0" applyAlignment="1" applyBorder="1" applyFont="1">
      <alignment horizontal="right"/>
    </xf>
    <xf borderId="5" fillId="0" fontId="2" numFmtId="164" xfId="0" applyBorder="1" applyFont="1" applyNumberFormat="1"/>
    <xf borderId="0" fillId="0" fontId="4" numFmtId="0" xfId="0" applyFont="1"/>
    <xf borderId="3" fillId="0" fontId="4" numFmtId="164" xfId="0" applyBorder="1" applyFont="1" applyNumberFormat="1"/>
    <xf borderId="3" fillId="0" fontId="2" numFmtId="0" xfId="0" applyAlignment="1" applyBorder="1" applyFont="1">
      <alignment horizontal="right"/>
    </xf>
    <xf borderId="2" fillId="2" fontId="2" numFmtId="0" xfId="0" applyBorder="1" applyFont="1"/>
    <xf borderId="3" fillId="0" fontId="4" numFmtId="164" xfId="0" applyAlignment="1" applyBorder="1" applyFont="1" applyNumberFormat="1">
      <alignment horizontal="right"/>
    </xf>
    <xf borderId="3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3" fillId="4" fontId="5" numFmtId="0" xfId="0" applyAlignment="1" applyBorder="1" applyFill="1" applyFont="1">
      <alignment horizontal="left" readingOrder="0"/>
    </xf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3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right" readingOrder="0" vertical="bottom"/>
    </xf>
    <xf borderId="7" fillId="3" fontId="4" numFmtId="3" xfId="0" applyAlignment="1" applyBorder="1" applyFont="1" applyNumberFormat="1">
      <alignment horizontal="right" readingOrder="0" vertical="bottom"/>
    </xf>
    <xf borderId="7" fillId="0" fontId="4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" t="s">
        <v>0</v>
      </c>
      <c r="B1" s="2"/>
      <c r="C1" s="2"/>
    </row>
    <row r="2" ht="15.75" customHeight="1"/>
    <row r="3" ht="15.75" customHeight="1">
      <c r="A3" s="3" t="s">
        <v>1</v>
      </c>
      <c r="B3" s="4"/>
    </row>
    <row r="4" ht="15.75" customHeight="1">
      <c r="A4" s="5" t="s">
        <v>2</v>
      </c>
      <c r="B4" s="6">
        <v>200.0</v>
      </c>
    </row>
    <row r="5" ht="15.75" customHeight="1">
      <c r="A5" s="5" t="s">
        <v>3</v>
      </c>
      <c r="B5" s="7">
        <v>100.0</v>
      </c>
    </row>
    <row r="6" ht="15.75" customHeight="1">
      <c r="A6" s="8" t="s">
        <v>4</v>
      </c>
      <c r="B6" s="9">
        <f>B4*B5</f>
        <v>20000</v>
      </c>
    </row>
    <row r="7" ht="15.75" customHeight="1"/>
    <row r="8" ht="15.75" customHeight="1"/>
    <row r="9" ht="15.75" customHeight="1">
      <c r="A9" s="3" t="s">
        <v>5</v>
      </c>
      <c r="B9" s="4"/>
    </row>
    <row r="10" ht="15.75" customHeight="1">
      <c r="A10" s="5" t="s">
        <v>6</v>
      </c>
      <c r="B10" s="10">
        <v>1000.0</v>
      </c>
    </row>
    <row r="11" ht="15.75" customHeight="1">
      <c r="A11" s="11" t="s">
        <v>7</v>
      </c>
      <c r="B11" s="12">
        <v>2000.0</v>
      </c>
    </row>
    <row r="12" ht="15.75" customHeight="1">
      <c r="A12" s="13" t="s">
        <v>8</v>
      </c>
      <c r="B12" s="14">
        <f>B10+B11</f>
        <v>3000</v>
      </c>
    </row>
    <row r="13" ht="15.75" customHeight="1">
      <c r="A13" s="15"/>
    </row>
    <row r="14" ht="15.75" customHeight="1">
      <c r="A14" s="15"/>
    </row>
    <row r="15" ht="15.75" customHeight="1">
      <c r="A15" s="3" t="s">
        <v>9</v>
      </c>
      <c r="B15" s="4"/>
    </row>
    <row r="16" ht="15.75" customHeight="1">
      <c r="A16" s="5" t="s">
        <v>10</v>
      </c>
      <c r="B16" s="6">
        <v>100.0</v>
      </c>
    </row>
    <row r="17" ht="15.75" customHeight="1">
      <c r="A17" s="5" t="s">
        <v>11</v>
      </c>
      <c r="B17" s="6">
        <v>10.0</v>
      </c>
    </row>
    <row r="18" ht="15.75" customHeight="1">
      <c r="A18" s="11" t="s">
        <v>12</v>
      </c>
      <c r="B18" s="12">
        <v>60.0</v>
      </c>
    </row>
    <row r="19" ht="15.75" customHeight="1">
      <c r="A19" s="13" t="s">
        <v>13</v>
      </c>
      <c r="B19" s="14">
        <f>sum(B16:B18)</f>
        <v>170</v>
      </c>
    </row>
    <row r="20" ht="15.75" customHeight="1">
      <c r="A20" s="8" t="s">
        <v>14</v>
      </c>
      <c r="B20" s="9">
        <f>B19*B5</f>
        <v>17000</v>
      </c>
    </row>
    <row r="21" ht="15.75" customHeight="1"/>
    <row r="22" ht="15.75" customHeight="1"/>
    <row r="23" ht="15.75" customHeight="1">
      <c r="A23" s="3" t="s">
        <v>15</v>
      </c>
      <c r="B23" s="4"/>
    </row>
    <row r="24" ht="15.75" customHeight="1">
      <c r="A24" s="5" t="s">
        <v>4</v>
      </c>
      <c r="B24" s="16">
        <f>B6</f>
        <v>20000</v>
      </c>
    </row>
    <row r="25" ht="15.75" customHeight="1">
      <c r="A25" s="5" t="s">
        <v>16</v>
      </c>
      <c r="B25" s="16">
        <f>B12+B20</f>
        <v>20000</v>
      </c>
    </row>
    <row r="26" ht="15.75" customHeight="1">
      <c r="A26" s="17" t="s">
        <v>17</v>
      </c>
      <c r="B26" s="16">
        <f>B24-B25</f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3:B3"/>
    <mergeCell ref="A9:B9"/>
    <mergeCell ref="A15:B15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2.63"/>
    <col customWidth="1" min="3" max="3" width="14.75"/>
    <col customWidth="1" min="4" max="4" width="16.75"/>
    <col customWidth="1" min="5" max="5" width="14.38"/>
    <col customWidth="1" min="6" max="6" width="12.63"/>
  </cols>
  <sheetData>
    <row r="1" ht="15.75" customHeight="1">
      <c r="A1" s="1" t="s">
        <v>18</v>
      </c>
      <c r="B1" s="2"/>
      <c r="C1" s="2"/>
    </row>
    <row r="2" ht="15.75" customHeight="1"/>
    <row r="3" ht="15.75" customHeight="1">
      <c r="A3" s="3" t="s">
        <v>5</v>
      </c>
      <c r="B3" s="4"/>
    </row>
    <row r="4" ht="15.75" customHeight="1">
      <c r="A4" s="5" t="s">
        <v>6</v>
      </c>
      <c r="B4" s="6">
        <v>1000.0</v>
      </c>
    </row>
    <row r="5" ht="15.75" customHeight="1">
      <c r="A5" s="11" t="s">
        <v>7</v>
      </c>
      <c r="B5" s="12">
        <v>2000.0</v>
      </c>
    </row>
    <row r="6" ht="15.75" customHeight="1">
      <c r="A6" s="13" t="s">
        <v>8</v>
      </c>
      <c r="B6" s="14">
        <f>B4+B5</f>
        <v>3000</v>
      </c>
    </row>
    <row r="7" ht="15.75" customHeight="1">
      <c r="A7" s="15"/>
    </row>
    <row r="8" ht="15.75" customHeight="1">
      <c r="A8" s="15"/>
    </row>
    <row r="9" ht="15.75" customHeight="1">
      <c r="A9" s="3" t="s">
        <v>9</v>
      </c>
      <c r="B9" s="4"/>
    </row>
    <row r="10" ht="15.75" customHeight="1">
      <c r="A10" s="5" t="s">
        <v>10</v>
      </c>
      <c r="B10" s="6">
        <v>100.0</v>
      </c>
    </row>
    <row r="11" ht="15.75" customHeight="1">
      <c r="A11" s="5" t="s">
        <v>11</v>
      </c>
      <c r="B11" s="6">
        <v>10.0</v>
      </c>
    </row>
    <row r="12" ht="15.75" customHeight="1">
      <c r="A12" s="11" t="s">
        <v>12</v>
      </c>
      <c r="B12" s="12">
        <v>60.0</v>
      </c>
    </row>
    <row r="13" ht="15.75" customHeight="1">
      <c r="A13" s="13" t="s">
        <v>13</v>
      </c>
      <c r="B13" s="14">
        <f>sum(B10:B12)</f>
        <v>170</v>
      </c>
    </row>
    <row r="14" ht="15.75" customHeight="1"/>
    <row r="15" ht="15.75" customHeight="1"/>
    <row r="16" ht="15.75" customHeight="1">
      <c r="A16" s="3" t="s">
        <v>2</v>
      </c>
      <c r="B16" s="18" t="s">
        <v>3</v>
      </c>
      <c r="C16" s="18" t="s">
        <v>8</v>
      </c>
      <c r="D16" s="18" t="s">
        <v>14</v>
      </c>
      <c r="E16" s="18" t="s">
        <v>19</v>
      </c>
    </row>
    <row r="17" ht="15.75" customHeight="1">
      <c r="A17" s="16"/>
      <c r="B17" s="5"/>
      <c r="C17" s="16">
        <f t="shared" ref="C17:C22" si="1">$B$6</f>
        <v>3000</v>
      </c>
      <c r="D17" s="5">
        <f t="shared" ref="D17:D22" si="2">$B$13 * B17</f>
        <v>0</v>
      </c>
      <c r="E17" s="16">
        <f t="shared" ref="E17:E22" si="3">A17 * B17 - C17 -D17</f>
        <v>-3000</v>
      </c>
    </row>
    <row r="18" ht="15.75" customHeight="1">
      <c r="A18" s="16"/>
      <c r="B18" s="5"/>
      <c r="C18" s="16">
        <f t="shared" si="1"/>
        <v>3000</v>
      </c>
      <c r="D18" s="5">
        <f t="shared" si="2"/>
        <v>0</v>
      </c>
      <c r="E18" s="16">
        <f t="shared" si="3"/>
        <v>-3000</v>
      </c>
    </row>
    <row r="19" ht="15.75" customHeight="1">
      <c r="A19" s="19"/>
      <c r="B19" s="5"/>
      <c r="C19" s="16">
        <f t="shared" si="1"/>
        <v>3000</v>
      </c>
      <c r="D19" s="5">
        <f t="shared" si="2"/>
        <v>0</v>
      </c>
      <c r="E19" s="16">
        <f t="shared" si="3"/>
        <v>-3000</v>
      </c>
    </row>
    <row r="20" ht="15.75" customHeight="1">
      <c r="A20" s="16"/>
      <c r="B20" s="5"/>
      <c r="C20" s="16">
        <f t="shared" si="1"/>
        <v>3000</v>
      </c>
      <c r="D20" s="5">
        <f t="shared" si="2"/>
        <v>0</v>
      </c>
      <c r="E20" s="16">
        <f t="shared" si="3"/>
        <v>-3000</v>
      </c>
    </row>
    <row r="21" ht="15.75" customHeight="1">
      <c r="A21" s="16"/>
      <c r="B21" s="5"/>
      <c r="C21" s="16">
        <f t="shared" si="1"/>
        <v>3000</v>
      </c>
      <c r="D21" s="5">
        <f t="shared" si="2"/>
        <v>0</v>
      </c>
      <c r="E21" s="16">
        <f t="shared" si="3"/>
        <v>-3000</v>
      </c>
    </row>
    <row r="22" ht="15.75" customHeight="1">
      <c r="A22" s="16"/>
      <c r="B22" s="5"/>
      <c r="C22" s="16">
        <f t="shared" si="1"/>
        <v>3000</v>
      </c>
      <c r="D22" s="5">
        <f t="shared" si="2"/>
        <v>0</v>
      </c>
      <c r="E22" s="16">
        <f t="shared" si="3"/>
        <v>-3000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B3"/>
    <mergeCell ref="A9:B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13.38"/>
    <col customWidth="1" min="3" max="3" width="16.5"/>
    <col customWidth="1" min="4" max="4" width="17.13"/>
    <col customWidth="1" min="5" max="5" width="13.75"/>
    <col customWidth="1" min="6" max="6" width="12.63"/>
  </cols>
  <sheetData>
    <row r="1" ht="15.75" customHeight="1">
      <c r="A1" s="1" t="s">
        <v>20</v>
      </c>
    </row>
    <row r="2" ht="15.75" customHeight="1"/>
    <row r="3" ht="15.75" customHeight="1">
      <c r="A3" s="3" t="s">
        <v>21</v>
      </c>
      <c r="B3" s="4"/>
    </row>
    <row r="4" ht="15.75" customHeight="1">
      <c r="A4" s="20" t="s">
        <v>6</v>
      </c>
      <c r="B4" s="21">
        <v>50000.0</v>
      </c>
    </row>
    <row r="5" ht="15.75" customHeight="1">
      <c r="A5" s="20" t="s">
        <v>7</v>
      </c>
      <c r="B5" s="21">
        <v>250000.0</v>
      </c>
    </row>
    <row r="6" ht="15.75" customHeight="1">
      <c r="A6" s="22" t="s">
        <v>22</v>
      </c>
      <c r="B6" s="21">
        <v>100000.0</v>
      </c>
    </row>
    <row r="7" ht="15.75" customHeight="1">
      <c r="A7" s="13" t="s">
        <v>8</v>
      </c>
      <c r="B7" s="23">
        <f>$B4+$B5+B6</f>
        <v>400000</v>
      </c>
    </row>
    <row r="8" ht="15.75" customHeight="1"/>
    <row r="9" ht="15.75" customHeight="1"/>
    <row r="10" ht="15.75" customHeight="1">
      <c r="A10" s="3" t="s">
        <v>23</v>
      </c>
      <c r="B10" s="4"/>
    </row>
    <row r="11" ht="15.75" customHeight="1">
      <c r="A11" s="20" t="s">
        <v>24</v>
      </c>
      <c r="B11" s="21">
        <v>2.0</v>
      </c>
    </row>
    <row r="12" ht="15.75" customHeight="1">
      <c r="A12" s="13" t="s">
        <v>13</v>
      </c>
      <c r="B12" s="24">
        <f>$B$11</f>
        <v>2</v>
      </c>
    </row>
    <row r="13" ht="15.75" customHeight="1"/>
    <row r="14" ht="15.75" customHeight="1"/>
    <row r="15" ht="15.75" customHeight="1">
      <c r="A15" s="25" t="s">
        <v>2</v>
      </c>
      <c r="B15" s="26" t="s">
        <v>3</v>
      </c>
      <c r="C15" s="27" t="s">
        <v>8</v>
      </c>
      <c r="D15" s="27" t="s">
        <v>14</v>
      </c>
      <c r="E15" s="26" t="s">
        <v>19</v>
      </c>
    </row>
    <row r="16" ht="15.75" customHeight="1">
      <c r="A16" s="28">
        <v>10.0</v>
      </c>
      <c r="B16" s="29">
        <v>45000.0</v>
      </c>
      <c r="C16" s="30">
        <f t="shared" ref="C16:C21" si="1">$B4+$B5+B6</f>
        <v>400000</v>
      </c>
      <c r="D16" s="30">
        <f t="shared" ref="D16:D21" si="2">$B$12 * B16</f>
        <v>90000</v>
      </c>
      <c r="E16" s="30">
        <f t="shared" ref="E16:E21" si="3">$A$16 * B16 - C16 - D16</f>
        <v>-40000</v>
      </c>
    </row>
    <row r="17" ht="15.75" customHeight="1">
      <c r="A17" s="28">
        <v>10.0</v>
      </c>
      <c r="B17" s="29">
        <v>45000.0</v>
      </c>
      <c r="C17" s="30">
        <f t="shared" si="1"/>
        <v>750000</v>
      </c>
      <c r="D17" s="30">
        <f t="shared" si="2"/>
        <v>90000</v>
      </c>
      <c r="E17" s="30">
        <f t="shared" si="3"/>
        <v>-390000</v>
      </c>
    </row>
    <row r="18" ht="15.75" customHeight="1">
      <c r="A18" s="28">
        <v>10.0</v>
      </c>
      <c r="B18" s="29">
        <v>45000.0</v>
      </c>
      <c r="C18" s="30">
        <f t="shared" si="1"/>
        <v>500000</v>
      </c>
      <c r="D18" s="30">
        <f t="shared" si="2"/>
        <v>90000</v>
      </c>
      <c r="E18" s="30">
        <f t="shared" si="3"/>
        <v>-140000</v>
      </c>
    </row>
    <row r="19" ht="15.75" customHeight="1">
      <c r="A19" s="28">
        <v>10.0</v>
      </c>
      <c r="B19" s="29">
        <v>45000.0</v>
      </c>
      <c r="C19" s="30">
        <f t="shared" si="1"/>
        <v>400000</v>
      </c>
      <c r="D19" s="30">
        <f t="shared" si="2"/>
        <v>90000</v>
      </c>
      <c r="E19" s="30">
        <f t="shared" si="3"/>
        <v>-40000</v>
      </c>
    </row>
    <row r="20" ht="15.75" customHeight="1">
      <c r="A20" s="28">
        <v>10.0</v>
      </c>
      <c r="B20" s="29">
        <v>45000.0</v>
      </c>
      <c r="C20" s="30">
        <f t="shared" si="1"/>
        <v>0</v>
      </c>
      <c r="D20" s="30">
        <f t="shared" si="2"/>
        <v>90000</v>
      </c>
      <c r="E20" s="30">
        <f t="shared" si="3"/>
        <v>360000</v>
      </c>
    </row>
    <row r="21" ht="15.75" customHeight="1">
      <c r="A21" s="28">
        <v>10.0</v>
      </c>
      <c r="B21" s="29">
        <v>45000.0</v>
      </c>
      <c r="C21" s="30">
        <f t="shared" si="1"/>
        <v>2</v>
      </c>
      <c r="D21" s="30">
        <f t="shared" si="2"/>
        <v>90000</v>
      </c>
      <c r="E21" s="30">
        <f t="shared" si="3"/>
        <v>359998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">
    <mergeCell ref="A3:B3"/>
    <mergeCell ref="A10:B10"/>
  </mergeCells>
  <drawing r:id="rId1"/>
</worksheet>
</file>