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IdeaProjects\patent\fips\"/>
    </mc:Choice>
  </mc:AlternateContent>
  <bookViews>
    <workbookView xWindow="0" yWindow="0" windowWidth="19170" windowHeight="8280" activeTab="1"/>
  </bookViews>
  <sheets>
    <sheet name="Публикации" sheetId="1" r:id="rId1"/>
    <sheet name="Авторы" sheetId="3" r:id="rId2"/>
    <sheet name="Sheet4" sheetId="4" r:id="rId3"/>
  </sheets>
  <definedNames>
    <definedName name="_xlnm._FilterDatabase" localSheetId="0" hidden="1">Публикации!$A$1:$N$655</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52" i="1" l="1"/>
  <c r="N652" i="1" s="1"/>
  <c r="H652" i="1"/>
  <c r="I652" i="1" s="1"/>
  <c r="K652" i="1" s="1"/>
  <c r="G653" i="1"/>
  <c r="N653" i="1" s="1"/>
  <c r="H653" i="1"/>
  <c r="I653" i="1" s="1"/>
  <c r="K653" i="1" s="1"/>
  <c r="G654" i="1"/>
  <c r="N654" i="1" s="1"/>
  <c r="H654" i="1"/>
  <c r="I654" i="1" s="1"/>
  <c r="K654" i="1" s="1"/>
  <c r="G628" i="1"/>
  <c r="N628" i="1" s="1"/>
  <c r="H628" i="1"/>
  <c r="I628" i="1" s="1"/>
  <c r="K628" i="1" s="1"/>
  <c r="G629" i="1"/>
  <c r="N629" i="1" s="1"/>
  <c r="H629" i="1"/>
  <c r="I629" i="1" s="1"/>
  <c r="K629" i="1" s="1"/>
  <c r="G630" i="1"/>
  <c r="N630" i="1" s="1"/>
  <c r="H630" i="1"/>
  <c r="I630" i="1" s="1"/>
  <c r="K630" i="1" s="1"/>
  <c r="G631" i="1"/>
  <c r="N631" i="1" s="1"/>
  <c r="H631" i="1"/>
  <c r="I631" i="1" s="1"/>
  <c r="K631" i="1" s="1"/>
  <c r="G632" i="1"/>
  <c r="N632" i="1" s="1"/>
  <c r="H632" i="1"/>
  <c r="I632" i="1" s="1"/>
  <c r="K632" i="1" s="1"/>
  <c r="G633" i="1"/>
  <c r="N633" i="1" s="1"/>
  <c r="H633" i="1"/>
  <c r="I633" i="1" s="1"/>
  <c r="K633" i="1"/>
  <c r="G634" i="1"/>
  <c r="N634" i="1" s="1"/>
  <c r="H634" i="1"/>
  <c r="I634" i="1" s="1"/>
  <c r="K634" i="1" s="1"/>
  <c r="G635" i="1"/>
  <c r="N635" i="1" s="1"/>
  <c r="H635" i="1"/>
  <c r="I635" i="1" s="1"/>
  <c r="K635" i="1" s="1"/>
  <c r="G636" i="1"/>
  <c r="N636" i="1" s="1"/>
  <c r="H636" i="1"/>
  <c r="I636" i="1" s="1"/>
  <c r="K636" i="1" s="1"/>
  <c r="G637" i="1"/>
  <c r="N637" i="1" s="1"/>
  <c r="H637" i="1"/>
  <c r="I637" i="1" s="1"/>
  <c r="K637" i="1" s="1"/>
  <c r="G638" i="1"/>
  <c r="N638" i="1" s="1"/>
  <c r="H638" i="1"/>
  <c r="I638" i="1" s="1"/>
  <c r="K638" i="1" s="1"/>
  <c r="G639" i="1"/>
  <c r="N639" i="1" s="1"/>
  <c r="H639" i="1"/>
  <c r="I639" i="1" s="1"/>
  <c r="K639" i="1" s="1"/>
  <c r="G640" i="1"/>
  <c r="N640" i="1" s="1"/>
  <c r="H640" i="1"/>
  <c r="I640" i="1" s="1"/>
  <c r="K640" i="1" s="1"/>
  <c r="G641" i="1"/>
  <c r="N641" i="1" s="1"/>
  <c r="H641" i="1"/>
  <c r="I641" i="1" s="1"/>
  <c r="K641" i="1" s="1"/>
  <c r="G642" i="1"/>
  <c r="N642" i="1" s="1"/>
  <c r="H642" i="1"/>
  <c r="I642" i="1" s="1"/>
  <c r="K642" i="1" s="1"/>
  <c r="G643" i="1"/>
  <c r="N643" i="1" s="1"/>
  <c r="H643" i="1"/>
  <c r="I643" i="1" s="1"/>
  <c r="K643" i="1" s="1"/>
  <c r="G644" i="1"/>
  <c r="N644" i="1" s="1"/>
  <c r="H644" i="1"/>
  <c r="I644" i="1" s="1"/>
  <c r="K644" i="1" s="1"/>
  <c r="G645" i="1"/>
  <c r="N645" i="1" s="1"/>
  <c r="H645" i="1"/>
  <c r="I645" i="1" s="1"/>
  <c r="K645" i="1" s="1"/>
  <c r="G646" i="1"/>
  <c r="N646" i="1" s="1"/>
  <c r="H646" i="1"/>
  <c r="I646" i="1" s="1"/>
  <c r="K646" i="1" s="1"/>
  <c r="G647" i="1"/>
  <c r="N647" i="1" s="1"/>
  <c r="H647" i="1"/>
  <c r="I647" i="1" s="1"/>
  <c r="K647" i="1" s="1"/>
  <c r="G648" i="1"/>
  <c r="N648" i="1" s="1"/>
  <c r="H648" i="1"/>
  <c r="I648" i="1" s="1"/>
  <c r="K648" i="1" s="1"/>
  <c r="G649" i="1"/>
  <c r="N649" i="1" s="1"/>
  <c r="H649" i="1"/>
  <c r="I649" i="1" s="1"/>
  <c r="K649" i="1" s="1"/>
  <c r="G650" i="1"/>
  <c r="N650" i="1" s="1"/>
  <c r="H650" i="1"/>
  <c r="I650" i="1" s="1"/>
  <c r="K650" i="1" s="1"/>
  <c r="G651" i="1"/>
  <c r="N651" i="1" s="1"/>
  <c r="H651" i="1"/>
  <c r="I651" i="1" s="1"/>
  <c r="K651" i="1" s="1"/>
  <c r="H627" i="1"/>
  <c r="I627" i="1" s="1"/>
  <c r="K627" i="1" s="1"/>
  <c r="G627" i="1"/>
  <c r="N627" i="1" s="1"/>
  <c r="G3" i="1"/>
  <c r="N3" i="1" s="1"/>
  <c r="G4" i="1"/>
  <c r="N4" i="1" s="1"/>
  <c r="G5" i="1"/>
  <c r="N5" i="1" s="1"/>
  <c r="G6" i="1"/>
  <c r="N6" i="1" s="1"/>
  <c r="G7" i="1"/>
  <c r="N7" i="1" s="1"/>
  <c r="G8" i="1"/>
  <c r="N8" i="1" s="1"/>
  <c r="G9" i="1"/>
  <c r="N9" i="1" s="1"/>
  <c r="G10" i="1"/>
  <c r="N10" i="1" s="1"/>
  <c r="G11" i="1"/>
  <c r="N11" i="1" s="1"/>
  <c r="G12" i="1"/>
  <c r="N12" i="1" s="1"/>
  <c r="G13" i="1"/>
  <c r="N13" i="1" s="1"/>
  <c r="G14" i="1"/>
  <c r="N14" i="1" s="1"/>
  <c r="G15" i="1"/>
  <c r="N15" i="1" s="1"/>
  <c r="G16" i="1"/>
  <c r="N16" i="1" s="1"/>
  <c r="G17" i="1"/>
  <c r="N17" i="1" s="1"/>
  <c r="G18" i="1"/>
  <c r="N18" i="1" s="1"/>
  <c r="G19" i="1"/>
  <c r="N19" i="1" s="1"/>
  <c r="G20" i="1"/>
  <c r="N20" i="1" s="1"/>
  <c r="G21" i="1"/>
  <c r="N21" i="1" s="1"/>
  <c r="G22" i="1"/>
  <c r="N22" i="1" s="1"/>
  <c r="G23" i="1"/>
  <c r="N23" i="1" s="1"/>
  <c r="G24" i="1"/>
  <c r="N24" i="1" s="1"/>
  <c r="G25" i="1"/>
  <c r="N25" i="1" s="1"/>
  <c r="G26" i="1"/>
  <c r="N26" i="1" s="1"/>
  <c r="G27" i="1"/>
  <c r="N27" i="1" s="1"/>
  <c r="G28" i="1"/>
  <c r="N28" i="1" s="1"/>
  <c r="G29" i="1"/>
  <c r="N29" i="1" s="1"/>
  <c r="G30" i="1"/>
  <c r="N30" i="1" s="1"/>
  <c r="G31" i="1"/>
  <c r="N31" i="1" s="1"/>
  <c r="G32" i="1"/>
  <c r="N32" i="1" s="1"/>
  <c r="G33" i="1"/>
  <c r="N33" i="1" s="1"/>
  <c r="G34" i="1"/>
  <c r="N34" i="1" s="1"/>
  <c r="G35" i="1"/>
  <c r="N35" i="1" s="1"/>
  <c r="G36" i="1"/>
  <c r="N36" i="1" s="1"/>
  <c r="G37" i="1"/>
  <c r="N37" i="1" s="1"/>
  <c r="G38" i="1"/>
  <c r="N38" i="1" s="1"/>
  <c r="G39" i="1"/>
  <c r="N39" i="1" s="1"/>
  <c r="G40" i="1"/>
  <c r="N40" i="1" s="1"/>
  <c r="G41" i="1"/>
  <c r="N41" i="1" s="1"/>
  <c r="G42" i="1"/>
  <c r="N42" i="1" s="1"/>
  <c r="G43" i="1"/>
  <c r="N43" i="1" s="1"/>
  <c r="G44" i="1"/>
  <c r="N44" i="1" s="1"/>
  <c r="G45" i="1"/>
  <c r="N45" i="1" s="1"/>
  <c r="G46" i="1"/>
  <c r="N46" i="1" s="1"/>
  <c r="G47" i="1"/>
  <c r="N47" i="1" s="1"/>
  <c r="G48" i="1"/>
  <c r="N48" i="1" s="1"/>
  <c r="G49" i="1"/>
  <c r="N49" i="1" s="1"/>
  <c r="G50" i="1"/>
  <c r="N50" i="1" s="1"/>
  <c r="G51" i="1"/>
  <c r="N51" i="1" s="1"/>
  <c r="G52" i="1"/>
  <c r="N52" i="1" s="1"/>
  <c r="G53" i="1"/>
  <c r="N53" i="1" s="1"/>
  <c r="G54" i="1"/>
  <c r="N54" i="1" s="1"/>
  <c r="G55" i="1"/>
  <c r="N55" i="1" s="1"/>
  <c r="G56" i="1"/>
  <c r="N56" i="1" s="1"/>
  <c r="G57" i="1"/>
  <c r="N57" i="1" s="1"/>
  <c r="G58" i="1"/>
  <c r="N58" i="1" s="1"/>
  <c r="G59" i="1"/>
  <c r="N59" i="1" s="1"/>
  <c r="G60" i="1"/>
  <c r="N60" i="1" s="1"/>
  <c r="G61" i="1"/>
  <c r="N61" i="1" s="1"/>
  <c r="G62" i="1"/>
  <c r="N62" i="1" s="1"/>
  <c r="G63" i="1"/>
  <c r="N63" i="1" s="1"/>
  <c r="G64" i="1"/>
  <c r="N64" i="1" s="1"/>
  <c r="G65" i="1"/>
  <c r="N65" i="1" s="1"/>
  <c r="G66" i="1"/>
  <c r="N66" i="1" s="1"/>
  <c r="G67" i="1"/>
  <c r="N67" i="1" s="1"/>
  <c r="G68" i="1"/>
  <c r="N68" i="1" s="1"/>
  <c r="G69" i="1"/>
  <c r="N69" i="1" s="1"/>
  <c r="G70" i="1"/>
  <c r="N70" i="1" s="1"/>
  <c r="G71" i="1"/>
  <c r="N71" i="1" s="1"/>
  <c r="G72" i="1"/>
  <c r="N72" i="1" s="1"/>
  <c r="G73" i="1"/>
  <c r="N73" i="1" s="1"/>
  <c r="G74" i="1"/>
  <c r="N74" i="1" s="1"/>
  <c r="G75" i="1"/>
  <c r="N75" i="1" s="1"/>
  <c r="G76" i="1"/>
  <c r="N76" i="1" s="1"/>
  <c r="G77" i="1"/>
  <c r="N77" i="1" s="1"/>
  <c r="G78" i="1"/>
  <c r="N78" i="1" s="1"/>
  <c r="G79" i="1"/>
  <c r="N79" i="1" s="1"/>
  <c r="G80" i="1"/>
  <c r="N80" i="1" s="1"/>
  <c r="G81" i="1"/>
  <c r="N81" i="1" s="1"/>
  <c r="G82" i="1"/>
  <c r="N82" i="1" s="1"/>
  <c r="G83" i="1"/>
  <c r="N83" i="1" s="1"/>
  <c r="G84" i="1"/>
  <c r="N84" i="1" s="1"/>
  <c r="G85" i="1"/>
  <c r="N85" i="1" s="1"/>
  <c r="G86" i="1"/>
  <c r="N86" i="1" s="1"/>
  <c r="G87" i="1"/>
  <c r="N87" i="1" s="1"/>
  <c r="G88" i="1"/>
  <c r="N88" i="1" s="1"/>
  <c r="G89" i="1"/>
  <c r="N89" i="1" s="1"/>
  <c r="G90" i="1"/>
  <c r="N90" i="1" s="1"/>
  <c r="G91" i="1"/>
  <c r="N91" i="1" s="1"/>
  <c r="G92" i="1"/>
  <c r="N92" i="1" s="1"/>
  <c r="G93" i="1"/>
  <c r="N93" i="1" s="1"/>
  <c r="G94" i="1"/>
  <c r="N94" i="1" s="1"/>
  <c r="G95" i="1"/>
  <c r="N95" i="1" s="1"/>
  <c r="G96" i="1"/>
  <c r="N96" i="1" s="1"/>
  <c r="G97" i="1"/>
  <c r="N97" i="1" s="1"/>
  <c r="G98" i="1"/>
  <c r="N98" i="1" s="1"/>
  <c r="G99" i="1"/>
  <c r="N99" i="1" s="1"/>
  <c r="G100" i="1"/>
  <c r="N100" i="1" s="1"/>
  <c r="G101" i="1"/>
  <c r="N101" i="1" s="1"/>
  <c r="G102" i="1"/>
  <c r="N102" i="1" s="1"/>
  <c r="G103" i="1"/>
  <c r="N103" i="1" s="1"/>
  <c r="G104" i="1"/>
  <c r="N104" i="1" s="1"/>
  <c r="G105" i="1"/>
  <c r="N105" i="1" s="1"/>
  <c r="G106" i="1"/>
  <c r="N106" i="1" s="1"/>
  <c r="G107" i="1"/>
  <c r="N107" i="1" s="1"/>
  <c r="G108" i="1"/>
  <c r="N108" i="1" s="1"/>
  <c r="G109" i="1"/>
  <c r="N109" i="1" s="1"/>
  <c r="G110" i="1"/>
  <c r="N110" i="1" s="1"/>
  <c r="G111" i="1"/>
  <c r="N111" i="1" s="1"/>
  <c r="G112" i="1"/>
  <c r="N112" i="1" s="1"/>
  <c r="G113" i="1"/>
  <c r="N113" i="1" s="1"/>
  <c r="G114" i="1"/>
  <c r="N114" i="1" s="1"/>
  <c r="G115" i="1"/>
  <c r="N115" i="1" s="1"/>
  <c r="G116" i="1"/>
  <c r="N116" i="1" s="1"/>
  <c r="G117" i="1"/>
  <c r="N117" i="1" s="1"/>
  <c r="G118" i="1"/>
  <c r="N118" i="1" s="1"/>
  <c r="G119" i="1"/>
  <c r="N119" i="1" s="1"/>
  <c r="G120" i="1"/>
  <c r="N120" i="1" s="1"/>
  <c r="G121" i="1"/>
  <c r="N121" i="1" s="1"/>
  <c r="G122" i="1"/>
  <c r="N122" i="1" s="1"/>
  <c r="G123" i="1"/>
  <c r="N123" i="1" s="1"/>
  <c r="G124" i="1"/>
  <c r="N124" i="1" s="1"/>
  <c r="G125" i="1"/>
  <c r="N125" i="1" s="1"/>
  <c r="G126" i="1"/>
  <c r="N126" i="1" s="1"/>
  <c r="G127" i="1"/>
  <c r="N127" i="1" s="1"/>
  <c r="G128" i="1"/>
  <c r="N128" i="1" s="1"/>
  <c r="G129" i="1"/>
  <c r="N129" i="1" s="1"/>
  <c r="G130" i="1"/>
  <c r="N130" i="1" s="1"/>
  <c r="G131" i="1"/>
  <c r="N131" i="1" s="1"/>
  <c r="G132" i="1"/>
  <c r="N132" i="1" s="1"/>
  <c r="G133" i="1"/>
  <c r="N133" i="1" s="1"/>
  <c r="G134" i="1"/>
  <c r="N134" i="1" s="1"/>
  <c r="G135" i="1"/>
  <c r="N135" i="1" s="1"/>
  <c r="G136" i="1"/>
  <c r="N136" i="1" s="1"/>
  <c r="G137" i="1"/>
  <c r="N137" i="1" s="1"/>
  <c r="G138" i="1"/>
  <c r="N138" i="1" s="1"/>
  <c r="G139" i="1"/>
  <c r="N139" i="1" s="1"/>
  <c r="G140" i="1"/>
  <c r="N140" i="1" s="1"/>
  <c r="G141" i="1"/>
  <c r="N141" i="1" s="1"/>
  <c r="G142" i="1"/>
  <c r="N142" i="1" s="1"/>
  <c r="G143" i="1"/>
  <c r="N143" i="1" s="1"/>
  <c r="G144" i="1"/>
  <c r="N144" i="1" s="1"/>
  <c r="G145" i="1"/>
  <c r="N145" i="1" s="1"/>
  <c r="G146" i="1"/>
  <c r="N146" i="1" s="1"/>
  <c r="G147" i="1"/>
  <c r="N147" i="1" s="1"/>
  <c r="G148" i="1"/>
  <c r="N148" i="1" s="1"/>
  <c r="G149" i="1"/>
  <c r="N149" i="1" s="1"/>
  <c r="G150" i="1"/>
  <c r="N150" i="1" s="1"/>
  <c r="G151" i="1"/>
  <c r="N151" i="1" s="1"/>
  <c r="G152" i="1"/>
  <c r="N152" i="1" s="1"/>
  <c r="G153" i="1"/>
  <c r="N153" i="1" s="1"/>
  <c r="G154" i="1"/>
  <c r="N154" i="1" s="1"/>
  <c r="G155" i="1"/>
  <c r="N155" i="1" s="1"/>
  <c r="G156" i="1"/>
  <c r="N156" i="1" s="1"/>
  <c r="G157" i="1"/>
  <c r="N157" i="1" s="1"/>
  <c r="G158" i="1"/>
  <c r="N158" i="1" s="1"/>
  <c r="G159" i="1"/>
  <c r="N159" i="1" s="1"/>
  <c r="G160" i="1"/>
  <c r="N160" i="1" s="1"/>
  <c r="G161" i="1"/>
  <c r="N161" i="1" s="1"/>
  <c r="G162" i="1"/>
  <c r="N162" i="1" s="1"/>
  <c r="G163" i="1"/>
  <c r="N163" i="1" s="1"/>
  <c r="G164" i="1"/>
  <c r="N164" i="1" s="1"/>
  <c r="G165" i="1"/>
  <c r="N165" i="1" s="1"/>
  <c r="G166" i="1"/>
  <c r="N166" i="1" s="1"/>
  <c r="G167" i="1"/>
  <c r="N167" i="1" s="1"/>
  <c r="G168" i="1"/>
  <c r="N168" i="1" s="1"/>
  <c r="G169" i="1"/>
  <c r="N169" i="1" s="1"/>
  <c r="G170" i="1"/>
  <c r="N170" i="1" s="1"/>
  <c r="G171" i="1"/>
  <c r="N171" i="1" s="1"/>
  <c r="G172" i="1"/>
  <c r="N172" i="1" s="1"/>
  <c r="G173" i="1"/>
  <c r="N173" i="1" s="1"/>
  <c r="G174" i="1"/>
  <c r="N174" i="1" s="1"/>
  <c r="G175" i="1"/>
  <c r="N175" i="1" s="1"/>
  <c r="G176" i="1"/>
  <c r="N176" i="1" s="1"/>
  <c r="G177" i="1"/>
  <c r="N177" i="1" s="1"/>
  <c r="G178" i="1"/>
  <c r="N178" i="1" s="1"/>
  <c r="G179" i="1"/>
  <c r="N179" i="1" s="1"/>
  <c r="G180" i="1"/>
  <c r="N180" i="1" s="1"/>
  <c r="G181" i="1"/>
  <c r="N181" i="1" s="1"/>
  <c r="G182" i="1"/>
  <c r="N182" i="1" s="1"/>
  <c r="G183" i="1"/>
  <c r="N183" i="1" s="1"/>
  <c r="G184" i="1"/>
  <c r="N184" i="1" s="1"/>
  <c r="G185" i="1"/>
  <c r="N185" i="1" s="1"/>
  <c r="G186" i="1"/>
  <c r="N186" i="1" s="1"/>
  <c r="G187" i="1"/>
  <c r="N187" i="1" s="1"/>
  <c r="G188" i="1"/>
  <c r="N188" i="1" s="1"/>
  <c r="G189" i="1"/>
  <c r="N189" i="1" s="1"/>
  <c r="G190" i="1"/>
  <c r="N190" i="1" s="1"/>
  <c r="G191" i="1"/>
  <c r="N191" i="1" s="1"/>
  <c r="G192" i="1"/>
  <c r="N192" i="1" s="1"/>
  <c r="G193" i="1"/>
  <c r="N193" i="1" s="1"/>
  <c r="G194" i="1"/>
  <c r="N194" i="1" s="1"/>
  <c r="G195" i="1"/>
  <c r="N195" i="1" s="1"/>
  <c r="G196" i="1"/>
  <c r="N196" i="1" s="1"/>
  <c r="G197" i="1"/>
  <c r="N197" i="1" s="1"/>
  <c r="G198" i="1"/>
  <c r="N198" i="1" s="1"/>
  <c r="G199" i="1"/>
  <c r="N199" i="1" s="1"/>
  <c r="G200" i="1"/>
  <c r="N200" i="1" s="1"/>
  <c r="G201" i="1"/>
  <c r="N201" i="1" s="1"/>
  <c r="G202" i="1"/>
  <c r="N202" i="1" s="1"/>
  <c r="G203" i="1"/>
  <c r="N203" i="1" s="1"/>
  <c r="G204" i="1"/>
  <c r="N204" i="1" s="1"/>
  <c r="G205" i="1"/>
  <c r="N205" i="1" s="1"/>
  <c r="G206" i="1"/>
  <c r="N206" i="1" s="1"/>
  <c r="G207" i="1"/>
  <c r="N207" i="1" s="1"/>
  <c r="G208" i="1"/>
  <c r="N208" i="1" s="1"/>
  <c r="G209" i="1"/>
  <c r="N209" i="1" s="1"/>
  <c r="G210" i="1"/>
  <c r="N210" i="1" s="1"/>
  <c r="G211" i="1"/>
  <c r="N211" i="1" s="1"/>
  <c r="G212" i="1"/>
  <c r="N212" i="1" s="1"/>
  <c r="G213" i="1"/>
  <c r="N213" i="1" s="1"/>
  <c r="G214" i="1"/>
  <c r="N214" i="1" s="1"/>
  <c r="G215" i="1"/>
  <c r="N215" i="1" s="1"/>
  <c r="G216" i="1"/>
  <c r="N216" i="1" s="1"/>
  <c r="G217" i="1"/>
  <c r="N217" i="1" s="1"/>
  <c r="G218" i="1"/>
  <c r="N218" i="1" s="1"/>
  <c r="G219" i="1"/>
  <c r="N219" i="1" s="1"/>
  <c r="G220" i="1"/>
  <c r="N220" i="1" s="1"/>
  <c r="G221" i="1"/>
  <c r="N221" i="1" s="1"/>
  <c r="G222" i="1"/>
  <c r="N222" i="1" s="1"/>
  <c r="G223" i="1"/>
  <c r="N223" i="1" s="1"/>
  <c r="G224" i="1"/>
  <c r="N224" i="1" s="1"/>
  <c r="G225" i="1"/>
  <c r="N225" i="1" s="1"/>
  <c r="G226" i="1"/>
  <c r="N226" i="1" s="1"/>
  <c r="G227" i="1"/>
  <c r="N227" i="1" s="1"/>
  <c r="G228" i="1"/>
  <c r="N228" i="1" s="1"/>
  <c r="G229" i="1"/>
  <c r="N229" i="1" s="1"/>
  <c r="G230" i="1"/>
  <c r="N230" i="1" s="1"/>
  <c r="G231" i="1"/>
  <c r="N231" i="1" s="1"/>
  <c r="G232" i="1"/>
  <c r="N232" i="1" s="1"/>
  <c r="G233" i="1"/>
  <c r="N233" i="1" s="1"/>
  <c r="G234" i="1"/>
  <c r="N234" i="1" s="1"/>
  <c r="G235" i="1"/>
  <c r="N235" i="1" s="1"/>
  <c r="G236" i="1"/>
  <c r="N236" i="1" s="1"/>
  <c r="G237" i="1"/>
  <c r="N237" i="1" s="1"/>
  <c r="G238" i="1"/>
  <c r="N238" i="1" s="1"/>
  <c r="G239" i="1"/>
  <c r="N239" i="1" s="1"/>
  <c r="G240" i="1"/>
  <c r="N240" i="1" s="1"/>
  <c r="G241" i="1"/>
  <c r="N241" i="1" s="1"/>
  <c r="G242" i="1"/>
  <c r="N242" i="1" s="1"/>
  <c r="G243" i="1"/>
  <c r="N243" i="1" s="1"/>
  <c r="G244" i="1"/>
  <c r="N244" i="1" s="1"/>
  <c r="G245" i="1"/>
  <c r="N245" i="1" s="1"/>
  <c r="G246" i="1"/>
  <c r="N246" i="1" s="1"/>
  <c r="G247" i="1"/>
  <c r="N247" i="1" s="1"/>
  <c r="G248" i="1"/>
  <c r="N248" i="1" s="1"/>
  <c r="G249" i="1"/>
  <c r="N249" i="1" s="1"/>
  <c r="G250" i="1"/>
  <c r="N250" i="1" s="1"/>
  <c r="G251" i="1"/>
  <c r="N251" i="1" s="1"/>
  <c r="G252" i="1"/>
  <c r="N252" i="1" s="1"/>
  <c r="G253" i="1"/>
  <c r="N253" i="1" s="1"/>
  <c r="G254" i="1"/>
  <c r="N254" i="1" s="1"/>
  <c r="G255" i="1"/>
  <c r="N255" i="1" s="1"/>
  <c r="G256" i="1"/>
  <c r="N256" i="1" s="1"/>
  <c r="G257" i="1"/>
  <c r="N257" i="1" s="1"/>
  <c r="G258" i="1"/>
  <c r="N258" i="1" s="1"/>
  <c r="G259" i="1"/>
  <c r="N259" i="1" s="1"/>
  <c r="G260" i="1"/>
  <c r="N260" i="1" s="1"/>
  <c r="G261" i="1"/>
  <c r="N261" i="1" s="1"/>
  <c r="G262" i="1"/>
  <c r="N262" i="1" s="1"/>
  <c r="G263" i="1"/>
  <c r="N263" i="1" s="1"/>
  <c r="G264" i="1"/>
  <c r="N264" i="1" s="1"/>
  <c r="G265" i="1"/>
  <c r="N265" i="1" s="1"/>
  <c r="G266" i="1"/>
  <c r="N266" i="1" s="1"/>
  <c r="G267" i="1"/>
  <c r="N267" i="1" s="1"/>
  <c r="G268" i="1"/>
  <c r="N268" i="1" s="1"/>
  <c r="G269" i="1"/>
  <c r="N269" i="1" s="1"/>
  <c r="G270" i="1"/>
  <c r="N270" i="1" s="1"/>
  <c r="G271" i="1"/>
  <c r="N271" i="1" s="1"/>
  <c r="G272" i="1"/>
  <c r="N272" i="1" s="1"/>
  <c r="G273" i="1"/>
  <c r="N273" i="1" s="1"/>
  <c r="G274" i="1"/>
  <c r="N274" i="1" s="1"/>
  <c r="G275" i="1"/>
  <c r="N275" i="1" s="1"/>
  <c r="G276" i="1"/>
  <c r="N276" i="1" s="1"/>
  <c r="G277" i="1"/>
  <c r="N277" i="1" s="1"/>
  <c r="G278" i="1"/>
  <c r="N278" i="1" s="1"/>
  <c r="G279" i="1"/>
  <c r="N279" i="1" s="1"/>
  <c r="G280" i="1"/>
  <c r="N280" i="1" s="1"/>
  <c r="G281" i="1"/>
  <c r="N281" i="1" s="1"/>
  <c r="G282" i="1"/>
  <c r="N282" i="1" s="1"/>
  <c r="G283" i="1"/>
  <c r="N283" i="1" s="1"/>
  <c r="G284" i="1"/>
  <c r="N284" i="1" s="1"/>
  <c r="G285" i="1"/>
  <c r="N285" i="1" s="1"/>
  <c r="G286" i="1"/>
  <c r="N286" i="1" s="1"/>
  <c r="G287" i="1"/>
  <c r="N287" i="1" s="1"/>
  <c r="G288" i="1"/>
  <c r="N288" i="1" s="1"/>
  <c r="G289" i="1"/>
  <c r="N289" i="1" s="1"/>
  <c r="G290" i="1"/>
  <c r="N290" i="1" s="1"/>
  <c r="G291" i="1"/>
  <c r="N291" i="1" s="1"/>
  <c r="G292" i="1"/>
  <c r="N292" i="1" s="1"/>
  <c r="G293" i="1"/>
  <c r="N293" i="1" s="1"/>
  <c r="G294" i="1"/>
  <c r="N294" i="1" s="1"/>
  <c r="G295" i="1"/>
  <c r="N295" i="1" s="1"/>
  <c r="G296" i="1"/>
  <c r="N296" i="1" s="1"/>
  <c r="G297" i="1"/>
  <c r="N297" i="1" s="1"/>
  <c r="G298" i="1"/>
  <c r="N298" i="1" s="1"/>
  <c r="G299" i="1"/>
  <c r="N299" i="1" s="1"/>
  <c r="G300" i="1"/>
  <c r="N300" i="1" s="1"/>
  <c r="G301" i="1"/>
  <c r="N301" i="1" s="1"/>
  <c r="G302" i="1"/>
  <c r="N302" i="1" s="1"/>
  <c r="G303" i="1"/>
  <c r="N303" i="1" s="1"/>
  <c r="G304" i="1"/>
  <c r="N304" i="1" s="1"/>
  <c r="G305" i="1"/>
  <c r="N305" i="1" s="1"/>
  <c r="G306" i="1"/>
  <c r="N306" i="1" s="1"/>
  <c r="G307" i="1"/>
  <c r="N307" i="1" s="1"/>
  <c r="G308" i="1"/>
  <c r="N308" i="1" s="1"/>
  <c r="G309" i="1"/>
  <c r="N309" i="1" s="1"/>
  <c r="G310" i="1"/>
  <c r="N310" i="1" s="1"/>
  <c r="G311" i="1"/>
  <c r="N311" i="1" s="1"/>
  <c r="G312" i="1"/>
  <c r="N312" i="1" s="1"/>
  <c r="G313" i="1"/>
  <c r="N313" i="1" s="1"/>
  <c r="G314" i="1"/>
  <c r="N314" i="1" s="1"/>
  <c r="G315" i="1"/>
  <c r="N315" i="1" s="1"/>
  <c r="G316" i="1"/>
  <c r="N316" i="1" s="1"/>
  <c r="G317" i="1"/>
  <c r="N317" i="1" s="1"/>
  <c r="G318" i="1"/>
  <c r="N318" i="1" s="1"/>
  <c r="G319" i="1"/>
  <c r="N319" i="1" s="1"/>
  <c r="G320" i="1"/>
  <c r="N320" i="1" s="1"/>
  <c r="G321" i="1"/>
  <c r="N321" i="1" s="1"/>
  <c r="G322" i="1"/>
  <c r="N322" i="1" s="1"/>
  <c r="G323" i="1"/>
  <c r="N323" i="1" s="1"/>
  <c r="G324" i="1"/>
  <c r="N324" i="1" s="1"/>
  <c r="G325" i="1"/>
  <c r="N325" i="1" s="1"/>
  <c r="G326" i="1"/>
  <c r="N326" i="1" s="1"/>
  <c r="G327" i="1"/>
  <c r="N327" i="1" s="1"/>
  <c r="G328" i="1"/>
  <c r="N328" i="1" s="1"/>
  <c r="G329" i="1"/>
  <c r="N329" i="1" s="1"/>
  <c r="G330" i="1"/>
  <c r="N330" i="1" s="1"/>
  <c r="G331" i="1"/>
  <c r="N331" i="1" s="1"/>
  <c r="G332" i="1"/>
  <c r="N332" i="1" s="1"/>
  <c r="G333" i="1"/>
  <c r="N333" i="1" s="1"/>
  <c r="G334" i="1"/>
  <c r="N334" i="1" s="1"/>
  <c r="G335" i="1"/>
  <c r="N335" i="1" s="1"/>
  <c r="G336" i="1"/>
  <c r="N336" i="1" s="1"/>
  <c r="G337" i="1"/>
  <c r="N337" i="1" s="1"/>
  <c r="G338" i="1"/>
  <c r="N338" i="1" s="1"/>
  <c r="G339" i="1"/>
  <c r="N339" i="1" s="1"/>
  <c r="G340" i="1"/>
  <c r="N340" i="1" s="1"/>
  <c r="G341" i="1"/>
  <c r="N341" i="1" s="1"/>
  <c r="G342" i="1"/>
  <c r="N342" i="1" s="1"/>
  <c r="G343" i="1"/>
  <c r="N343" i="1" s="1"/>
  <c r="G344" i="1"/>
  <c r="N344" i="1" s="1"/>
  <c r="G345" i="1"/>
  <c r="N345" i="1" s="1"/>
  <c r="G346" i="1"/>
  <c r="N346" i="1" s="1"/>
  <c r="G347" i="1"/>
  <c r="N347" i="1" s="1"/>
  <c r="G348" i="1"/>
  <c r="N348" i="1" s="1"/>
  <c r="G349" i="1"/>
  <c r="N349" i="1" s="1"/>
  <c r="G350" i="1"/>
  <c r="N350" i="1" s="1"/>
  <c r="G351" i="1"/>
  <c r="N351" i="1" s="1"/>
  <c r="G352" i="1"/>
  <c r="N352" i="1" s="1"/>
  <c r="G353" i="1"/>
  <c r="N353" i="1" s="1"/>
  <c r="G354" i="1"/>
  <c r="N354" i="1" s="1"/>
  <c r="G355" i="1"/>
  <c r="N355" i="1" s="1"/>
  <c r="G356" i="1"/>
  <c r="N356" i="1" s="1"/>
  <c r="G357" i="1"/>
  <c r="N357" i="1" s="1"/>
  <c r="G358" i="1"/>
  <c r="N358" i="1" s="1"/>
  <c r="G359" i="1"/>
  <c r="N359" i="1" s="1"/>
  <c r="G360" i="1"/>
  <c r="N360" i="1" s="1"/>
  <c r="G361" i="1"/>
  <c r="N361" i="1" s="1"/>
  <c r="G362" i="1"/>
  <c r="N362" i="1" s="1"/>
  <c r="G363" i="1"/>
  <c r="N363" i="1" s="1"/>
  <c r="G364" i="1"/>
  <c r="N364" i="1" s="1"/>
  <c r="G365" i="1"/>
  <c r="N365" i="1" s="1"/>
  <c r="G366" i="1"/>
  <c r="N366" i="1" s="1"/>
  <c r="G367" i="1"/>
  <c r="N367" i="1" s="1"/>
  <c r="G368" i="1"/>
  <c r="N368" i="1" s="1"/>
  <c r="G369" i="1"/>
  <c r="N369" i="1" s="1"/>
  <c r="G370" i="1"/>
  <c r="N370" i="1" s="1"/>
  <c r="G371" i="1"/>
  <c r="N371" i="1" s="1"/>
  <c r="G372" i="1"/>
  <c r="N372" i="1" s="1"/>
  <c r="G373" i="1"/>
  <c r="N373" i="1" s="1"/>
  <c r="G374" i="1"/>
  <c r="N374" i="1" s="1"/>
  <c r="G375" i="1"/>
  <c r="N375" i="1" s="1"/>
  <c r="G376" i="1"/>
  <c r="N376" i="1" s="1"/>
  <c r="G377" i="1"/>
  <c r="N377" i="1" s="1"/>
  <c r="G378" i="1"/>
  <c r="N378" i="1" s="1"/>
  <c r="G379" i="1"/>
  <c r="N379" i="1" s="1"/>
  <c r="G380" i="1"/>
  <c r="N380" i="1" s="1"/>
  <c r="G381" i="1"/>
  <c r="N381" i="1" s="1"/>
  <c r="G382" i="1"/>
  <c r="N382" i="1" s="1"/>
  <c r="G383" i="1"/>
  <c r="N383" i="1" s="1"/>
  <c r="G384" i="1"/>
  <c r="N384" i="1" s="1"/>
  <c r="G385" i="1"/>
  <c r="N385" i="1" s="1"/>
  <c r="G386" i="1"/>
  <c r="N386" i="1" s="1"/>
  <c r="G387" i="1"/>
  <c r="N387" i="1" s="1"/>
  <c r="G388" i="1"/>
  <c r="N388" i="1" s="1"/>
  <c r="G389" i="1"/>
  <c r="N389" i="1" s="1"/>
  <c r="G390" i="1"/>
  <c r="N390" i="1" s="1"/>
  <c r="G391" i="1"/>
  <c r="N391" i="1" s="1"/>
  <c r="G392" i="1"/>
  <c r="N392" i="1" s="1"/>
  <c r="G393" i="1"/>
  <c r="N393" i="1" s="1"/>
  <c r="G394" i="1"/>
  <c r="N394" i="1" s="1"/>
  <c r="G395" i="1"/>
  <c r="N395" i="1" s="1"/>
  <c r="G396" i="1"/>
  <c r="N396" i="1" s="1"/>
  <c r="G397" i="1"/>
  <c r="N397" i="1" s="1"/>
  <c r="G398" i="1"/>
  <c r="N398" i="1" s="1"/>
  <c r="G399" i="1"/>
  <c r="N399" i="1" s="1"/>
  <c r="G400" i="1"/>
  <c r="N400" i="1" s="1"/>
  <c r="G401" i="1"/>
  <c r="N401" i="1" s="1"/>
  <c r="G402" i="1"/>
  <c r="N402" i="1" s="1"/>
  <c r="G403" i="1"/>
  <c r="N403" i="1" s="1"/>
  <c r="G404" i="1"/>
  <c r="N404" i="1" s="1"/>
  <c r="G405" i="1"/>
  <c r="N405" i="1" s="1"/>
  <c r="G406" i="1"/>
  <c r="N406" i="1" s="1"/>
  <c r="G407" i="1"/>
  <c r="N407" i="1" s="1"/>
  <c r="G408" i="1"/>
  <c r="N408" i="1" s="1"/>
  <c r="G409" i="1"/>
  <c r="N409" i="1" s="1"/>
  <c r="G410" i="1"/>
  <c r="N410" i="1" s="1"/>
  <c r="G411" i="1"/>
  <c r="N411" i="1" s="1"/>
  <c r="G412" i="1"/>
  <c r="N412" i="1" s="1"/>
  <c r="G413" i="1"/>
  <c r="N413" i="1" s="1"/>
  <c r="G414" i="1"/>
  <c r="N414" i="1" s="1"/>
  <c r="G415" i="1"/>
  <c r="N415" i="1" s="1"/>
  <c r="G416" i="1"/>
  <c r="N416" i="1" s="1"/>
  <c r="G417" i="1"/>
  <c r="N417" i="1" s="1"/>
  <c r="G418" i="1"/>
  <c r="N418" i="1" s="1"/>
  <c r="G419" i="1"/>
  <c r="N419" i="1" s="1"/>
  <c r="G420" i="1"/>
  <c r="N420" i="1" s="1"/>
  <c r="G421" i="1"/>
  <c r="N421" i="1" s="1"/>
  <c r="G422" i="1"/>
  <c r="N422" i="1" s="1"/>
  <c r="G423" i="1"/>
  <c r="N423" i="1" s="1"/>
  <c r="G424" i="1"/>
  <c r="N424" i="1" s="1"/>
  <c r="G425" i="1"/>
  <c r="N425" i="1" s="1"/>
  <c r="G426" i="1"/>
  <c r="N426" i="1" s="1"/>
  <c r="G427" i="1"/>
  <c r="N427" i="1" s="1"/>
  <c r="G428" i="1"/>
  <c r="N428" i="1" s="1"/>
  <c r="G429" i="1"/>
  <c r="N429" i="1" s="1"/>
  <c r="G430" i="1"/>
  <c r="N430" i="1" s="1"/>
  <c r="G431" i="1"/>
  <c r="N431" i="1" s="1"/>
  <c r="G432" i="1"/>
  <c r="N432" i="1" s="1"/>
  <c r="G433" i="1"/>
  <c r="N433" i="1" s="1"/>
  <c r="G434" i="1"/>
  <c r="N434" i="1" s="1"/>
  <c r="G435" i="1"/>
  <c r="N435" i="1" s="1"/>
  <c r="G436" i="1"/>
  <c r="N436" i="1" s="1"/>
  <c r="G437" i="1"/>
  <c r="N437" i="1" s="1"/>
  <c r="G438" i="1"/>
  <c r="N438" i="1" s="1"/>
  <c r="G439" i="1"/>
  <c r="N439" i="1" s="1"/>
  <c r="G440" i="1"/>
  <c r="N440" i="1" s="1"/>
  <c r="G441" i="1"/>
  <c r="N441" i="1" s="1"/>
  <c r="G442" i="1"/>
  <c r="N442" i="1" s="1"/>
  <c r="G443" i="1"/>
  <c r="N443" i="1" s="1"/>
  <c r="G444" i="1"/>
  <c r="N444" i="1" s="1"/>
  <c r="G445" i="1"/>
  <c r="N445" i="1" s="1"/>
  <c r="G446" i="1"/>
  <c r="N446" i="1" s="1"/>
  <c r="G447" i="1"/>
  <c r="N447" i="1" s="1"/>
  <c r="G448" i="1"/>
  <c r="N448" i="1" s="1"/>
  <c r="G449" i="1"/>
  <c r="N449" i="1" s="1"/>
  <c r="G450" i="1"/>
  <c r="N450" i="1" s="1"/>
  <c r="G451" i="1"/>
  <c r="N451" i="1" s="1"/>
  <c r="G452" i="1"/>
  <c r="N452" i="1" s="1"/>
  <c r="G453" i="1"/>
  <c r="N453" i="1" s="1"/>
  <c r="G454" i="1"/>
  <c r="N454" i="1" s="1"/>
  <c r="G455" i="1"/>
  <c r="N455" i="1" s="1"/>
  <c r="G456" i="1"/>
  <c r="N456" i="1" s="1"/>
  <c r="G457" i="1"/>
  <c r="N457" i="1" s="1"/>
  <c r="G458" i="1"/>
  <c r="N458" i="1" s="1"/>
  <c r="G459" i="1"/>
  <c r="N459" i="1" s="1"/>
  <c r="G460" i="1"/>
  <c r="N460" i="1" s="1"/>
  <c r="G461" i="1"/>
  <c r="N461" i="1" s="1"/>
  <c r="G462" i="1"/>
  <c r="N462" i="1" s="1"/>
  <c r="G463" i="1"/>
  <c r="N463" i="1" s="1"/>
  <c r="G464" i="1"/>
  <c r="N464" i="1" s="1"/>
  <c r="G465" i="1"/>
  <c r="N465" i="1" s="1"/>
  <c r="G466" i="1"/>
  <c r="N466" i="1" s="1"/>
  <c r="G467" i="1"/>
  <c r="N467" i="1" s="1"/>
  <c r="G468" i="1"/>
  <c r="N468" i="1" s="1"/>
  <c r="G469" i="1"/>
  <c r="N469" i="1" s="1"/>
  <c r="G470" i="1"/>
  <c r="N470" i="1" s="1"/>
  <c r="G471" i="1"/>
  <c r="N471" i="1" s="1"/>
  <c r="G472" i="1"/>
  <c r="N472" i="1" s="1"/>
  <c r="G473" i="1"/>
  <c r="N473" i="1" s="1"/>
  <c r="G474" i="1"/>
  <c r="N474" i="1" s="1"/>
  <c r="G475" i="1"/>
  <c r="N475" i="1" s="1"/>
  <c r="G476" i="1"/>
  <c r="N476" i="1" s="1"/>
  <c r="G477" i="1"/>
  <c r="N477" i="1" s="1"/>
  <c r="G478" i="1"/>
  <c r="N478" i="1" s="1"/>
  <c r="G479" i="1"/>
  <c r="N479" i="1" s="1"/>
  <c r="G480" i="1"/>
  <c r="N480" i="1" s="1"/>
  <c r="G481" i="1"/>
  <c r="N481" i="1" s="1"/>
  <c r="G482" i="1"/>
  <c r="N482" i="1" s="1"/>
  <c r="G483" i="1"/>
  <c r="N483" i="1" s="1"/>
  <c r="G484" i="1"/>
  <c r="N484" i="1" s="1"/>
  <c r="G485" i="1"/>
  <c r="N485" i="1" s="1"/>
  <c r="G486" i="1"/>
  <c r="N486" i="1" s="1"/>
  <c r="G487" i="1"/>
  <c r="N487" i="1" s="1"/>
  <c r="G488" i="1"/>
  <c r="N488" i="1" s="1"/>
  <c r="G489" i="1"/>
  <c r="N489" i="1" s="1"/>
  <c r="G490" i="1"/>
  <c r="N490" i="1" s="1"/>
  <c r="G491" i="1"/>
  <c r="N491" i="1" s="1"/>
  <c r="G492" i="1"/>
  <c r="N492" i="1" s="1"/>
  <c r="G493" i="1"/>
  <c r="N493" i="1" s="1"/>
  <c r="G494" i="1"/>
  <c r="N494" i="1" s="1"/>
  <c r="G495" i="1"/>
  <c r="N495" i="1" s="1"/>
  <c r="G496" i="1"/>
  <c r="N496" i="1" s="1"/>
  <c r="G497" i="1"/>
  <c r="N497" i="1" s="1"/>
  <c r="G498" i="1"/>
  <c r="N498" i="1" s="1"/>
  <c r="G499" i="1"/>
  <c r="N499" i="1" s="1"/>
  <c r="G500" i="1"/>
  <c r="N500" i="1" s="1"/>
  <c r="G501" i="1"/>
  <c r="N501" i="1" s="1"/>
  <c r="G502" i="1"/>
  <c r="N502" i="1" s="1"/>
  <c r="G503" i="1"/>
  <c r="N503" i="1" s="1"/>
  <c r="G504" i="1"/>
  <c r="N504" i="1" s="1"/>
  <c r="G505" i="1"/>
  <c r="N505" i="1" s="1"/>
  <c r="G506" i="1"/>
  <c r="N506" i="1" s="1"/>
  <c r="G507" i="1"/>
  <c r="N507" i="1" s="1"/>
  <c r="G508" i="1"/>
  <c r="N508" i="1" s="1"/>
  <c r="G509" i="1"/>
  <c r="N509" i="1" s="1"/>
  <c r="G510" i="1"/>
  <c r="N510" i="1" s="1"/>
  <c r="G511" i="1"/>
  <c r="N511" i="1" s="1"/>
  <c r="G512" i="1"/>
  <c r="N512" i="1" s="1"/>
  <c r="G513" i="1"/>
  <c r="N513" i="1" s="1"/>
  <c r="G514" i="1"/>
  <c r="N514" i="1" s="1"/>
  <c r="G515" i="1"/>
  <c r="N515" i="1" s="1"/>
  <c r="G516" i="1"/>
  <c r="N516" i="1" s="1"/>
  <c r="G517" i="1"/>
  <c r="N517" i="1" s="1"/>
  <c r="G518" i="1"/>
  <c r="N518" i="1" s="1"/>
  <c r="G519" i="1"/>
  <c r="N519" i="1" s="1"/>
  <c r="G520" i="1"/>
  <c r="N520" i="1" s="1"/>
  <c r="G521" i="1"/>
  <c r="N521" i="1" s="1"/>
  <c r="G522" i="1"/>
  <c r="N522" i="1" s="1"/>
  <c r="G523" i="1"/>
  <c r="N523" i="1" s="1"/>
  <c r="G524" i="1"/>
  <c r="N524" i="1" s="1"/>
  <c r="G525" i="1"/>
  <c r="N525" i="1" s="1"/>
  <c r="G526" i="1"/>
  <c r="N526" i="1" s="1"/>
  <c r="G527" i="1"/>
  <c r="N527" i="1" s="1"/>
  <c r="G528" i="1"/>
  <c r="N528" i="1" s="1"/>
  <c r="G529" i="1"/>
  <c r="N529" i="1" s="1"/>
  <c r="G530" i="1"/>
  <c r="N530" i="1" s="1"/>
  <c r="G531" i="1"/>
  <c r="N531" i="1" s="1"/>
  <c r="G532" i="1"/>
  <c r="N532" i="1" s="1"/>
  <c r="G533" i="1"/>
  <c r="N533" i="1" s="1"/>
  <c r="G534" i="1"/>
  <c r="N534" i="1" s="1"/>
  <c r="G535" i="1"/>
  <c r="N535" i="1" s="1"/>
  <c r="G536" i="1"/>
  <c r="N536" i="1" s="1"/>
  <c r="G537" i="1"/>
  <c r="N537" i="1" s="1"/>
  <c r="G538" i="1"/>
  <c r="N538" i="1" s="1"/>
  <c r="G539" i="1"/>
  <c r="N539" i="1" s="1"/>
  <c r="G540" i="1"/>
  <c r="N540" i="1" s="1"/>
  <c r="G541" i="1"/>
  <c r="N541" i="1" s="1"/>
  <c r="G542" i="1"/>
  <c r="N542" i="1" s="1"/>
  <c r="G543" i="1"/>
  <c r="N543" i="1" s="1"/>
  <c r="G544" i="1"/>
  <c r="N544" i="1" s="1"/>
  <c r="G545" i="1"/>
  <c r="N545" i="1" s="1"/>
  <c r="G546" i="1"/>
  <c r="N546" i="1" s="1"/>
  <c r="G547" i="1"/>
  <c r="N547" i="1" s="1"/>
  <c r="G548" i="1"/>
  <c r="N548" i="1" s="1"/>
  <c r="G549" i="1"/>
  <c r="N549" i="1" s="1"/>
  <c r="G550" i="1"/>
  <c r="N550" i="1" s="1"/>
  <c r="G551" i="1"/>
  <c r="N551" i="1" s="1"/>
  <c r="G552" i="1"/>
  <c r="N552" i="1" s="1"/>
  <c r="G553" i="1"/>
  <c r="N553" i="1" s="1"/>
  <c r="G554" i="1"/>
  <c r="N554" i="1" s="1"/>
  <c r="G555" i="1"/>
  <c r="N555" i="1" s="1"/>
  <c r="G556" i="1"/>
  <c r="N556" i="1" s="1"/>
  <c r="G557" i="1"/>
  <c r="N557" i="1" s="1"/>
  <c r="G558" i="1"/>
  <c r="N558" i="1" s="1"/>
  <c r="G559" i="1"/>
  <c r="N559" i="1" s="1"/>
  <c r="G560" i="1"/>
  <c r="N560" i="1" s="1"/>
  <c r="G561" i="1"/>
  <c r="N561" i="1" s="1"/>
  <c r="G562" i="1"/>
  <c r="N562" i="1" s="1"/>
  <c r="G563" i="1"/>
  <c r="N563" i="1" s="1"/>
  <c r="G564" i="1"/>
  <c r="N564" i="1" s="1"/>
  <c r="G565" i="1"/>
  <c r="N565" i="1" s="1"/>
  <c r="G566" i="1"/>
  <c r="N566" i="1" s="1"/>
  <c r="G567" i="1"/>
  <c r="N567" i="1" s="1"/>
  <c r="G568" i="1"/>
  <c r="N568" i="1" s="1"/>
  <c r="G569" i="1"/>
  <c r="N569" i="1" s="1"/>
  <c r="G570" i="1"/>
  <c r="N570" i="1" s="1"/>
  <c r="G571" i="1"/>
  <c r="N571" i="1" s="1"/>
  <c r="G572" i="1"/>
  <c r="N572" i="1" s="1"/>
  <c r="G573" i="1"/>
  <c r="N573" i="1" s="1"/>
  <c r="G574" i="1"/>
  <c r="N574" i="1" s="1"/>
  <c r="G575" i="1"/>
  <c r="N575" i="1" s="1"/>
  <c r="G576" i="1"/>
  <c r="N576" i="1" s="1"/>
  <c r="G577" i="1"/>
  <c r="N577" i="1" s="1"/>
  <c r="G578" i="1"/>
  <c r="N578" i="1" s="1"/>
  <c r="G579" i="1"/>
  <c r="N579" i="1" s="1"/>
  <c r="G580" i="1"/>
  <c r="N580" i="1" s="1"/>
  <c r="G581" i="1"/>
  <c r="N581" i="1" s="1"/>
  <c r="G582" i="1"/>
  <c r="N582" i="1" s="1"/>
  <c r="G583" i="1"/>
  <c r="N583" i="1" s="1"/>
  <c r="G584" i="1"/>
  <c r="N584" i="1" s="1"/>
  <c r="G585" i="1"/>
  <c r="N585" i="1" s="1"/>
  <c r="G586" i="1"/>
  <c r="N586" i="1" s="1"/>
  <c r="G587" i="1"/>
  <c r="N587" i="1" s="1"/>
  <c r="G588" i="1"/>
  <c r="N588" i="1" s="1"/>
  <c r="G589" i="1"/>
  <c r="N589" i="1" s="1"/>
  <c r="G590" i="1"/>
  <c r="N590" i="1" s="1"/>
  <c r="G591" i="1"/>
  <c r="N591" i="1" s="1"/>
  <c r="G592" i="1"/>
  <c r="N592" i="1" s="1"/>
  <c r="G593" i="1"/>
  <c r="N593" i="1" s="1"/>
  <c r="G594" i="1"/>
  <c r="N594" i="1" s="1"/>
  <c r="G595" i="1"/>
  <c r="N595" i="1" s="1"/>
  <c r="G596" i="1"/>
  <c r="N596" i="1" s="1"/>
  <c r="G597" i="1"/>
  <c r="N597" i="1" s="1"/>
  <c r="G598" i="1"/>
  <c r="N598" i="1" s="1"/>
  <c r="G599" i="1"/>
  <c r="N599" i="1" s="1"/>
  <c r="G600" i="1"/>
  <c r="N600" i="1" s="1"/>
  <c r="G601" i="1"/>
  <c r="N601" i="1" s="1"/>
  <c r="G602" i="1"/>
  <c r="N602" i="1" s="1"/>
  <c r="G603" i="1"/>
  <c r="N603" i="1" s="1"/>
  <c r="G604" i="1"/>
  <c r="N604" i="1" s="1"/>
  <c r="G605" i="1"/>
  <c r="N605" i="1" s="1"/>
  <c r="G606" i="1"/>
  <c r="N606" i="1" s="1"/>
  <c r="G607" i="1"/>
  <c r="N607" i="1" s="1"/>
  <c r="G608" i="1"/>
  <c r="N608" i="1" s="1"/>
  <c r="G609" i="1"/>
  <c r="N609" i="1" s="1"/>
  <c r="G610" i="1"/>
  <c r="N610" i="1" s="1"/>
  <c r="G611" i="1"/>
  <c r="N611" i="1" s="1"/>
  <c r="G612" i="1"/>
  <c r="N612" i="1" s="1"/>
  <c r="G613" i="1"/>
  <c r="N613" i="1" s="1"/>
  <c r="G614" i="1"/>
  <c r="N614" i="1" s="1"/>
  <c r="G615" i="1"/>
  <c r="N615" i="1" s="1"/>
  <c r="G616" i="1"/>
  <c r="N616" i="1" s="1"/>
  <c r="G617" i="1"/>
  <c r="N617" i="1" s="1"/>
  <c r="G618" i="1"/>
  <c r="N618" i="1" s="1"/>
  <c r="G619" i="1"/>
  <c r="N619" i="1" s="1"/>
  <c r="G620" i="1"/>
  <c r="N620" i="1" s="1"/>
  <c r="G621" i="1"/>
  <c r="N621" i="1" s="1"/>
  <c r="G622" i="1"/>
  <c r="N622" i="1" s="1"/>
  <c r="G623" i="1"/>
  <c r="N623" i="1" s="1"/>
  <c r="G624" i="1"/>
  <c r="N624" i="1" s="1"/>
  <c r="G625" i="1"/>
  <c r="N625" i="1" s="1"/>
  <c r="G626" i="1"/>
  <c r="N626" i="1" s="1"/>
  <c r="G2" i="1"/>
  <c r="N2" i="1" s="1"/>
  <c r="K34" i="1"/>
  <c r="K274" i="1"/>
  <c r="K285" i="1"/>
  <c r="K369" i="1"/>
  <c r="K406" i="1"/>
  <c r="K409" i="1"/>
  <c r="K456" i="1"/>
  <c r="K458" i="1"/>
  <c r="K468" i="1"/>
  <c r="K480" i="1"/>
  <c r="K481" i="1"/>
  <c r="K495" i="1"/>
  <c r="K496" i="1"/>
  <c r="K502" i="1"/>
  <c r="K519" i="1"/>
  <c r="K520" i="1"/>
  <c r="K556" i="1"/>
  <c r="K557" i="1"/>
  <c r="K558" i="1"/>
  <c r="K559" i="1"/>
  <c r="K561" i="1"/>
  <c r="K562" i="1"/>
  <c r="K567" i="1"/>
  <c r="K571" i="1"/>
  <c r="K581" i="1"/>
  <c r="K602" i="1"/>
  <c r="K621" i="1"/>
  <c r="K622" i="1"/>
  <c r="H3" i="1"/>
  <c r="I3" i="1" s="1"/>
  <c r="K3" i="1" s="1"/>
  <c r="H4" i="1"/>
  <c r="I4" i="1" s="1"/>
  <c r="K4" i="1" s="1"/>
  <c r="H5" i="1"/>
  <c r="I5" i="1" s="1"/>
  <c r="K5" i="1" s="1"/>
  <c r="H6" i="1"/>
  <c r="I6" i="1" s="1"/>
  <c r="K6" i="1" s="1"/>
  <c r="H7" i="1"/>
  <c r="I7" i="1" s="1"/>
  <c r="K7" i="1" s="1"/>
  <c r="H8" i="1"/>
  <c r="I8" i="1" s="1"/>
  <c r="K8" i="1" s="1"/>
  <c r="H9" i="1"/>
  <c r="I9" i="1" s="1"/>
  <c r="K9" i="1" s="1"/>
  <c r="H10" i="1"/>
  <c r="I10" i="1" s="1"/>
  <c r="K10" i="1" s="1"/>
  <c r="H11" i="1"/>
  <c r="I11" i="1" s="1"/>
  <c r="K11" i="1" s="1"/>
  <c r="H12" i="1"/>
  <c r="I12" i="1" s="1"/>
  <c r="K12" i="1" s="1"/>
  <c r="H13" i="1"/>
  <c r="I13" i="1" s="1"/>
  <c r="K13" i="1" s="1"/>
  <c r="H14" i="1"/>
  <c r="I14" i="1" s="1"/>
  <c r="K14" i="1" s="1"/>
  <c r="H15" i="1"/>
  <c r="I15" i="1" s="1"/>
  <c r="K15" i="1" s="1"/>
  <c r="H16" i="1"/>
  <c r="I16" i="1" s="1"/>
  <c r="K16" i="1" s="1"/>
  <c r="H17" i="1"/>
  <c r="I17" i="1" s="1"/>
  <c r="K17" i="1" s="1"/>
  <c r="H18" i="1"/>
  <c r="I18" i="1" s="1"/>
  <c r="K18" i="1" s="1"/>
  <c r="H19" i="1"/>
  <c r="I19" i="1" s="1"/>
  <c r="K19" i="1" s="1"/>
  <c r="H20" i="1"/>
  <c r="I20" i="1" s="1"/>
  <c r="K20" i="1" s="1"/>
  <c r="H21" i="1"/>
  <c r="I21" i="1" s="1"/>
  <c r="K21" i="1" s="1"/>
  <c r="H22" i="1"/>
  <c r="I22" i="1" s="1"/>
  <c r="K22" i="1" s="1"/>
  <c r="H23" i="1"/>
  <c r="I23" i="1" s="1"/>
  <c r="K23" i="1" s="1"/>
  <c r="H24" i="1"/>
  <c r="I24" i="1" s="1"/>
  <c r="K24" i="1" s="1"/>
  <c r="H25" i="1"/>
  <c r="I25" i="1" s="1"/>
  <c r="K25" i="1" s="1"/>
  <c r="H26" i="1"/>
  <c r="I26" i="1" s="1"/>
  <c r="K26" i="1" s="1"/>
  <c r="H27" i="1"/>
  <c r="I27" i="1" s="1"/>
  <c r="K27" i="1" s="1"/>
  <c r="H28" i="1"/>
  <c r="I28" i="1" s="1"/>
  <c r="K28" i="1" s="1"/>
  <c r="H29" i="1"/>
  <c r="I29" i="1" s="1"/>
  <c r="K29" i="1" s="1"/>
  <c r="H30" i="1"/>
  <c r="I30" i="1" s="1"/>
  <c r="K30" i="1" s="1"/>
  <c r="H31" i="1"/>
  <c r="I31" i="1" s="1"/>
  <c r="K31" i="1" s="1"/>
  <c r="H32" i="1"/>
  <c r="I32" i="1" s="1"/>
  <c r="K32" i="1" s="1"/>
  <c r="H33" i="1"/>
  <c r="I33" i="1" s="1"/>
  <c r="K33" i="1" s="1"/>
  <c r="H34" i="1"/>
  <c r="I34" i="1" s="1"/>
  <c r="H35" i="1"/>
  <c r="I35" i="1" s="1"/>
  <c r="K35" i="1" s="1"/>
  <c r="H36" i="1"/>
  <c r="I36" i="1" s="1"/>
  <c r="K36" i="1" s="1"/>
  <c r="H37" i="1"/>
  <c r="I37" i="1" s="1"/>
  <c r="K37" i="1" s="1"/>
  <c r="H38" i="1"/>
  <c r="I38" i="1" s="1"/>
  <c r="K38" i="1" s="1"/>
  <c r="H39" i="1"/>
  <c r="I39" i="1" s="1"/>
  <c r="K39" i="1" s="1"/>
  <c r="H40" i="1"/>
  <c r="I40" i="1" s="1"/>
  <c r="K40" i="1" s="1"/>
  <c r="H41" i="1"/>
  <c r="I41" i="1" s="1"/>
  <c r="K41" i="1" s="1"/>
  <c r="H42" i="1"/>
  <c r="I42" i="1" s="1"/>
  <c r="K42" i="1" s="1"/>
  <c r="H43" i="1"/>
  <c r="I43" i="1" s="1"/>
  <c r="K43" i="1" s="1"/>
  <c r="H44" i="1"/>
  <c r="I44" i="1" s="1"/>
  <c r="K44" i="1" s="1"/>
  <c r="H45" i="1"/>
  <c r="I45" i="1" s="1"/>
  <c r="K45" i="1" s="1"/>
  <c r="H46" i="1"/>
  <c r="I46" i="1" s="1"/>
  <c r="K46" i="1" s="1"/>
  <c r="H47" i="1"/>
  <c r="I47" i="1" s="1"/>
  <c r="K47" i="1" s="1"/>
  <c r="H48" i="1"/>
  <c r="I48" i="1" s="1"/>
  <c r="K48" i="1" s="1"/>
  <c r="H49" i="1"/>
  <c r="I49" i="1" s="1"/>
  <c r="K49" i="1" s="1"/>
  <c r="H50" i="1"/>
  <c r="I50" i="1" s="1"/>
  <c r="K50" i="1" s="1"/>
  <c r="H51" i="1"/>
  <c r="I51" i="1" s="1"/>
  <c r="K51" i="1" s="1"/>
  <c r="H52" i="1"/>
  <c r="I52" i="1" s="1"/>
  <c r="K52" i="1" s="1"/>
  <c r="H53" i="1"/>
  <c r="I53" i="1" s="1"/>
  <c r="K53" i="1" s="1"/>
  <c r="H54" i="1"/>
  <c r="I54" i="1" s="1"/>
  <c r="K54" i="1" s="1"/>
  <c r="H55" i="1"/>
  <c r="I55" i="1" s="1"/>
  <c r="K55" i="1" s="1"/>
  <c r="H56" i="1"/>
  <c r="I56" i="1" s="1"/>
  <c r="K56" i="1" s="1"/>
  <c r="H57" i="1"/>
  <c r="I57" i="1" s="1"/>
  <c r="K57" i="1" s="1"/>
  <c r="H58" i="1"/>
  <c r="I58" i="1" s="1"/>
  <c r="K58" i="1" s="1"/>
  <c r="H59" i="1"/>
  <c r="I59" i="1" s="1"/>
  <c r="K59" i="1" s="1"/>
  <c r="H60" i="1"/>
  <c r="I60" i="1" s="1"/>
  <c r="K60" i="1" s="1"/>
  <c r="H61" i="1"/>
  <c r="I61" i="1" s="1"/>
  <c r="K61" i="1" s="1"/>
  <c r="H62" i="1"/>
  <c r="I62" i="1" s="1"/>
  <c r="K62" i="1" s="1"/>
  <c r="H63" i="1"/>
  <c r="I63" i="1" s="1"/>
  <c r="K63" i="1" s="1"/>
  <c r="H64" i="1"/>
  <c r="I64" i="1" s="1"/>
  <c r="K64" i="1" s="1"/>
  <c r="H65" i="1"/>
  <c r="I65" i="1" s="1"/>
  <c r="K65" i="1" s="1"/>
  <c r="H66" i="1"/>
  <c r="I66" i="1" s="1"/>
  <c r="K66" i="1" s="1"/>
  <c r="H67" i="1"/>
  <c r="I67" i="1" s="1"/>
  <c r="K67" i="1" s="1"/>
  <c r="H68" i="1"/>
  <c r="I68" i="1" s="1"/>
  <c r="K68" i="1" s="1"/>
  <c r="H69" i="1"/>
  <c r="I69" i="1" s="1"/>
  <c r="K69" i="1" s="1"/>
  <c r="H70" i="1"/>
  <c r="I70" i="1" s="1"/>
  <c r="K70" i="1" s="1"/>
  <c r="H71" i="1"/>
  <c r="I71" i="1" s="1"/>
  <c r="K71" i="1" s="1"/>
  <c r="H72" i="1"/>
  <c r="I72" i="1" s="1"/>
  <c r="K72" i="1" s="1"/>
  <c r="H73" i="1"/>
  <c r="I73" i="1" s="1"/>
  <c r="K73" i="1" s="1"/>
  <c r="H74" i="1"/>
  <c r="I74" i="1" s="1"/>
  <c r="K74" i="1" s="1"/>
  <c r="H75" i="1"/>
  <c r="I75" i="1" s="1"/>
  <c r="K75" i="1" s="1"/>
  <c r="H76" i="1"/>
  <c r="I76" i="1" s="1"/>
  <c r="K76" i="1" s="1"/>
  <c r="H77" i="1"/>
  <c r="I77" i="1" s="1"/>
  <c r="K77" i="1" s="1"/>
  <c r="H78" i="1"/>
  <c r="I78" i="1" s="1"/>
  <c r="K78" i="1" s="1"/>
  <c r="H79" i="1"/>
  <c r="I79" i="1" s="1"/>
  <c r="K79" i="1" s="1"/>
  <c r="H80" i="1"/>
  <c r="I80" i="1" s="1"/>
  <c r="K80" i="1" s="1"/>
  <c r="H81" i="1"/>
  <c r="I81" i="1" s="1"/>
  <c r="K81" i="1" s="1"/>
  <c r="H82" i="1"/>
  <c r="I82" i="1" s="1"/>
  <c r="K82" i="1" s="1"/>
  <c r="H83" i="1"/>
  <c r="I83" i="1" s="1"/>
  <c r="K83" i="1" s="1"/>
  <c r="H84" i="1"/>
  <c r="I84" i="1" s="1"/>
  <c r="K84" i="1" s="1"/>
  <c r="H85" i="1"/>
  <c r="I85" i="1" s="1"/>
  <c r="K85" i="1" s="1"/>
  <c r="H86" i="1"/>
  <c r="I86" i="1" s="1"/>
  <c r="K86" i="1" s="1"/>
  <c r="H87" i="1"/>
  <c r="I87" i="1" s="1"/>
  <c r="K87" i="1" s="1"/>
  <c r="H88" i="1"/>
  <c r="I88" i="1" s="1"/>
  <c r="K88" i="1" s="1"/>
  <c r="H89" i="1"/>
  <c r="I89" i="1" s="1"/>
  <c r="K89" i="1" s="1"/>
  <c r="H90" i="1"/>
  <c r="I90" i="1" s="1"/>
  <c r="K90" i="1" s="1"/>
  <c r="H91" i="1"/>
  <c r="I91" i="1" s="1"/>
  <c r="K91" i="1" s="1"/>
  <c r="H92" i="1"/>
  <c r="I92" i="1" s="1"/>
  <c r="K92" i="1" s="1"/>
  <c r="H93" i="1"/>
  <c r="I93" i="1" s="1"/>
  <c r="K93" i="1" s="1"/>
  <c r="H94" i="1"/>
  <c r="I94" i="1" s="1"/>
  <c r="K94" i="1" s="1"/>
  <c r="H95" i="1"/>
  <c r="I95" i="1" s="1"/>
  <c r="K95" i="1" s="1"/>
  <c r="H96" i="1"/>
  <c r="I96" i="1" s="1"/>
  <c r="K96" i="1" s="1"/>
  <c r="H97" i="1"/>
  <c r="I97" i="1" s="1"/>
  <c r="K97" i="1" s="1"/>
  <c r="H98" i="1"/>
  <c r="I98" i="1" s="1"/>
  <c r="K98" i="1" s="1"/>
  <c r="H99" i="1"/>
  <c r="I99" i="1" s="1"/>
  <c r="K99" i="1" s="1"/>
  <c r="H100" i="1"/>
  <c r="I100" i="1" s="1"/>
  <c r="K100" i="1" s="1"/>
  <c r="H101" i="1"/>
  <c r="I101" i="1" s="1"/>
  <c r="K101" i="1" s="1"/>
  <c r="H102" i="1"/>
  <c r="I102" i="1" s="1"/>
  <c r="K102" i="1" s="1"/>
  <c r="H103" i="1"/>
  <c r="I103" i="1" s="1"/>
  <c r="K103" i="1" s="1"/>
  <c r="H104" i="1"/>
  <c r="I104" i="1" s="1"/>
  <c r="K104" i="1" s="1"/>
  <c r="H105" i="1"/>
  <c r="I105" i="1" s="1"/>
  <c r="K105" i="1" s="1"/>
  <c r="H106" i="1"/>
  <c r="I106" i="1" s="1"/>
  <c r="K106" i="1" s="1"/>
  <c r="H107" i="1"/>
  <c r="I107" i="1" s="1"/>
  <c r="K107" i="1" s="1"/>
  <c r="H108" i="1"/>
  <c r="I108" i="1" s="1"/>
  <c r="K108" i="1" s="1"/>
  <c r="H109" i="1"/>
  <c r="I109" i="1" s="1"/>
  <c r="K109" i="1" s="1"/>
  <c r="H110" i="1"/>
  <c r="I110" i="1" s="1"/>
  <c r="K110" i="1" s="1"/>
  <c r="H111" i="1"/>
  <c r="I111" i="1" s="1"/>
  <c r="K111" i="1" s="1"/>
  <c r="H112" i="1"/>
  <c r="I112" i="1" s="1"/>
  <c r="K112" i="1" s="1"/>
  <c r="H113" i="1"/>
  <c r="I113" i="1" s="1"/>
  <c r="K113" i="1" s="1"/>
  <c r="H114" i="1"/>
  <c r="I114" i="1" s="1"/>
  <c r="K114" i="1" s="1"/>
  <c r="H115" i="1"/>
  <c r="I115" i="1" s="1"/>
  <c r="K115" i="1" s="1"/>
  <c r="H116" i="1"/>
  <c r="I116" i="1" s="1"/>
  <c r="K116" i="1" s="1"/>
  <c r="H117" i="1"/>
  <c r="I117" i="1" s="1"/>
  <c r="K117" i="1" s="1"/>
  <c r="H118" i="1"/>
  <c r="I118" i="1" s="1"/>
  <c r="K118" i="1" s="1"/>
  <c r="H119" i="1"/>
  <c r="I119" i="1" s="1"/>
  <c r="K119" i="1" s="1"/>
  <c r="H120" i="1"/>
  <c r="I120" i="1" s="1"/>
  <c r="K120" i="1" s="1"/>
  <c r="H121" i="1"/>
  <c r="I121" i="1" s="1"/>
  <c r="K121" i="1" s="1"/>
  <c r="H122" i="1"/>
  <c r="I122" i="1" s="1"/>
  <c r="K122" i="1" s="1"/>
  <c r="H123" i="1"/>
  <c r="I123" i="1" s="1"/>
  <c r="K123" i="1" s="1"/>
  <c r="H124" i="1"/>
  <c r="I124" i="1" s="1"/>
  <c r="K124" i="1" s="1"/>
  <c r="H125" i="1"/>
  <c r="I125" i="1" s="1"/>
  <c r="K125" i="1" s="1"/>
  <c r="H126" i="1"/>
  <c r="I126" i="1" s="1"/>
  <c r="K126" i="1" s="1"/>
  <c r="H127" i="1"/>
  <c r="I127" i="1" s="1"/>
  <c r="K127" i="1" s="1"/>
  <c r="H128" i="1"/>
  <c r="I128" i="1" s="1"/>
  <c r="K128" i="1" s="1"/>
  <c r="H129" i="1"/>
  <c r="I129" i="1" s="1"/>
  <c r="K129" i="1" s="1"/>
  <c r="H130" i="1"/>
  <c r="I130" i="1" s="1"/>
  <c r="K130" i="1" s="1"/>
  <c r="H131" i="1"/>
  <c r="I131" i="1" s="1"/>
  <c r="K131" i="1" s="1"/>
  <c r="H132" i="1"/>
  <c r="I132" i="1" s="1"/>
  <c r="K132" i="1" s="1"/>
  <c r="H133" i="1"/>
  <c r="I133" i="1" s="1"/>
  <c r="K133" i="1" s="1"/>
  <c r="H134" i="1"/>
  <c r="I134" i="1" s="1"/>
  <c r="K134" i="1" s="1"/>
  <c r="H135" i="1"/>
  <c r="I135" i="1" s="1"/>
  <c r="K135" i="1" s="1"/>
  <c r="H136" i="1"/>
  <c r="I136" i="1" s="1"/>
  <c r="K136" i="1" s="1"/>
  <c r="H137" i="1"/>
  <c r="I137" i="1" s="1"/>
  <c r="K137" i="1" s="1"/>
  <c r="H138" i="1"/>
  <c r="I138" i="1" s="1"/>
  <c r="K138" i="1" s="1"/>
  <c r="H139" i="1"/>
  <c r="I139" i="1" s="1"/>
  <c r="K139" i="1" s="1"/>
  <c r="H140" i="1"/>
  <c r="I140" i="1" s="1"/>
  <c r="K140" i="1" s="1"/>
  <c r="H141" i="1"/>
  <c r="I141" i="1" s="1"/>
  <c r="K141" i="1" s="1"/>
  <c r="H142" i="1"/>
  <c r="I142" i="1" s="1"/>
  <c r="K142" i="1" s="1"/>
  <c r="H143" i="1"/>
  <c r="I143" i="1" s="1"/>
  <c r="K143" i="1" s="1"/>
  <c r="H144" i="1"/>
  <c r="I144" i="1" s="1"/>
  <c r="K144" i="1" s="1"/>
  <c r="H145" i="1"/>
  <c r="I145" i="1" s="1"/>
  <c r="K145" i="1" s="1"/>
  <c r="H146" i="1"/>
  <c r="I146" i="1" s="1"/>
  <c r="K146" i="1" s="1"/>
  <c r="H147" i="1"/>
  <c r="I147" i="1" s="1"/>
  <c r="K147" i="1" s="1"/>
  <c r="H148" i="1"/>
  <c r="I148" i="1" s="1"/>
  <c r="K148" i="1" s="1"/>
  <c r="H149" i="1"/>
  <c r="I149" i="1" s="1"/>
  <c r="K149" i="1" s="1"/>
  <c r="H150" i="1"/>
  <c r="I150" i="1" s="1"/>
  <c r="K150" i="1" s="1"/>
  <c r="H151" i="1"/>
  <c r="I151" i="1" s="1"/>
  <c r="K151" i="1" s="1"/>
  <c r="H152" i="1"/>
  <c r="I152" i="1" s="1"/>
  <c r="K152" i="1" s="1"/>
  <c r="H153" i="1"/>
  <c r="I153" i="1" s="1"/>
  <c r="K153" i="1" s="1"/>
  <c r="H154" i="1"/>
  <c r="I154" i="1" s="1"/>
  <c r="K154" i="1" s="1"/>
  <c r="H155" i="1"/>
  <c r="I155" i="1" s="1"/>
  <c r="K155" i="1" s="1"/>
  <c r="H156" i="1"/>
  <c r="I156" i="1" s="1"/>
  <c r="K156" i="1" s="1"/>
  <c r="H157" i="1"/>
  <c r="I157" i="1" s="1"/>
  <c r="K157" i="1" s="1"/>
  <c r="H158" i="1"/>
  <c r="I158" i="1" s="1"/>
  <c r="K158" i="1" s="1"/>
  <c r="H159" i="1"/>
  <c r="I159" i="1" s="1"/>
  <c r="K159" i="1" s="1"/>
  <c r="H160" i="1"/>
  <c r="I160" i="1" s="1"/>
  <c r="K160" i="1" s="1"/>
  <c r="H161" i="1"/>
  <c r="I161" i="1" s="1"/>
  <c r="K161" i="1" s="1"/>
  <c r="H162" i="1"/>
  <c r="I162" i="1" s="1"/>
  <c r="K162" i="1" s="1"/>
  <c r="H163" i="1"/>
  <c r="I163" i="1" s="1"/>
  <c r="K163" i="1" s="1"/>
  <c r="H164" i="1"/>
  <c r="I164" i="1" s="1"/>
  <c r="K164" i="1" s="1"/>
  <c r="H165" i="1"/>
  <c r="I165" i="1" s="1"/>
  <c r="K165" i="1" s="1"/>
  <c r="H166" i="1"/>
  <c r="I166" i="1" s="1"/>
  <c r="K166" i="1" s="1"/>
  <c r="H167" i="1"/>
  <c r="I167" i="1" s="1"/>
  <c r="K167" i="1" s="1"/>
  <c r="H168" i="1"/>
  <c r="I168" i="1" s="1"/>
  <c r="K168" i="1" s="1"/>
  <c r="H169" i="1"/>
  <c r="I169" i="1" s="1"/>
  <c r="K169" i="1" s="1"/>
  <c r="H170" i="1"/>
  <c r="I170" i="1" s="1"/>
  <c r="K170" i="1" s="1"/>
  <c r="H171" i="1"/>
  <c r="I171" i="1" s="1"/>
  <c r="K171" i="1" s="1"/>
  <c r="H172" i="1"/>
  <c r="I172" i="1" s="1"/>
  <c r="K172" i="1" s="1"/>
  <c r="H173" i="1"/>
  <c r="I173" i="1" s="1"/>
  <c r="K173" i="1" s="1"/>
  <c r="H174" i="1"/>
  <c r="I174" i="1" s="1"/>
  <c r="K174" i="1" s="1"/>
  <c r="H175" i="1"/>
  <c r="I175" i="1" s="1"/>
  <c r="K175" i="1" s="1"/>
  <c r="H176" i="1"/>
  <c r="I176" i="1" s="1"/>
  <c r="K176" i="1" s="1"/>
  <c r="H177" i="1"/>
  <c r="I177" i="1" s="1"/>
  <c r="K177" i="1" s="1"/>
  <c r="H178" i="1"/>
  <c r="I178" i="1" s="1"/>
  <c r="K178" i="1" s="1"/>
  <c r="H179" i="1"/>
  <c r="I179" i="1" s="1"/>
  <c r="K179" i="1" s="1"/>
  <c r="H180" i="1"/>
  <c r="I180" i="1" s="1"/>
  <c r="K180" i="1" s="1"/>
  <c r="H181" i="1"/>
  <c r="I181" i="1" s="1"/>
  <c r="K181" i="1" s="1"/>
  <c r="H182" i="1"/>
  <c r="I182" i="1" s="1"/>
  <c r="K182" i="1" s="1"/>
  <c r="H183" i="1"/>
  <c r="I183" i="1" s="1"/>
  <c r="K183" i="1" s="1"/>
  <c r="H184" i="1"/>
  <c r="I184" i="1" s="1"/>
  <c r="K184" i="1" s="1"/>
  <c r="H185" i="1"/>
  <c r="I185" i="1" s="1"/>
  <c r="K185" i="1" s="1"/>
  <c r="H186" i="1"/>
  <c r="I186" i="1" s="1"/>
  <c r="K186" i="1" s="1"/>
  <c r="H187" i="1"/>
  <c r="I187" i="1" s="1"/>
  <c r="K187" i="1" s="1"/>
  <c r="H188" i="1"/>
  <c r="I188" i="1" s="1"/>
  <c r="K188" i="1" s="1"/>
  <c r="H189" i="1"/>
  <c r="I189" i="1" s="1"/>
  <c r="K189" i="1" s="1"/>
  <c r="H190" i="1"/>
  <c r="I190" i="1" s="1"/>
  <c r="K190" i="1" s="1"/>
  <c r="H191" i="1"/>
  <c r="I191" i="1" s="1"/>
  <c r="K191" i="1" s="1"/>
  <c r="H192" i="1"/>
  <c r="I192" i="1" s="1"/>
  <c r="K192" i="1" s="1"/>
  <c r="H193" i="1"/>
  <c r="I193" i="1" s="1"/>
  <c r="K193" i="1" s="1"/>
  <c r="H194" i="1"/>
  <c r="I194" i="1" s="1"/>
  <c r="K194" i="1" s="1"/>
  <c r="H195" i="1"/>
  <c r="I195" i="1" s="1"/>
  <c r="K195" i="1" s="1"/>
  <c r="H196" i="1"/>
  <c r="I196" i="1" s="1"/>
  <c r="K196" i="1" s="1"/>
  <c r="H197" i="1"/>
  <c r="I197" i="1" s="1"/>
  <c r="K197" i="1" s="1"/>
  <c r="H198" i="1"/>
  <c r="I198" i="1" s="1"/>
  <c r="K198" i="1" s="1"/>
  <c r="H199" i="1"/>
  <c r="I199" i="1" s="1"/>
  <c r="K199" i="1" s="1"/>
  <c r="H200" i="1"/>
  <c r="I200" i="1" s="1"/>
  <c r="K200" i="1" s="1"/>
  <c r="H201" i="1"/>
  <c r="I201" i="1" s="1"/>
  <c r="K201" i="1" s="1"/>
  <c r="H202" i="1"/>
  <c r="I202" i="1" s="1"/>
  <c r="K202" i="1" s="1"/>
  <c r="H203" i="1"/>
  <c r="I203" i="1" s="1"/>
  <c r="K203" i="1" s="1"/>
  <c r="H204" i="1"/>
  <c r="I204" i="1" s="1"/>
  <c r="K204" i="1" s="1"/>
  <c r="H205" i="1"/>
  <c r="I205" i="1" s="1"/>
  <c r="K205" i="1" s="1"/>
  <c r="H206" i="1"/>
  <c r="I206" i="1" s="1"/>
  <c r="K206" i="1" s="1"/>
  <c r="H207" i="1"/>
  <c r="I207" i="1" s="1"/>
  <c r="K207" i="1" s="1"/>
  <c r="H208" i="1"/>
  <c r="I208" i="1" s="1"/>
  <c r="K208" i="1" s="1"/>
  <c r="H209" i="1"/>
  <c r="I209" i="1" s="1"/>
  <c r="K209" i="1" s="1"/>
  <c r="H210" i="1"/>
  <c r="I210" i="1" s="1"/>
  <c r="K210" i="1" s="1"/>
  <c r="H211" i="1"/>
  <c r="I211" i="1" s="1"/>
  <c r="K211" i="1" s="1"/>
  <c r="H212" i="1"/>
  <c r="I212" i="1" s="1"/>
  <c r="K212" i="1" s="1"/>
  <c r="H213" i="1"/>
  <c r="I213" i="1" s="1"/>
  <c r="K213" i="1" s="1"/>
  <c r="H214" i="1"/>
  <c r="I214" i="1" s="1"/>
  <c r="K214" i="1" s="1"/>
  <c r="H215" i="1"/>
  <c r="I215" i="1" s="1"/>
  <c r="K215" i="1" s="1"/>
  <c r="H216" i="1"/>
  <c r="I216" i="1" s="1"/>
  <c r="K216" i="1" s="1"/>
  <c r="H217" i="1"/>
  <c r="I217" i="1" s="1"/>
  <c r="K217" i="1" s="1"/>
  <c r="H218" i="1"/>
  <c r="I218" i="1" s="1"/>
  <c r="K218" i="1" s="1"/>
  <c r="H219" i="1"/>
  <c r="I219" i="1" s="1"/>
  <c r="K219" i="1" s="1"/>
  <c r="H220" i="1"/>
  <c r="I220" i="1" s="1"/>
  <c r="K220" i="1" s="1"/>
  <c r="H221" i="1"/>
  <c r="I221" i="1" s="1"/>
  <c r="K221" i="1" s="1"/>
  <c r="H222" i="1"/>
  <c r="I222" i="1" s="1"/>
  <c r="K222" i="1" s="1"/>
  <c r="H223" i="1"/>
  <c r="I223" i="1" s="1"/>
  <c r="K223" i="1" s="1"/>
  <c r="H224" i="1"/>
  <c r="I224" i="1" s="1"/>
  <c r="K224" i="1" s="1"/>
  <c r="H225" i="1"/>
  <c r="I225" i="1" s="1"/>
  <c r="K225" i="1" s="1"/>
  <c r="H226" i="1"/>
  <c r="I226" i="1" s="1"/>
  <c r="K226" i="1" s="1"/>
  <c r="H227" i="1"/>
  <c r="I227" i="1" s="1"/>
  <c r="K227" i="1" s="1"/>
  <c r="H228" i="1"/>
  <c r="I228" i="1" s="1"/>
  <c r="K228" i="1" s="1"/>
  <c r="H229" i="1"/>
  <c r="I229" i="1" s="1"/>
  <c r="K229" i="1" s="1"/>
  <c r="H230" i="1"/>
  <c r="I230" i="1" s="1"/>
  <c r="K230" i="1" s="1"/>
  <c r="H231" i="1"/>
  <c r="I231" i="1" s="1"/>
  <c r="K231" i="1" s="1"/>
  <c r="H232" i="1"/>
  <c r="I232" i="1" s="1"/>
  <c r="K232" i="1" s="1"/>
  <c r="H233" i="1"/>
  <c r="I233" i="1" s="1"/>
  <c r="K233" i="1" s="1"/>
  <c r="H234" i="1"/>
  <c r="I234" i="1" s="1"/>
  <c r="K234" i="1" s="1"/>
  <c r="H235" i="1"/>
  <c r="I235" i="1" s="1"/>
  <c r="K235" i="1" s="1"/>
  <c r="H236" i="1"/>
  <c r="I236" i="1" s="1"/>
  <c r="K236" i="1" s="1"/>
  <c r="H237" i="1"/>
  <c r="I237" i="1" s="1"/>
  <c r="K237" i="1" s="1"/>
  <c r="H238" i="1"/>
  <c r="I238" i="1" s="1"/>
  <c r="K238" i="1" s="1"/>
  <c r="H239" i="1"/>
  <c r="I239" i="1" s="1"/>
  <c r="K239" i="1" s="1"/>
  <c r="H240" i="1"/>
  <c r="I240" i="1" s="1"/>
  <c r="K240" i="1" s="1"/>
  <c r="H241" i="1"/>
  <c r="I241" i="1" s="1"/>
  <c r="K241" i="1" s="1"/>
  <c r="H242" i="1"/>
  <c r="I242" i="1" s="1"/>
  <c r="K242" i="1" s="1"/>
  <c r="H243" i="1"/>
  <c r="I243" i="1" s="1"/>
  <c r="K243" i="1" s="1"/>
  <c r="H244" i="1"/>
  <c r="I244" i="1" s="1"/>
  <c r="K244" i="1" s="1"/>
  <c r="H245" i="1"/>
  <c r="I245" i="1" s="1"/>
  <c r="K245" i="1" s="1"/>
  <c r="H246" i="1"/>
  <c r="I246" i="1" s="1"/>
  <c r="K246" i="1" s="1"/>
  <c r="H247" i="1"/>
  <c r="I247" i="1" s="1"/>
  <c r="K247" i="1" s="1"/>
  <c r="H248" i="1"/>
  <c r="I248" i="1" s="1"/>
  <c r="K248" i="1" s="1"/>
  <c r="H249" i="1"/>
  <c r="I249" i="1" s="1"/>
  <c r="K249" i="1" s="1"/>
  <c r="H250" i="1"/>
  <c r="I250" i="1" s="1"/>
  <c r="K250" i="1" s="1"/>
  <c r="H251" i="1"/>
  <c r="I251" i="1" s="1"/>
  <c r="K251" i="1" s="1"/>
  <c r="H252" i="1"/>
  <c r="I252" i="1" s="1"/>
  <c r="K252" i="1" s="1"/>
  <c r="H253" i="1"/>
  <c r="I253" i="1" s="1"/>
  <c r="K253" i="1" s="1"/>
  <c r="H254" i="1"/>
  <c r="I254" i="1" s="1"/>
  <c r="K254" i="1" s="1"/>
  <c r="H255" i="1"/>
  <c r="I255" i="1" s="1"/>
  <c r="K255" i="1" s="1"/>
  <c r="H256" i="1"/>
  <c r="I256" i="1" s="1"/>
  <c r="K256" i="1" s="1"/>
  <c r="H257" i="1"/>
  <c r="I257" i="1" s="1"/>
  <c r="K257" i="1" s="1"/>
  <c r="H258" i="1"/>
  <c r="I258" i="1" s="1"/>
  <c r="K258" i="1" s="1"/>
  <c r="H259" i="1"/>
  <c r="I259" i="1" s="1"/>
  <c r="K259" i="1" s="1"/>
  <c r="H260" i="1"/>
  <c r="I260" i="1" s="1"/>
  <c r="K260" i="1" s="1"/>
  <c r="H261" i="1"/>
  <c r="I261" i="1" s="1"/>
  <c r="K261" i="1" s="1"/>
  <c r="H262" i="1"/>
  <c r="I262" i="1" s="1"/>
  <c r="K262" i="1" s="1"/>
  <c r="H263" i="1"/>
  <c r="I263" i="1" s="1"/>
  <c r="K263" i="1" s="1"/>
  <c r="H264" i="1"/>
  <c r="I264" i="1" s="1"/>
  <c r="K264" i="1" s="1"/>
  <c r="H265" i="1"/>
  <c r="I265" i="1" s="1"/>
  <c r="K265" i="1" s="1"/>
  <c r="H266" i="1"/>
  <c r="I266" i="1" s="1"/>
  <c r="K266" i="1" s="1"/>
  <c r="H267" i="1"/>
  <c r="I267" i="1" s="1"/>
  <c r="K267" i="1" s="1"/>
  <c r="H268" i="1"/>
  <c r="I268" i="1" s="1"/>
  <c r="K268" i="1" s="1"/>
  <c r="H269" i="1"/>
  <c r="I269" i="1" s="1"/>
  <c r="K269" i="1" s="1"/>
  <c r="H270" i="1"/>
  <c r="I270" i="1" s="1"/>
  <c r="K270" i="1" s="1"/>
  <c r="H271" i="1"/>
  <c r="I271" i="1" s="1"/>
  <c r="K271" i="1" s="1"/>
  <c r="H272" i="1"/>
  <c r="I272" i="1" s="1"/>
  <c r="K272" i="1" s="1"/>
  <c r="H273" i="1"/>
  <c r="I273" i="1" s="1"/>
  <c r="K273" i="1" s="1"/>
  <c r="H274" i="1"/>
  <c r="I274" i="1" s="1"/>
  <c r="H275" i="1"/>
  <c r="I275" i="1" s="1"/>
  <c r="K275" i="1" s="1"/>
  <c r="H276" i="1"/>
  <c r="I276" i="1" s="1"/>
  <c r="K276" i="1" s="1"/>
  <c r="H277" i="1"/>
  <c r="I277" i="1" s="1"/>
  <c r="K277" i="1" s="1"/>
  <c r="H278" i="1"/>
  <c r="I278" i="1" s="1"/>
  <c r="K278" i="1" s="1"/>
  <c r="H279" i="1"/>
  <c r="I279" i="1" s="1"/>
  <c r="K279" i="1" s="1"/>
  <c r="H280" i="1"/>
  <c r="I280" i="1" s="1"/>
  <c r="K280" i="1" s="1"/>
  <c r="H281" i="1"/>
  <c r="I281" i="1" s="1"/>
  <c r="K281" i="1" s="1"/>
  <c r="H282" i="1"/>
  <c r="I282" i="1" s="1"/>
  <c r="K282" i="1" s="1"/>
  <c r="H283" i="1"/>
  <c r="I283" i="1" s="1"/>
  <c r="K283" i="1" s="1"/>
  <c r="H284" i="1"/>
  <c r="I284" i="1" s="1"/>
  <c r="K284" i="1" s="1"/>
  <c r="H285" i="1"/>
  <c r="I285" i="1" s="1"/>
  <c r="H286" i="1"/>
  <c r="I286" i="1" s="1"/>
  <c r="K286" i="1" s="1"/>
  <c r="H287" i="1"/>
  <c r="I287" i="1" s="1"/>
  <c r="K287" i="1" s="1"/>
  <c r="H288" i="1"/>
  <c r="I288" i="1" s="1"/>
  <c r="K288" i="1" s="1"/>
  <c r="H289" i="1"/>
  <c r="I289" i="1" s="1"/>
  <c r="K289" i="1" s="1"/>
  <c r="H290" i="1"/>
  <c r="I290" i="1" s="1"/>
  <c r="K290" i="1" s="1"/>
  <c r="H291" i="1"/>
  <c r="I291" i="1" s="1"/>
  <c r="K291" i="1" s="1"/>
  <c r="H292" i="1"/>
  <c r="I292" i="1" s="1"/>
  <c r="K292" i="1" s="1"/>
  <c r="H293" i="1"/>
  <c r="I293" i="1" s="1"/>
  <c r="K293" i="1" s="1"/>
  <c r="H294" i="1"/>
  <c r="I294" i="1" s="1"/>
  <c r="K294" i="1" s="1"/>
  <c r="H295" i="1"/>
  <c r="I295" i="1" s="1"/>
  <c r="K295" i="1" s="1"/>
  <c r="H296" i="1"/>
  <c r="I296" i="1" s="1"/>
  <c r="K296" i="1" s="1"/>
  <c r="H297" i="1"/>
  <c r="I297" i="1" s="1"/>
  <c r="K297" i="1" s="1"/>
  <c r="H298" i="1"/>
  <c r="I298" i="1" s="1"/>
  <c r="K298" i="1" s="1"/>
  <c r="H299" i="1"/>
  <c r="I299" i="1" s="1"/>
  <c r="K299" i="1" s="1"/>
  <c r="H300" i="1"/>
  <c r="I300" i="1" s="1"/>
  <c r="K300" i="1" s="1"/>
  <c r="H301" i="1"/>
  <c r="I301" i="1" s="1"/>
  <c r="K301" i="1" s="1"/>
  <c r="H302" i="1"/>
  <c r="I302" i="1" s="1"/>
  <c r="K302" i="1" s="1"/>
  <c r="H303" i="1"/>
  <c r="I303" i="1" s="1"/>
  <c r="K303" i="1" s="1"/>
  <c r="H304" i="1"/>
  <c r="I304" i="1" s="1"/>
  <c r="K304" i="1" s="1"/>
  <c r="H305" i="1"/>
  <c r="I305" i="1" s="1"/>
  <c r="K305" i="1" s="1"/>
  <c r="H306" i="1"/>
  <c r="I306" i="1" s="1"/>
  <c r="K306" i="1" s="1"/>
  <c r="H307" i="1"/>
  <c r="I307" i="1" s="1"/>
  <c r="K307" i="1" s="1"/>
  <c r="H308" i="1"/>
  <c r="I308" i="1" s="1"/>
  <c r="K308" i="1" s="1"/>
  <c r="H309" i="1"/>
  <c r="I309" i="1" s="1"/>
  <c r="K309" i="1" s="1"/>
  <c r="H310" i="1"/>
  <c r="I310" i="1" s="1"/>
  <c r="K310" i="1" s="1"/>
  <c r="H311" i="1"/>
  <c r="I311" i="1" s="1"/>
  <c r="K311" i="1" s="1"/>
  <c r="H312" i="1"/>
  <c r="I312" i="1" s="1"/>
  <c r="K312" i="1" s="1"/>
  <c r="H313" i="1"/>
  <c r="I313" i="1" s="1"/>
  <c r="K313" i="1" s="1"/>
  <c r="H314" i="1"/>
  <c r="I314" i="1" s="1"/>
  <c r="K314" i="1" s="1"/>
  <c r="H315" i="1"/>
  <c r="I315" i="1" s="1"/>
  <c r="K315" i="1" s="1"/>
  <c r="H316" i="1"/>
  <c r="I316" i="1" s="1"/>
  <c r="K316" i="1" s="1"/>
  <c r="H317" i="1"/>
  <c r="I317" i="1" s="1"/>
  <c r="K317" i="1" s="1"/>
  <c r="H318" i="1"/>
  <c r="I318" i="1" s="1"/>
  <c r="K318" i="1" s="1"/>
  <c r="H319" i="1"/>
  <c r="I319" i="1" s="1"/>
  <c r="K319" i="1" s="1"/>
  <c r="H320" i="1"/>
  <c r="I320" i="1" s="1"/>
  <c r="K320" i="1" s="1"/>
  <c r="H321" i="1"/>
  <c r="I321" i="1" s="1"/>
  <c r="K321" i="1" s="1"/>
  <c r="H322" i="1"/>
  <c r="I322" i="1" s="1"/>
  <c r="K322" i="1" s="1"/>
  <c r="H323" i="1"/>
  <c r="I323" i="1" s="1"/>
  <c r="K323" i="1" s="1"/>
  <c r="H324" i="1"/>
  <c r="I324" i="1" s="1"/>
  <c r="K324" i="1" s="1"/>
  <c r="H325" i="1"/>
  <c r="I325" i="1" s="1"/>
  <c r="K325" i="1" s="1"/>
  <c r="H326" i="1"/>
  <c r="I326" i="1" s="1"/>
  <c r="K326" i="1" s="1"/>
  <c r="H327" i="1"/>
  <c r="I327" i="1" s="1"/>
  <c r="K327" i="1" s="1"/>
  <c r="H328" i="1"/>
  <c r="I328" i="1" s="1"/>
  <c r="K328" i="1" s="1"/>
  <c r="H329" i="1"/>
  <c r="I329" i="1" s="1"/>
  <c r="K329" i="1" s="1"/>
  <c r="H330" i="1"/>
  <c r="I330" i="1" s="1"/>
  <c r="K330" i="1" s="1"/>
  <c r="H331" i="1"/>
  <c r="I331" i="1" s="1"/>
  <c r="K331" i="1" s="1"/>
  <c r="H332" i="1"/>
  <c r="I332" i="1" s="1"/>
  <c r="K332" i="1" s="1"/>
  <c r="H333" i="1"/>
  <c r="I333" i="1" s="1"/>
  <c r="K333" i="1" s="1"/>
  <c r="H334" i="1"/>
  <c r="I334" i="1" s="1"/>
  <c r="K334" i="1" s="1"/>
  <c r="H335" i="1"/>
  <c r="I335" i="1" s="1"/>
  <c r="K335" i="1" s="1"/>
  <c r="H336" i="1"/>
  <c r="I336" i="1" s="1"/>
  <c r="K336" i="1" s="1"/>
  <c r="H337" i="1"/>
  <c r="I337" i="1" s="1"/>
  <c r="K337" i="1" s="1"/>
  <c r="H338" i="1"/>
  <c r="I338" i="1" s="1"/>
  <c r="K338" i="1" s="1"/>
  <c r="H339" i="1"/>
  <c r="I339" i="1" s="1"/>
  <c r="K339" i="1" s="1"/>
  <c r="H340" i="1"/>
  <c r="I340" i="1" s="1"/>
  <c r="K340" i="1" s="1"/>
  <c r="H341" i="1"/>
  <c r="I341" i="1" s="1"/>
  <c r="K341" i="1" s="1"/>
  <c r="H342" i="1"/>
  <c r="I342" i="1" s="1"/>
  <c r="K342" i="1" s="1"/>
  <c r="H343" i="1"/>
  <c r="I343" i="1" s="1"/>
  <c r="K343" i="1" s="1"/>
  <c r="H344" i="1"/>
  <c r="I344" i="1" s="1"/>
  <c r="K344" i="1" s="1"/>
  <c r="H345" i="1"/>
  <c r="I345" i="1" s="1"/>
  <c r="K345" i="1" s="1"/>
  <c r="H346" i="1"/>
  <c r="I346" i="1" s="1"/>
  <c r="K346" i="1" s="1"/>
  <c r="H347" i="1"/>
  <c r="I347" i="1" s="1"/>
  <c r="K347" i="1" s="1"/>
  <c r="H348" i="1"/>
  <c r="I348" i="1" s="1"/>
  <c r="K348" i="1" s="1"/>
  <c r="H349" i="1"/>
  <c r="I349" i="1" s="1"/>
  <c r="K349" i="1" s="1"/>
  <c r="H350" i="1"/>
  <c r="I350" i="1" s="1"/>
  <c r="K350" i="1" s="1"/>
  <c r="H351" i="1"/>
  <c r="I351" i="1" s="1"/>
  <c r="K351" i="1" s="1"/>
  <c r="H352" i="1"/>
  <c r="I352" i="1" s="1"/>
  <c r="K352" i="1" s="1"/>
  <c r="H353" i="1"/>
  <c r="I353" i="1" s="1"/>
  <c r="K353" i="1" s="1"/>
  <c r="H354" i="1"/>
  <c r="I354" i="1" s="1"/>
  <c r="K354" i="1" s="1"/>
  <c r="H355" i="1"/>
  <c r="I355" i="1" s="1"/>
  <c r="K355" i="1" s="1"/>
  <c r="H356" i="1"/>
  <c r="I356" i="1" s="1"/>
  <c r="K356" i="1" s="1"/>
  <c r="H357" i="1"/>
  <c r="I357" i="1" s="1"/>
  <c r="K357" i="1" s="1"/>
  <c r="H358" i="1"/>
  <c r="I358" i="1" s="1"/>
  <c r="K358" i="1" s="1"/>
  <c r="H359" i="1"/>
  <c r="I359" i="1" s="1"/>
  <c r="K359" i="1" s="1"/>
  <c r="H360" i="1"/>
  <c r="I360" i="1" s="1"/>
  <c r="K360" i="1" s="1"/>
  <c r="H361" i="1"/>
  <c r="I361" i="1" s="1"/>
  <c r="K361" i="1" s="1"/>
  <c r="H362" i="1"/>
  <c r="I362" i="1" s="1"/>
  <c r="K362" i="1" s="1"/>
  <c r="H363" i="1"/>
  <c r="I363" i="1" s="1"/>
  <c r="K363" i="1" s="1"/>
  <c r="H364" i="1"/>
  <c r="I364" i="1" s="1"/>
  <c r="K364" i="1" s="1"/>
  <c r="H365" i="1"/>
  <c r="I365" i="1" s="1"/>
  <c r="K365" i="1" s="1"/>
  <c r="H366" i="1"/>
  <c r="I366" i="1" s="1"/>
  <c r="K366" i="1" s="1"/>
  <c r="H367" i="1"/>
  <c r="I367" i="1" s="1"/>
  <c r="K367" i="1" s="1"/>
  <c r="H368" i="1"/>
  <c r="I368" i="1" s="1"/>
  <c r="K368" i="1" s="1"/>
  <c r="H369" i="1"/>
  <c r="I369" i="1" s="1"/>
  <c r="H370" i="1"/>
  <c r="I370" i="1" s="1"/>
  <c r="K370" i="1" s="1"/>
  <c r="H371" i="1"/>
  <c r="I371" i="1" s="1"/>
  <c r="K371" i="1" s="1"/>
  <c r="H372" i="1"/>
  <c r="I372" i="1" s="1"/>
  <c r="K372" i="1" s="1"/>
  <c r="H373" i="1"/>
  <c r="I373" i="1" s="1"/>
  <c r="K373" i="1" s="1"/>
  <c r="H374" i="1"/>
  <c r="I374" i="1" s="1"/>
  <c r="K374" i="1" s="1"/>
  <c r="H375" i="1"/>
  <c r="I375" i="1" s="1"/>
  <c r="K375" i="1" s="1"/>
  <c r="H376" i="1"/>
  <c r="I376" i="1" s="1"/>
  <c r="K376" i="1" s="1"/>
  <c r="H377" i="1"/>
  <c r="I377" i="1" s="1"/>
  <c r="K377" i="1" s="1"/>
  <c r="H378" i="1"/>
  <c r="I378" i="1" s="1"/>
  <c r="K378" i="1" s="1"/>
  <c r="H379" i="1"/>
  <c r="I379" i="1" s="1"/>
  <c r="K379" i="1" s="1"/>
  <c r="H380" i="1"/>
  <c r="I380" i="1" s="1"/>
  <c r="K380" i="1" s="1"/>
  <c r="H381" i="1"/>
  <c r="I381" i="1" s="1"/>
  <c r="K381" i="1" s="1"/>
  <c r="H382" i="1"/>
  <c r="I382" i="1" s="1"/>
  <c r="K382" i="1" s="1"/>
  <c r="H383" i="1"/>
  <c r="I383" i="1" s="1"/>
  <c r="K383" i="1" s="1"/>
  <c r="H384" i="1"/>
  <c r="I384" i="1" s="1"/>
  <c r="K384" i="1" s="1"/>
  <c r="H385" i="1"/>
  <c r="I385" i="1" s="1"/>
  <c r="K385" i="1" s="1"/>
  <c r="H386" i="1"/>
  <c r="I386" i="1" s="1"/>
  <c r="K386" i="1" s="1"/>
  <c r="H387" i="1"/>
  <c r="I387" i="1" s="1"/>
  <c r="K387" i="1" s="1"/>
  <c r="H388" i="1"/>
  <c r="I388" i="1" s="1"/>
  <c r="K388" i="1" s="1"/>
  <c r="H389" i="1"/>
  <c r="I389" i="1" s="1"/>
  <c r="K389" i="1" s="1"/>
  <c r="H390" i="1"/>
  <c r="I390" i="1" s="1"/>
  <c r="K390" i="1" s="1"/>
  <c r="H391" i="1"/>
  <c r="I391" i="1" s="1"/>
  <c r="K391" i="1" s="1"/>
  <c r="H392" i="1"/>
  <c r="I392" i="1" s="1"/>
  <c r="K392" i="1" s="1"/>
  <c r="H393" i="1"/>
  <c r="I393" i="1" s="1"/>
  <c r="K393" i="1" s="1"/>
  <c r="H394" i="1"/>
  <c r="I394" i="1" s="1"/>
  <c r="K394" i="1" s="1"/>
  <c r="H395" i="1"/>
  <c r="I395" i="1" s="1"/>
  <c r="K395" i="1" s="1"/>
  <c r="H396" i="1"/>
  <c r="I396" i="1" s="1"/>
  <c r="K396" i="1" s="1"/>
  <c r="H397" i="1"/>
  <c r="I397" i="1" s="1"/>
  <c r="K397" i="1" s="1"/>
  <c r="H398" i="1"/>
  <c r="I398" i="1" s="1"/>
  <c r="K398" i="1" s="1"/>
  <c r="H399" i="1"/>
  <c r="I399" i="1" s="1"/>
  <c r="K399" i="1" s="1"/>
  <c r="H400" i="1"/>
  <c r="I400" i="1" s="1"/>
  <c r="K400" i="1" s="1"/>
  <c r="H401" i="1"/>
  <c r="I401" i="1" s="1"/>
  <c r="K401" i="1" s="1"/>
  <c r="H402" i="1"/>
  <c r="I402" i="1" s="1"/>
  <c r="K402" i="1" s="1"/>
  <c r="H403" i="1"/>
  <c r="I403" i="1" s="1"/>
  <c r="K403" i="1" s="1"/>
  <c r="H404" i="1"/>
  <c r="I404" i="1" s="1"/>
  <c r="K404" i="1" s="1"/>
  <c r="H405" i="1"/>
  <c r="I405" i="1" s="1"/>
  <c r="K405" i="1" s="1"/>
  <c r="H406" i="1"/>
  <c r="I406" i="1" s="1"/>
  <c r="H407" i="1"/>
  <c r="I407" i="1" s="1"/>
  <c r="K407" i="1" s="1"/>
  <c r="H408" i="1"/>
  <c r="I408" i="1" s="1"/>
  <c r="K408" i="1" s="1"/>
  <c r="H409" i="1"/>
  <c r="I409" i="1" s="1"/>
  <c r="H410" i="1"/>
  <c r="I410" i="1" s="1"/>
  <c r="K410" i="1" s="1"/>
  <c r="H411" i="1"/>
  <c r="I411" i="1" s="1"/>
  <c r="K411" i="1" s="1"/>
  <c r="H412" i="1"/>
  <c r="I412" i="1" s="1"/>
  <c r="K412" i="1" s="1"/>
  <c r="H413" i="1"/>
  <c r="I413" i="1" s="1"/>
  <c r="K413" i="1" s="1"/>
  <c r="H414" i="1"/>
  <c r="I414" i="1" s="1"/>
  <c r="K414" i="1" s="1"/>
  <c r="H415" i="1"/>
  <c r="I415" i="1" s="1"/>
  <c r="K415" i="1" s="1"/>
  <c r="H416" i="1"/>
  <c r="I416" i="1" s="1"/>
  <c r="K416" i="1" s="1"/>
  <c r="H417" i="1"/>
  <c r="I417" i="1" s="1"/>
  <c r="K417" i="1" s="1"/>
  <c r="H418" i="1"/>
  <c r="I418" i="1" s="1"/>
  <c r="K418" i="1" s="1"/>
  <c r="H419" i="1"/>
  <c r="I419" i="1" s="1"/>
  <c r="K419" i="1" s="1"/>
  <c r="H420" i="1"/>
  <c r="I420" i="1" s="1"/>
  <c r="K420" i="1" s="1"/>
  <c r="H421" i="1"/>
  <c r="I421" i="1" s="1"/>
  <c r="K421" i="1" s="1"/>
  <c r="H422" i="1"/>
  <c r="I422" i="1" s="1"/>
  <c r="K422" i="1" s="1"/>
  <c r="H423" i="1"/>
  <c r="I423" i="1" s="1"/>
  <c r="K423" i="1" s="1"/>
  <c r="H424" i="1"/>
  <c r="I424" i="1" s="1"/>
  <c r="K424" i="1" s="1"/>
  <c r="H425" i="1"/>
  <c r="I425" i="1" s="1"/>
  <c r="K425" i="1" s="1"/>
  <c r="H426" i="1"/>
  <c r="I426" i="1" s="1"/>
  <c r="K426" i="1" s="1"/>
  <c r="H427" i="1"/>
  <c r="I427" i="1" s="1"/>
  <c r="K427" i="1" s="1"/>
  <c r="H428" i="1"/>
  <c r="I428" i="1" s="1"/>
  <c r="K428" i="1" s="1"/>
  <c r="H429" i="1"/>
  <c r="I429" i="1" s="1"/>
  <c r="K429" i="1" s="1"/>
  <c r="H430" i="1"/>
  <c r="I430" i="1" s="1"/>
  <c r="K430" i="1" s="1"/>
  <c r="H431" i="1"/>
  <c r="I431" i="1" s="1"/>
  <c r="K431" i="1" s="1"/>
  <c r="H432" i="1"/>
  <c r="I432" i="1" s="1"/>
  <c r="K432" i="1" s="1"/>
  <c r="H433" i="1"/>
  <c r="I433" i="1" s="1"/>
  <c r="K433" i="1" s="1"/>
  <c r="H434" i="1"/>
  <c r="I434" i="1" s="1"/>
  <c r="K434" i="1" s="1"/>
  <c r="H435" i="1"/>
  <c r="I435" i="1" s="1"/>
  <c r="K435" i="1" s="1"/>
  <c r="H436" i="1"/>
  <c r="I436" i="1" s="1"/>
  <c r="K436" i="1" s="1"/>
  <c r="H437" i="1"/>
  <c r="I437" i="1" s="1"/>
  <c r="K437" i="1" s="1"/>
  <c r="H438" i="1"/>
  <c r="I438" i="1" s="1"/>
  <c r="K438" i="1" s="1"/>
  <c r="H439" i="1"/>
  <c r="I439" i="1" s="1"/>
  <c r="K439" i="1" s="1"/>
  <c r="H440" i="1"/>
  <c r="I440" i="1" s="1"/>
  <c r="K440" i="1" s="1"/>
  <c r="H441" i="1"/>
  <c r="I441" i="1" s="1"/>
  <c r="K441" i="1" s="1"/>
  <c r="H442" i="1"/>
  <c r="I442" i="1" s="1"/>
  <c r="K442" i="1" s="1"/>
  <c r="H443" i="1"/>
  <c r="I443" i="1" s="1"/>
  <c r="K443" i="1" s="1"/>
  <c r="H444" i="1"/>
  <c r="I444" i="1" s="1"/>
  <c r="K444" i="1" s="1"/>
  <c r="H445" i="1"/>
  <c r="I445" i="1" s="1"/>
  <c r="K445" i="1" s="1"/>
  <c r="H446" i="1"/>
  <c r="I446" i="1" s="1"/>
  <c r="K446" i="1" s="1"/>
  <c r="H447" i="1"/>
  <c r="I447" i="1" s="1"/>
  <c r="K447" i="1" s="1"/>
  <c r="H448" i="1"/>
  <c r="I448" i="1" s="1"/>
  <c r="K448" i="1" s="1"/>
  <c r="H449" i="1"/>
  <c r="I449" i="1" s="1"/>
  <c r="K449" i="1" s="1"/>
  <c r="H450" i="1"/>
  <c r="I450" i="1" s="1"/>
  <c r="K450" i="1" s="1"/>
  <c r="H451" i="1"/>
  <c r="I451" i="1" s="1"/>
  <c r="K451" i="1" s="1"/>
  <c r="H452" i="1"/>
  <c r="I452" i="1" s="1"/>
  <c r="K452" i="1" s="1"/>
  <c r="H453" i="1"/>
  <c r="I453" i="1" s="1"/>
  <c r="K453" i="1" s="1"/>
  <c r="H454" i="1"/>
  <c r="I454" i="1" s="1"/>
  <c r="K454" i="1" s="1"/>
  <c r="H455" i="1"/>
  <c r="I455" i="1" s="1"/>
  <c r="K455" i="1" s="1"/>
  <c r="H456" i="1"/>
  <c r="I456" i="1" s="1"/>
  <c r="H457" i="1"/>
  <c r="I457" i="1" s="1"/>
  <c r="K457" i="1" s="1"/>
  <c r="H458" i="1"/>
  <c r="I458" i="1" s="1"/>
  <c r="H459" i="1"/>
  <c r="I459" i="1" s="1"/>
  <c r="K459" i="1" s="1"/>
  <c r="H460" i="1"/>
  <c r="I460" i="1" s="1"/>
  <c r="K460" i="1" s="1"/>
  <c r="H461" i="1"/>
  <c r="I461" i="1" s="1"/>
  <c r="K461" i="1" s="1"/>
  <c r="H462" i="1"/>
  <c r="I462" i="1" s="1"/>
  <c r="K462" i="1" s="1"/>
  <c r="H463" i="1"/>
  <c r="I463" i="1" s="1"/>
  <c r="K463" i="1" s="1"/>
  <c r="H464" i="1"/>
  <c r="I464" i="1" s="1"/>
  <c r="K464" i="1" s="1"/>
  <c r="H465" i="1"/>
  <c r="I465" i="1" s="1"/>
  <c r="K465" i="1" s="1"/>
  <c r="H466" i="1"/>
  <c r="I466" i="1" s="1"/>
  <c r="K466" i="1" s="1"/>
  <c r="H467" i="1"/>
  <c r="I467" i="1" s="1"/>
  <c r="K467" i="1" s="1"/>
  <c r="H468" i="1"/>
  <c r="I468" i="1" s="1"/>
  <c r="H469" i="1"/>
  <c r="I469" i="1" s="1"/>
  <c r="K469" i="1" s="1"/>
  <c r="H470" i="1"/>
  <c r="I470" i="1" s="1"/>
  <c r="K470" i="1" s="1"/>
  <c r="H471" i="1"/>
  <c r="I471" i="1" s="1"/>
  <c r="K471" i="1" s="1"/>
  <c r="H472" i="1"/>
  <c r="I472" i="1" s="1"/>
  <c r="K472" i="1" s="1"/>
  <c r="H473" i="1"/>
  <c r="I473" i="1" s="1"/>
  <c r="K473" i="1" s="1"/>
  <c r="H474" i="1"/>
  <c r="I474" i="1" s="1"/>
  <c r="K474" i="1" s="1"/>
  <c r="H475" i="1"/>
  <c r="I475" i="1" s="1"/>
  <c r="K475" i="1" s="1"/>
  <c r="H476" i="1"/>
  <c r="I476" i="1" s="1"/>
  <c r="K476" i="1" s="1"/>
  <c r="H477" i="1"/>
  <c r="I477" i="1" s="1"/>
  <c r="K477" i="1" s="1"/>
  <c r="H478" i="1"/>
  <c r="I478" i="1" s="1"/>
  <c r="K478" i="1" s="1"/>
  <c r="H479" i="1"/>
  <c r="I479" i="1" s="1"/>
  <c r="K479" i="1" s="1"/>
  <c r="H480" i="1"/>
  <c r="I480" i="1" s="1"/>
  <c r="H481" i="1"/>
  <c r="I481" i="1" s="1"/>
  <c r="H482" i="1"/>
  <c r="I482" i="1" s="1"/>
  <c r="K482" i="1" s="1"/>
  <c r="H483" i="1"/>
  <c r="I483" i="1" s="1"/>
  <c r="K483" i="1" s="1"/>
  <c r="H484" i="1"/>
  <c r="I484" i="1" s="1"/>
  <c r="K484" i="1" s="1"/>
  <c r="H485" i="1"/>
  <c r="I485" i="1" s="1"/>
  <c r="K485" i="1" s="1"/>
  <c r="H486" i="1"/>
  <c r="I486" i="1" s="1"/>
  <c r="K486" i="1" s="1"/>
  <c r="H487" i="1"/>
  <c r="I487" i="1" s="1"/>
  <c r="K487" i="1" s="1"/>
  <c r="H488" i="1"/>
  <c r="I488" i="1" s="1"/>
  <c r="K488" i="1" s="1"/>
  <c r="H489" i="1"/>
  <c r="I489" i="1" s="1"/>
  <c r="K489" i="1" s="1"/>
  <c r="H490" i="1"/>
  <c r="I490" i="1" s="1"/>
  <c r="K490" i="1" s="1"/>
  <c r="H491" i="1"/>
  <c r="I491" i="1" s="1"/>
  <c r="K491" i="1" s="1"/>
  <c r="H492" i="1"/>
  <c r="I492" i="1" s="1"/>
  <c r="K492" i="1" s="1"/>
  <c r="H493" i="1"/>
  <c r="I493" i="1" s="1"/>
  <c r="K493" i="1" s="1"/>
  <c r="H494" i="1"/>
  <c r="I494" i="1" s="1"/>
  <c r="K494" i="1" s="1"/>
  <c r="H495" i="1"/>
  <c r="I495" i="1" s="1"/>
  <c r="H496" i="1"/>
  <c r="I496" i="1" s="1"/>
  <c r="H497" i="1"/>
  <c r="I497" i="1" s="1"/>
  <c r="K497" i="1" s="1"/>
  <c r="H498" i="1"/>
  <c r="I498" i="1" s="1"/>
  <c r="K498" i="1" s="1"/>
  <c r="H499" i="1"/>
  <c r="I499" i="1" s="1"/>
  <c r="K499" i="1" s="1"/>
  <c r="H500" i="1"/>
  <c r="I500" i="1" s="1"/>
  <c r="K500" i="1" s="1"/>
  <c r="H501" i="1"/>
  <c r="I501" i="1" s="1"/>
  <c r="K501" i="1" s="1"/>
  <c r="H502" i="1"/>
  <c r="I502" i="1" s="1"/>
  <c r="H503" i="1"/>
  <c r="I503" i="1" s="1"/>
  <c r="K503" i="1" s="1"/>
  <c r="H504" i="1"/>
  <c r="I504" i="1" s="1"/>
  <c r="K504" i="1" s="1"/>
  <c r="H505" i="1"/>
  <c r="I505" i="1" s="1"/>
  <c r="K505" i="1" s="1"/>
  <c r="H506" i="1"/>
  <c r="I506" i="1" s="1"/>
  <c r="K506" i="1" s="1"/>
  <c r="H507" i="1"/>
  <c r="I507" i="1" s="1"/>
  <c r="K507" i="1" s="1"/>
  <c r="H508" i="1"/>
  <c r="I508" i="1" s="1"/>
  <c r="K508" i="1" s="1"/>
  <c r="H509" i="1"/>
  <c r="I509" i="1" s="1"/>
  <c r="K509" i="1" s="1"/>
  <c r="H510" i="1"/>
  <c r="I510" i="1" s="1"/>
  <c r="K510" i="1" s="1"/>
  <c r="H511" i="1"/>
  <c r="I511" i="1" s="1"/>
  <c r="K511" i="1" s="1"/>
  <c r="H512" i="1"/>
  <c r="I512" i="1" s="1"/>
  <c r="K512" i="1" s="1"/>
  <c r="H513" i="1"/>
  <c r="I513" i="1" s="1"/>
  <c r="K513" i="1" s="1"/>
  <c r="H514" i="1"/>
  <c r="I514" i="1" s="1"/>
  <c r="K514" i="1" s="1"/>
  <c r="H515" i="1"/>
  <c r="I515" i="1" s="1"/>
  <c r="K515" i="1" s="1"/>
  <c r="H516" i="1"/>
  <c r="I516" i="1" s="1"/>
  <c r="K516" i="1" s="1"/>
  <c r="H517" i="1"/>
  <c r="I517" i="1" s="1"/>
  <c r="K517" i="1" s="1"/>
  <c r="H518" i="1"/>
  <c r="I518" i="1" s="1"/>
  <c r="K518" i="1" s="1"/>
  <c r="H519" i="1"/>
  <c r="I519" i="1" s="1"/>
  <c r="H520" i="1"/>
  <c r="I520" i="1" s="1"/>
  <c r="H521" i="1"/>
  <c r="I521" i="1" s="1"/>
  <c r="K521" i="1" s="1"/>
  <c r="H522" i="1"/>
  <c r="I522" i="1" s="1"/>
  <c r="K522" i="1" s="1"/>
  <c r="H523" i="1"/>
  <c r="I523" i="1" s="1"/>
  <c r="K523" i="1" s="1"/>
  <c r="H524" i="1"/>
  <c r="I524" i="1" s="1"/>
  <c r="K524" i="1" s="1"/>
  <c r="H525" i="1"/>
  <c r="I525" i="1" s="1"/>
  <c r="K525" i="1" s="1"/>
  <c r="H526" i="1"/>
  <c r="I526" i="1" s="1"/>
  <c r="K526" i="1" s="1"/>
  <c r="H527" i="1"/>
  <c r="I527" i="1" s="1"/>
  <c r="K527" i="1" s="1"/>
  <c r="H528" i="1"/>
  <c r="I528" i="1" s="1"/>
  <c r="K528" i="1" s="1"/>
  <c r="H529" i="1"/>
  <c r="I529" i="1" s="1"/>
  <c r="K529" i="1" s="1"/>
  <c r="H530" i="1"/>
  <c r="I530" i="1" s="1"/>
  <c r="K530" i="1" s="1"/>
  <c r="H531" i="1"/>
  <c r="I531" i="1" s="1"/>
  <c r="K531" i="1" s="1"/>
  <c r="H532" i="1"/>
  <c r="I532" i="1" s="1"/>
  <c r="K532" i="1" s="1"/>
  <c r="H533" i="1"/>
  <c r="I533" i="1" s="1"/>
  <c r="K533" i="1" s="1"/>
  <c r="H534" i="1"/>
  <c r="I534" i="1" s="1"/>
  <c r="K534" i="1" s="1"/>
  <c r="H535" i="1"/>
  <c r="I535" i="1" s="1"/>
  <c r="K535" i="1" s="1"/>
  <c r="H536" i="1"/>
  <c r="I536" i="1" s="1"/>
  <c r="K536" i="1" s="1"/>
  <c r="H537" i="1"/>
  <c r="I537" i="1" s="1"/>
  <c r="K537" i="1" s="1"/>
  <c r="H538" i="1"/>
  <c r="I538" i="1" s="1"/>
  <c r="K538" i="1" s="1"/>
  <c r="H539" i="1"/>
  <c r="I539" i="1" s="1"/>
  <c r="K539" i="1" s="1"/>
  <c r="H540" i="1"/>
  <c r="I540" i="1" s="1"/>
  <c r="K540" i="1" s="1"/>
  <c r="H541" i="1"/>
  <c r="I541" i="1" s="1"/>
  <c r="K541" i="1" s="1"/>
  <c r="H542" i="1"/>
  <c r="I542" i="1" s="1"/>
  <c r="K542" i="1" s="1"/>
  <c r="H543" i="1"/>
  <c r="I543" i="1" s="1"/>
  <c r="K543" i="1" s="1"/>
  <c r="H544" i="1"/>
  <c r="I544" i="1" s="1"/>
  <c r="K544" i="1" s="1"/>
  <c r="H545" i="1"/>
  <c r="I545" i="1" s="1"/>
  <c r="K545" i="1" s="1"/>
  <c r="H546" i="1"/>
  <c r="I546" i="1" s="1"/>
  <c r="K546" i="1" s="1"/>
  <c r="H547" i="1"/>
  <c r="I547" i="1" s="1"/>
  <c r="K547" i="1" s="1"/>
  <c r="H548" i="1"/>
  <c r="I548" i="1" s="1"/>
  <c r="K548" i="1" s="1"/>
  <c r="H549" i="1"/>
  <c r="I549" i="1" s="1"/>
  <c r="K549" i="1" s="1"/>
  <c r="H550" i="1"/>
  <c r="I550" i="1" s="1"/>
  <c r="K550" i="1" s="1"/>
  <c r="H551" i="1"/>
  <c r="I551" i="1" s="1"/>
  <c r="K551" i="1" s="1"/>
  <c r="H552" i="1"/>
  <c r="I552" i="1" s="1"/>
  <c r="K552" i="1" s="1"/>
  <c r="H553" i="1"/>
  <c r="I553" i="1" s="1"/>
  <c r="K553" i="1" s="1"/>
  <c r="H554" i="1"/>
  <c r="I554" i="1" s="1"/>
  <c r="K554" i="1" s="1"/>
  <c r="H555" i="1"/>
  <c r="I555" i="1" s="1"/>
  <c r="K555" i="1" s="1"/>
  <c r="H556" i="1"/>
  <c r="I556" i="1" s="1"/>
  <c r="H557" i="1"/>
  <c r="I557" i="1" s="1"/>
  <c r="H558" i="1"/>
  <c r="I558" i="1" s="1"/>
  <c r="H559" i="1"/>
  <c r="I559" i="1" s="1"/>
  <c r="H560" i="1"/>
  <c r="I560" i="1" s="1"/>
  <c r="K560" i="1" s="1"/>
  <c r="H561" i="1"/>
  <c r="I561" i="1" s="1"/>
  <c r="H562" i="1"/>
  <c r="I562" i="1" s="1"/>
  <c r="H563" i="1"/>
  <c r="I563" i="1" s="1"/>
  <c r="K563" i="1" s="1"/>
  <c r="H564" i="1"/>
  <c r="I564" i="1" s="1"/>
  <c r="K564" i="1" s="1"/>
  <c r="H565" i="1"/>
  <c r="I565" i="1" s="1"/>
  <c r="K565" i="1" s="1"/>
  <c r="H566" i="1"/>
  <c r="I566" i="1" s="1"/>
  <c r="K566" i="1" s="1"/>
  <c r="H567" i="1"/>
  <c r="I567" i="1" s="1"/>
  <c r="H568" i="1"/>
  <c r="I568" i="1" s="1"/>
  <c r="K568" i="1" s="1"/>
  <c r="H569" i="1"/>
  <c r="I569" i="1" s="1"/>
  <c r="K569" i="1" s="1"/>
  <c r="H570" i="1"/>
  <c r="I570" i="1" s="1"/>
  <c r="K570" i="1" s="1"/>
  <c r="H571" i="1"/>
  <c r="I571" i="1" s="1"/>
  <c r="H572" i="1"/>
  <c r="I572" i="1" s="1"/>
  <c r="K572" i="1" s="1"/>
  <c r="H573" i="1"/>
  <c r="I573" i="1" s="1"/>
  <c r="K573" i="1" s="1"/>
  <c r="H574" i="1"/>
  <c r="I574" i="1" s="1"/>
  <c r="K574" i="1" s="1"/>
  <c r="H575" i="1"/>
  <c r="I575" i="1" s="1"/>
  <c r="K575" i="1" s="1"/>
  <c r="H576" i="1"/>
  <c r="I576" i="1" s="1"/>
  <c r="K576" i="1" s="1"/>
  <c r="H577" i="1"/>
  <c r="I577" i="1" s="1"/>
  <c r="K577" i="1" s="1"/>
  <c r="H578" i="1"/>
  <c r="I578" i="1" s="1"/>
  <c r="K578" i="1" s="1"/>
  <c r="H579" i="1"/>
  <c r="I579" i="1" s="1"/>
  <c r="K579" i="1" s="1"/>
  <c r="H580" i="1"/>
  <c r="I580" i="1" s="1"/>
  <c r="K580" i="1" s="1"/>
  <c r="H581" i="1"/>
  <c r="I581" i="1" s="1"/>
  <c r="H582" i="1"/>
  <c r="I582" i="1" s="1"/>
  <c r="K582" i="1" s="1"/>
  <c r="H583" i="1"/>
  <c r="I583" i="1" s="1"/>
  <c r="K583" i="1" s="1"/>
  <c r="H584" i="1"/>
  <c r="I584" i="1" s="1"/>
  <c r="K584" i="1" s="1"/>
  <c r="H585" i="1"/>
  <c r="I585" i="1" s="1"/>
  <c r="K585" i="1" s="1"/>
  <c r="H586" i="1"/>
  <c r="I586" i="1" s="1"/>
  <c r="K586" i="1" s="1"/>
  <c r="H587" i="1"/>
  <c r="I587" i="1" s="1"/>
  <c r="K587" i="1" s="1"/>
  <c r="H588" i="1"/>
  <c r="I588" i="1" s="1"/>
  <c r="K588" i="1" s="1"/>
  <c r="H589" i="1"/>
  <c r="I589" i="1" s="1"/>
  <c r="K589" i="1" s="1"/>
  <c r="H590" i="1"/>
  <c r="I590" i="1" s="1"/>
  <c r="K590" i="1" s="1"/>
  <c r="H591" i="1"/>
  <c r="I591" i="1" s="1"/>
  <c r="K591" i="1" s="1"/>
  <c r="H592" i="1"/>
  <c r="I592" i="1" s="1"/>
  <c r="K592" i="1" s="1"/>
  <c r="H593" i="1"/>
  <c r="I593" i="1" s="1"/>
  <c r="K593" i="1" s="1"/>
  <c r="H594" i="1"/>
  <c r="I594" i="1" s="1"/>
  <c r="K594" i="1" s="1"/>
  <c r="H595" i="1"/>
  <c r="I595" i="1" s="1"/>
  <c r="K595" i="1" s="1"/>
  <c r="H596" i="1"/>
  <c r="I596" i="1" s="1"/>
  <c r="K596" i="1" s="1"/>
  <c r="H597" i="1"/>
  <c r="I597" i="1" s="1"/>
  <c r="K597" i="1" s="1"/>
  <c r="H598" i="1"/>
  <c r="I598" i="1" s="1"/>
  <c r="K598" i="1" s="1"/>
  <c r="H599" i="1"/>
  <c r="I599" i="1" s="1"/>
  <c r="K599" i="1" s="1"/>
  <c r="H600" i="1"/>
  <c r="I600" i="1" s="1"/>
  <c r="K600" i="1" s="1"/>
  <c r="H601" i="1"/>
  <c r="I601" i="1" s="1"/>
  <c r="K601" i="1" s="1"/>
  <c r="H602" i="1"/>
  <c r="I602" i="1" s="1"/>
  <c r="H603" i="1"/>
  <c r="I603" i="1" s="1"/>
  <c r="K603" i="1" s="1"/>
  <c r="H604" i="1"/>
  <c r="I604" i="1" s="1"/>
  <c r="K604" i="1" s="1"/>
  <c r="H605" i="1"/>
  <c r="I605" i="1" s="1"/>
  <c r="K605" i="1" s="1"/>
  <c r="H606" i="1"/>
  <c r="I606" i="1" s="1"/>
  <c r="K606" i="1" s="1"/>
  <c r="H607" i="1"/>
  <c r="I607" i="1" s="1"/>
  <c r="K607" i="1" s="1"/>
  <c r="H608" i="1"/>
  <c r="I608" i="1" s="1"/>
  <c r="K608" i="1" s="1"/>
  <c r="H609" i="1"/>
  <c r="I609" i="1" s="1"/>
  <c r="K609" i="1" s="1"/>
  <c r="H610" i="1"/>
  <c r="I610" i="1" s="1"/>
  <c r="K610" i="1" s="1"/>
  <c r="H611" i="1"/>
  <c r="I611" i="1" s="1"/>
  <c r="K611" i="1" s="1"/>
  <c r="H612" i="1"/>
  <c r="I612" i="1" s="1"/>
  <c r="K612" i="1" s="1"/>
  <c r="H613" i="1"/>
  <c r="I613" i="1" s="1"/>
  <c r="K613" i="1" s="1"/>
  <c r="H614" i="1"/>
  <c r="I614" i="1" s="1"/>
  <c r="K614" i="1" s="1"/>
  <c r="H615" i="1"/>
  <c r="I615" i="1" s="1"/>
  <c r="K615" i="1" s="1"/>
  <c r="H616" i="1"/>
  <c r="I616" i="1" s="1"/>
  <c r="K616" i="1" s="1"/>
  <c r="H617" i="1"/>
  <c r="I617" i="1" s="1"/>
  <c r="K617" i="1" s="1"/>
  <c r="H618" i="1"/>
  <c r="I618" i="1" s="1"/>
  <c r="K618" i="1" s="1"/>
  <c r="H619" i="1"/>
  <c r="I619" i="1" s="1"/>
  <c r="K619" i="1" s="1"/>
  <c r="H620" i="1"/>
  <c r="I620" i="1" s="1"/>
  <c r="K620" i="1" s="1"/>
  <c r="H621" i="1"/>
  <c r="I621" i="1" s="1"/>
  <c r="H622" i="1"/>
  <c r="I622" i="1" s="1"/>
  <c r="H623" i="1"/>
  <c r="I623" i="1" s="1"/>
  <c r="K623" i="1" s="1"/>
  <c r="H624" i="1"/>
  <c r="I624" i="1" s="1"/>
  <c r="K624" i="1" s="1"/>
  <c r="H625" i="1"/>
  <c r="I625" i="1" s="1"/>
  <c r="K625" i="1" s="1"/>
  <c r="H626" i="1"/>
  <c r="I626" i="1" s="1"/>
  <c r="K626" i="1" s="1"/>
  <c r="H2" i="1"/>
  <c r="I2" i="1" s="1"/>
  <c r="K2" i="1" s="1"/>
  <c r="J14" i="3" l="1"/>
  <c r="J10" i="3"/>
  <c r="J6" i="3"/>
  <c r="J13" i="3"/>
  <c r="J9" i="3"/>
  <c r="J5" i="3"/>
  <c r="J12" i="3"/>
  <c r="J8" i="3"/>
  <c r="J4" i="3"/>
  <c r="J2" i="3"/>
  <c r="J11" i="3"/>
  <c r="J7" i="3"/>
  <c r="J3" i="3"/>
</calcChain>
</file>

<file path=xl/sharedStrings.xml><?xml version="1.0" encoding="utf-8"?>
<sst xmlns="http://schemas.openxmlformats.org/spreadsheetml/2006/main" count="2762" uniqueCount="766">
  <si>
    <t>Публикация</t>
  </si>
  <si>
    <r>
      <t>НЕКОТОРЫЕ КОГНИТИВНЫЕ И ЛИНГВИСТИЧЕСКИЕ АСПЕКТЫ ПРОЕКТИРОВАНИЯ РЕЧЕВОГО ЧЕЛОВЕКО-МАШИННОГО ИНТЕРФЕЙСА</t>
    </r>
    <r>
      <rPr>
        <sz val="8"/>
        <color rgb="FF000000"/>
        <rFont val="Tahoma"/>
        <family val="2"/>
        <charset val="204"/>
      </rPr>
      <t xml:space="preserve"> </t>
    </r>
    <r>
      <rPr>
        <i/>
        <sz val="8"/>
        <color rgb="FF00008F"/>
        <rFont val="Tahoma"/>
        <family val="2"/>
        <charset val="204"/>
      </rPr>
      <t>Фархадов М.П., Васьковский С.В., Петухова Н.В.</t>
    </r>
    <r>
      <rPr>
        <sz val="8"/>
        <color rgb="FF000000"/>
        <rFont val="Tahoma"/>
        <family val="2"/>
        <charset val="204"/>
      </rPr>
      <t xml:space="preserve"> </t>
    </r>
    <r>
      <rPr>
        <sz val="8"/>
        <color rgb="FF00008F"/>
        <rFont val="Tahoma"/>
        <family val="2"/>
        <charset val="204"/>
      </rPr>
      <t>В книге: Нейрокомпьютеры и их применение Тезисы докладов. 2017. С. 234-А.</t>
    </r>
  </si>
  <si>
    <r>
      <t>МЕТОДЫ ПОВЫШЕНИЯ НАДЕЖНОСТИ РАСПОЗНАВАНИЯ РЕЧИ ПРИ ПРОЕКТИРОВАНИИ РЕЧЕВОГО ИНТЕРФЕЙСА: КОГНИТИВНЫЕ И ЛИНГВИСТИЧЕСКИЕ АСПЕКТЫ</t>
    </r>
    <r>
      <rPr>
        <sz val="8"/>
        <color rgb="FF000000"/>
        <rFont val="Tahoma"/>
        <family val="2"/>
        <charset val="204"/>
      </rPr>
      <t xml:space="preserve"> </t>
    </r>
    <r>
      <rPr>
        <i/>
        <sz val="8"/>
        <color rgb="FF00008F"/>
        <rFont val="Tahoma"/>
        <family val="2"/>
        <charset val="204"/>
      </rPr>
      <t>Фархадов М.П., Петухова Н.В., Васьковский С.В., Румянцева Н.М., Фархадова М.Э.</t>
    </r>
    <r>
      <rPr>
        <sz val="8"/>
        <color rgb="FF000000"/>
        <rFont val="Tahoma"/>
        <family val="2"/>
        <charset val="204"/>
      </rPr>
      <t xml:space="preserve"> </t>
    </r>
    <r>
      <rPr>
        <sz val="8"/>
        <color rgb="FF00008F"/>
        <rFont val="Tahoma"/>
        <family val="2"/>
        <charset val="204"/>
      </rPr>
      <t>В сборнике: Оптико-электронные приборы и устройства в системах распознавания образов, обработки изображений и символьной информации. Распознавание - 2017 сборник материалов XIII Международной научно-технической конференции. 2017. С. 351-353.</t>
    </r>
  </si>
  <si>
    <r>
      <t>СИСТЕМА АНАЛИЗА ЗВУКОВЫХ ПОТОКОВ С РАСПОЗНАВАНИЕМ СЛИТНОЙ РЕЧИ</t>
    </r>
    <r>
      <rPr>
        <sz val="8"/>
        <color rgb="FF000000"/>
        <rFont val="Tahoma"/>
        <family val="2"/>
        <charset val="204"/>
      </rPr>
      <t xml:space="preserve"> </t>
    </r>
    <r>
      <rPr>
        <i/>
        <sz val="8"/>
        <color rgb="FF00008F"/>
        <rFont val="Tahoma"/>
        <family val="2"/>
        <charset val="204"/>
      </rPr>
      <t>Фархадов М.П., Смирнов В.А., Васьковский С.В., Абраменков А.Н.</t>
    </r>
    <r>
      <rPr>
        <sz val="8"/>
        <color rgb="FF000000"/>
        <rFont val="Tahoma"/>
        <family val="2"/>
        <charset val="204"/>
      </rPr>
      <t xml:space="preserve"> </t>
    </r>
    <r>
      <rPr>
        <sz val="8"/>
        <color rgb="FF00008F"/>
        <rFont val="Tahoma"/>
        <family val="2"/>
        <charset val="204"/>
      </rPr>
      <t>Датчики и системы. 2017. № 1 (210). С. 28-33.</t>
    </r>
  </si>
  <si>
    <r>
      <t>ЭФФЕКТИВНОЕ ИСПОЛЬЗОВАНИЕ СОВРЕМЕННОЙ МНОГОПОТОЧНОЙ АРХИТЕКТУРЫ ДЛЯ СОЗДАНИЯ ПОТОКОБЕЗОПАСНЫХ ВЫСОКОПРОИЗВОДИТЕЛЬНЫХ СИСТЕМ МАССОВОГО ОБСЛУЖИВАНИЯ</t>
    </r>
    <r>
      <rPr>
        <sz val="8"/>
        <color rgb="FF000000"/>
        <rFont val="Tahoma"/>
        <family val="2"/>
        <charset val="204"/>
      </rPr>
      <t xml:space="preserve"> </t>
    </r>
    <r>
      <rPr>
        <i/>
        <sz val="8"/>
        <color rgb="FF00008F"/>
        <rFont val="Tahoma"/>
        <family val="2"/>
        <charset val="204"/>
      </rPr>
      <t>Фархадов М., Надеинский Н.</t>
    </r>
    <r>
      <rPr>
        <sz val="8"/>
        <color rgb="FF000000"/>
        <rFont val="Tahoma"/>
        <family val="2"/>
        <charset val="204"/>
      </rPr>
      <t xml:space="preserve"> </t>
    </r>
    <r>
      <rPr>
        <sz val="8"/>
        <color rgb="FF00008F"/>
        <rFont val="Tahoma"/>
        <family val="2"/>
        <charset val="204"/>
      </rPr>
      <t>В сборнике: Информационные технологии и математическое моделирование (ИТММ-2016) Материалы XV Международной конференции имени А.Ф. Терпугова. 2016. С. 128-133.</t>
    </r>
  </si>
  <si>
    <r>
      <t>ИССЛЕДОВАНИЕ МЕТОДОВ МОДЕЛИРОВАНИЯ ТЕЛЕКОММУНИКАЦИОННЫХ СЕТЕЙ С ПОТОКАМИ, ОТЛИЧНЫМИ ОТ ПУАССОНОВСКОГО</t>
    </r>
    <r>
      <rPr>
        <sz val="8"/>
        <color rgb="FF000000"/>
        <rFont val="Tahoma"/>
        <family val="2"/>
        <charset val="204"/>
      </rPr>
      <t xml:space="preserve"> </t>
    </r>
    <r>
      <rPr>
        <i/>
        <sz val="8"/>
        <color rgb="FF00008F"/>
        <rFont val="Tahoma"/>
        <family val="2"/>
        <charset val="204"/>
      </rPr>
      <t>Абраменков А.Н., Блинова О.В., Васьковский С.В., Фархадов М.П.</t>
    </r>
    <r>
      <rPr>
        <sz val="8"/>
        <color rgb="FF000000"/>
        <rFont val="Tahoma"/>
        <family val="2"/>
        <charset val="204"/>
      </rPr>
      <t xml:space="preserve"> </t>
    </r>
    <r>
      <rPr>
        <sz val="8"/>
        <color rgb="FF00008F"/>
        <rFont val="Tahoma"/>
        <family val="2"/>
        <charset val="204"/>
      </rPr>
      <t>В сборнике: Информационные технологии в управлении (ИТУ-2016) Материалы 9-й конференции по проблемам управления. Председатель президиума мультиконференции В. Г. Пешехонов. 2016. С. 130-131.</t>
    </r>
  </si>
  <si>
    <t>ИНФОРМАЦИОННЫЕ ТЕХНОЛОГИИ И МАТЕМАТИЧЕСКОЕ МОДЕЛИРОВАНИЕ (ИТММ-2016) Материалы XV Международной конференции имени А.Ф. Терпугова / 2016. Том Часть 2</t>
  </si>
  <si>
    <r>
      <t>АНАЛИЗ КОНФЛИКТНЫХ СИТУАЦИЙ ПРИ РАЗРАБОТКЕ АЛГОРИТМОВ ПРЕДОСТАВЛЕНИЯ УСЛУГ В АВТОМАТИЗИРОВАННЫХ СИСТЕМАХ МАССОВОГО ОБСЛУЖИВАНИЯ НАСЕЛЕНИЯ</t>
    </r>
    <r>
      <rPr>
        <sz val="8"/>
        <color rgb="FF000000"/>
        <rFont val="Tahoma"/>
        <family val="2"/>
        <charset val="204"/>
      </rPr>
      <t xml:space="preserve"> </t>
    </r>
    <r>
      <rPr>
        <i/>
        <sz val="8"/>
        <color rgb="FF00008F"/>
        <rFont val="Tahoma"/>
        <family val="2"/>
        <charset val="204"/>
      </rPr>
      <t>Вертлиб В.А., Фархадов М.П.</t>
    </r>
    <r>
      <rPr>
        <sz val="8"/>
        <color rgb="FF000000"/>
        <rFont val="Tahoma"/>
        <family val="2"/>
        <charset val="204"/>
      </rPr>
      <t xml:space="preserve"> </t>
    </r>
    <r>
      <rPr>
        <sz val="8"/>
        <color rgb="FF00008F"/>
        <rFont val="Tahoma"/>
        <family val="2"/>
        <charset val="204"/>
      </rPr>
      <t>В сборнике: Информационные технологии в управлении (ИТУ-2016) Материалы 9-й конференции по проблемам управления. Председатель президиума мультиконференции В. Г. Пешехонов. 2016. С. 484-485.</t>
    </r>
  </si>
  <si>
    <r>
      <t>ПОСТРОЕНИЕ ВЕДОМСТВЕННЫХ СЕТЕЙ С ПРИМЕНЕНИЕМ СИСТЕМ РАСПОЗНАВАНИЯ РЕЧИ</t>
    </r>
    <r>
      <rPr>
        <sz val="8"/>
        <color rgb="FF000000"/>
        <rFont val="Tahoma"/>
        <family val="2"/>
        <charset val="204"/>
      </rPr>
      <t xml:space="preserve"> </t>
    </r>
    <r>
      <rPr>
        <i/>
        <sz val="8"/>
        <color rgb="FF00008F"/>
        <rFont val="Tahoma"/>
        <family val="2"/>
        <charset val="204"/>
      </rPr>
      <t>Фархадов М.П., Васьковский С.В.</t>
    </r>
    <r>
      <rPr>
        <sz val="8"/>
        <color rgb="FF000000"/>
        <rFont val="Tahoma"/>
        <family val="2"/>
        <charset val="204"/>
      </rPr>
      <t xml:space="preserve"> </t>
    </r>
    <r>
      <rPr>
        <sz val="8"/>
        <color rgb="FF00008F"/>
        <rFont val="Tahoma"/>
        <family val="2"/>
        <charset val="204"/>
      </rPr>
      <t>В сборнике: Распределенные компьютерные и телекоммуникационные сети: управление, вычисление, связь (DCCN-2016) материалы Девятнадцатой международной научной конференции : в 3 томах. под общ. ред. В. М. Вишневского и К. Е. Самуйлова. 2016. С. 84-92.</t>
    </r>
  </si>
  <si>
    <t>ПРОЕКТИРОВАНИЕ СИСТЕМЫ АНАЛИЗА НЕСТРУКТУРИРОВАННОЙ РЕЧЕВОЙ ИНФОРМАЦИИ Фархадов М.П., Васьковский С.В., Смирнов В.А. Нейрокомпьютеры: разработка, применение. 2016. № 14. С. 25.</t>
  </si>
  <si>
    <r>
      <t>ПРОЕКТИРОВАНИЕ СИСТЕМЫ АНАЛИЗА НЕСТРУКТУРИРОВАННОЙ РЕЧЕВОЙ ИНФОРМАЦИИ</t>
    </r>
    <r>
      <rPr>
        <sz val="8"/>
        <color rgb="FF000000"/>
        <rFont val="Tahoma"/>
        <family val="2"/>
        <charset val="204"/>
      </rPr>
      <t xml:space="preserve"> </t>
    </r>
    <r>
      <rPr>
        <i/>
        <sz val="8"/>
        <color rgb="FF00008F"/>
        <rFont val="Tahoma"/>
        <family val="2"/>
        <charset val="204"/>
      </rPr>
      <t>Фархадов М.П., Васьковьский С.В., Смирнов В.А., Фархадова М.Э.</t>
    </r>
    <r>
      <rPr>
        <sz val="8"/>
        <color rgb="FF000000"/>
        <rFont val="Tahoma"/>
        <family val="2"/>
        <charset val="204"/>
      </rPr>
      <t xml:space="preserve"> </t>
    </r>
    <r>
      <rPr>
        <sz val="8"/>
        <color rgb="FF00008F"/>
        <rFont val="Tahoma"/>
        <family val="2"/>
        <charset val="204"/>
      </rPr>
      <t>Нейрокомпьютеры: разработка, применение. 2016. № 4. С. 25-36.</t>
    </r>
  </si>
  <si>
    <r>
      <t>MARKOV AND NON-MARKOV PROBABILISTIC MODELS OF INTERACTING FLOWS OF ANNIHILATING PARTICLES</t>
    </r>
    <r>
      <rPr>
        <sz val="8"/>
        <color rgb="FF000000"/>
        <rFont val="Tahoma"/>
        <family val="2"/>
        <charset val="204"/>
      </rPr>
      <t xml:space="preserve"> </t>
    </r>
    <r>
      <rPr>
        <i/>
        <sz val="8"/>
        <color rgb="FF00008F"/>
        <rFont val="Tahoma"/>
        <family val="2"/>
        <charset val="204"/>
      </rPr>
      <t>Nazarov A., Farkhadov M., Gelenbe E.</t>
    </r>
    <r>
      <rPr>
        <sz val="8"/>
        <color rgb="FF000000"/>
        <rFont val="Tahoma"/>
        <family val="2"/>
        <charset val="204"/>
      </rPr>
      <t xml:space="preserve"> </t>
    </r>
    <r>
      <rPr>
        <sz val="8"/>
        <color rgb="FF00008F"/>
        <rFont val="Tahoma"/>
        <family val="2"/>
        <charset val="204"/>
      </rPr>
      <t>Communications in Computer and Information Science. 2016. Т. 638. С. 281-291.</t>
    </r>
  </si>
  <si>
    <r>
      <t>HOW DOES A QUEUING NETWORK REACT TO A CHANGE OF DIFFERENT FLOW CONTROL PARAMETERS?</t>
    </r>
    <r>
      <rPr>
        <sz val="8"/>
        <color rgb="FF000000"/>
        <rFont val="Tahoma"/>
        <family val="2"/>
        <charset val="204"/>
      </rPr>
      <t xml:space="preserve"> </t>
    </r>
    <r>
      <rPr>
        <i/>
        <sz val="8"/>
        <color rgb="FF00008F"/>
        <rFont val="Tahoma"/>
        <family val="2"/>
        <charset val="204"/>
      </rPr>
      <t>Farkhadov M., Petukhova N., Abramenkov A., Blinova O.</t>
    </r>
    <r>
      <rPr>
        <sz val="8"/>
        <color rgb="FF000000"/>
        <rFont val="Tahoma"/>
        <family val="2"/>
        <charset val="204"/>
      </rPr>
      <t xml:space="preserve"> </t>
    </r>
    <r>
      <rPr>
        <sz val="8"/>
        <color rgb="FF00008F"/>
        <rFont val="Tahoma"/>
        <family val="2"/>
        <charset val="204"/>
      </rPr>
      <t>Communications in Computer and Information Science. 2016. Т. 638. С. 73-82.</t>
    </r>
  </si>
  <si>
    <r>
      <t>МАТЕМАТИЧЕСКИЕ И ПРОГРАММНЫЕ МОДЕЛИ ДЕТЕКТИРОВАНИЯ И ИДЕНТИФИКАЦИИ ДВИЖЕНИЙ ДЛЯ ЗАДАЧ РАСПОЗНАВАНИЯ С ПРИМЕНЕНИЕМ ТЕХНОЛОГИИ ИСКУССТВЕННОГО НЕЙРОННОГО КОРТЕКСА</t>
    </r>
    <r>
      <rPr>
        <sz val="8"/>
        <color rgb="FF000000"/>
        <rFont val="Tahoma"/>
        <family val="2"/>
        <charset val="204"/>
      </rPr>
      <t xml:space="preserve"> </t>
    </r>
    <r>
      <rPr>
        <i/>
        <sz val="8"/>
        <color rgb="FF00008F"/>
        <rFont val="Tahoma"/>
        <family val="2"/>
        <charset val="204"/>
      </rPr>
      <t>Фархадов М.П., Михайлов А.М., Петухова Н.В., Абраменков А.Н.</t>
    </r>
    <r>
      <rPr>
        <sz val="8"/>
        <color rgb="FF000000"/>
        <rFont val="Tahoma"/>
        <family val="2"/>
        <charset val="204"/>
      </rPr>
      <t xml:space="preserve"> </t>
    </r>
    <r>
      <rPr>
        <sz val="8"/>
        <color rgb="FF00008F"/>
        <rFont val="Tahoma"/>
        <family val="2"/>
        <charset val="204"/>
      </rPr>
      <t>В сборнике: Современные проблемы прикладной математики, информатики, автоматизации и управления Труды 5-го юбилейного международного научно-технического семинара. Под редакцией И.А. Соколова, В.И. Кошкина. 2015. С. 272-281.</t>
    </r>
  </si>
  <si>
    <r>
      <t>ОБ ОДНОМ ПОДХОДЕ К РЕАЛИЗАЦИИ РАСПОЗНАВАНИЯ ЖЕСТОВОГО ЯЗЫКА</t>
    </r>
    <r>
      <rPr>
        <sz val="8"/>
        <color rgb="FF000000"/>
        <rFont val="Tahoma"/>
        <family val="2"/>
        <charset val="204"/>
      </rPr>
      <t xml:space="preserve"> </t>
    </r>
    <r>
      <rPr>
        <i/>
        <sz val="8"/>
        <color rgb="FF00008F"/>
        <rFont val="Tahoma"/>
        <family val="2"/>
        <charset val="204"/>
      </rPr>
      <t>Фархадов М.П., Абраменков А.Н., Петухова Н.В., Васьковский С.В.</t>
    </r>
    <r>
      <rPr>
        <sz val="8"/>
        <color rgb="FF000000"/>
        <rFont val="Tahoma"/>
        <family val="2"/>
        <charset val="204"/>
      </rPr>
      <t xml:space="preserve"> </t>
    </r>
    <r>
      <rPr>
        <sz val="8"/>
        <color rgb="FF00008F"/>
        <rFont val="Tahoma"/>
        <family val="2"/>
        <charset val="204"/>
      </rPr>
      <t>В сборнике: Современные проблемы прикладной математики, информатики, автоматизации и управления Труды 5-го юбилейного международного научно-технического семинара. Под редакцией И.А. Соколова, В.И. Кошкина. 2015. С. 282-287.</t>
    </r>
  </si>
  <si>
    <r>
      <t>КОРТИКАЛЬНЫЙ КЛАССИФИКАТОР И НЕКОТОРЫЕ ВОПРОСЫ ЕГО ПРОГРАММНОЙ РЕАЛИЗАЦИИ</t>
    </r>
    <r>
      <rPr>
        <sz val="8"/>
        <color rgb="FF000000"/>
        <rFont val="Tahoma"/>
        <family val="2"/>
        <charset val="204"/>
      </rPr>
      <t xml:space="preserve"> </t>
    </r>
    <r>
      <rPr>
        <i/>
        <sz val="8"/>
        <color rgb="FF00008F"/>
        <rFont val="Tahoma"/>
        <family val="2"/>
        <charset val="204"/>
      </rPr>
      <t>Михайлов А.М., Абраменков А.Н., Петухова Н.В., Фархадов М.П.</t>
    </r>
    <r>
      <rPr>
        <sz val="8"/>
        <color rgb="FF000000"/>
        <rFont val="Tahoma"/>
        <family val="2"/>
        <charset val="204"/>
      </rPr>
      <t xml:space="preserve"> </t>
    </r>
    <r>
      <rPr>
        <sz val="8"/>
        <color rgb="FF00008F"/>
        <rFont val="Tahoma"/>
        <family val="2"/>
        <charset val="204"/>
      </rPr>
      <t>Автоматизация. Современные технологии. 2015. № 10. С. 24-32.</t>
    </r>
  </si>
  <si>
    <r>
      <t>ИНФОРМАЦИОННАЯ СИСТЕМА С ПОДВИЖНЫМИ УЗЛАМИ СВЯЗИ</t>
    </r>
    <r>
      <rPr>
        <sz val="8"/>
        <color rgb="FF000000"/>
        <rFont val="Tahoma"/>
        <family val="2"/>
        <charset val="204"/>
      </rPr>
      <t xml:space="preserve"> </t>
    </r>
    <r>
      <rPr>
        <i/>
        <sz val="8"/>
        <color rgb="FF00008F"/>
        <rFont val="Tahoma"/>
        <family val="2"/>
        <charset val="204"/>
      </rPr>
      <t>Фархадов М.П., Блинова О.В., Васьковский С.В., Воронцов Ю.А.</t>
    </r>
    <r>
      <rPr>
        <sz val="8"/>
        <color rgb="FF000000"/>
        <rFont val="Tahoma"/>
        <family val="2"/>
        <charset val="204"/>
      </rPr>
      <t xml:space="preserve"> </t>
    </r>
    <r>
      <rPr>
        <sz val="8"/>
        <color rgb="FF00008F"/>
        <rFont val="Tahoma"/>
        <family val="2"/>
        <charset val="204"/>
      </rPr>
      <t>Датчики и системы. 2015. № 12 (198). С. 24-28.</t>
    </r>
  </si>
  <si>
    <r>
      <t>СИСТЕМА РАСПОЗНАВАНИЯ ЖЕСТОВ С ПОМОЩЬЮ КАРТ ГЛУБИН</t>
    </r>
    <r>
      <rPr>
        <sz val="8"/>
        <color rgb="FF000000"/>
        <rFont val="Tahoma"/>
        <family val="2"/>
        <charset val="204"/>
      </rPr>
      <t xml:space="preserve"> </t>
    </r>
    <r>
      <rPr>
        <i/>
        <sz val="8"/>
        <color rgb="FF00008F"/>
        <rFont val="Tahoma"/>
        <family val="2"/>
        <charset val="204"/>
      </rPr>
      <t>Фархадов М.П., Абраменков А.Н., Петухова Н.В., Васьковский С.В.</t>
    </r>
    <r>
      <rPr>
        <sz val="8"/>
        <color rgb="FF000000"/>
        <rFont val="Tahoma"/>
        <family val="2"/>
        <charset val="204"/>
      </rPr>
      <t xml:space="preserve"> </t>
    </r>
    <r>
      <rPr>
        <sz val="8"/>
        <color rgb="FF00008F"/>
        <rFont val="Tahoma"/>
        <family val="2"/>
        <charset val="204"/>
      </rPr>
      <t>Датчики и системы. 2015. № 7 (194). С. 30-34.</t>
    </r>
  </si>
  <si>
    <r>
      <t>MATHEMATICAL MODEL OF A TYPE M/M/1/∞ QUEUING SYSTEM WITH REQUEST REJECTION: A RETAIL FACILITY CASE STUDY</t>
    </r>
    <r>
      <rPr>
        <sz val="8"/>
        <color rgb="FF000000"/>
        <rFont val="Tahoma"/>
        <family val="2"/>
        <charset val="204"/>
      </rPr>
      <t xml:space="preserve"> </t>
    </r>
    <r>
      <rPr>
        <i/>
        <sz val="8"/>
        <color rgb="FF00008F"/>
        <rFont val="Tahoma"/>
        <family val="2"/>
        <charset val="204"/>
      </rPr>
      <t>Stepanova N., Farkhadov M., Paul S.</t>
    </r>
    <r>
      <rPr>
        <sz val="8"/>
        <color rgb="FF000000"/>
        <rFont val="Tahoma"/>
        <family val="2"/>
        <charset val="204"/>
      </rPr>
      <t xml:space="preserve"> </t>
    </r>
    <r>
      <rPr>
        <sz val="8"/>
        <color rgb="FF00008F"/>
        <rFont val="Tahoma"/>
        <family val="2"/>
        <charset val="204"/>
      </rPr>
      <t>Communications in Computer and Information Science. 2015. Т. 564. С. 314-329.</t>
    </r>
  </si>
  <si>
    <r>
      <t>МНОГОУРОВНЕВЫЕ МОДЕЛИ СЕТЕВЫХ СИСТЕМ И КОМПЛЕКС ПРОГРАММ РАСЧЕТА ИХ СТАТИЧЕСКИХ И ДИНАМИЧЕСКИХ ХАРАКТЕРИСТИК</t>
    </r>
    <r>
      <rPr>
        <sz val="8"/>
        <color rgb="FF000000"/>
        <rFont val="Tahoma"/>
        <family val="2"/>
        <charset val="204"/>
      </rPr>
      <t xml:space="preserve"> </t>
    </r>
    <r>
      <rPr>
        <i/>
        <sz val="8"/>
        <color rgb="FF00008F"/>
        <rFont val="Tahoma"/>
        <family val="2"/>
        <charset val="204"/>
      </rPr>
      <t>Абраменков А.Н., Петухова Н.В., Фархадов М.П., Фирсов А.В., Гуревич И.М.</t>
    </r>
    <r>
      <rPr>
        <sz val="8"/>
        <color rgb="FF000000"/>
        <rFont val="Tahoma"/>
        <family val="2"/>
        <charset val="204"/>
      </rPr>
      <t xml:space="preserve"> </t>
    </r>
    <r>
      <rPr>
        <sz val="8"/>
        <color rgb="FF00008F"/>
        <rFont val="Tahoma"/>
        <family val="2"/>
        <charset val="204"/>
      </rPr>
      <t>В сборнике: XII всероссийское совещание по проблемам управления ВСПУ-2014 Институт проблем управления им. В.А. Трапезникова РАН. 2014. С. 7375-7386.</t>
    </r>
  </si>
  <si>
    <r>
      <t>СОЗДАНИЕ МАТЕМАТИЧЕСКОЙ МОДЕЛИ ПРОЦЕССОВ РАСПОЗНАВАНИЯ ОБРАЗОВ В КОРЕ МОЗГА</t>
    </r>
    <r>
      <rPr>
        <sz val="8"/>
        <color rgb="FF000000"/>
        <rFont val="Tahoma"/>
        <family val="2"/>
        <charset val="204"/>
      </rPr>
      <t xml:space="preserve"> </t>
    </r>
    <r>
      <rPr>
        <i/>
        <sz val="8"/>
        <color rgb="FF00008F"/>
        <rFont val="Tahoma"/>
        <family val="2"/>
        <charset val="204"/>
      </rPr>
      <t>Фархадов М.П., Михайлов А.М., Петухова Н.В., Абраменков А.Н.</t>
    </r>
    <r>
      <rPr>
        <sz val="8"/>
        <color rgb="FF000000"/>
        <rFont val="Tahoma"/>
        <family val="2"/>
        <charset val="204"/>
      </rPr>
      <t xml:space="preserve"> </t>
    </r>
    <r>
      <rPr>
        <sz val="8"/>
        <color rgb="FF00008F"/>
        <rFont val="Tahoma"/>
        <family val="2"/>
        <charset val="204"/>
      </rPr>
      <t>Нейрокомпьютеры: разработка, применение. 2014. № 10. С. 64-76.</t>
    </r>
  </si>
  <si>
    <t>PERFORMANCE ANALYSIS AND MONOTONE CONTROL OF A TANDEM QUEUEING SYSTEM Efrosinin D., Farhadov M., Kudubaeva S. Communications in Computer and Information Science. 2014. Т. 279 CCIS. С. 241-255.</t>
  </si>
  <si>
    <t>OPTIMAL ALLOCATION PROBLEM IN A HYBRID QUEUEING SYSTEM Efrosinin D.V., Farhadov M. В сборнике: Труды 17-ой Международной конференции "Распределенные компьютерные и коммуникационные сети: управление, вычисление, связь" (DCCN-13, 7-10 октября, Москва), 2013Ответственный за выпуск - Д.В.Козырев. 2013. С. 402-409.</t>
  </si>
  <si>
    <t>ФУНКЦИЯ ЛИНГВИСТИЧЕСКОГО ПРОЦЕССОРА В СИСТЕМЕ АВТОМАТИЧЕСКОГО АНАЛИЗА НЕСТРУКТУРИРОВАННОЙ РЕЧЕВОЙ ИНФОРМАЦИИ Смирнов В.А., Гусев М.Н., Фархадов М.П. Автоматизация. Современные технологии. 2013. № 8. С. 20-28.</t>
  </si>
  <si>
    <t>COMPUTER SPEECH TECHNOLOGIES IN MODERN INFORMATION AND SERVICE SYSTEMS Petukhova N.V., Vaskovsky S.V., Farkhodov M.P. Информационно-измерительные и управляющие системы. 2013. Т. 11. № 3. С. 61-67.</t>
  </si>
  <si>
    <t>АРХИТЕКТУРА И ХАРАКТЕРИСТИКИ СИСТЕМ РАСПОЗНАВАНИЯ РЕЧИ Фархадов М.П., Петухова Н.В., Васьковский С.В., Смирнов В.А. Нейрокомпьютеры: разработка, применение. 2013. № 12. С. 022-030.</t>
  </si>
  <si>
    <t>УПРАВЛЕНИЕ НА ОСНОВЕ ПРОГНОЗИРУЮЩИХ МОДЕЛЕЙ В СИСТЕМАХ КАТАЛИТИЧЕСКОГО КРЕКИНГА НЕФТИ Пашаева Б.А., Фархадов М.П. Вестник Воронежского государственного технического университета. 2013. Т. 9. № 2. С. 33-36.</t>
  </si>
  <si>
    <t>ФУНКЦИЯ МОДУЛЯ АКУСТИЧЕСКОГО МОДЕЛИРОВАНИЯ В СИСТЕМЕ АВТОМАТИЧЕСКОГО АНАЛИЗА НЕСТРУКТУРИРОВАННОЙ РЕЧЕВОЙ ИНФОРМАЦИИ Смирнов В.А., Гусев М.Н., Фархадов М.П. Управление большими системами: сборник трудов. 2013. № 45. С. 181-205.</t>
  </si>
  <si>
    <t>РАСЧЕТ ХАРАКТЕРИСТИК СТАЦИОНАРНЫХ СЕТЕВЫХ СИСТЕМ Абраменков А.Н., Гуревич И.М., Петухова Н.В., Фархадов М.П. Динамика сложных систем - XXI век. 2013. № 2. С. 84.</t>
  </si>
  <si>
    <t>РАСЧЕТ ХАРАКТЕРИСТИК СТАЦИОНАРНЫХ СЕТЕВЫХ СИСТЕМ Абраменков А.Н., Петухова Н.В., Фархадов М.П., Гуревич И.М. Динамика сложных систем - XXI век. 2013. Т. 7. № 2. С. 084-093.</t>
  </si>
  <si>
    <t>РЕЧЕВЫЕ ТЕХНОЛОГИИ В АВТОМАТИЗИРОВАННЫХ СИСТЕМАХ МАССОВОГО ОБСЛУЖИВАНИЯ Фархадов М.П. диссертация на соискание ученой степени доктора технических наук / Институт проблем управления РАН. Москва, 2012</t>
  </si>
  <si>
    <t>РЕЧЕВЫЕ ТЕХНОЛОГИИ В АВТОМАТИЗИРОВАННЫХ СИСТЕМАХ МАССОВОГО ОБСЛУЖИВАНИЯ Фархадов М.П. автореферат диссертации на соискание ученой степени доктора технических наук / Институт проблем управления им. В.А. Трапезникова Российской академии наук. Москва, 2012</t>
  </si>
  <si>
    <t>РУССКИЙ ЖЕСТОВЫЙ ЯЗЫК: БАНК ЖЕСТОВ РЖЯ В ПИСЬМЕННОЙ ФОРМЕ Мясоедова М.А., Мясоедова З.П., Петухова Н.В., Фархадов М.П. В сборнике: Шестой междисциплинарный семинар «Анализ разговорной русской речи» (АР3 - 2012)составитель: А.Л. Ронжин. 2012. С. 57-62.</t>
  </si>
  <si>
    <t>SYSTEM OF SPEECH ACCESS IN THE AZERBAIJANI LANGUAGE TO OBJECTS OF ELECTRONIC MAP Abramenkov A., Petuhova N., Farkhadov M. В сборнике: 2012 4th International Conference "Problems of Cybernetics and Informatics", PCI 2012 - Proceedings 2012. С. 6486263.</t>
  </si>
  <si>
    <t>СЕТЕЦЕНТРИЧЕСКИЕ ТЕХНОЛОГИИ: ЭВОЛЮЦИЯ, ТЕКУЩЕЕ ПОЛОЖЕНИЕ И ОБЛАСТИ ДАЛЬНЕЙШИХ ИССЛЕДОВАНИЙ Душкин Д.Н., Фархадов М.П. Автоматизация. Современные технологии. 2012. № 1. С. 21.</t>
  </si>
  <si>
    <t>СЕТЕЦЕНТРИЧЕСКИЕ ТЕХНОЛОГИИ: ЭВОЛЮЦИЯ, ТЕКУЩЕЕ ПОЛОЖЕНИЕ И ОБЛАСТИ ДАЛЬНЕЙШИХ ИССЛЕДОВАНИЙ Фархадов М.П., Душкин Д.Н. Автоматизация. Современные технологии. 2012. № 1. С. 21-29.</t>
  </si>
  <si>
    <t>АНАЛИЗ ВОЗМОЖНОСТЕЙ ИСПОЛЬЗОВАНИЯ КОНЦЕПЦИЙ СЕТЕЦЕНТРИЗМА И СОВРЕМЕНННЫХ ИНТЕРФЕЙСНЫХ ТЕХНОЛОГИЙ В АВТОМАТИЗИРОВАННЫХ СИСТЕМАХ МАССОВОГО ОБСЛУЖИВАНИЯ Вертлиб В.А., Петухова Н.В., Фархадов М.П. В книге: УПРАВЛЕНИЕ РАЗВИТИЕМ КРУПНОМАСШТАБНЫХ СИСТЕМ (MLSD'2011) материалы пятой международной конференции. Общая редакция: С.Н. Васильев, А.Д.Цвиркун. 2011. С. 214-217.</t>
  </si>
  <si>
    <t>КОМПЬЮТЕРНЫЙ РЕЧЕВОЙ ТРЕНАЖЕР КАК НОВЫЙ МУЛЬТИМЕДИЙНЫЙ ИНТЕРНЕТ СЕРВИС Абраменков А.Н., Мясоедова М.А., Петухова Н.В., Паршакова А.А., Душкин Д.Н., Фархадов М.П. В сборнике: Пятый междисциплинарный семинар «Анализ разговорной русской речи» (АР3 - 2011)Составитель: А.Л. Ронжин. 2011. С. 71-77.</t>
  </si>
  <si>
    <t>ПОСТРОЕНИЕ ИНТЕЛЛЕКТУАЛЬНЫХ ИНФОРМАЦИОННЫХ КОНТАКТ-ЦЕНТРОВ Фархадов М.П., Васьковский С.В., Ревонченкова И.Ф. Автоматизация. Современные технологии. 2011. № 4. С. 14-23.</t>
  </si>
  <si>
    <t>РАСПОЗНАВАНИЕ РЕЧИ В СИСТЕМАХ МАССОВОГО ОБСЛУЖИВАНИЯ НАСЕЛЕНИЯ Фархадов М.П.О. Труды СПИИРАН. 2011. № 4 (19). С. 65.</t>
  </si>
  <si>
    <t>СОВРЕМЕННАЯ СИСТЕМА УПРАВЛЕНИЯ ПОРТАЛОМ ДЛЯ СОЗДАНИЯ СЕРВИСОВ В ИНТЕРНЕТ НОВОГО ПОКОЛЕНИЯ Фархадов М.П., Душкин Д.Н., Мясоедова М.А. В сборнике: Технические и программные средства систем управления, контроля и измеренияМатериалы конференции с международным участием. Институт проблем управления им. Трапезникова РАН. 2010. С. 1135-1147.</t>
  </si>
  <si>
    <t>ИССЛЕДОВАНИЕ ВЛИЯНИЯ ПАРАМЕТРОВ НАСТРОЙКИ РАСПОЗНАВАТЕЛЯ НА КАЧЕСТВО РАСПОЗНАВАНИЯ РЕЧИ Абраменков А.А., Мясоедова З.П., Петухова Н.В., Фархадов М.П. В сборнике: Технические и программные средства систем управления, контроля и измеренияМатериалы конференции с международным участием. Институт проблем управления им. Трапезникова РАН. 2010. С. 1-7.</t>
  </si>
  <si>
    <t>ПРИМЕНЕНИЕ АВТОМАТИЗИРОВАННЫХ СИСТЕМ МАССОВОГО ОБСЛУЖИВАНИЯ НАСЕЛЕНИЯ В ИНФОРМАЦИОННОМ ОБЩЕСТВЕ Вертлиб В.А., Фархадов М.П. В книге: УПРАВЛЕНИЕ РАЗВИТИЕМ КРУПНОМАСШТАБНЫХ СИСТЕМ MLSD'2010 Материалы четвертой международной конференции. 2010. С. 250-252.</t>
  </si>
  <si>
    <t>ПРИМЕНЕНИЕ ПРИНЦИПОВ АВТОМАТИЗИРОВАННЫХ СИСТЕМ МАССОВОГО ОБСЛУЖИВАНИЯ ДЛЯ ПРЕДОСТАВЛЕНИЯ ГОСУДАРСТВЕННЫХ УСЛУГ НАСЕЛЕНИЮ Вертлиб В.А., Фархадов М.П. В сборнике: Технические и программные средства систем управления, контроля и измеренияМатериалы конференции с международным участием. Институт проблем управления им. Трапезникова РАН. 2010. С. 271-282.</t>
  </si>
  <si>
    <t>РАЗРАБОТКА ИНТЕРНЕТ ПОРТАЛА «СУРДОСЕРВЕР» С РЕСУРСАМИ РУССКОГО ЖЕСТОВОГО ЯЗЫКА Мясоедова М.А., Душкин Д.Н., Мясоедова З.П., Петухова Н.В., Фархадов М.П. В сборнике: Четвертый междисциплинарный семинар «Анализ разговорной русской речи» (АР3 - 2010)составитель: А.Л. Ронжин. 2010. С. 57-61.</t>
  </si>
  <si>
    <t>ДВУХФАЗНАЯ МОДЕЛЬ С НЕОГРАНИЧЕННЫМИ ОЧЕРЕДЯМИ ДЛЯ РАСЧЕТА ХАРАКТЕРИСТИК И ОПТИМИЗАЦИИ РЕЧЕВЫХ ПОРТАЛОВ САМООБСЛУЖИВАНИЯ Фархадов М.П.О., Петухова Н.В., Ефросинин Д.В., Семенова О.В. Проблемы управления. 2010. № 6. С. 53-57.</t>
  </si>
  <si>
    <t>МОДЕЛИРОВАНИЕ ГИБРИДНОГО ЦЕНТРА СВЯЗИ С СЕРВИСАМИ САМООБСЛУЖИВАНИЯ И ПОРОГОВЫМ УПРАВЛЕНИЕМ РАЗМЕЩЕНИЕМ ЗАЯВОК Маис Паша оглы Фархадов, Петухова Н.В., Ефросинин Д.В., Семенова О.В. Управление большими системами: сборник трудов. 2010. № 30-1. С. 352-370.</t>
  </si>
  <si>
    <t>ПРИМЕНЕНИЕ РЕЧЕВОГО ИНТЕРФЕЙСА В УПРАВЛЕНИИ РОБОТОТЕХНИЧЕСКИМИ СИСТЕМАМИ Ревонченкова И.Ф., Фархадов М.П. В сборнике: Системы автоматизации в образовании, науке и производстве труды VII Всероссийской научно-практической конференции. ГОУ ВПО «Сибирский государственный индустриальный университет»; Кузбасский научный центр Академии инженерных наук имени А.М. Прохорова; Кузбасский центр САН ВШ; Российский фонд фундаментальных исследований; ОАО «Компания «Кузбассшахтострой»; ОАО «Новокузнецкий металлургический комбинат»; ОАО «Западно-Сибирский металлургический комбинат». 2009. С. 233-238.</t>
  </si>
  <si>
    <t>МЕТОДИЧЕСКИЕ ОСНОВЫ ПРОВЕДЕНИЯ ЛАБОРАТОРНЫХ РАБОТ ДЛЯ СТУДЕНТОВ ТЕХНИЧЕСКИХ СПЕЦИАЛЬНОСТЕЙ С ОГРАНИЧЕННЫМИ ФИЗИЧЕСКИМИ ВОЗМОЖНОСТЯМИ Ревонченкова И.Ф., Ревонченков А.А., Фархадов М.П. В сборнике: Системы автоматизации в образовании, науке и производстве труды VII Всероссийской научно-практической конференции. ГОУ ВПО «Сибирский государственный индустриальный университет»; Кузбасский научный центр Академии инженерных наук имени А.М. Прохорова; Кузбасский центр САН ВШ; Российский фонд фундаментальных исследований; ОАО «Компания «Кузбассшахтострой»; ОАО «Новокузнецкий металлургический комбинат»; ОАО «Западно-Сибирский металлургический комбинат». 2009. С. 349-354.</t>
  </si>
  <si>
    <t>АСМОН - ОСНОВНОЙ СТРУКТУРНЫЙ ЭЛЕМЕНТ «ЭЛЕКТРОННОГО ПРАВИТЕЛЬСТВА» ДЛЯ ПРЕДОСТАВЛЕНИЯ ГОСУДАРСТВЕННЫХ УСЛУГ НАСЕЛЕНИЮ Вертлиб В.А., Фархадов М.П. В книге: Управление развитием крупномасштабных систем (MLSD'2009) Материалы третьей международной конференции (секции 4-6). Институт проблем управления им. В.А.Трапезникова РАН. 2009. С. 44-46.</t>
  </si>
  <si>
    <t>ОПТИМАЛЬНОЕ УПРАВЛЕНИЕ СИСТЕМОЙ С ПОСТЕПЕННЫМИ И ВНЕЗАПНЫМИ ОТКАЗАМИ Ефросенин Д.В., Фархадов М.П.О. Надежность. 2009. № 1 (28). С. 27-41.</t>
  </si>
  <si>
    <t>ЭЛЕКТРОННОЕ ГОСУДАРСТВО КАК АВТОМАТИЗИРОВАННАЯ СИСТЕМА МАССОВОГО ОБСЛУЖИВАНИЯ НАСЕЛЕНИЯ Вертлиб В.А., Фархадов М.П., Петухова Н.В. Вертлиб В. А., Фархадов М. П., Петухова Н. В. ; Учреждение Российской акад наук, Ин-т проблем упр. им. В. А. Трапезникова РАН. Москва, 2008.</t>
  </si>
  <si>
    <t>ИНТЕЛЛЕКТУАЛЬНЫЕ МЕТОДЫ ДОСТУПА К ИНФОРМАЦИИ И УСЛУГАМ НА ОСНОВЕ РЕЧЕВОГО ИНТЕРФЕЙСА Вертлиб В.А., Жожикашвили В.А., Петухова Н.В., Фархадов М.П. В книге: УПРАВЛЕНИЕ РАЗВИТИЕМ КРУПНОМАСШТАБНЫХ СИСТЕМ MLSD'2008 Материалы второй международной конференции. 2008. С. 76-79.</t>
  </si>
  <si>
    <t>АНАЛИЗ ЭФФЕКТИВНОСТИ ГОЛОСОВОЙ СИСТЕМЫ САМООБСЛУЖИВАНИЯ С РАСПОЗНАВАНИЕМ РЕЧИ Петухова Н.В., Фархадов М.П., Трощенко А.Ю. Автоматизация. Современные технологии. 2008. № 10. С. 21-27.</t>
  </si>
  <si>
    <t>АНАЛИЗ РЕЧЕВОГО ИНТЕРФЕЙСА В ИНТЕРАКТИВНЫХ СЕРВИСНЫХ СИСТЕМАХ. Ч. 1 Билик Р.В., Жожикашвили В.А., Петухова Н.В., Фархадов М.П. Автоматика и телемеханика. 2008. № 2. С. 80.</t>
  </si>
  <si>
    <t>АВТОМАТИЧЕСКИЕ ИНФОРМАЦИОННЫЕ ТРАНСПОРТНЫЕ СИСТЕМЫ НА ОСНОВЕ РЕЧЕВЫХ ТЕХНОЛОГИЙ И WEB-СЕРВИСОВ Жожикашвили В.А., Петухова Н.В., Трощенко А.Ю., Фархадов М.П. В книге: УПРАВЛЕНИЕ РАЗВИТИЕМ КРУПНОМАСШТАБНЫХ СИСТЕМ MLSD'2007 тезисы докладов первой международной конференции. 2007. С. 125-126.</t>
  </si>
  <si>
    <t>АРХИТЕКТУРА И ТЕНДЕНЦИИ РАЗВИТИЯ КОНТАКТ-ЦЕНТРОВ Жожикашвили В.А., Трощенко А.Ю., Петухова Н.В., Фархадов М.П. Автоматизация. Современные технологии. 2007. № 4. С. 19-31.</t>
  </si>
  <si>
    <t>ИНТЕЛЛЕКТУАЛЬНЫЕ ТЕЛЕФОННЫЕ УСЛУГИ НА ОСНОВЕ РЕЧЕВЫХ ТЕХНОЛОГИЙ Жожикашяили В.А., Билик Р.В., Вертлиб В.А., Мясоедова З.П., Петухова Н.В., Фархадов М.П. Информационно-измерительные и управляющие системы. 2007. Т. 5. № 2. С. 75-78.</t>
  </si>
  <si>
    <t>ИНТЕГРАЦИЯ СИСТЕМ МАССОВОГО ОБСЛУЖИВАНИЯ НА ОСНОВЕ РЕЧЕВЫХ ТЕХНОЛОГИЙ И WEB-СЕРВИСОВ Жожикашвили В.А., Билик Р.В., Трощенко А.Ю., Петухова Н.В., Фархадов М.П. Проблемы управления. 2007. № 3. С. 54-57.</t>
  </si>
  <si>
    <t>КОМПЬЮТЕРНЫЕ СИСТЕМЫ МАССОВОГО ОБСЛУЖИВАНИЯ И РЕЧЕВЫЕ ТЕХНОЛОГИИ Жожикашвили В.А., Петухова Н.В., Фархадов М.П. Проблемы управления. 2006. № 2. С. 3-7.</t>
  </si>
  <si>
    <t>МАТЕМАТИЧЕСКАЯ МОДЕЛЬ ДЛЯ РАСЧЕТА СРЕДНЕГО ЧИСЛА ПЕРЕСПРОСОВ ПРИ КОМПЬЮТЕРНОМ РАСПОЗНАВАНИИ РЕЧИ Фархадов М.П., Жожикашвили А.В. Проблемы управления. 2006. № 2. С. 38-41.</t>
  </si>
  <si>
    <t>МЕТОДЫ ПОВЫШЕНИЯ УСТОЙЧИВОСТИ СИСТЕМ С РАСПОЗНАВАНИЕМ РЕЧИ И ОЦЕНКА ВРЕМЕННЫХ ПАРАМЕТРОВ РЕЧЕВОГО ИНТЕРФЕЙСА Жожикашвили В.А., Андрейчук А.Ю., Петухова Н.В., Фархадов М.П. Автоматизация. Современные технологии. 2005. № 10. С. 22.</t>
  </si>
  <si>
    <t>ПРИМЕНЕНИЕ РАСПОЗНАВАНИЯ РЕЧИ В АВТОМАТИЗИРОВАННЫХ СИСТЕМАХ МАССОВОГО ОБСЛУЖИВАНИЯ Жожикашвили В.А., Жожикашвили А.В., Петухова Н.В., Фархадов М.П. Автоматизация. Современные технологии. 2003. № 11.</t>
  </si>
  <si>
    <t>ОТКРЫТЫЕ СИСТЕМЫ МАССОВОГО ОБСЛУЖИВАНИЯ С РАСПОЗНАВАНИЕМ РЕЧИ Жожикашвили В.А., Билик Р.В., Вертлиб В.А., Жожикашвили А.В., Петухова Н.В., Фархадов М.П. Проблемы управления. 2003. № 4. С. 55-62.</t>
  </si>
  <si>
    <t>ПОСТРОЕНИЕ СТРУКТУРЫ ЧЕЛОВЕКО-МАШИННОГО ИНТЕРФЕЙСА ДЛЯ АВТОМАТИЗИРОВАННЫХ СИСТЕМ МАССОВОГО ОБСЛУЖИВАНИЯ Жожикашвили В.А., Жожикашвили А.В., Петухова Н.В., ФАРХАДОВ МАИС ПАШАОГЛЫ Автоматизация. Современные технологии. 2000. № 3.</t>
  </si>
  <si>
    <t>ПРИНЦИПЫ ПОСТРОЕНИЯ АВТОМАТИЗИРОВАННЫХ СИСТЕМ МАССОВОГО ОБСЛУЖИВАНИЯ НОВОГО ПОКОЛЕНИЯ Фархадов М.П.О. автореферат диссертации на соискание ученой степени кандидата технических наук / Москва, 1999</t>
  </si>
  <si>
    <t>ПРИНЦИПЫ ПОСТРОЕНИЯ АВТОМАТИЗИРОВАННЫХ СИСТЕМ МАССОВОГО ОБСЛУЖИВАНИЯ НОВОГО ПОКОЛЕНИЯ (НА ПРИМЕРЕ КОМПЬЮТЕРНЫХ СИСТЕМ РЕЗЕРВИРОВАНИЯ) Фархадов М.П. диссертация на соискание ученой степени кандидата технических наук / Москва, 1999</t>
  </si>
  <si>
    <t>Фархадов</t>
  </si>
  <si>
    <t>М</t>
  </si>
  <si>
    <t>П</t>
  </si>
  <si>
    <r>
      <t>АНАЛИЗ ВИЗУАЛЬНОГО РАСПОЗНАВАНИЯ ЧЕЛОВЕКОМ ИЗОЛИРОВАННЫХ СЛОВ УСТНОЙ РУССКОЙ РЕЧИ В УСЛОВИЯХ НЕОПРЕДЕЛЁННОСТИ</t>
    </r>
    <r>
      <rPr>
        <sz val="8"/>
        <color rgb="FF000000"/>
        <rFont val="Tahoma"/>
        <family val="2"/>
        <charset val="204"/>
      </rPr>
      <t xml:space="preserve"> </t>
    </r>
    <r>
      <rPr>
        <i/>
        <sz val="8"/>
        <color rgb="FF00008F"/>
        <rFont val="Tahoma"/>
        <family val="2"/>
        <charset val="204"/>
      </rPr>
      <t>Мясоедова З.П., Мясоедова М.А.</t>
    </r>
    <r>
      <rPr>
        <sz val="8"/>
        <color rgb="FF000000"/>
        <rFont val="Tahoma"/>
        <family val="2"/>
        <charset val="204"/>
      </rPr>
      <t xml:space="preserve"> </t>
    </r>
    <r>
      <rPr>
        <sz val="8"/>
        <color rgb="FF00008F"/>
        <rFont val="Tahoma"/>
        <family val="2"/>
        <charset val="204"/>
      </rPr>
      <t>Современные информационные технологии и ИТ-образование. 2017. Т. 13. № 1. С. 199-205.</t>
    </r>
  </si>
  <si>
    <r>
      <t>АНАЛИЗ ПРОБЛЕМ ВИЗУАЛЬНОГО ВОСПРИЯТИЯ УСТНОЙ РЕЧИ</t>
    </r>
    <r>
      <rPr>
        <sz val="8"/>
        <color rgb="FF000000"/>
        <rFont val="Tahoma"/>
        <family val="2"/>
        <charset val="204"/>
      </rPr>
      <t xml:space="preserve"> </t>
    </r>
    <r>
      <rPr>
        <i/>
        <sz val="8"/>
        <color rgb="FF00008F"/>
        <rFont val="Tahoma"/>
        <family val="2"/>
        <charset val="204"/>
      </rPr>
      <t>Мясоедова М.А., Мясоедова З.П., Пественидзе Т.К.</t>
    </r>
    <r>
      <rPr>
        <sz val="8"/>
        <color rgb="FF000000"/>
        <rFont val="Tahoma"/>
        <family val="2"/>
        <charset val="204"/>
      </rPr>
      <t xml:space="preserve"> </t>
    </r>
    <r>
      <rPr>
        <sz val="8"/>
        <color rgb="FF00008F"/>
        <rFont val="Tahoma"/>
        <family val="2"/>
        <charset val="204"/>
      </rPr>
      <t>В сборнике: Информационные технологии и математическое моделирование (ИТММ-2016) Материалы XV Международной конференции имени А.Ф. Терпугова. 2016. С. 184-188.</t>
    </r>
  </si>
  <si>
    <r>
      <t>ДИСТАНЦИОННОЕ РАСПОЗНАВАНИЕ УСТНОЙ РЕЧИ ЗРИТЕЛЬНЫМ СПОСОБОМ В РЕЖИМЕ ON-LINE</t>
    </r>
    <r>
      <rPr>
        <sz val="8"/>
        <color rgb="FF000000"/>
        <rFont val="Tahoma"/>
        <family val="2"/>
        <charset val="204"/>
      </rPr>
      <t xml:space="preserve"> </t>
    </r>
    <r>
      <rPr>
        <i/>
        <sz val="8"/>
        <color rgb="FF00008F"/>
        <rFont val="Tahoma"/>
        <family val="2"/>
        <charset val="204"/>
      </rPr>
      <t>Мясоедова З.П., Мясоедова М.А.</t>
    </r>
    <r>
      <rPr>
        <sz val="8"/>
        <color rgb="FF000000"/>
        <rFont val="Tahoma"/>
        <family val="2"/>
        <charset val="204"/>
      </rPr>
      <t xml:space="preserve"> </t>
    </r>
    <r>
      <rPr>
        <sz val="8"/>
        <color rgb="FF00008F"/>
        <rFont val="Tahoma"/>
        <family val="2"/>
        <charset val="204"/>
      </rPr>
      <t>В сборнике: Современные проблемы прикладной математики, информатики, автоматизации и управления Труды 5-го юбилейного международного научно-технического семинара. Под редакцией И.А. Соколова, В.И. Кошкина. 2015. С. 288-295.</t>
    </r>
  </si>
  <si>
    <r>
      <t>ВЛИЯНИЕ ОСОБЕННОСТЕЙ СООБЩЕНИЯ НА ПРОЦЕСС ВОСПРИЯТИЯ УСТНОЙ РЕЧИ ЗРИТЕЛЬНЫМ СПОСОБОМ</t>
    </r>
    <r>
      <rPr>
        <sz val="8"/>
        <color rgb="FF000000"/>
        <rFont val="Tahoma"/>
        <family val="2"/>
        <charset val="204"/>
      </rPr>
      <t xml:space="preserve"> </t>
    </r>
    <r>
      <rPr>
        <i/>
        <sz val="8"/>
        <color rgb="FF00008F"/>
        <rFont val="Tahoma"/>
        <family val="2"/>
        <charset val="204"/>
      </rPr>
      <t>Мясоедова З.П., Мясоедова М.А.</t>
    </r>
    <r>
      <rPr>
        <sz val="8"/>
        <color rgb="FF000000"/>
        <rFont val="Tahoma"/>
        <family val="2"/>
        <charset val="204"/>
      </rPr>
      <t xml:space="preserve"> </t>
    </r>
    <r>
      <rPr>
        <sz val="8"/>
        <color rgb="FF00008F"/>
        <rFont val="Tahoma"/>
        <family val="2"/>
        <charset val="204"/>
      </rPr>
      <t>В сборнике: Современные проблемы прикладной математики, информатики, автоматизации и управления Труды 5-го юбилейного международного научно-технического семинара. Под редакцией И.А. Соколова, В.И. Кошкина. 2015. С. 296-303.</t>
    </r>
  </si>
  <si>
    <r>
      <t>ИССЛЕДОВАНИЕ ОСНОВНЫХ ФАКТОРОВ, ВЛИЯЮЩИХ НА РАСПОЗНАВАНИЕ РЕЧИ В ИНФОРМАЦИОННО-СЕРВИСНЫХ СИСТЕМАХ</t>
    </r>
    <r>
      <rPr>
        <sz val="8"/>
        <color rgb="FF000000"/>
        <rFont val="Tahoma"/>
        <family val="2"/>
        <charset val="204"/>
      </rPr>
      <t xml:space="preserve"> </t>
    </r>
    <r>
      <rPr>
        <i/>
        <sz val="8"/>
        <color rgb="FF00008F"/>
        <rFont val="Tahoma"/>
        <family val="2"/>
        <charset val="204"/>
      </rPr>
      <t>Фархатов М.П., Мясоедова З.П., Абраменков А.Н., Васьковский С.В.</t>
    </r>
    <r>
      <rPr>
        <sz val="8"/>
        <color rgb="FF000000"/>
        <rFont val="Tahoma"/>
        <family val="2"/>
        <charset val="204"/>
      </rPr>
      <t xml:space="preserve"> </t>
    </r>
    <r>
      <rPr>
        <sz val="8"/>
        <color rgb="FF00008F"/>
        <rFont val="Tahoma"/>
        <family val="2"/>
        <charset val="204"/>
      </rPr>
      <t>В сборнике: XII всероссийское совещание по проблемам управления ВСПУ-2014 Институт проблем управления им. В.А. Трапезникова РАН. 2014. С. 7517-7523.</t>
    </r>
  </si>
  <si>
    <r>
      <t>АНАЛИЗ ВЛИЯНИЯ РАЗЛИЧНЫХ ФАКТОРОВ НА КАЧЕСТВО РАСПОЗНАВАНИЯ УСТНОЙ РЕЧИ С ГУБ ГОВОРЯЩЕГО</t>
    </r>
    <r>
      <rPr>
        <sz val="8"/>
        <color rgb="FF000000"/>
        <rFont val="Tahoma"/>
        <family val="2"/>
        <charset val="204"/>
      </rPr>
      <t xml:space="preserve"> </t>
    </r>
    <r>
      <rPr>
        <i/>
        <sz val="8"/>
        <color rgb="FF00008F"/>
        <rFont val="Tahoma"/>
        <family val="2"/>
        <charset val="204"/>
      </rPr>
      <t>Мясоедова М.А., Мясоедова З.П.</t>
    </r>
    <r>
      <rPr>
        <sz val="8"/>
        <color rgb="FF000000"/>
        <rFont val="Tahoma"/>
        <family val="2"/>
        <charset val="204"/>
      </rPr>
      <t xml:space="preserve"> </t>
    </r>
    <r>
      <rPr>
        <sz val="8"/>
        <color rgb="FF00008F"/>
        <rFont val="Tahoma"/>
        <family val="2"/>
        <charset val="204"/>
      </rPr>
      <t>В сборнике: Управление большими системами Материалы XI всероссийской школы-конференции молодых ученых. 2014. С. 805-817.</t>
    </r>
  </si>
  <si>
    <r>
      <t>РУССКИЙ ЖЕСТОВЫЙ ЯЗЫК: БАНК ЖЕСТОВ РЖЯ В ПИСЬМЕННОЙ ФОРМЕ</t>
    </r>
    <r>
      <rPr>
        <sz val="8"/>
        <color rgb="FF000000"/>
        <rFont val="Tahoma"/>
        <family val="2"/>
        <charset val="204"/>
      </rPr>
      <t xml:space="preserve"> </t>
    </r>
    <r>
      <rPr>
        <i/>
        <sz val="8"/>
        <color rgb="FF00008F"/>
        <rFont val="Tahoma"/>
        <family val="2"/>
        <charset val="204"/>
      </rPr>
      <t>Мясоедова М.А., Мясоедова З.П., Петухова Н.В., Фархадов М.П.</t>
    </r>
    <r>
      <rPr>
        <sz val="8"/>
        <color rgb="FF000000"/>
        <rFont val="Tahoma"/>
        <family val="2"/>
        <charset val="204"/>
      </rPr>
      <t xml:space="preserve"> </t>
    </r>
    <r>
      <rPr>
        <sz val="8"/>
        <color rgb="FF00008F"/>
        <rFont val="Tahoma"/>
        <family val="2"/>
        <charset val="204"/>
      </rPr>
      <t>В сборнике: Шестой междисциплинарный семинар «Анализ разговорной русской речи» (АР3 - 2012)составитель: А.Л. Ронжин. 2012. С. 57-62.</t>
    </r>
  </si>
  <si>
    <r>
      <t>ИССЛЕДОВАНИЕ ВЛИЯНИЯ ПАРАМЕТРОВ НАСТРОЙКИ РАСПОЗНАВАТЕЛЯ НА КАЧЕСТВО РАСПОЗНАВАНИЯ РЕЧИ</t>
    </r>
    <r>
      <rPr>
        <sz val="8"/>
        <color rgb="FF000000"/>
        <rFont val="Tahoma"/>
        <family val="2"/>
        <charset val="204"/>
      </rPr>
      <t xml:space="preserve"> </t>
    </r>
    <r>
      <rPr>
        <i/>
        <sz val="8"/>
        <color rgb="FF00008F"/>
        <rFont val="Tahoma"/>
        <family val="2"/>
        <charset val="204"/>
      </rPr>
      <t>Абраменков А.А., Мясоедова З.П., Петухова Н.В., Фархадов М.П.</t>
    </r>
    <r>
      <rPr>
        <sz val="8"/>
        <color rgb="FF000000"/>
        <rFont val="Tahoma"/>
        <family val="2"/>
        <charset val="204"/>
      </rPr>
      <t xml:space="preserve"> </t>
    </r>
    <r>
      <rPr>
        <sz val="8"/>
        <color rgb="FF00008F"/>
        <rFont val="Tahoma"/>
        <family val="2"/>
        <charset val="204"/>
      </rPr>
      <t>В сборнике: Технические и программные средства систем управления, контроля и измеренияМатериалы конференции с международным участием. Институт проблем управления им. Трапезникова РАН. 2010. С. 1-7.</t>
    </r>
  </si>
  <si>
    <r>
      <t>РАЗРАБОТКА ИНТЕРНЕТ ПОРТАЛА «СУРДОСЕРВЕР» С РЕСУРСАМИ РУССКОГО ЖЕСТОВОГО ЯЗЫКА</t>
    </r>
    <r>
      <rPr>
        <sz val="8"/>
        <color rgb="FF000000"/>
        <rFont val="Tahoma"/>
        <family val="2"/>
        <charset val="204"/>
      </rPr>
      <t xml:space="preserve"> </t>
    </r>
    <r>
      <rPr>
        <i/>
        <sz val="8"/>
        <color rgb="FF00008F"/>
        <rFont val="Tahoma"/>
        <family val="2"/>
        <charset val="204"/>
      </rPr>
      <t>Мясоедова М.А., Душкин Д.Н., Мясоедова З.П., Петухова Н.В., Фархадов М.П.</t>
    </r>
    <r>
      <rPr>
        <sz val="8"/>
        <color rgb="FF000000"/>
        <rFont val="Tahoma"/>
        <family val="2"/>
        <charset val="204"/>
      </rPr>
      <t xml:space="preserve"> </t>
    </r>
    <r>
      <rPr>
        <sz val="8"/>
        <color rgb="FF00008F"/>
        <rFont val="Tahoma"/>
        <family val="2"/>
        <charset val="204"/>
      </rPr>
      <t>В сборнике: Четвертый междисциплинарный семинар «Анализ разговорной русской речи» (АР3 - 2010)составитель: А.Л. Ронжин. 2010. С. 57-61.</t>
    </r>
  </si>
  <si>
    <r>
      <t>ИНТЕЛЛЕКТУАЛЬНЫЕ ТЕЛЕФОННЫЕ УСЛУГИ НА ОСНОВЕ РЕЧЕВЫХ ТЕХНОЛОГИЙ</t>
    </r>
    <r>
      <rPr>
        <sz val="8"/>
        <color rgb="FF000000"/>
        <rFont val="Tahoma"/>
        <family val="2"/>
        <charset val="204"/>
      </rPr>
      <t xml:space="preserve"> </t>
    </r>
    <r>
      <rPr>
        <i/>
        <sz val="8"/>
        <color rgb="FF00008F"/>
        <rFont val="Tahoma"/>
        <family val="2"/>
        <charset val="204"/>
      </rPr>
      <t>Жожикашяили В.А., Билик Р.В., Вертлиб В.А., Мясоедова З.П., Петухова Н.В., Фархадов М.П.</t>
    </r>
    <r>
      <rPr>
        <sz val="8"/>
        <color rgb="FF000000"/>
        <rFont val="Tahoma"/>
        <family val="2"/>
        <charset val="204"/>
      </rPr>
      <t xml:space="preserve"> </t>
    </r>
    <r>
      <rPr>
        <sz val="8"/>
        <color rgb="FF00008F"/>
        <rFont val="Tahoma"/>
        <family val="2"/>
        <charset val="204"/>
      </rPr>
      <t>Информационно-измерительные и управляющие системы. 2007. Т. 5. № 2. С. 75-78.</t>
    </r>
  </si>
  <si>
    <r>
      <t>ПРИМЕНЕНИЕ ЯЗЫКА SIMSCRIPT ДНЯ ОПИСАНИЯ СИСТЕМ МАССОВОГО ОБСЛУЖИВАНИЯ</t>
    </r>
    <r>
      <rPr>
        <sz val="8"/>
        <color rgb="FF000000"/>
        <rFont val="Tahoma"/>
        <family val="2"/>
        <charset val="204"/>
      </rPr>
      <t xml:space="preserve"> </t>
    </r>
    <r>
      <rPr>
        <i/>
        <sz val="8"/>
        <color rgb="FF00008F"/>
        <rFont val="Tahoma"/>
        <family val="2"/>
        <charset val="204"/>
      </rPr>
      <t>Колотников А.В., Мясоедова З.П.</t>
    </r>
    <r>
      <rPr>
        <sz val="8"/>
        <color rgb="FF000000"/>
        <rFont val="Tahoma"/>
        <family val="2"/>
        <charset val="204"/>
      </rPr>
      <t xml:space="preserve"> </t>
    </r>
    <r>
      <rPr>
        <sz val="8"/>
        <color rgb="FF00008F"/>
        <rFont val="Tahoma"/>
        <family val="2"/>
        <charset val="204"/>
      </rPr>
      <t>Проблемы управления. 2006. № 2. С. 29-32.</t>
    </r>
  </si>
  <si>
    <r>
      <t>ЭЛЕКТРОННЫЕ ПЛАТЕЖНЫЕ СИСТЕМЫ И РЕЧЕВЫЕ ТЕХНОЛОГИИ</t>
    </r>
    <r>
      <rPr>
        <sz val="8"/>
        <color rgb="FF000000"/>
        <rFont val="Tahoma"/>
        <family val="2"/>
        <charset val="204"/>
      </rPr>
      <t xml:space="preserve"> </t>
    </r>
    <r>
      <rPr>
        <i/>
        <sz val="8"/>
        <color rgb="FF00008F"/>
        <rFont val="Tahoma"/>
        <family val="2"/>
        <charset val="204"/>
      </rPr>
      <t>Билик Р.В., Мясоедова З.П., Неснова Н.Н., Шпанов С.Н.</t>
    </r>
    <r>
      <rPr>
        <sz val="8"/>
        <color rgb="FF000000"/>
        <rFont val="Tahoma"/>
        <family val="2"/>
        <charset val="204"/>
      </rPr>
      <t xml:space="preserve"> </t>
    </r>
    <r>
      <rPr>
        <sz val="8"/>
        <color rgb="FF00008F"/>
        <rFont val="Tahoma"/>
        <family val="2"/>
        <charset val="204"/>
      </rPr>
      <t>Проблемы управления. 2006. № 2. С. 35-38.</t>
    </r>
  </si>
  <si>
    <t>Мясоедова</t>
  </si>
  <si>
    <t>З</t>
  </si>
  <si>
    <r>
      <t>СРЕДСТВА ОТЛАДКИ РАСПРЕДЕЛЕННЫХ МИКРОПРОЦЕССОРНЫХ КОМПЛЕКСОВ РЕАЛЬНОГО ВРЕМЕНИ</t>
    </r>
    <r>
      <rPr>
        <sz val="8"/>
        <color theme="1"/>
        <rFont val="Tahoma"/>
        <family val="2"/>
        <charset val="204"/>
      </rPr>
      <t xml:space="preserve"> </t>
    </r>
    <r>
      <rPr>
        <i/>
        <sz val="8"/>
        <color rgb="FF00008F"/>
        <rFont val="Tahoma"/>
        <family val="2"/>
        <charset val="204"/>
      </rPr>
      <t>Васьковский С.В.</t>
    </r>
    <r>
      <rPr>
        <sz val="8"/>
        <color theme="1"/>
        <rFont val="Tahoma"/>
        <family val="2"/>
        <charset val="204"/>
      </rPr>
      <t xml:space="preserve"> </t>
    </r>
    <r>
      <rPr>
        <sz val="8"/>
        <color rgb="FF00008F"/>
        <rFont val="Tahoma"/>
        <family val="2"/>
        <charset val="204"/>
      </rPr>
      <t>Датчики и системы. 2009. № 1. С. 44-45.</t>
    </r>
  </si>
  <si>
    <r>
      <t>АППАРАТНАЯ КОНФИГУРАЦИЯ СИСТЕМЫ ОТЛАДКИ</t>
    </r>
    <r>
      <rPr>
        <sz val="8"/>
        <color theme="1"/>
        <rFont val="Tahoma"/>
        <family val="2"/>
        <charset val="204"/>
      </rPr>
      <t xml:space="preserve"> </t>
    </r>
    <r>
      <rPr>
        <i/>
        <sz val="8"/>
        <color rgb="FF00008F"/>
        <rFont val="Tahoma"/>
        <family val="2"/>
        <charset val="204"/>
      </rPr>
      <t>Васьковский С.В., Морозов В.П.</t>
    </r>
    <r>
      <rPr>
        <sz val="8"/>
        <color theme="1"/>
        <rFont val="Tahoma"/>
        <family val="2"/>
        <charset val="204"/>
      </rPr>
      <t xml:space="preserve"> </t>
    </r>
    <r>
      <rPr>
        <sz val="8"/>
        <color rgb="FF00008F"/>
        <rFont val="Tahoma"/>
        <family val="2"/>
        <charset val="204"/>
      </rPr>
      <t>Датчики и системы. 2008. № 2. С. 38-40.</t>
    </r>
  </si>
  <si>
    <r>
      <t>ПОСТРОЕНИЕ СИСТЕМ ЭЛЕКТРОПИТАНИЯ ИНТЕГРИРОВАННЫХ ИНФОРМАЦИОННО-ВЫЧИСЛИТЕЛЬНЫХ СЕТЕЙ</t>
    </r>
    <r>
      <rPr>
        <sz val="8"/>
        <color theme="1"/>
        <rFont val="Tahoma"/>
        <family val="2"/>
        <charset val="204"/>
      </rPr>
      <t xml:space="preserve"> </t>
    </r>
    <r>
      <rPr>
        <i/>
        <sz val="8"/>
        <color rgb="FF00008F"/>
        <rFont val="Tahoma"/>
        <family val="2"/>
        <charset val="204"/>
      </rPr>
      <t>Васьковский С.В., Зайцев А.А., Щеников В.Н., Бугаев В.Б.</t>
    </r>
    <r>
      <rPr>
        <sz val="8"/>
        <color theme="1"/>
        <rFont val="Tahoma"/>
        <family val="2"/>
        <charset val="204"/>
      </rPr>
      <t xml:space="preserve"> </t>
    </r>
    <r>
      <rPr>
        <sz val="8"/>
        <color rgb="FF00008F"/>
        <rFont val="Tahoma"/>
        <family val="2"/>
        <charset val="204"/>
      </rPr>
      <t>Датчики и системы. 2005. № 1. С. 49-53.</t>
    </r>
  </si>
  <si>
    <r>
      <t>ПРОГРАММИРОВАНИЕ СИСТЕМ ОТЛАДКИ ЭЛЕКТРОННЫХ УСТРОЙСТВ</t>
    </r>
    <r>
      <rPr>
        <sz val="8"/>
        <color theme="1"/>
        <rFont val="Tahoma"/>
        <family val="2"/>
        <charset val="204"/>
      </rPr>
      <t xml:space="preserve"> </t>
    </r>
    <r>
      <rPr>
        <i/>
        <sz val="8"/>
        <color rgb="FF00008F"/>
        <rFont val="Tahoma"/>
        <family val="2"/>
        <charset val="204"/>
      </rPr>
      <t>Васьковский С.В., Морозов В.П., Зайцев А.А.</t>
    </r>
    <r>
      <rPr>
        <sz val="8"/>
        <color theme="1"/>
        <rFont val="Tahoma"/>
        <family val="2"/>
        <charset val="204"/>
      </rPr>
      <t xml:space="preserve"> </t>
    </r>
    <r>
      <rPr>
        <sz val="8"/>
        <color rgb="FF00008F"/>
        <rFont val="Tahoma"/>
        <family val="2"/>
        <charset val="204"/>
      </rPr>
      <t>Датчики и системы. 2006. № 9. С. 18-20.</t>
    </r>
  </si>
  <si>
    <r>
      <t>МОНИТОРИНГ ЗНАЧЕНИЙ ПЕРЕМЕННЫХ В РАСПРЕДЕЛЕННОМ МИКРОПРОЦЕССОРНОМ КОМПЛЕКСЕ</t>
    </r>
    <r>
      <rPr>
        <sz val="8"/>
        <color theme="1"/>
        <rFont val="Tahoma"/>
        <family val="2"/>
        <charset val="204"/>
      </rPr>
      <t xml:space="preserve"> </t>
    </r>
    <r>
      <rPr>
        <i/>
        <sz val="8"/>
        <color rgb="FF00008F"/>
        <rFont val="Tahoma"/>
        <family val="2"/>
        <charset val="204"/>
      </rPr>
      <t>Васьковский С.В., Морозов В.П.</t>
    </r>
    <r>
      <rPr>
        <sz val="8"/>
        <color theme="1"/>
        <rFont val="Tahoma"/>
        <family val="2"/>
        <charset val="204"/>
      </rPr>
      <t xml:space="preserve"> </t>
    </r>
    <r>
      <rPr>
        <sz val="8"/>
        <color rgb="FF00008F"/>
        <rFont val="Tahoma"/>
        <family val="2"/>
        <charset val="204"/>
      </rPr>
      <t>Датчики и системы. 2007. № 5. С. 39-42.</t>
    </r>
  </si>
  <si>
    <r>
      <t>ОБ ОДНОМ ПОДХОДЕ К ПОСТРОЕНИЮ ИНТЕГРИРОВАННОЙ ИНФОРМАЦИОННО-ВЫЧИСЛИТЕЛЬНОЙ СЕТИ</t>
    </r>
    <r>
      <rPr>
        <sz val="8"/>
        <color theme="1"/>
        <rFont val="Tahoma"/>
        <family val="2"/>
        <charset val="204"/>
      </rPr>
      <t xml:space="preserve"> </t>
    </r>
    <r>
      <rPr>
        <i/>
        <sz val="8"/>
        <color rgb="FF00008F"/>
        <rFont val="Tahoma"/>
        <family val="2"/>
        <charset val="204"/>
      </rPr>
      <t>Васьковский С.В.</t>
    </r>
    <r>
      <rPr>
        <sz val="8"/>
        <color theme="1"/>
        <rFont val="Tahoma"/>
        <family val="2"/>
        <charset val="204"/>
      </rPr>
      <t xml:space="preserve"> </t>
    </r>
    <r>
      <rPr>
        <sz val="8"/>
        <color rgb="FF00008F"/>
        <rFont val="Tahoma"/>
        <family val="2"/>
        <charset val="204"/>
      </rPr>
      <t>Датчики и системы. 2004. № 3. С. 36-37.</t>
    </r>
  </si>
  <si>
    <r>
      <t>ЛОГИЧЕСКОЕ ПРОЕКТИРОВАНИЕ СИСТЕМ ОТЛАДКИ ЭЛЕКТРОННЫХ УСТРОЙСТВ</t>
    </r>
    <r>
      <rPr>
        <sz val="8"/>
        <color theme="1"/>
        <rFont val="Tahoma"/>
        <family val="2"/>
        <charset val="204"/>
      </rPr>
      <t xml:space="preserve"> </t>
    </r>
    <r>
      <rPr>
        <i/>
        <sz val="8"/>
        <color rgb="FF00008F"/>
        <rFont val="Tahoma"/>
        <family val="2"/>
        <charset val="204"/>
      </rPr>
      <t>Васьковский С.В., Морозов В.П.</t>
    </r>
    <r>
      <rPr>
        <sz val="8"/>
        <color theme="1"/>
        <rFont val="Tahoma"/>
        <family val="2"/>
        <charset val="204"/>
      </rPr>
      <t xml:space="preserve"> </t>
    </r>
    <r>
      <rPr>
        <sz val="8"/>
        <color rgb="FF00008F"/>
        <rFont val="Tahoma"/>
        <family val="2"/>
        <charset val="204"/>
      </rPr>
      <t>Датчики и системы. 2006. № 10. С. 22-24.</t>
    </r>
  </si>
  <si>
    <r>
      <t>ПОСТРОЕНИЕ СОВРЕМЕННЫХ КОРПОРАТИВНЫХ ТЕЛЕФОННЫХ СЕТЕЙ</t>
    </r>
    <r>
      <rPr>
        <sz val="8"/>
        <color theme="1"/>
        <rFont val="Tahoma"/>
        <family val="2"/>
        <charset val="204"/>
      </rPr>
      <t xml:space="preserve"> </t>
    </r>
    <r>
      <rPr>
        <i/>
        <sz val="8"/>
        <color rgb="FF00008F"/>
        <rFont val="Tahoma"/>
        <family val="2"/>
        <charset val="204"/>
      </rPr>
      <t>Васьковский С.В.</t>
    </r>
    <r>
      <rPr>
        <sz val="8"/>
        <color theme="1"/>
        <rFont val="Tahoma"/>
        <family val="2"/>
        <charset val="204"/>
      </rPr>
      <t xml:space="preserve"> </t>
    </r>
    <r>
      <rPr>
        <sz val="8"/>
        <color rgb="FF00008F"/>
        <rFont val="Tahoma"/>
        <family val="2"/>
        <charset val="204"/>
      </rPr>
      <t>Датчики и системы. 2009. № 9. С. 54-55.</t>
    </r>
  </si>
  <si>
    <r>
      <t>ИЕРАРХИЧЕСКИЙ ПРИНЦИП ПОСТРОЕНИЯ ИНСТРУМЕНТАЛЬНЫХ СРЕДСТВ ОТЛАДКИ</t>
    </r>
    <r>
      <rPr>
        <sz val="8"/>
        <color theme="1"/>
        <rFont val="Tahoma"/>
        <family val="2"/>
        <charset val="204"/>
      </rPr>
      <t xml:space="preserve"> </t>
    </r>
    <r>
      <rPr>
        <i/>
        <sz val="8"/>
        <color rgb="FF00008F"/>
        <rFont val="Tahoma"/>
        <family val="2"/>
        <charset val="204"/>
      </rPr>
      <t>Васьковский С.В., Морозов В.П.</t>
    </r>
    <r>
      <rPr>
        <sz val="8"/>
        <color theme="1"/>
        <rFont val="Tahoma"/>
        <family val="2"/>
        <charset val="204"/>
      </rPr>
      <t xml:space="preserve"> </t>
    </r>
    <r>
      <rPr>
        <sz val="8"/>
        <color rgb="FF00008F"/>
        <rFont val="Tahoma"/>
        <family val="2"/>
        <charset val="204"/>
      </rPr>
      <t>Датчики и системы. 2010. № 6. С. 23-27.</t>
    </r>
  </si>
  <si>
    <r>
      <t>ПОСТРОЕНИЕ ИНТЕЛЛЕКТУАЛЬНЫХ ИНФОРМАЦИОННЫХ КОНТАКТ-ЦЕНТРОВ</t>
    </r>
    <r>
      <rPr>
        <sz val="8"/>
        <color theme="1"/>
        <rFont val="Tahoma"/>
        <family val="2"/>
        <charset val="204"/>
      </rPr>
      <t xml:space="preserve"> </t>
    </r>
    <r>
      <rPr>
        <i/>
        <sz val="8"/>
        <color rgb="FF00008F"/>
        <rFont val="Tahoma"/>
        <family val="2"/>
        <charset val="204"/>
      </rPr>
      <t>Фархадов М.П., Васьковский С.В., Ревонченкова И.Ф.</t>
    </r>
    <r>
      <rPr>
        <sz val="8"/>
        <color theme="1"/>
        <rFont val="Tahoma"/>
        <family val="2"/>
        <charset val="204"/>
      </rPr>
      <t xml:space="preserve"> </t>
    </r>
    <r>
      <rPr>
        <sz val="8"/>
        <color rgb="FF00008F"/>
        <rFont val="Tahoma"/>
        <family val="2"/>
        <charset val="204"/>
      </rPr>
      <t>Автоматизация. Современные технологии. 2011. № 4. С. 14-23.</t>
    </r>
  </si>
  <si>
    <r>
      <t>СТРУКТУРА И ОТЛАДКА РАСПРЕДЕЛЕННЫХ МИКРОПРОЦЕССОРНЫХ КОМПЛЕКСОВ С ПРИМЕНЕНИЕМ МУЛЬТИПЛЕКСНОГО КАНАЛА</t>
    </r>
    <r>
      <rPr>
        <sz val="8"/>
        <color theme="1"/>
        <rFont val="Tahoma"/>
        <family val="2"/>
        <charset val="204"/>
      </rPr>
      <t xml:space="preserve"> </t>
    </r>
    <r>
      <rPr>
        <i/>
        <sz val="8"/>
        <color rgb="FF00008F"/>
        <rFont val="Tahoma"/>
        <family val="2"/>
        <charset val="204"/>
      </rPr>
      <t>Васьковский С.В., Осипов А.Б.</t>
    </r>
    <r>
      <rPr>
        <sz val="8"/>
        <color theme="1"/>
        <rFont val="Tahoma"/>
        <family val="2"/>
        <charset val="204"/>
      </rPr>
      <t xml:space="preserve"> </t>
    </r>
    <r>
      <rPr>
        <sz val="8"/>
        <color rgb="FF00008F"/>
        <rFont val="Tahoma"/>
        <family val="2"/>
        <charset val="204"/>
      </rPr>
      <t>Датчики и системы. 2012. № 1. С. 50-53.</t>
    </r>
  </si>
  <si>
    <r>
      <t>COMPUTER SPEECH TECHNOLOGIES IN MODERN INFORMATION AND SERVICE SYSTEMS</t>
    </r>
    <r>
      <rPr>
        <sz val="8"/>
        <color theme="1"/>
        <rFont val="Tahoma"/>
        <family val="2"/>
        <charset val="204"/>
      </rPr>
      <t xml:space="preserve"> </t>
    </r>
    <r>
      <rPr>
        <i/>
        <sz val="8"/>
        <color rgb="FF00008F"/>
        <rFont val="Tahoma"/>
        <family val="2"/>
        <charset val="204"/>
      </rPr>
      <t>Petukhova N.V., Vaskovsky S.V., Farkhodov M.P.</t>
    </r>
    <r>
      <rPr>
        <sz val="8"/>
        <color theme="1"/>
        <rFont val="Tahoma"/>
        <family val="2"/>
        <charset val="204"/>
      </rPr>
      <t xml:space="preserve"> </t>
    </r>
    <r>
      <rPr>
        <sz val="8"/>
        <color rgb="FF00008F"/>
        <rFont val="Tahoma"/>
        <family val="2"/>
        <charset val="204"/>
      </rPr>
      <t>Информационно-измерительные и управляющие системы. 2013. Т. 11. № 3. С. 61-67.</t>
    </r>
  </si>
  <si>
    <r>
      <t>ОРГАНИЗАЦИЯ БЕСПРОВОДНОЙ СЕТИ, ПОСТРОЕННОЙ ПО ТЕХНОЛОГИИ WI-FI В УЧЕБНО- ЛАБОРАТОРНОМ КОРПУСЕ №2 (УЛК-2) МГУЛ</t>
    </r>
    <r>
      <rPr>
        <sz val="8"/>
        <color theme="1"/>
        <rFont val="Tahoma"/>
        <family val="2"/>
        <charset val="204"/>
      </rPr>
      <t xml:space="preserve"> </t>
    </r>
    <r>
      <rPr>
        <i/>
        <sz val="8"/>
        <color rgb="FF00008F"/>
        <rFont val="Tahoma"/>
        <family val="2"/>
        <charset val="204"/>
      </rPr>
      <t>Васьковский С.В.</t>
    </r>
    <r>
      <rPr>
        <sz val="8"/>
        <color theme="1"/>
        <rFont val="Tahoma"/>
        <family val="2"/>
        <charset val="204"/>
      </rPr>
      <t xml:space="preserve"> </t>
    </r>
    <r>
      <rPr>
        <sz val="8"/>
        <color rgb="FF00008F"/>
        <rFont val="Tahoma"/>
        <family val="2"/>
        <charset val="204"/>
      </rPr>
      <t>Современная наука: актуальные проблемы теории и практики. Серия: Естественные и технические науки. 2013. № 1-2. С. 3-9.</t>
    </r>
  </si>
  <si>
    <r>
      <t>РАСЧЕТ ХАРАКТЕРИСТИК СТАЦИОНАРНЫХ СЕТЕВЫХ СИСТЕМ</t>
    </r>
    <r>
      <rPr>
        <sz val="8"/>
        <color theme="1"/>
        <rFont val="Tahoma"/>
        <family val="2"/>
        <charset val="204"/>
      </rPr>
      <t xml:space="preserve"> </t>
    </r>
    <r>
      <rPr>
        <i/>
        <sz val="8"/>
        <color rgb="FF00008F"/>
        <rFont val="Tahoma"/>
        <family val="2"/>
        <charset val="204"/>
      </rPr>
      <t>Абраменков А.Н., Петухова Н.В., Фархадов М.П., Гуревич И.М.</t>
    </r>
    <r>
      <rPr>
        <sz val="8"/>
        <color theme="1"/>
        <rFont val="Tahoma"/>
        <family val="2"/>
        <charset val="204"/>
      </rPr>
      <t xml:space="preserve"> </t>
    </r>
    <r>
      <rPr>
        <sz val="8"/>
        <color rgb="FF00008F"/>
        <rFont val="Tahoma"/>
        <family val="2"/>
        <charset val="204"/>
      </rPr>
      <t>Динамика сложных систем - XXI век. 2013. Т. 7. № 2. С. 084-093.</t>
    </r>
  </si>
  <si>
    <r>
      <t>АРХИТЕКТУРА И ХАРАКТЕРИСТИКИ СИСТЕМ РАСПОЗНАВАНИЯ РЕЧИ</t>
    </r>
    <r>
      <rPr>
        <sz val="8"/>
        <color theme="1"/>
        <rFont val="Tahoma"/>
        <family val="2"/>
        <charset val="204"/>
      </rPr>
      <t xml:space="preserve"> </t>
    </r>
    <r>
      <rPr>
        <i/>
        <sz val="8"/>
        <color rgb="FF00008F"/>
        <rFont val="Tahoma"/>
        <family val="2"/>
        <charset val="204"/>
      </rPr>
      <t>Фархадов М.П., Петухова Н.В., Васьковский С.В., Смирнов В.А.</t>
    </r>
    <r>
      <rPr>
        <sz val="8"/>
        <color theme="1"/>
        <rFont val="Tahoma"/>
        <family val="2"/>
        <charset val="204"/>
      </rPr>
      <t xml:space="preserve"> </t>
    </r>
    <r>
      <rPr>
        <sz val="8"/>
        <color rgb="FF00008F"/>
        <rFont val="Tahoma"/>
        <family val="2"/>
        <charset val="204"/>
      </rPr>
      <t>Нейрокомпьютеры: разработка, применение. 2013. № 12. С. 022-030.</t>
    </r>
  </si>
  <si>
    <r>
      <t>К ПРОБЛЕМЕ РЕТРОСПЕКТИВНОГО АНАЛИЗА НАДЕЖНОСТИ ЭЛЕКТРОННОЙ АППАРАТУРЫ</t>
    </r>
    <r>
      <rPr>
        <sz val="8"/>
        <color theme="1"/>
        <rFont val="Tahoma"/>
        <family val="2"/>
        <charset val="204"/>
      </rPr>
      <t xml:space="preserve"> </t>
    </r>
    <r>
      <rPr>
        <i/>
        <sz val="8"/>
        <color rgb="FF00008F"/>
        <rFont val="Tahoma"/>
        <family val="2"/>
        <charset val="204"/>
      </rPr>
      <t>Васьковский С.В., Морозов В.П.</t>
    </r>
    <r>
      <rPr>
        <sz val="8"/>
        <color theme="1"/>
        <rFont val="Tahoma"/>
        <family val="2"/>
        <charset val="204"/>
      </rPr>
      <t xml:space="preserve"> </t>
    </r>
    <r>
      <rPr>
        <sz val="8"/>
        <color rgb="FF00008F"/>
        <rFont val="Tahoma"/>
        <family val="2"/>
        <charset val="204"/>
      </rPr>
      <t>Датчики и системы. 2014. № 4. С. 39-41.</t>
    </r>
  </si>
  <si>
    <r>
      <t>ПОСТРОЕНИЕ ВЕДОМСТВЕННЫХ СЕТЕЙ</t>
    </r>
    <r>
      <rPr>
        <sz val="8"/>
        <color theme="1"/>
        <rFont val="Tahoma"/>
        <family val="2"/>
        <charset val="204"/>
      </rPr>
      <t xml:space="preserve"> </t>
    </r>
    <r>
      <rPr>
        <i/>
        <sz val="8"/>
        <color rgb="FF00008F"/>
        <rFont val="Tahoma"/>
        <family val="2"/>
        <charset val="204"/>
      </rPr>
      <t>Васьковский С.В.</t>
    </r>
    <r>
      <rPr>
        <sz val="8"/>
        <color theme="1"/>
        <rFont val="Tahoma"/>
        <family val="2"/>
        <charset val="204"/>
      </rPr>
      <t xml:space="preserve"> </t>
    </r>
    <r>
      <rPr>
        <sz val="8"/>
        <color rgb="FF00008F"/>
        <rFont val="Tahoma"/>
        <family val="2"/>
        <charset val="204"/>
      </rPr>
      <t>В сборнике: ТРУДЫ МЕЖДУНАРОДНОЙ НАУЧНО-ПРАКТИЧЕСКОЙ КОНФЕРЕНЦИИ "ПЕРЕДОВЫЕ ИНФОРМАЦИОННЫЕ ТЕХНОЛОГИИ, СРЕДСТВА И СИСТЕМЫ АВТОМАТИЗАЦИИ И ИХ ВНЕДРЕНИЕ НА РОССИЙСКИХ ПРЕДПРИЯТИЯХ" AITA-2011 2011. С. 689-693.</t>
    </r>
  </si>
  <si>
    <r>
      <t>ИССЛЕДОВАНИЕ ОСНОВНЫХ ФАКТОРОВ, ВЛИЯЮЩИХ НА РАСПОЗНАВАНИЕ РЕЧИ В ИНФОРМАЦИОННО-СЕРВИСНЫХ СИСТЕМАХ</t>
    </r>
    <r>
      <rPr>
        <sz val="8"/>
        <color theme="1"/>
        <rFont val="Tahoma"/>
        <family val="2"/>
        <charset val="204"/>
      </rPr>
      <t xml:space="preserve"> </t>
    </r>
    <r>
      <rPr>
        <i/>
        <sz val="8"/>
        <color rgb="FF00008F"/>
        <rFont val="Tahoma"/>
        <family val="2"/>
        <charset val="204"/>
      </rPr>
      <t>Фархатов М.П., Мясоедова З.П., Абраменков А.Н., Васьковский С.В.</t>
    </r>
    <r>
      <rPr>
        <sz val="8"/>
        <color theme="1"/>
        <rFont val="Tahoma"/>
        <family val="2"/>
        <charset val="204"/>
      </rPr>
      <t xml:space="preserve"> </t>
    </r>
    <r>
      <rPr>
        <sz val="8"/>
        <color rgb="FF00008F"/>
        <rFont val="Tahoma"/>
        <family val="2"/>
        <charset val="204"/>
      </rPr>
      <t>В сборнике: XII всероссийское совещание по проблемам управления ВСПУ-2014 Институт проблем управления им. В.А. Трапезникова РАН. 2014. С. 7517-7523.</t>
    </r>
  </si>
  <si>
    <r>
      <t>ИЕРАРХИЧЕСКИЙ ПРИНЦИП ПОСТРОЕНИЯ ИНСТРУМЕНТАЛЬНЫХ СРЕДСТВ ОТЛАДКИ</t>
    </r>
    <r>
      <rPr>
        <sz val="8"/>
        <color theme="1"/>
        <rFont val="Tahoma"/>
        <family val="2"/>
        <charset val="204"/>
      </rPr>
      <t xml:space="preserve"> </t>
    </r>
    <r>
      <rPr>
        <i/>
        <sz val="8"/>
        <color rgb="FF00008F"/>
        <rFont val="Tahoma"/>
        <family val="2"/>
        <charset val="204"/>
      </rPr>
      <t>Васьковский С.В.</t>
    </r>
    <r>
      <rPr>
        <sz val="8"/>
        <color theme="1"/>
        <rFont val="Tahoma"/>
        <family val="2"/>
        <charset val="204"/>
      </rPr>
      <t xml:space="preserve"> </t>
    </r>
    <r>
      <rPr>
        <sz val="8"/>
        <color rgb="FF00008F"/>
        <rFont val="Tahoma"/>
        <family val="2"/>
        <charset val="204"/>
      </rPr>
      <t>В сборнике: Технические и программные средства систем управления, контроля и измеренияМатериалы конференции с международным участием. Институт проблем управления им. Трапезникова РАН. 2010. С. 247-253.</t>
    </r>
  </si>
  <si>
    <r>
      <t>ПОСТРОЕНИЕ КОРПОРАТИВНЫХ IP-СЕТЕЙ</t>
    </r>
    <r>
      <rPr>
        <sz val="8"/>
        <color theme="1"/>
        <rFont val="Tahoma"/>
        <family val="2"/>
        <charset val="204"/>
      </rPr>
      <t xml:space="preserve"> </t>
    </r>
    <r>
      <rPr>
        <i/>
        <sz val="8"/>
        <color rgb="FF00008F"/>
        <rFont val="Tahoma"/>
        <family val="2"/>
        <charset val="204"/>
      </rPr>
      <t>Васьковский С.В., Жабин М.А.</t>
    </r>
    <r>
      <rPr>
        <sz val="8"/>
        <color theme="1"/>
        <rFont val="Tahoma"/>
        <family val="2"/>
        <charset val="204"/>
      </rPr>
      <t xml:space="preserve"> </t>
    </r>
    <r>
      <rPr>
        <sz val="8"/>
        <color rgb="FF00008F"/>
        <rFont val="Tahoma"/>
        <family val="2"/>
        <charset val="204"/>
      </rPr>
      <t>В сборнике: Технические и программные средства систем управления, контроля и измеренияМатериалы конференции с международным участием. Институт проблем управления им. Трапезникова РАН. 2010. С. 254-258.</t>
    </r>
  </si>
  <si>
    <r>
      <t>ПРИМЕНЕНИЕ МУЛЬТИПЛЕКСНОГО КАНАЛА ПРИ ПОСТРОЕНИИ РАСПРЕДЕЛЕННЫХ МИКРОПРОЦЕССОРНЫХ КОМПЛЕКСОВ</t>
    </r>
    <r>
      <rPr>
        <sz val="8"/>
        <color theme="1"/>
        <rFont val="Tahoma"/>
        <family val="2"/>
        <charset val="204"/>
      </rPr>
      <t xml:space="preserve"> </t>
    </r>
    <r>
      <rPr>
        <i/>
        <sz val="8"/>
        <color rgb="FF00008F"/>
        <rFont val="Tahoma"/>
        <family val="2"/>
        <charset val="204"/>
      </rPr>
      <t>Васьковский С.В., Осипов А.Б.</t>
    </r>
    <r>
      <rPr>
        <sz val="8"/>
        <color theme="1"/>
        <rFont val="Tahoma"/>
        <family val="2"/>
        <charset val="204"/>
      </rPr>
      <t xml:space="preserve"> </t>
    </r>
    <r>
      <rPr>
        <sz val="8"/>
        <color rgb="FF00008F"/>
        <rFont val="Tahoma"/>
        <family val="2"/>
        <charset val="204"/>
      </rPr>
      <t>В сборнике: Технические и программные средства систем управления, контроля и измеренияМатериалы конференции с международным участием. Институт проблем управления им. Трапезникова РАН. 2010. С. 259-265.</t>
    </r>
  </si>
  <si>
    <r>
      <t>СИСТЕМА РАСПОЗНАВАНИЯ ЖЕСТОВ С ПОМОЩЬЮ КАРТ ГЛУБИН</t>
    </r>
    <r>
      <rPr>
        <sz val="8"/>
        <color theme="1"/>
        <rFont val="Tahoma"/>
        <family val="2"/>
        <charset val="204"/>
      </rPr>
      <t xml:space="preserve"> </t>
    </r>
    <r>
      <rPr>
        <i/>
        <sz val="8"/>
        <color rgb="FF00008F"/>
        <rFont val="Tahoma"/>
        <family val="2"/>
        <charset val="204"/>
      </rPr>
      <t>Фархадов М.П., Абраменков А.Н., Петухова Н.В., Васьковский С.В.</t>
    </r>
    <r>
      <rPr>
        <sz val="8"/>
        <color theme="1"/>
        <rFont val="Tahoma"/>
        <family val="2"/>
        <charset val="204"/>
      </rPr>
      <t xml:space="preserve"> </t>
    </r>
    <r>
      <rPr>
        <sz val="8"/>
        <color rgb="FF00008F"/>
        <rFont val="Tahoma"/>
        <family val="2"/>
        <charset val="204"/>
      </rPr>
      <t>Датчики и системы. 2015. № 7 (194). С. 30-34.</t>
    </r>
  </si>
  <si>
    <r>
      <t>ОБ ОДНОМ ПОДХОДЕ К РЕАЛИЗАЦИИ РАСПОЗНАВАНИЯ ЖЕСТОВОГО ЯЗЫКА</t>
    </r>
    <r>
      <rPr>
        <sz val="8"/>
        <color theme="1"/>
        <rFont val="Tahoma"/>
        <family val="2"/>
        <charset val="204"/>
      </rPr>
      <t xml:space="preserve"> </t>
    </r>
    <r>
      <rPr>
        <i/>
        <sz val="8"/>
        <color rgb="FF00008F"/>
        <rFont val="Tahoma"/>
        <family val="2"/>
        <charset val="204"/>
      </rPr>
      <t>Фархадов М.П., Абраменков А.Н., Петухова Н.В., Васьковский С.В.</t>
    </r>
    <r>
      <rPr>
        <sz val="8"/>
        <color theme="1"/>
        <rFont val="Tahoma"/>
        <family val="2"/>
        <charset val="204"/>
      </rPr>
      <t xml:space="preserve"> </t>
    </r>
    <r>
      <rPr>
        <sz val="8"/>
        <color rgb="FF00008F"/>
        <rFont val="Tahoma"/>
        <family val="2"/>
        <charset val="204"/>
      </rPr>
      <t>В сборнике: Современные проблемы прикладной математики, информатики, автоматизации и управления Труды 5-го юбилейного международного научно-технического семинара. Под редакцией И.А. Соколова, В.И. Кошкина. 2015. С. 282-287.</t>
    </r>
  </si>
  <si>
    <r>
      <t>ИНФОРМАЦИОННАЯ СИСТЕМА С ПОДВИЖНЫМИ УЗЛАМИ СВЯЗИ</t>
    </r>
    <r>
      <rPr>
        <sz val="8"/>
        <color theme="1"/>
        <rFont val="Tahoma"/>
        <family val="2"/>
        <charset val="204"/>
      </rPr>
      <t xml:space="preserve"> </t>
    </r>
    <r>
      <rPr>
        <i/>
        <sz val="8"/>
        <color rgb="FF00008F"/>
        <rFont val="Tahoma"/>
        <family val="2"/>
        <charset val="204"/>
      </rPr>
      <t>Фархадов М.П., Блинова О.В., Васьковский С.В., Воронцов Ю.А.</t>
    </r>
    <r>
      <rPr>
        <sz val="8"/>
        <color theme="1"/>
        <rFont val="Tahoma"/>
        <family val="2"/>
        <charset val="204"/>
      </rPr>
      <t xml:space="preserve"> </t>
    </r>
    <r>
      <rPr>
        <sz val="8"/>
        <color rgb="FF00008F"/>
        <rFont val="Tahoma"/>
        <family val="2"/>
        <charset val="204"/>
      </rPr>
      <t>Датчики и системы. 2015. № 12 (198). С. 24-28.</t>
    </r>
  </si>
  <si>
    <r>
      <t>ПРОЕКТИРОВАНИЕ СИСТЕМЫ АНАЛИЗА НЕСТРУКТУРИРОВАННОЙ РЕЧЕВОЙ ИНФОРМАЦИИ</t>
    </r>
    <r>
      <rPr>
        <sz val="8"/>
        <color theme="1"/>
        <rFont val="Tahoma"/>
        <family val="2"/>
        <charset val="204"/>
      </rPr>
      <t xml:space="preserve"> </t>
    </r>
    <r>
      <rPr>
        <i/>
        <sz val="8"/>
        <color rgb="FF00008F"/>
        <rFont val="Tahoma"/>
        <family val="2"/>
        <charset val="204"/>
      </rPr>
      <t>Фархадов М.П., Васьковьский С.В., Смирнов В.А., Фархадова М.Э.</t>
    </r>
    <r>
      <rPr>
        <sz val="8"/>
        <color theme="1"/>
        <rFont val="Tahoma"/>
        <family val="2"/>
        <charset val="204"/>
      </rPr>
      <t xml:space="preserve"> </t>
    </r>
    <r>
      <rPr>
        <sz val="8"/>
        <color rgb="FF00008F"/>
        <rFont val="Tahoma"/>
        <family val="2"/>
        <charset val="204"/>
      </rPr>
      <t>Нейрокомпьютеры: разработка, применение. 2016. № 4. С. 25-36.</t>
    </r>
  </si>
  <si>
    <r>
      <t>ПОСТРОЕНИЕ ВЕДОМСТВЕННЫХ СЕТЕЙ С ПРИМЕНЕНИЕМ СИСТЕМ РАСПОЗНАВАНИЯ РЕЧИ</t>
    </r>
    <r>
      <rPr>
        <sz val="8"/>
        <color theme="1"/>
        <rFont val="Tahoma"/>
        <family val="2"/>
        <charset val="204"/>
      </rPr>
      <t xml:space="preserve"> </t>
    </r>
    <r>
      <rPr>
        <i/>
        <sz val="8"/>
        <color rgb="FF00008F"/>
        <rFont val="Tahoma"/>
        <family val="2"/>
        <charset val="204"/>
      </rPr>
      <t>Фархадов М.П., Васьковский С.В.</t>
    </r>
    <r>
      <rPr>
        <sz val="8"/>
        <color theme="1"/>
        <rFont val="Tahoma"/>
        <family val="2"/>
        <charset val="204"/>
      </rPr>
      <t xml:space="preserve"> </t>
    </r>
    <r>
      <rPr>
        <sz val="8"/>
        <color rgb="FF00008F"/>
        <rFont val="Tahoma"/>
        <family val="2"/>
        <charset val="204"/>
      </rPr>
      <t>В сборнике: Распределенные компьютерные и телекоммуникационные сети: управление, вычисление, связь (DCCN-2016) материалы Девятнадцатой международной научной конференции : в 3 томах. под общ. ред. В. М. Вишневского и К. Е. Самуйлова. 2016. С. 84-92.</t>
    </r>
  </si>
  <si>
    <r>
      <t>ИССЛЕДОВАНИЕ МЕТОДОВ МОДЕЛИРОВАНИЯ ТЕЛЕКОММУНИКАЦИОННЫХ СЕТЕЙ С ПОТОКАМИ, ОТЛИЧНЫМИ ОТ ПУАССОНОВСКОГО</t>
    </r>
    <r>
      <rPr>
        <sz val="8"/>
        <color theme="1"/>
        <rFont val="Tahoma"/>
        <family val="2"/>
        <charset val="204"/>
      </rPr>
      <t xml:space="preserve"> </t>
    </r>
    <r>
      <rPr>
        <i/>
        <sz val="8"/>
        <color rgb="FF00008F"/>
        <rFont val="Tahoma"/>
        <family val="2"/>
        <charset val="204"/>
      </rPr>
      <t>Абраменков А.Н., Блинова О.В., Васьковский С.В., Фархадов М.П.</t>
    </r>
    <r>
      <rPr>
        <sz val="8"/>
        <color theme="1"/>
        <rFont val="Tahoma"/>
        <family val="2"/>
        <charset val="204"/>
      </rPr>
      <t xml:space="preserve"> </t>
    </r>
    <r>
      <rPr>
        <sz val="8"/>
        <color rgb="FF00008F"/>
        <rFont val="Tahoma"/>
        <family val="2"/>
        <charset val="204"/>
      </rPr>
      <t>В сборнике: Информационные технологии в управлении (ИТУ-2016) Материалы 9-й конференции по проблемам управления. Председатель президиума мультиконференции В. Г. Пешехонов. 2016. С. 130-131.</t>
    </r>
  </si>
  <si>
    <r>
      <t>ИНТЕРАКТИВНАЯ СИСТЕМА ОБУЧЕНИЯ НА ОСНОВЕ МУЛЬТИМЕДИЙНЫХ И РЕЧЕВЫХ ИНТЕРФЕЙСНЫХ ТЕХНОЛОГИЙ</t>
    </r>
    <r>
      <rPr>
        <sz val="8"/>
        <color theme="1"/>
        <rFont val="Tahoma"/>
        <family val="2"/>
        <charset val="204"/>
      </rPr>
      <t xml:space="preserve"> </t>
    </r>
    <r>
      <rPr>
        <i/>
        <sz val="8"/>
        <color rgb="FF00008F"/>
        <rFont val="Tahoma"/>
        <family val="2"/>
        <charset val="204"/>
      </rPr>
      <t>Надеинский Л.А., Абраменков А.Н., Васьковский С.В.</t>
    </r>
    <r>
      <rPr>
        <sz val="8"/>
        <color theme="1"/>
        <rFont val="Tahoma"/>
        <family val="2"/>
        <charset val="204"/>
      </rPr>
      <t xml:space="preserve"> </t>
    </r>
    <r>
      <rPr>
        <sz val="8"/>
        <color rgb="FF00008F"/>
        <rFont val="Tahoma"/>
        <family val="2"/>
        <charset val="204"/>
      </rPr>
      <t>В сборнике: Информационные технологии в управлении (ИТУ-2016) Материалы 9-й конференции по проблемам управления. Председатель президиума мультиконференции В. Г. Пешехонов. 2016. С. 824-830.</t>
    </r>
  </si>
  <si>
    <r>
      <t>СИСТЕМА АНАЛИЗА ЗВУКОВЫХ ПОТОКОВ С РАСПОЗНАВАНИЕМ СЛИТНОЙ РЕЧИ</t>
    </r>
    <r>
      <rPr>
        <sz val="8"/>
        <color theme="1"/>
        <rFont val="Tahoma"/>
        <family val="2"/>
        <charset val="204"/>
      </rPr>
      <t xml:space="preserve"> </t>
    </r>
    <r>
      <rPr>
        <i/>
        <sz val="8"/>
        <color rgb="FF00008F"/>
        <rFont val="Tahoma"/>
        <family val="2"/>
        <charset val="204"/>
      </rPr>
      <t>Фархадов М.П., Смирнов В.А., Васьковский С.В., Абраменков А.Н.</t>
    </r>
    <r>
      <rPr>
        <sz val="8"/>
        <color theme="1"/>
        <rFont val="Tahoma"/>
        <family val="2"/>
        <charset val="204"/>
      </rPr>
      <t xml:space="preserve"> </t>
    </r>
    <r>
      <rPr>
        <sz val="8"/>
        <color rgb="FF00008F"/>
        <rFont val="Tahoma"/>
        <family val="2"/>
        <charset val="204"/>
      </rPr>
      <t>Датчики и системы. 2017. № 1 (210). С. 28-33.</t>
    </r>
  </si>
  <si>
    <r>
      <t>НЕКОТОРЫЕ КОГНИТИВНЫЕ И ЛИНГВИСТИЧЕСКИЕ АСПЕКТЫ ПРОЕКТИРОВАНИЯ РЕЧЕВОГО ЧЕЛОВЕКО-МАШИННОГО ИНТЕРФЕЙСА</t>
    </r>
    <r>
      <rPr>
        <sz val="8"/>
        <color theme="1"/>
        <rFont val="Tahoma"/>
        <family val="2"/>
        <charset val="204"/>
      </rPr>
      <t xml:space="preserve"> </t>
    </r>
    <r>
      <rPr>
        <i/>
        <sz val="8"/>
        <color rgb="FF00008F"/>
        <rFont val="Tahoma"/>
        <family val="2"/>
        <charset val="204"/>
      </rPr>
      <t>Фархадов М.П., Васьковский С.В., Петухова Н.В.</t>
    </r>
    <r>
      <rPr>
        <sz val="8"/>
        <color theme="1"/>
        <rFont val="Tahoma"/>
        <family val="2"/>
        <charset val="204"/>
      </rPr>
      <t xml:space="preserve"> </t>
    </r>
    <r>
      <rPr>
        <sz val="8"/>
        <color rgb="FF00008F"/>
        <rFont val="Tahoma"/>
        <family val="2"/>
        <charset val="204"/>
      </rPr>
      <t>В книге: Нейрокомпьютеры и их применение Тезисы докладов. 2017. С. 234-А.</t>
    </r>
  </si>
  <si>
    <r>
      <t>ВЗАИМОСВЯЗЬ ПОДВИЖНЫХ АБОНЕНТОВ И СТАЦИОНАРНЫХ УЗЛОВ СВЯЗИ ПРИ ИЗВЕСТНЫХ ХАРАКТЕРИСТИКАХ ДВИЖЕНИЯ</t>
    </r>
    <r>
      <rPr>
        <sz val="8"/>
        <color theme="1"/>
        <rFont val="Tahoma"/>
        <family val="2"/>
        <charset val="204"/>
      </rPr>
      <t xml:space="preserve"> </t>
    </r>
    <r>
      <rPr>
        <i/>
        <sz val="8"/>
        <color rgb="FF00008F"/>
        <rFont val="Tahoma"/>
        <family val="2"/>
        <charset val="204"/>
      </rPr>
      <t>Фархадов М.П., Васьковский С.В., Блинова О.В.</t>
    </r>
    <r>
      <rPr>
        <sz val="8"/>
        <color theme="1"/>
        <rFont val="Tahoma"/>
        <family val="2"/>
        <charset val="204"/>
      </rPr>
      <t xml:space="preserve"> </t>
    </r>
    <r>
      <rPr>
        <sz val="8"/>
        <color rgb="FF00008F"/>
        <rFont val="Tahoma"/>
        <family val="2"/>
        <charset val="204"/>
      </rPr>
      <t>Датчики и системы. 2017. № 3 (212). С. 3-8.</t>
    </r>
  </si>
  <si>
    <r>
      <t>ПРОГРАММНЫЙ КОМПЛЕКС ПО ОБЕСПЕЧЕНИЮ ЭФФЕКТИВНОГО ПРОЦЕССА ОБУЧЕНИЯ</t>
    </r>
    <r>
      <rPr>
        <sz val="8"/>
        <color theme="1"/>
        <rFont val="Tahoma"/>
        <family val="2"/>
        <charset val="204"/>
      </rPr>
      <t xml:space="preserve"> </t>
    </r>
    <r>
      <rPr>
        <i/>
        <sz val="8"/>
        <color rgb="FF00008F"/>
        <rFont val="Tahoma"/>
        <family val="2"/>
        <charset val="204"/>
      </rPr>
      <t>Надеинский Л.А., Абраменков А.Н., Васьковский С.В.</t>
    </r>
    <r>
      <rPr>
        <sz val="8"/>
        <color theme="1"/>
        <rFont val="Tahoma"/>
        <family val="2"/>
        <charset val="204"/>
      </rPr>
      <t xml:space="preserve"> </t>
    </r>
    <r>
      <rPr>
        <sz val="8"/>
        <color rgb="FF00008F"/>
        <rFont val="Tahoma"/>
        <family val="2"/>
        <charset val="204"/>
      </rPr>
      <t>В сборнике: Информационные технологии и математическое моделирование (ИТММ-2016)Материалы XV Международной конференции имени А.Ф. Терпугова. 2016. С. 113-117.</t>
    </r>
  </si>
  <si>
    <r>
      <t>МЕТОДЫ ПОВЫШЕНИЯ НАДЕЖНОСТИ РАСПОЗНАВАНИЯ РЕЧИ ПРИ ПРОЕКТИРОВАНИИ РЕЧЕВОГО ИНТЕРФЕЙСА: КОГНИТИВНЫЕ И ЛИНГВИСТИЧЕСКИЕ АСПЕКТЫ</t>
    </r>
    <r>
      <rPr>
        <sz val="8"/>
        <color theme="1"/>
        <rFont val="Tahoma"/>
        <family val="2"/>
        <charset val="204"/>
      </rPr>
      <t xml:space="preserve"> </t>
    </r>
    <r>
      <rPr>
        <i/>
        <sz val="8"/>
        <color rgb="FF00008F"/>
        <rFont val="Tahoma"/>
        <family val="2"/>
        <charset val="204"/>
      </rPr>
      <t>Фархадов М.П., Петухова Н.В., Васьковский С.В., Румянцева Н.М., Фархадова М.Э.</t>
    </r>
    <r>
      <rPr>
        <sz val="8"/>
        <color theme="1"/>
        <rFont val="Tahoma"/>
        <family val="2"/>
        <charset val="204"/>
      </rPr>
      <t xml:space="preserve"> </t>
    </r>
    <r>
      <rPr>
        <sz val="8"/>
        <color rgb="FF00008F"/>
        <rFont val="Tahoma"/>
        <family val="2"/>
        <charset val="204"/>
      </rPr>
      <t>В сборнике: Оптико-электронные приборы и устройства в системах распознавания образов, обработки изображений и символьной информации. Распознавание - 2017 сборник материалов XIII Международной научно-технической конференции. 2017. С. 351-353.</t>
    </r>
  </si>
  <si>
    <t>Васьковский</t>
  </si>
  <si>
    <t>С</t>
  </si>
  <si>
    <t>А</t>
  </si>
  <si>
    <t>Л</t>
  </si>
  <si>
    <t>И</t>
  </si>
  <si>
    <t>В</t>
  </si>
  <si>
    <t>К</t>
  </si>
  <si>
    <r>
      <t>СПОСОБ ПРОФИЛАКТИКИ ОСЛОЖНЕНИЙ ПОСЛЕ ОПЕРАЦИЙ НА ЛОКТЕВОМ СУСТАВЕ С ПРИМЕНЕНИЕМ ЧРЕСКОЖНОЙ КАНЮЛИ С МАНДРЕНОМ</t>
    </r>
    <r>
      <rPr>
        <sz val="8"/>
        <color theme="1"/>
        <rFont val="Tahoma"/>
        <family val="2"/>
        <charset val="204"/>
      </rPr>
      <t xml:space="preserve"> </t>
    </r>
    <r>
      <rPr>
        <i/>
        <sz val="8"/>
        <color rgb="FF00008F"/>
        <rFont val="Tahoma"/>
        <family val="2"/>
        <charset val="204"/>
      </rPr>
      <t>Королев С.Б., Горшунов Д.Е., Абраменков А.Н., Тарычев В.В.</t>
    </r>
    <r>
      <rPr>
        <sz val="8"/>
        <color theme="1"/>
        <rFont val="Tahoma"/>
        <family val="2"/>
        <charset val="204"/>
      </rPr>
      <t xml:space="preserve"> </t>
    </r>
    <r>
      <rPr>
        <sz val="8"/>
        <color rgb="FF00008F"/>
        <rFont val="Tahoma"/>
        <family val="2"/>
        <charset val="204"/>
      </rPr>
      <t>Медицинский альманах. 2008. № S. С. 160-162.</t>
    </r>
  </si>
  <si>
    <r>
      <t>МНОГОУРОВНЕВЫЕ МОДЕЛИ СЕТЕВЫХ СИСТЕМ И КОМПЛЕКС ПРОГРАММ РАСЧЕТА ИХ СТАТИЧЕСКИХ И ДИНАМИЧЕСКИХ ХАРАКТЕРИСТИК</t>
    </r>
    <r>
      <rPr>
        <sz val="8"/>
        <color theme="1"/>
        <rFont val="Tahoma"/>
        <family val="2"/>
        <charset val="204"/>
      </rPr>
      <t xml:space="preserve"> </t>
    </r>
    <r>
      <rPr>
        <i/>
        <sz val="8"/>
        <color rgb="FF00008F"/>
        <rFont val="Tahoma"/>
        <family val="2"/>
        <charset val="204"/>
      </rPr>
      <t>Абраменков А.Н., Петухова Н.В., Фархадов М.П., Фирсов А.В., Гуревич И.М.</t>
    </r>
    <r>
      <rPr>
        <sz val="8"/>
        <color theme="1"/>
        <rFont val="Tahoma"/>
        <family val="2"/>
        <charset val="204"/>
      </rPr>
      <t xml:space="preserve"> </t>
    </r>
    <r>
      <rPr>
        <sz val="8"/>
        <color rgb="FF00008F"/>
        <rFont val="Tahoma"/>
        <family val="2"/>
        <charset val="204"/>
      </rPr>
      <t>В сборнике: XII всероссийское совещание по проблемам управления ВСПУ-2014 Институт проблем управления им. В.А. Трапезникова РАН. 2014. С. 7375-7386.</t>
    </r>
  </si>
  <si>
    <r>
      <t>КОМПЬЮТЕРНЫЙ РЕЧЕВОЙ ТРЕНАЖЕР КАК НОВЫЙ МУЛЬТИМЕДИЙНЫЙ ИНТЕРНЕТ СЕРВИС</t>
    </r>
    <r>
      <rPr>
        <sz val="8"/>
        <color theme="1"/>
        <rFont val="Tahoma"/>
        <family val="2"/>
        <charset val="204"/>
      </rPr>
      <t xml:space="preserve"> </t>
    </r>
    <r>
      <rPr>
        <i/>
        <sz val="8"/>
        <color rgb="FF00008F"/>
        <rFont val="Tahoma"/>
        <family val="2"/>
        <charset val="204"/>
      </rPr>
      <t>Абраменков А.Н., Мясоедова М.А., Петухова Н.В., Паршакова А.А., Душкин Д.Н., Фархадов М.П.</t>
    </r>
    <r>
      <rPr>
        <sz val="8"/>
        <color theme="1"/>
        <rFont val="Tahoma"/>
        <family val="2"/>
        <charset val="204"/>
      </rPr>
      <t xml:space="preserve"> </t>
    </r>
    <r>
      <rPr>
        <sz val="8"/>
        <color rgb="FF00008F"/>
        <rFont val="Tahoma"/>
        <family val="2"/>
        <charset val="204"/>
      </rPr>
      <t>В сборнике: Пятый междисциплинарный семинар «Анализ разговорной русской речи» (АР3 - 2011)Составитель: А.Л. Ронжин. 2011. С. 71-77.</t>
    </r>
  </si>
  <si>
    <r>
      <t>СОЗДАНИЕ МАТЕМАТИЧЕСКОЙ МОДЕЛИ ПРОЦЕССОВ РАСПОЗНАВАНИЯ ОБРАЗОВ В КОРЕ МОЗГА</t>
    </r>
    <r>
      <rPr>
        <sz val="8"/>
        <color theme="1"/>
        <rFont val="Tahoma"/>
        <family val="2"/>
        <charset val="204"/>
      </rPr>
      <t xml:space="preserve"> </t>
    </r>
    <r>
      <rPr>
        <i/>
        <sz val="8"/>
        <color rgb="FF00008F"/>
        <rFont val="Tahoma"/>
        <family val="2"/>
        <charset val="204"/>
      </rPr>
      <t>Фархадов М.П., Михайлов А.М., Петухова Н.В., Абраменков А.Н.</t>
    </r>
    <r>
      <rPr>
        <sz val="8"/>
        <color theme="1"/>
        <rFont val="Tahoma"/>
        <family val="2"/>
        <charset val="204"/>
      </rPr>
      <t xml:space="preserve"> </t>
    </r>
    <r>
      <rPr>
        <sz val="8"/>
        <color rgb="FF00008F"/>
        <rFont val="Tahoma"/>
        <family val="2"/>
        <charset val="204"/>
      </rPr>
      <t>Нейрокомпьютеры: разработка, применение. 2014. № 10. С. 64-76.</t>
    </r>
  </si>
  <si>
    <r>
      <t>МЕТОДЫ ИНТЕЛЛЕКТУАЛИЗАЦИИ ОБУЧАЮЩИХ СИСТЕМ</t>
    </r>
    <r>
      <rPr>
        <sz val="8"/>
        <color theme="1"/>
        <rFont val="Tahoma"/>
        <family val="2"/>
        <charset val="204"/>
      </rPr>
      <t xml:space="preserve"> </t>
    </r>
    <r>
      <rPr>
        <i/>
        <sz val="8"/>
        <color rgb="FF00008F"/>
        <rFont val="Tahoma"/>
        <family val="2"/>
        <charset val="204"/>
      </rPr>
      <t>Васильев С.Н., Смирнова Н.В., Суконнова А.А., Душкин Д.Н., Абраменков А.Н.</t>
    </r>
    <r>
      <rPr>
        <sz val="8"/>
        <color theme="1"/>
        <rFont val="Tahoma"/>
        <family val="2"/>
        <charset val="204"/>
      </rPr>
      <t xml:space="preserve"> </t>
    </r>
    <r>
      <rPr>
        <sz val="8"/>
        <color rgb="FF00008F"/>
        <rFont val="Tahoma"/>
        <family val="2"/>
        <charset val="204"/>
      </rPr>
      <t>Современные информационные технологии и ИТ-образование. 2012. № 8. С. 503-519.</t>
    </r>
  </si>
  <si>
    <r>
      <t>МАТЕМАТИЧЕСКИЕ И ПРОГРАММНЫЕ МОДЕЛИ ДЕТЕКТИРОВАНИЯ И ИДЕНТИФИКАЦИИ ДВИЖЕНИЙ ДЛЯ ЗАДАЧ РАСПОЗНАВАНИЯ С ПРИМЕНЕНИЕМ ТЕХНОЛОГИИ ИСКУССТВЕННОГО НЕЙРОННОГО КОРТЕКСА</t>
    </r>
    <r>
      <rPr>
        <sz val="8"/>
        <color theme="1"/>
        <rFont val="Tahoma"/>
        <family val="2"/>
        <charset val="204"/>
      </rPr>
      <t xml:space="preserve"> </t>
    </r>
    <r>
      <rPr>
        <i/>
        <sz val="8"/>
        <color rgb="FF00008F"/>
        <rFont val="Tahoma"/>
        <family val="2"/>
        <charset val="204"/>
      </rPr>
      <t>Фархадов М.П., Михайлов А.М., Петухова Н.В., Абраменков А.Н.</t>
    </r>
    <r>
      <rPr>
        <sz val="8"/>
        <color theme="1"/>
        <rFont val="Tahoma"/>
        <family val="2"/>
        <charset val="204"/>
      </rPr>
      <t xml:space="preserve"> </t>
    </r>
    <r>
      <rPr>
        <sz val="8"/>
        <color rgb="FF00008F"/>
        <rFont val="Tahoma"/>
        <family val="2"/>
        <charset val="204"/>
      </rPr>
      <t>В сборнике: Современные проблемы прикладной математики, информатики, автоматизации и управления Труды 5-го юбилейного международного научно-технического семинара. Под редакцией И.А. Соколова, В.И. Кошкина. 2015. С. 272-281.</t>
    </r>
  </si>
  <si>
    <r>
      <t>КОРТИКАЛЬНЫЙ КЛАССИФИКАТОР И НЕКОТОРЫЕ ВОПРОСЫ ЕГО ПРОГРАММНОЙ РЕАЛИЗАЦИИ</t>
    </r>
    <r>
      <rPr>
        <sz val="8"/>
        <color theme="1"/>
        <rFont val="Tahoma"/>
        <family val="2"/>
        <charset val="204"/>
      </rPr>
      <t xml:space="preserve"> </t>
    </r>
    <r>
      <rPr>
        <i/>
        <sz val="8"/>
        <color rgb="FF00008F"/>
        <rFont val="Tahoma"/>
        <family val="2"/>
        <charset val="204"/>
      </rPr>
      <t>Михайлов А.М., Абраменков А.Н., Петухова Н.В., Фархадов М.П.</t>
    </r>
    <r>
      <rPr>
        <sz val="8"/>
        <color theme="1"/>
        <rFont val="Tahoma"/>
        <family val="2"/>
        <charset val="204"/>
      </rPr>
      <t xml:space="preserve"> </t>
    </r>
    <r>
      <rPr>
        <sz val="8"/>
        <color rgb="FF00008F"/>
        <rFont val="Tahoma"/>
        <family val="2"/>
        <charset val="204"/>
      </rPr>
      <t>Автоматизация. Современные технологии. 2015. № 10. С. 24-32.</t>
    </r>
  </si>
  <si>
    <t>Абраменков</t>
  </si>
  <si>
    <t>Н</t>
  </si>
  <si>
    <t>АНАЛИЗ РЕЧЕВОГО ИНТЕРФЕЙСА В ИНТЕРАКТИВНЫХ СЕРВИСНЫХ СИСТЕМАХ. I Вилик P.B., Жожикашвилй В.А., Петухова Н.В., Фархадов М.П. Автоматика и телемеханика. 2009. № 2. С. 80-89.  
Версии: ANALYSIS OF THE ORAL INTERFACE IN THE INTERACTIVE SERVICING SYSTEMS. I Bilik R.V., Zhozhikashvili V.A., Petukhova N.V., Farkhadov M.P. Automation and Remote Control. 2009. Т. 70. № 2. С. 244-252.   </t>
  </si>
  <si>
    <t>АНАЛИЗ РЕЧЕВОГО ИНТЕРФЕЙСА В ИНТЕРАКТИВНЫХ СЕРВИСНЫХ СИСТЕМАХ. II Билик P.B., Жожикашвили В.А., Петухова Н.В., Фархадов М.П. Автоматика и телемеханика. 2009. № 3. С. 97-113.  
Версии: ANALYSIS OF THE ORAL INTERFACE IN THE INTERACTIVE SERVICING SYSTEMS. II Bilik R.V., Zhozhikashvili V.A., Petukhova N.V., Farkhadov M.P. Automation and Remote Control. 2009. Т. 70. № 3. С. 434-448.   </t>
  </si>
  <si>
    <r>
      <t>МУЛЬТИПЛИКАТИВНАЯ АЛГЕБРА И ЕЕ ПРИМЕНЕНИЕ В ЛОГИЧЕСКОЙ ОБРАБОТКЕ ДАННЫХ</t>
    </r>
    <r>
      <rPr>
        <sz val="8"/>
        <color theme="1"/>
        <rFont val="Tahoma"/>
        <family val="2"/>
        <charset val="204"/>
      </rPr>
      <t xml:space="preserve"> </t>
    </r>
    <r>
      <rPr>
        <i/>
        <sz val="8"/>
        <color rgb="FF00008F"/>
        <rFont val="Tahoma"/>
        <family val="2"/>
        <charset val="204"/>
      </rPr>
      <t>Выхованец В.С., Малюгин В.Д.</t>
    </r>
    <r>
      <rPr>
        <sz val="8"/>
        <color theme="1"/>
        <rFont val="Tahoma"/>
        <family val="2"/>
        <charset val="204"/>
      </rPr>
      <t xml:space="preserve"> </t>
    </r>
    <r>
      <rPr>
        <sz val="8"/>
        <color rgb="FF00008F"/>
        <rFont val="Tahoma"/>
        <family val="2"/>
        <charset val="204"/>
      </rPr>
      <t>Проблемы управления. 2004. № 3. С. 67-77.</t>
    </r>
  </si>
  <si>
    <r>
      <t>ПОНЯТИЙНЫЙ АНАЛИЗ И КОНТЕКСТНАЯ ТЕХНОЛОГИЯ ПРОГРАММИРОВАНИЯ</t>
    </r>
    <r>
      <rPr>
        <sz val="8"/>
        <color theme="1"/>
        <rFont val="Tahoma"/>
        <family val="2"/>
        <charset val="204"/>
      </rPr>
      <t xml:space="preserve"> </t>
    </r>
    <r>
      <rPr>
        <i/>
        <sz val="8"/>
        <color rgb="FF00008F"/>
        <rFont val="Tahoma"/>
        <family val="2"/>
        <charset val="204"/>
      </rPr>
      <t>Выхованец В.С., Иосенкин В.Я.</t>
    </r>
    <r>
      <rPr>
        <sz val="8"/>
        <color theme="1"/>
        <rFont val="Tahoma"/>
        <family val="2"/>
        <charset val="204"/>
      </rPr>
      <t xml:space="preserve"> </t>
    </r>
    <r>
      <rPr>
        <sz val="8"/>
        <color rgb="FF00008F"/>
        <rFont val="Tahoma"/>
        <family val="2"/>
        <charset val="204"/>
      </rPr>
      <t>Проблемы управления. 2005. № 4. С. 2-11.</t>
    </r>
  </si>
  <si>
    <r>
      <t>POLYNOMIAL FACTORIZATION OF SPECTRAL BASES</t>
    </r>
    <r>
      <rPr>
        <sz val="8"/>
        <color theme="1"/>
        <rFont val="Tahoma"/>
        <family val="2"/>
        <charset val="204"/>
      </rPr>
      <t xml:space="preserve"> </t>
    </r>
    <r>
      <rPr>
        <i/>
        <sz val="8"/>
        <color rgb="FF00008F"/>
        <rFont val="Tahoma"/>
        <family val="2"/>
        <charset val="204"/>
      </rPr>
      <t>Vykhovanets V.S.</t>
    </r>
    <r>
      <rPr>
        <sz val="8"/>
        <color theme="1"/>
        <rFont val="Tahoma"/>
        <family val="2"/>
        <charset val="204"/>
      </rPr>
      <t xml:space="preserve"> </t>
    </r>
    <r>
      <rPr>
        <sz val="8"/>
        <color rgb="FF00008F"/>
        <rFont val="Tahoma"/>
        <family val="2"/>
        <charset val="204"/>
      </rPr>
      <t>Automation and Remote Control. 2004. Т. 65. № 12. С. 1861-1871.</t>
    </r>
  </si>
  <si>
    <r>
      <t>ALGEBRAIC DECOMPOSITION OF DISCRETE FUNCTIONS</t>
    </r>
    <r>
      <rPr>
        <sz val="8"/>
        <color theme="1"/>
        <rFont val="Tahoma"/>
        <family val="2"/>
        <charset val="204"/>
      </rPr>
      <t xml:space="preserve"> </t>
    </r>
    <r>
      <rPr>
        <i/>
        <sz val="8"/>
        <color rgb="FF00008F"/>
        <rFont val="Tahoma"/>
        <family val="2"/>
        <charset val="204"/>
      </rPr>
      <t>Vykhovanets V.S.</t>
    </r>
    <r>
      <rPr>
        <sz val="8"/>
        <color theme="1"/>
        <rFont val="Tahoma"/>
        <family val="2"/>
        <charset val="204"/>
      </rPr>
      <t xml:space="preserve"> </t>
    </r>
    <r>
      <rPr>
        <sz val="8"/>
        <color rgb="FF00008F"/>
        <rFont val="Tahoma"/>
        <family val="2"/>
        <charset val="204"/>
      </rPr>
      <t>Automation and Remote Control. 2006. Т. 67. № 3. С. 361-392.</t>
    </r>
  </si>
  <si>
    <r>
      <t>АЛГЕБРАИЧЕСКАЯ ДЕКОМПОЗИЦИЯ ДИСКРЕТНЫХ ФУНКЦИЙ</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Автоматика и телемеханика. 2006. № 3. С. 20-53.</t>
    </r>
  </si>
  <si>
    <t>КРАТНЫЕ ЛОГИЧЕСКИЕ ВЫЧИСЛЕНИЯ И ИХ ПРИМЕНЕНИЕ ПРИ МОДЕЛИРОВАНИИ ДИСКРЕТНЫХ ОБЪЕКТОВ Выхованец В.С. автореферат диссертации на соискание ученой степени кандидата технических наук / Москва, 1998</t>
  </si>
  <si>
    <t>СИНТЕЗ ЭФФЕКТИВНЫХ МАТЕМАТИЧЕСКИХ МОДЕЛЕЙ ДИСКРЕТНОЙ ОБРАБОТКИ ДАННЫХ НА ОСНОВЕ АЛГЕБРАИЧЕСКОЙ И ПОНЯТИЙНОЙ ДЕКОМПОЗИЦИИ ПРЕДМЕТНОЙ ОБЛАСТИ Выхованец В.С. автореферат диссертации на соискание ученой степени доктора технических наук / Институт проблем управления им. В.А. Трапезникова Российской академии наук. Москва, 2007</t>
  </si>
  <si>
    <r>
      <t>ПОЛИНОМИАЛЬНАЯ ФАКТОРИЗАЦИЯ СПЕКТРАЛЬНЫХ БАЗИСОВ</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Автоматика и телемеханика. 2004. № 12. С. 3-14.</t>
    </r>
  </si>
  <si>
    <r>
      <t>ПАМЯТИ Л.А. ЗАЛМАНЗОНА</t>
    </r>
    <r>
      <rPr>
        <sz val="8"/>
        <color theme="1"/>
        <rFont val="Tahoma"/>
        <family val="2"/>
        <charset val="204"/>
      </rPr>
      <t xml:space="preserve"> </t>
    </r>
    <r>
      <rPr>
        <i/>
        <sz val="8"/>
        <color rgb="FF00008F"/>
        <rFont val="Tahoma"/>
        <family val="2"/>
        <charset val="204"/>
      </rPr>
      <t>Малюгин В.Д., Выхованец B.C.</t>
    </r>
    <r>
      <rPr>
        <sz val="8"/>
        <color theme="1"/>
        <rFont val="Tahoma"/>
        <family val="2"/>
        <charset val="204"/>
      </rPr>
      <t xml:space="preserve"> </t>
    </r>
    <r>
      <rPr>
        <sz val="8"/>
        <color rgb="FF00008F"/>
        <rFont val="Tahoma"/>
        <family val="2"/>
        <charset val="204"/>
      </rPr>
      <t>Автоматика и телемеханика. 2004. № 6. С. 221.</t>
    </r>
  </si>
  <si>
    <r>
      <t>АНАЛИТИЧЕСКАЯ ИДЕНТИФИКАЦИЯ ДИСКРЕТНЫХ ОБЪЕКТОВ</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Автоматика и телемеханика. 2011. № 7. С. 159-189.</t>
    </r>
  </si>
  <si>
    <r>
      <t>ПАРАЛЛЕЛЬНЫЕ ВЫЧИСЛЕНИЯ ВО ВРЕМЕНИ</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Автоматика и телемеханика. 1999. № 12. С. 155-165.</t>
    </r>
  </si>
  <si>
    <r>
      <t>ANALYTICAL IDENTIFICATION OF DISCRETE OBJECTS</t>
    </r>
    <r>
      <rPr>
        <sz val="8"/>
        <color theme="1"/>
        <rFont val="Tahoma"/>
        <family val="2"/>
        <charset val="204"/>
      </rPr>
      <t xml:space="preserve"> </t>
    </r>
    <r>
      <rPr>
        <i/>
        <sz val="8"/>
        <color rgb="FF00008F"/>
        <rFont val="Tahoma"/>
        <family val="2"/>
        <charset val="204"/>
      </rPr>
      <t>Vykhovanets V.S.</t>
    </r>
    <r>
      <rPr>
        <sz val="8"/>
        <color theme="1"/>
        <rFont val="Tahoma"/>
        <family val="2"/>
        <charset val="204"/>
      </rPr>
      <t xml:space="preserve"> </t>
    </r>
    <r>
      <rPr>
        <sz val="8"/>
        <color rgb="FF00008F"/>
        <rFont val="Tahoma"/>
        <family val="2"/>
        <charset val="204"/>
      </rPr>
      <t>Automation and Remote Control. 2011. Т. 72. № 7. С. 1497-1526.</t>
    </r>
  </si>
  <si>
    <t>СИНТЕЗ ЭФФЕКТИВНЫХ МАТЕМАТИЧЕСКИХ МОДЕЛЕЙ ДИСКРЕТНОЙ ОБРАБОТКИ ДАННЫХ НА ОСНОВЕ АЛГЕБРАИЧЕСКОЙ И ПОНЯТИЙНОЙ ДЕКОМПОЗИЦИИ ПРЕДМЕТНОЙ ОБЛАСТИ Выхованец В.С. диссертация на соискание ученой степени доктора технических наук / Институт проблем управления им. В.А. Трапезникова Российской академии наук. Москва, 2007</t>
  </si>
  <si>
    <r>
      <t>ДИНАМИЧЕСКОЕ УПРАВЛЕНИЕ БИЗНЕС-ПРОЦЕССАМИ НА ОСНОВЕ СОВМЕЩЕННЫХ СЕТЕЙ УПРАВЛЕНИЯ И ДАННЫХ</t>
    </r>
    <r>
      <rPr>
        <sz val="8"/>
        <color theme="1"/>
        <rFont val="Tahoma"/>
        <family val="2"/>
        <charset val="204"/>
      </rPr>
      <t xml:space="preserve"> </t>
    </r>
    <r>
      <rPr>
        <i/>
        <sz val="8"/>
        <color rgb="FF00008F"/>
        <rFont val="Tahoma"/>
        <family val="2"/>
        <charset val="204"/>
      </rPr>
      <t>Яцутко А.В., Выхованец В.С.</t>
    </r>
    <r>
      <rPr>
        <sz val="8"/>
        <color theme="1"/>
        <rFont val="Tahoma"/>
        <family val="2"/>
        <charset val="204"/>
      </rPr>
      <t xml:space="preserve"> </t>
    </r>
    <r>
      <rPr>
        <sz val="8"/>
        <color rgb="FF00008F"/>
        <rFont val="Tahoma"/>
        <family val="2"/>
        <charset val="204"/>
      </rPr>
      <t>Инженерный журнал: наука и инновации. 2013. № 2 (14). С. 31.</t>
    </r>
  </si>
  <si>
    <r>
      <t>77-48211/645453 КОРПУСНОЙ ПОДХОД К ИДЕНТИФИКАЦИИ СОЦИАЛЬНЫХ И ЭКОЛОГИЧЕСКИХ ЯВЛЕНИЙ</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Инженерный вестник. 2013. № 11. С. 11.</t>
    </r>
  </si>
  <si>
    <r>
      <t>КОРПУСНОЙ ПОДХОД И ТЕОРИЯ АКТИВНЫХ СИСТЕМ</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сборнике: Теория активных систем - 2011 Труды международной научно- практической конференции. Под общей редакцией В.Н. Буркова, Д.А. Новикова. 2011. С. 36-39.</t>
    </r>
  </si>
  <si>
    <r>
      <t>ДИНАМИЧЕСКОЕ УПРАВЛЕНИЕ БИЗНЕС-ПРОЦЕССАМИ НА ОСНОВЕ СОВМЕЩЕННЫХ СЕТЕЙ УПРАВЛЕНИЯ И ДАННЫХ</t>
    </r>
    <r>
      <rPr>
        <sz val="8"/>
        <color theme="1"/>
        <rFont val="Tahoma"/>
        <family val="2"/>
        <charset val="204"/>
      </rPr>
      <t xml:space="preserve"> </t>
    </r>
    <r>
      <rPr>
        <i/>
        <sz val="8"/>
        <color rgb="FF00008F"/>
        <rFont val="Tahoma"/>
        <family val="2"/>
        <charset val="204"/>
      </rPr>
      <t>Яцутко А.В., Выхованец В.С.</t>
    </r>
    <r>
      <rPr>
        <sz val="8"/>
        <color theme="1"/>
        <rFont val="Tahoma"/>
        <family val="2"/>
        <charset val="204"/>
      </rPr>
      <t xml:space="preserve"> </t>
    </r>
    <r>
      <rPr>
        <sz val="8"/>
        <color rgb="FF00008F"/>
        <rFont val="Tahoma"/>
        <family val="2"/>
        <charset val="204"/>
      </rPr>
      <t>В сборнике: 5-я РОССИЙСКАЯ МУЛЬТИКОНФЕРЕНЦИЯ ПО ПРОБЛЕМАМ УПРАВЛЕНИЯ МАТЕРИАЛЫ КОНФЕРЕНЦИИ "ИНФОРМАЦИОННЫЕ ТЕХНОЛОГИИ В УПРАВЛЕНИИ" (ИТУ-2012). 2012. С. 512-520.</t>
    </r>
  </si>
  <si>
    <r>
      <t>ОПИСАНИЕ ТЕХНОЛОГИЧЕСКИХ ПРОЦЕССОВ ИНТЕРВАЛЬНОЙ ДИНАМИЧЕСКОЙ ЛОГИКЕ</t>
    </r>
    <r>
      <rPr>
        <sz val="8"/>
        <color theme="1"/>
        <rFont val="Tahoma"/>
        <family val="2"/>
        <charset val="204"/>
      </rPr>
      <t xml:space="preserve"> </t>
    </r>
    <r>
      <rPr>
        <i/>
        <sz val="8"/>
        <color rgb="FF00008F"/>
        <rFont val="Tahoma"/>
        <family val="2"/>
        <charset val="204"/>
      </rPr>
      <t>Выхованец В.С., Вергер А.Е.</t>
    </r>
    <r>
      <rPr>
        <sz val="8"/>
        <color theme="1"/>
        <rFont val="Tahoma"/>
        <family val="2"/>
        <charset val="204"/>
      </rPr>
      <t xml:space="preserve"> </t>
    </r>
    <r>
      <rPr>
        <sz val="8"/>
        <color rgb="FF00008F"/>
        <rFont val="Tahoma"/>
        <family val="2"/>
        <charset val="204"/>
      </rPr>
      <t>В сборнике: МАТЕРИАЛЫ КОНФЕРЕНЦИИ "УПРАВЛЕНИЕ В ТЕХНИЧЕСКИХ, ЭРГАТИЧЕСКИХ, ОРГАНИЗАЦИОННЫХ И СЕТЕВЫХ СИСТЕМАХ " Под редакцией С.Н. Васильева, И.А. Каляева, Д.А. Новикова, Г.Г. Себрякова. 2012. С. 552-555.</t>
    </r>
  </si>
  <si>
    <r>
      <t>СПЕКТРАЛЬНАЯ ИДЕНТИФИКАЦИЯ ДИСКРЕТНЫХ СИСТЕМ</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сборнике: ИДЕНТИФИКАЦИЯ СИСТЕМ И ЗАДАЧИ УПРАВЛЕНИЯ (SICPRO ‘09) ТРУДЫ VIII МЕЖДУНАРОДНОЙ КОНФЕРЕНЦИИ. 2009. С. 1500-1517.</t>
    </r>
  </si>
  <si>
    <r>
      <t>МУЛЬТИПРОБЛЕМНЫЙ АНАЛИЗ И МНОГОАСПЕКТНОЕ МОДЕЛИРОВАНИЕ СОЦИАЛЬНЫХ СИСТЕМ</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сборнике: Управление развитием крупномасштабных систем (MLSD'2011) Труды Пятой международной конференции. УЧРЕЖДЕНИЕ РОССИЙСКОЙ АКАДЕМИИ НАУК ИНСТИТУТ ПРОБЛЕМ УПРАВЛЕНИЯ ИМ. В.А.ТРАПЕЗНИКОВА РАН‌. 2011. С. 88-99.</t>
    </r>
  </si>
  <si>
    <r>
      <t>МЕТОДЫ АНАЛИЗА КРУПНОМАСШТАБНОГО ПРОИЗВОДСТВА. ПОНЯТИЙНЫЙ АНАЛИЗ И МОДЕЛИРОВАНИЕ</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сборнике: УПРАВЛЕНИЕ РАЗВИТИЕМ КРУПНОМАСШТАБНЫХ СИСТЕМ MLSD'2009 труды Третьей Международной конференции. Учреждение Российской академии наук Институт проблем управления им. В.А. Трапезникова РАН; Общая редакция: С.Н. Васильев, А.Д. Цвиркун. 2009. С. 308-317.</t>
    </r>
  </si>
  <si>
    <r>
      <t>ПРИМЕНЕНИЕ ИНТЕРВАЛЬНОЙ ДИНАМИЧЕСКОЙ ЛОГИКИ ДЛЯ МОНИТОРИНГА КРУПНОМАСШТАБНЫХ ПРОЦЕССОВ</t>
    </r>
    <r>
      <rPr>
        <sz val="8"/>
        <color theme="1"/>
        <rFont val="Tahoma"/>
        <family val="2"/>
        <charset val="204"/>
      </rPr>
      <t xml:space="preserve"> </t>
    </r>
    <r>
      <rPr>
        <i/>
        <sz val="8"/>
        <color rgb="FF00008F"/>
        <rFont val="Tahoma"/>
        <family val="2"/>
        <charset val="204"/>
      </rPr>
      <t>Вергер А.Е., Выхованец В.С.</t>
    </r>
    <r>
      <rPr>
        <sz val="8"/>
        <color theme="1"/>
        <rFont val="Tahoma"/>
        <family val="2"/>
        <charset val="204"/>
      </rPr>
      <t xml:space="preserve"> </t>
    </r>
    <r>
      <rPr>
        <sz val="8"/>
        <color rgb="FF00008F"/>
        <rFont val="Tahoma"/>
        <family val="2"/>
        <charset val="204"/>
      </rPr>
      <t>В сборнике: УПРАВЛЕНИЕ РАЗВИТИЕМ КРУПНОМАСШТАБНЫХ СИСТЕМ MLSD'2012 ТРУДЫ ШЕСТОЙ МЕЖДУНАРОДНОЙ КОНФЕРЕНЦИИ (ЕЖЕГОДНЫЙ СБОРНИК).. Институт проблем управления им.В.А.Трапезникова РАН; Под общей редакцией С.Н. Васильева, А.Д. Цвиркуна. 2012. С. 410-416.</t>
    </r>
  </si>
  <si>
    <r>
      <t>О ПОНЯТИИ ПОНЯТИЯ</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сборнике: Когнитивный анализ и управление развитием ситуаций (CASC'2011) Международная научно-практическая Мультиконференция "Управление большими системами – 2011": Труды IX Международной конференции. Институт проблем управления им. В.А. Трапезникова РАН. 2011. С. 39-42.</t>
    </r>
  </si>
  <si>
    <r>
      <t>НЕКОТОРЫЕ ОПРЕДЕЛЕНИЯ ИЗ ОБЛАСТИ СИСТЕМНОГО ПОДХОДА</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сборнике: Теория активных систем - 2009: Международная научно-практическая Мультиконференция «Управление большими системами - 2009» Труды международной научно-практической конференции. Общая редакция - В.Н. Бурков, Д.А. Новиков. 2009. С. 68-71.</t>
    </r>
  </si>
  <si>
    <r>
      <t>ПРИКЛАДНОЙ ПОНЯТИЙНЫЙ АНАЛИЗ</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сборнике: Когнитивный анализ и управление развитием ситуаций Международная научно-практическая мультиконференция «Управление большими системами - 2009»: Труды международной конференции. УЧРЕЖДЕНИЕ РОССИЙСКОЙ АКАДЕМИИ НАУК Институт проблем управления им. В.А. Трапезникова РАН. 2009. С. 62-65.</t>
    </r>
  </si>
  <si>
    <r>
      <t>ОРТОХАОТИЧЕСКАЯ ПЕРЕДАЧА ДАННЫХ</t>
    </r>
    <r>
      <rPr>
        <sz val="8"/>
        <color theme="1"/>
        <rFont val="Tahoma"/>
        <family val="2"/>
        <charset val="204"/>
      </rPr>
      <t xml:space="preserve"> </t>
    </r>
    <r>
      <rPr>
        <i/>
        <sz val="8"/>
        <color rgb="FF00008F"/>
        <rFont val="Tahoma"/>
        <family val="2"/>
        <charset val="204"/>
      </rPr>
      <t>Выхованец В.С., Вэнькуй Лю.</t>
    </r>
    <r>
      <rPr>
        <sz val="8"/>
        <color theme="1"/>
        <rFont val="Tahoma"/>
        <family val="2"/>
        <charset val="204"/>
      </rPr>
      <t xml:space="preserve"> </t>
    </r>
    <r>
      <rPr>
        <sz val="8"/>
        <color rgb="FF00008F"/>
        <rFont val="Tahoma"/>
        <family val="2"/>
        <charset val="204"/>
      </rPr>
      <t>В сборнике: XII всероссийское совещание по проблемам управления ВСПУ-2014 Институт проблем управления им. В.А. Трапезникова РАН. 2014. С. 7393-7404.</t>
    </r>
  </si>
  <si>
    <r>
      <t>ТЕХНОЛОГИИ ПРОГРАММИРОВАНИЯ ДЛЯ РЕШЕНИЯ ТРУДНОФОРМАЛИЗУЕМЫХ ЗАДАЧ</t>
    </r>
    <r>
      <rPr>
        <sz val="8"/>
        <color theme="1"/>
        <rFont val="Tahoma"/>
        <family val="2"/>
        <charset val="204"/>
      </rPr>
      <t xml:space="preserve"> </t>
    </r>
    <r>
      <rPr>
        <i/>
        <sz val="8"/>
        <color rgb="FF00008F"/>
        <rFont val="Tahoma"/>
        <family val="2"/>
        <charset val="204"/>
      </rPr>
      <t>Выхованец В.С., Говоров М.И.</t>
    </r>
    <r>
      <rPr>
        <sz val="8"/>
        <color theme="1"/>
        <rFont val="Tahoma"/>
        <family val="2"/>
        <charset val="204"/>
      </rPr>
      <t xml:space="preserve"> </t>
    </r>
    <r>
      <rPr>
        <sz val="8"/>
        <color rgb="FF00008F"/>
        <rFont val="Tahoma"/>
        <family val="2"/>
        <charset val="204"/>
      </rPr>
      <t>В сборнике: XII всероссийское совещание по проблемам управления ВСПУ-2014 Институт проблем управления им. В.А. Трапезникова РАН. 2014. С. 8795-8803.</t>
    </r>
  </si>
  <si>
    <r>
      <t>АНАЛИТИЧЕСКАЯ ИДЕНТИФИКАЦИЯ ДИСКРЕТНЫХ УСТРОЙСТВ</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сборнике: Технические и программные средства систем управления, контроля и измеренияМатериалы конференции с международным участием. Институт проблем управления им. Трапезникова РАН. 2010. С. 321-331.</t>
    </r>
  </si>
  <si>
    <r>
      <t>РЕПРЕЗЕНТАЦИЯ ЗНАНИЙ В СИСТЕМАХ УПРАВЛЕНИЯ КРУПНОМАСШТАБНЫМИ ПРОИЗВОДСТВАМИ</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книге: УПРАВЛЕНИЕ РАЗВИТИЕМ КРУПНОМАСШТАБНЫХ СИСТЕМ MLSD'2007 тезисы докладов первой международной конференции. 2007. С. 155-156.</t>
    </r>
  </si>
  <si>
    <r>
      <t>РЕАЛИЗАЦИЯ ЕСТЕСТВЕННОГО ПАРАЛЛЕЛИЗМА ПРОЦЕССОВ НА ОСНОВЕ МОДЕЛЕЙ С СОВМЕЩЕННЫМИ СЕТЯМИ УПРАВЛЕНИЯ И ДАННЫХ</t>
    </r>
    <r>
      <rPr>
        <sz val="8"/>
        <color theme="1"/>
        <rFont val="Tahoma"/>
        <family val="2"/>
        <charset val="204"/>
      </rPr>
      <t xml:space="preserve"> </t>
    </r>
    <r>
      <rPr>
        <i/>
        <sz val="8"/>
        <color rgb="FF00008F"/>
        <rFont val="Tahoma"/>
        <family val="2"/>
        <charset val="204"/>
      </rPr>
      <t>Выхованец В.С., Яцутко А.В.</t>
    </r>
    <r>
      <rPr>
        <sz val="8"/>
        <color theme="1"/>
        <rFont val="Tahoma"/>
        <family val="2"/>
        <charset val="204"/>
      </rPr>
      <t xml:space="preserve"> </t>
    </r>
    <r>
      <rPr>
        <sz val="8"/>
        <color rgb="FF00008F"/>
        <rFont val="Tahoma"/>
        <family val="2"/>
        <charset val="204"/>
      </rPr>
      <t>В сборнике: Параллельные вычисления и задачи управления PACO'2012 Труды шестой международной конференции: в 3 томах. Институт проблем управления им. В.А. Трапезникова РАН. 2012. С. 244-250.</t>
    </r>
  </si>
  <si>
    <r>
      <t>ОЦЕНКА ТРУДНОСТИ И СЛОЖНОСТИ УЧЕБНЫХ ЗАДАЧ НА ОСНОВЕ СИНТАКСИЧЕСКОГО АНАЛИЗА ТЕКСТОВ</t>
    </r>
    <r>
      <rPr>
        <sz val="8"/>
        <color theme="1"/>
        <rFont val="Tahoma"/>
        <family val="2"/>
        <charset val="204"/>
      </rPr>
      <t xml:space="preserve"> </t>
    </r>
    <r>
      <rPr>
        <i/>
        <sz val="8"/>
        <color rgb="FF00008F"/>
        <rFont val="Tahoma"/>
        <family val="2"/>
        <charset val="204"/>
      </rPr>
      <t>Наумов И.С., Выхованец В.С.</t>
    </r>
    <r>
      <rPr>
        <sz val="8"/>
        <color theme="1"/>
        <rFont val="Tahoma"/>
        <family val="2"/>
        <charset val="204"/>
      </rPr>
      <t xml:space="preserve"> </t>
    </r>
    <r>
      <rPr>
        <sz val="8"/>
        <color rgb="FF00008F"/>
        <rFont val="Tahoma"/>
        <family val="2"/>
        <charset val="204"/>
      </rPr>
      <t>Управление большими системами: сборник трудов. 2014. № 48. С. 97-131.</t>
    </r>
  </si>
  <si>
    <r>
      <t>КАЧЕСТВЕННАЯ И КОЛИЧЕСТВЕННАЯ ОЦЕНКА ЗНАНИЙ В АКТИВНЫХ СИСТЕМАХ</t>
    </r>
    <r>
      <rPr>
        <sz val="8"/>
        <color theme="1"/>
        <rFont val="Tahoma"/>
        <family val="2"/>
        <charset val="204"/>
      </rPr>
      <t xml:space="preserve"> </t>
    </r>
    <r>
      <rPr>
        <i/>
        <sz val="8"/>
        <color rgb="FF00008F"/>
        <rFont val="Tahoma"/>
        <family val="2"/>
        <charset val="204"/>
      </rPr>
      <t>Выхованец В.С., Круппа З.П.</t>
    </r>
    <r>
      <rPr>
        <sz val="8"/>
        <color theme="1"/>
        <rFont val="Tahoma"/>
        <family val="2"/>
        <charset val="204"/>
      </rPr>
      <t xml:space="preserve"> </t>
    </r>
    <r>
      <rPr>
        <sz val="8"/>
        <color rgb="FF00008F"/>
        <rFont val="Tahoma"/>
        <family val="2"/>
        <charset val="204"/>
      </rPr>
      <t>В сборнике: Теория активных систем Материалы международной научно-практической конференции. под общей редакцией В.Н. Буркова. 2014. С. 236-238.</t>
    </r>
  </si>
  <si>
    <r>
      <t>МОДЕЛИРОВАНИЕ ПРОЦЕССОВ СОВМЕЩЕННЫМИ СЕТЯМИ УПРАВЛЕНИЯ И ДАННЫХ</t>
    </r>
    <r>
      <rPr>
        <sz val="8"/>
        <color theme="1"/>
        <rFont val="Tahoma"/>
        <family val="2"/>
        <charset val="204"/>
      </rPr>
      <t xml:space="preserve"> </t>
    </r>
    <r>
      <rPr>
        <i/>
        <sz val="8"/>
        <color rgb="FF00008F"/>
        <rFont val="Tahoma"/>
        <family val="2"/>
        <charset val="204"/>
      </rPr>
      <t>Выхованец В.С., Яцутко А.В.</t>
    </r>
    <r>
      <rPr>
        <sz val="8"/>
        <color theme="1"/>
        <rFont val="Tahoma"/>
        <family val="2"/>
        <charset val="204"/>
      </rPr>
      <t xml:space="preserve"> </t>
    </r>
    <r>
      <rPr>
        <sz val="8"/>
        <color rgb="FF00008F"/>
        <rFont val="Tahoma"/>
        <family val="2"/>
        <charset val="204"/>
      </rPr>
      <t>В книге: УПРАВЛЕНИЕ РАЗВИТИЕМ КРУПНОМАСШТАБНЫХ СИСТЕМ MLSD'2015 Материалы Восьмой международной конференции : В 2 томах . Институт проблем управления им. В.А.Трапезникова Российской академии наук; Под общей редакцией С.Н. Васильева, А.Д. Цвиркуна. 2015. С. 228-230.</t>
    </r>
  </si>
  <si>
    <r>
      <t>ПРИМЕНЕНИЕ КОНТЕКСТНОЙ ТЕХНОЛОГИИ ПРОГРАММИРОВАНИЯ ПРИ СОЗДАНИИ ПРОГРАММНОГО ОБЕСПЕЧЕНИЯ ДЛЯ СИСТЕМ УПРАВЛЕНИЯ КРУПНОМАСШТАБНЫМИ ПРОИЗВОДСТВАМИ</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книге: УПРАВЛЕНИЕ РАЗВИТИЕМ КРУПНОМАСШТАБНЫХ СИСТЕМ MLSD'2008 Материалы второй международной конференции. 2008. С. 79-81.</t>
    </r>
  </si>
  <si>
    <r>
      <t>НЕКОГЕРЕНТНАЯ ПЕРЕДАЧА ДАННЫХ С ПОМОЩЬЮ ОРТОГОНАЛЬНЫХ ШУМОВЫХ СИГНАЛОВ</t>
    </r>
    <r>
      <rPr>
        <sz val="8"/>
        <color theme="1"/>
        <rFont val="Tahoma"/>
        <family val="2"/>
        <charset val="204"/>
      </rPr>
      <t xml:space="preserve"> </t>
    </r>
    <r>
      <rPr>
        <i/>
        <sz val="8"/>
        <color rgb="FF00008F"/>
        <rFont val="Tahoma"/>
        <family val="2"/>
        <charset val="204"/>
      </rPr>
      <t>Выхованец В.С., Вэнькуй Лю.</t>
    </r>
    <r>
      <rPr>
        <sz val="8"/>
        <color theme="1"/>
        <rFont val="Tahoma"/>
        <family val="2"/>
        <charset val="204"/>
      </rPr>
      <t xml:space="preserve"> </t>
    </r>
    <r>
      <rPr>
        <sz val="8"/>
        <color rgb="FF00008F"/>
        <rFont val="Tahoma"/>
        <family val="2"/>
        <charset val="204"/>
      </rPr>
      <t>В сборнике: Цифровая обработка сигналов и ее применение - DSPA-2014 16-я Международная конференция. 2014. С. 71-75.</t>
    </r>
  </si>
  <si>
    <r>
      <t>ТРУДНОФОРМАЛИЗУЕМЫЕ ЗАДАЧИ И КОНТЕКСТНАЯ ТЕХНОЛОГИЯ ПРОГРАММИРОВАНИЯ</t>
    </r>
    <r>
      <rPr>
        <sz val="8"/>
        <color theme="1"/>
        <rFont val="Tahoma"/>
        <family val="2"/>
        <charset val="204"/>
      </rPr>
      <t xml:space="preserve"> </t>
    </r>
    <r>
      <rPr>
        <i/>
        <sz val="8"/>
        <color rgb="FF00008F"/>
        <rFont val="Tahoma"/>
        <family val="2"/>
        <charset val="204"/>
      </rPr>
      <t>Выхованец В.С., Говоров М.И.</t>
    </r>
    <r>
      <rPr>
        <sz val="8"/>
        <color theme="1"/>
        <rFont val="Tahoma"/>
        <family val="2"/>
        <charset val="204"/>
      </rPr>
      <t xml:space="preserve"> </t>
    </r>
    <r>
      <rPr>
        <sz val="8"/>
        <color rgb="FF00008F"/>
        <rFont val="Tahoma"/>
        <family val="2"/>
        <charset val="204"/>
      </rPr>
      <t>В сборнике: УПРАВЛЕНИЕ РАЗВИТИЕМ КРУПНОМАСШТАБНЫХ СИСТЕМ (MLSD'2013) Труды Седьмой международной конференции: в 2-х томах. Институт проблем управления им. В.А.Трапезникова РАН; под общей редакцией С.Н.Васильева, А.Д. Цвиркуна. 2013. С. 315-318.</t>
    </r>
  </si>
  <si>
    <r>
      <t>КОНТЕКСТНОЕ РАСПОЗНАВАНИЕ СЛИТНОЙ РЕЧИ</t>
    </r>
    <r>
      <rPr>
        <sz val="8"/>
        <color theme="1"/>
        <rFont val="Tahoma"/>
        <family val="2"/>
        <charset val="204"/>
      </rPr>
      <t xml:space="preserve"> </t>
    </r>
    <r>
      <rPr>
        <i/>
        <sz val="8"/>
        <color rgb="FF00008F"/>
        <rFont val="Tahoma"/>
        <family val="2"/>
        <charset val="204"/>
      </rPr>
      <t>Выхованец В.С., Цзяньмин Ду., Назарова С.И.</t>
    </r>
    <r>
      <rPr>
        <sz val="8"/>
        <color theme="1"/>
        <rFont val="Tahoma"/>
        <family val="2"/>
        <charset val="204"/>
      </rPr>
      <t xml:space="preserve"> </t>
    </r>
    <r>
      <rPr>
        <sz val="8"/>
        <color rgb="FF00008F"/>
        <rFont val="Tahoma"/>
        <family val="2"/>
        <charset val="204"/>
      </rPr>
      <t>В сборнике: УПРАВЛЕНИЕ РАЗВИТИЕМ КРУПНОМАСШТАБНЫХ СИСТЕМ (MLSD'2013) Труды Седьмой международной конференции: в 2-х томах. Институт проблем управления им. В.А.Трапезникова РАН; под общей редакцией С.Н.Васильева, А.Д. Цвиркуна. 2013. С. 312-315.</t>
    </r>
  </si>
  <si>
    <r>
      <t>ИНТЕРВАЛЬНАЯ ДИНАМИЧЕСКАЯ ЛОГИКА</t>
    </r>
    <r>
      <rPr>
        <sz val="8"/>
        <color theme="1"/>
        <rFont val="Tahoma"/>
        <family val="2"/>
        <charset val="204"/>
      </rPr>
      <t xml:space="preserve"> </t>
    </r>
    <r>
      <rPr>
        <i/>
        <sz val="8"/>
        <color rgb="FF00008F"/>
        <rFont val="Tahoma"/>
        <family val="2"/>
        <charset val="204"/>
      </rPr>
      <t>Вергер А.Е., Выхованец В.С.</t>
    </r>
    <r>
      <rPr>
        <sz val="8"/>
        <color theme="1"/>
        <rFont val="Tahoma"/>
        <family val="2"/>
        <charset val="204"/>
      </rPr>
      <t xml:space="preserve"> </t>
    </r>
    <r>
      <rPr>
        <sz val="8"/>
        <color rgb="FF00008F"/>
        <rFont val="Tahoma"/>
        <family val="2"/>
        <charset val="204"/>
      </rPr>
      <t>В сборнике: Технические и программные средства систем управления, контроля и измерения (УКИ`12) Труды третьей российской конференции с международным участием. 2012. С. 409-415.</t>
    </r>
  </si>
  <si>
    <r>
      <t>АНАЛИТИЧЕСКИЙ СИНТЕЗ КОМБИНАЦИОННЫХ СХЕМ</t>
    </r>
    <r>
      <rPr>
        <sz val="8"/>
        <color theme="1"/>
        <rFont val="Tahoma"/>
        <family val="2"/>
        <charset val="204"/>
      </rPr>
      <t xml:space="preserve"> </t>
    </r>
    <r>
      <rPr>
        <i/>
        <sz val="8"/>
        <color rgb="FF00008F"/>
        <rFont val="Tahoma"/>
        <family val="2"/>
        <charset val="204"/>
      </rPr>
      <t>Выхованец В.С., Федоров С.В.</t>
    </r>
    <r>
      <rPr>
        <sz val="8"/>
        <color theme="1"/>
        <rFont val="Tahoma"/>
        <family val="2"/>
        <charset val="204"/>
      </rPr>
      <t xml:space="preserve"> </t>
    </r>
    <r>
      <rPr>
        <sz val="8"/>
        <color rgb="FF00008F"/>
        <rFont val="Tahoma"/>
        <family val="2"/>
        <charset val="204"/>
      </rPr>
      <t>В сборнике: Технические и программные средства систем управления, контроля и измерения (УКИ`12) Труды третьей российской конференции с международным участием. 2012. С. 461-465.</t>
    </r>
  </si>
  <si>
    <r>
      <t>СЕРТИФИКАЦИЯ СИСТЕМ ЛОГИЧЕСКОГО УПРАВЛЕНИЯ НА ОСНОВЕ КОЛИЧЕСТВА ВЫПОЛНЯЕМЫХ ОПЕРАЦИЙ И ОБЪЕМА ОБРАБАТЫВАЕМЫХ ДАННЫХ</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сборнике: Технические и программные средства систем управления, контроля и измерения УКИ' 08 Труды Российской конференции с международным участием. 2008. С. 9-17.</t>
    </r>
  </si>
  <si>
    <r>
      <t>ПРИМЕНЕНИЕ ЛОГИЧЕСКОЙ ТЕОРИИ ПОНЯТИЙ ПРИ РАЗРАБОТКЕ СИСТЕМ ЛОГИЧЕСКОГО УПРАВЛЕНИЯ</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сборнике: Технические и программные средства систем управления, контроля и измерения УКИ' 08 Труды Российской конференции с международным участием. 2008. С. 2-9.</t>
    </r>
  </si>
  <si>
    <r>
      <t>МАТЕМАТИЧЕСКОЕ МОДЕЛИРОВАНИЕ СИСТЕМ НА ОСНОВЕ ЯЗЫКОВОЙ ФОРМАЛИЗАЦИИ РЕЗУЛЬТАТОВ ПОНЯТИЙНОГО АНАЛИЗА</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сборнике: Математическая теория систем 2009. С. 107-111.</t>
    </r>
  </si>
  <si>
    <r>
      <t>АНАЛИТИЧЕСКИЙ СИНТЕЗ ФОРМУЛ</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сборнике: Четвертая Международная конференция по проблемам управления Сборник трудов. 2009. С. 1465-1473.</t>
    </r>
  </si>
  <si>
    <r>
      <t>МЕТОДИКА ОПРЕДЕЛЕНИЯ ЭФФЕКТИВНОСТИ ПАРАЛЛЕЛЬНЫХ ВЫЧИСЛЕНИЙ</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сборнике: Труды Пятой Международной конференции "Параллельные вычисления и задачи управления" PACO'2010 2010. С. 1057-1064.</t>
    </r>
  </si>
  <si>
    <r>
      <t>ОБРАЗОВАНИЕ И ОПРЕДЕЛЕНИЕ ПОНЯТИЙ В ИНФОРМАТИКЕ</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сборнике: Современная логика: проблемы теории и истории материалы XI Международной конференции. Санкт-Петербургский государственный университет. 2010. С. 256-258.</t>
    </r>
  </si>
  <si>
    <r>
      <t>О СУЩЕСТВЕННОЙ НЕПОЛНОТЕ ФОРМАЛЬНЫХ ТЕОРИЙ</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книге: Математическое моделирование в образовании, науке и производстве Тезисы VI Международной конференции. 2009. С. 10-11.</t>
    </r>
  </si>
  <si>
    <r>
      <t>КОНТЕКСТНАЯ ТЕХНОЛОГИЯ ПРОГРАММИРОВАНИЯ</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сборнике: Параллельные вычисления и задачи управления PACO'2008 2008. С. 1288-1327.</t>
    </r>
  </si>
  <si>
    <r>
      <t>ФУНКЦИОНАЛЬНАЯ АДАПТАЦИЯ СИСТЕМ АВТОМАТИЗИРОВАННОГО ПРОЕКТИРОВАНИЯ</t>
    </r>
    <r>
      <rPr>
        <sz val="8"/>
        <color theme="1"/>
        <rFont val="Tahoma"/>
        <family val="2"/>
        <charset val="204"/>
      </rPr>
      <t xml:space="preserve"> </t>
    </r>
    <r>
      <rPr>
        <i/>
        <sz val="8"/>
        <color rgb="FF00008F"/>
        <rFont val="Tahoma"/>
        <family val="2"/>
        <charset val="204"/>
      </rPr>
      <t>Выхованец В.С., Яцутко А.В.</t>
    </r>
    <r>
      <rPr>
        <sz val="8"/>
        <color theme="1"/>
        <rFont val="Tahoma"/>
        <family val="2"/>
        <charset val="204"/>
      </rPr>
      <t xml:space="preserve"> </t>
    </r>
    <r>
      <rPr>
        <sz val="8"/>
        <color rgb="FF00008F"/>
        <rFont val="Tahoma"/>
        <family val="2"/>
        <charset val="204"/>
      </rPr>
      <t>В сборнике: Системы проектирования, технологической подготовки производства и управления этапами жизненного цикла промышленного продукта (CAD/CAM/PDM - 2008) труды международной конференции. Институт проблем управления им. В.А. Трапезникова РАН. Москва, 2008. С. 35.</t>
    </r>
  </si>
  <si>
    <r>
      <t>ВЕРИФИКАЦИЯ РЕЗУЛЬТАТОВ ПОНЯТИЙНОГО АНАЛИЗА</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книге: Третья международная конференция по проблемам управления Тезисы докладов в двух томах. 2006. С. 105.</t>
    </r>
  </si>
  <si>
    <r>
      <t>ИСЧИСЛЕНИЕ ПОНЯТИЙ</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сборнике: Когнитивный анализ и управление развитием ситуаций (CASC 2007) Труды VII Международной конференции. Москва, 2007. С. 31-35.</t>
    </r>
  </si>
  <si>
    <r>
      <t>РЕПРЕЗЕНТАЦИЯ ЗНАНИЙ В СИСТЕМАХ УПРАВЛЕНИЯ КРУПНОМАСШТАБНЫМИ ПРОИЗВОДСТВАМИ</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книге: Управление развитием крупномасштабных систем MLSD2007 Тезисы докладов первой Международной конференции. Москва, 2007. С. 124-125.</t>
    </r>
  </si>
  <si>
    <r>
      <t>ЯЗЫК КОНТЕКСТНОГО ПРОГРАММИРОВАНИЯ</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книге: Проблемы управления безопасностью сложных систем материалы VIII международной конференции. под ред. В.В. Кульбы. 2000. С. 89-91.</t>
    </r>
  </si>
  <si>
    <r>
      <t>ОПИСАНИЕ СЕМАНТИКИ КОНТЕКСТНО-СВОБОДНЫХ ЯЗЫКОВ МЕТОДОМ МАТЕМАТИЧЕСКОЙ ИНДУКЦИИ</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Научно-техническая информация. Серия 2: Информационные процессы и системы. 2008. № 7. С. 6-14.</t>
    </r>
  </si>
  <si>
    <r>
      <t>КРАТНЫЕ ВЫЧИСЛЕНИЯ В СОВРЕМЕННЫХ ВЫСОКОПРОИЗВОДИТЕЛЬНЫХ СИСТЕМАХ ОБРАБОТКИ ДАННЫХ</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Вестник Приднестровского университета. Серия: Физико-математические и технические науки. Экономика и управление. 2000. № 1-2 (12). С. 99-110.</t>
    </r>
  </si>
  <si>
    <r>
      <t>КОМПИЛЯЦИЯ ЗНАНИЙ, ПРЕДСТАВЛЕННЫХ НА ЯЗЫКЕ ESSE</t>
    </r>
    <r>
      <rPr>
        <sz val="8"/>
        <color theme="1"/>
        <rFont val="Tahoma"/>
        <family val="2"/>
        <charset val="204"/>
      </rPr>
      <t xml:space="preserve"> </t>
    </r>
    <r>
      <rPr>
        <i/>
        <sz val="8"/>
        <color rgb="FF00008F"/>
        <rFont val="Tahoma"/>
        <family val="2"/>
        <charset val="204"/>
      </rPr>
      <t>Выхованец В.С., Иосенкин В.Я.</t>
    </r>
    <r>
      <rPr>
        <sz val="8"/>
        <color theme="1"/>
        <rFont val="Tahoma"/>
        <family val="2"/>
        <charset val="204"/>
      </rPr>
      <t xml:space="preserve"> </t>
    </r>
    <r>
      <rPr>
        <sz val="8"/>
        <color rgb="FF00008F"/>
        <rFont val="Tahoma"/>
        <family val="2"/>
        <charset val="204"/>
      </rPr>
      <t>В сборнике: Вторая международная конференция по проблемам управления Избранные труды: в 2 томах. 2003. С. 165-172.</t>
    </r>
  </si>
  <si>
    <r>
      <t>МУЛЬТИПЛИКАТИВНЫЕ ФОРМЫ И ИХ ПРИМЕНЕНИЕ ПРИ ЛОГИЧЕСКИХ ВЫЧИСЛЕНИЯХ</t>
    </r>
    <r>
      <rPr>
        <sz val="8"/>
        <color theme="1"/>
        <rFont val="Tahoma"/>
        <family val="2"/>
        <charset val="204"/>
      </rPr>
      <t xml:space="preserve"> </t>
    </r>
    <r>
      <rPr>
        <i/>
        <sz val="8"/>
        <color rgb="FF00008F"/>
        <rFont val="Tahoma"/>
        <family val="2"/>
        <charset val="204"/>
      </rPr>
      <t>Выхованец В.С., Малюгин В.Д.</t>
    </r>
    <r>
      <rPr>
        <sz val="8"/>
        <color theme="1"/>
        <rFont val="Tahoma"/>
        <family val="2"/>
        <charset val="204"/>
      </rPr>
      <t xml:space="preserve"> </t>
    </r>
    <r>
      <rPr>
        <sz val="8"/>
        <color rgb="FF00008F"/>
        <rFont val="Tahoma"/>
        <family val="2"/>
        <charset val="204"/>
      </rPr>
      <t>В книге: Вторая международная конференция по проблемам управления Избранные труды: в 2 томах. 2003. С. 110-111.</t>
    </r>
  </si>
  <si>
    <r>
      <t>АППАРАТНАЯ И ПРОГРАММНАЯ РЕАЛИЗАЦИЯ МУЛЬТИПЛИКАТИВНЫХ ФОРМ</t>
    </r>
    <r>
      <rPr>
        <sz val="8"/>
        <color theme="1"/>
        <rFont val="Tahoma"/>
        <family val="2"/>
        <charset val="204"/>
      </rPr>
      <t xml:space="preserve"> </t>
    </r>
    <r>
      <rPr>
        <i/>
        <sz val="8"/>
        <color rgb="FF00008F"/>
        <rFont val="Tahoma"/>
        <family val="2"/>
        <charset val="204"/>
      </rPr>
      <t>Выхованец В.С., Малюгин В.Д.</t>
    </r>
    <r>
      <rPr>
        <sz val="8"/>
        <color theme="1"/>
        <rFont val="Tahoma"/>
        <family val="2"/>
        <charset val="204"/>
      </rPr>
      <t xml:space="preserve"> </t>
    </r>
    <r>
      <rPr>
        <sz val="8"/>
        <color rgb="FF00008F"/>
        <rFont val="Tahoma"/>
        <family val="2"/>
        <charset val="204"/>
      </rPr>
      <t>В книге: Теория и практика логического управления Международная конференция, посвященная 100-летию со дня рождения чл.-кор. АН СССР Михаила Александровича Гаврилова: Тезисы докладов. Под общей редакцией А. А. Амбарцумяна. 2003. С. 79-81.</t>
    </r>
  </si>
  <si>
    <r>
      <t>АЛГЕБРАИЧЕСКАЯ ДЕКОМПОЗИЦИЯ ДИСКРЕТНЫХ ФУНКЦИЙ В АДДИТИВНОЙ АЛГЕБРЕ</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книге: Теория и практика логического управления Международная конференция, посвященная 100-летию со дня рождения чл.-кор. АН СССР Михаила Александровича Гаврилова: Тезисы докладов. Под общей редакцией А. А. Амбарцумяна. 2003. С. 81-84.</t>
    </r>
  </si>
  <si>
    <r>
      <t>ВЫСОКОУРОВНЕВАЯ ФОРМА СИНТЕЗА СИСТЕМ УПРАВЛЕНИЯ</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книге: Вторая международная конференция по проблемам управления Избранные труды: в 2 томах. 2003. С. 109.</t>
    </r>
  </si>
  <si>
    <r>
      <t>ФАКТОРИЗАЦИЯ ПОЛИНОМИАЛЬНЫХ ФОРМ</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книге: Вторая международная конференция по проблемам управления Избранные труды: в 2 томах. 2003. С. 108.</t>
    </r>
  </si>
  <si>
    <r>
      <t>АСИМПТОТИЧЕСКИЕ ОЦЕНКИ ПРИ ИДЕНТИФИКАЦИИ ДИСКРЕТНЫХ ОБЪЕКТОВ</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сборнике: Идентификация систем и задачи управления SICPRO 2000 2000. С. 181-195.</t>
    </r>
  </si>
  <si>
    <r>
      <t>СОВМЕЩЕННЫЕ СЕТИ УПРАВЛЕНИЯ И ДАННЫХ</t>
    </r>
    <r>
      <rPr>
        <sz val="8"/>
        <color theme="1"/>
        <rFont val="Tahoma"/>
        <family val="2"/>
        <charset val="204"/>
      </rPr>
      <t xml:space="preserve"> </t>
    </r>
    <r>
      <rPr>
        <i/>
        <sz val="8"/>
        <color rgb="FF00008F"/>
        <rFont val="Tahoma"/>
        <family val="2"/>
        <charset val="204"/>
      </rPr>
      <t>Выхованец В.С., Крыжановская А.В.</t>
    </r>
    <r>
      <rPr>
        <sz val="8"/>
        <color theme="1"/>
        <rFont val="Tahoma"/>
        <family val="2"/>
        <charset val="204"/>
      </rPr>
      <t xml:space="preserve"> </t>
    </r>
    <r>
      <rPr>
        <sz val="8"/>
        <color rgb="FF00008F"/>
        <rFont val="Tahoma"/>
        <family val="2"/>
        <charset val="204"/>
      </rPr>
      <t>Управление большими системами: сборник трудов. 2015. № 58. С. 41-66.</t>
    </r>
  </si>
  <si>
    <r>
      <t>КОРПУСНОЙ ПОДХОД И ПАРАДИГМЫ ПОЗНАНИЯ</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книге: МАТЕМАТИЧЕСКОЕ МОДЕЛИРОВАНИЕ В ОБРАЗОВАНИИ, НАУКЕ И ПРОИЗВОДСТВЕ(MATMOD2011). 2011. С. 12.</t>
    </r>
  </si>
  <si>
    <r>
      <t>АНАЛИТИЧЕСКИЙ СИНТЕЗ ДИСКРЕТНЫХ УСТРОЙСТВ</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сборнике: Автоматизация проектирования дискретных систем Материалы Седьмой Международной конференции. 2010. С. 10-17.</t>
    </r>
  </si>
  <si>
    <r>
      <t>О СУЩЕСТВЕННОЙ НЕПОЛНОТЕ ФОРМАЛЬНОГО МЕТОДА</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сборнике: Философия, математика, лингвистика: аспекты взаимодействия Материалы Международной научной конференции. 2009. С. 79-87.</t>
    </r>
  </si>
  <si>
    <r>
      <t>АВТОМАТИЗИРОВАННАЯ СИСТЕМА ПРОВЕРКИ И ОЦЕНКИ РЕЗУЛЬТАТОВ ВСТУПИТЕЛЬНЫХ ИСПЫТАНИЙ</t>
    </r>
    <r>
      <rPr>
        <sz val="8"/>
        <color theme="1"/>
        <rFont val="Tahoma"/>
        <family val="2"/>
        <charset val="204"/>
      </rPr>
      <t xml:space="preserve"> </t>
    </r>
    <r>
      <rPr>
        <i/>
        <sz val="8"/>
        <color rgb="FF00008F"/>
        <rFont val="Tahoma"/>
        <family val="2"/>
        <charset val="204"/>
      </rPr>
      <t>Выхованец В.С., Афанасьев К.В.</t>
    </r>
    <r>
      <rPr>
        <sz val="8"/>
        <color theme="1"/>
        <rFont val="Tahoma"/>
        <family val="2"/>
        <charset val="204"/>
      </rPr>
      <t xml:space="preserve"> </t>
    </r>
    <r>
      <rPr>
        <sz val="8"/>
        <color rgb="FF00008F"/>
        <rFont val="Tahoma"/>
        <family val="2"/>
        <charset val="204"/>
      </rPr>
      <t>В книге: Развитие системы тестирования в России Тезисы докладов Второй Всероссийской конференции. 2000. С. 88-90.</t>
    </r>
  </si>
  <si>
    <r>
      <t>АНАЛИТИЧЕСКАЯ ИДЕНТИФИКАЦИЯ ДИСКРЕТНЫХ СИСТЕМ</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сборнике: Системный анализ и информационные технологии Материалы Международной научно-технической конференции SAIT 2011. 2011. С. 70.</t>
    </r>
  </si>
  <si>
    <r>
      <t>СПЕКТРАЛЬНЫЕ МЕТОДЫ В ЛОГИЧЕСКОЙ ОБРАБОТКЕ ДАННЫХ</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Автоматика и телемеханика. 2001. № 10. С. 28-53.</t>
    </r>
  </si>
  <si>
    <r>
      <t>ПОНЯТИЙНЫЙ АНАЛИЗ КРУПНОМАСШТАБНЫХ СИСТЕМ</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книге: УПРАВЛЕНИЕ РАЗВИТИЕМ КРУПНОМАСШТАБНЫХ СИСТЕМ MLSD'2009 Материалы третьей международной конференции (секции 1-3). Учреждение Российской академии наук Институт проблем управления им. В.А. Трапезникова РАН. Общая редакция С.Н. Васильев, А.Д. Цвиркун. 2009. С. 93-96.</t>
    </r>
  </si>
  <si>
    <r>
      <t>МНОГОАСПЕКТНОЕ МОДЕЛИРОВАНИЕ КРУПНОМАСШТАБНЫХ ПРОИЗВОДСТВ</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книге: УПРАВЛЕНИЕ РАЗВИТИЕМ КРУПНОМАСШТАБНЫХ СИСТЕМ MLSD'2010 Материалы четвертой международной конференции. Общая редакция С.Н. Васильев, А.Д. Цвиркун. 2010. С. 153-156.</t>
    </r>
  </si>
  <si>
    <r>
      <t>МОДЕЛИРОВАНИЕ ПРОЦЕССОВ СОВМЕЩЕННЫМИ СЕТЯМИ УПРАВЛЕНИЯ И ДАННЫХ</t>
    </r>
    <r>
      <rPr>
        <sz val="8"/>
        <color theme="1"/>
        <rFont val="Tahoma"/>
        <family val="2"/>
        <charset val="204"/>
      </rPr>
      <t xml:space="preserve"> </t>
    </r>
    <r>
      <rPr>
        <i/>
        <sz val="8"/>
        <color rgb="FF00008F"/>
        <rFont val="Tahoma"/>
        <family val="2"/>
        <charset val="204"/>
      </rPr>
      <t>Выхованец В.С., Яцутко А.В.</t>
    </r>
    <r>
      <rPr>
        <sz val="8"/>
        <color theme="1"/>
        <rFont val="Tahoma"/>
        <family val="2"/>
        <charset val="204"/>
      </rPr>
      <t xml:space="preserve"> </t>
    </r>
    <r>
      <rPr>
        <sz val="8"/>
        <color rgb="FF00008F"/>
        <rFont val="Tahoma"/>
        <family val="2"/>
        <charset val="204"/>
      </rPr>
      <t>В сборнике: Управление развитием крупномасштабных систем Материалы Восьмой международной конференции : В 2 томах. Институт проблем управления им. В.А.Трапезникова; Под общей редакцией С.Н. Васильева, А.Д. Цвиркуна. 2015. С. 165-175.</t>
    </r>
  </si>
  <si>
    <r>
      <t>МУЛЬТИПРОБЛЕМНЫЙ АНАЛИЗ И МНОГОАСПЕКТНОЕ МОДЕЛИРОВАНИЕ СОЦИАЛЬНЫХ СИСТЕМ</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В книге: УПРАВЛЕНИЕ РАЗВИТИЕМ КРУПНОМАСШТАБНЫХ СИСТЕМ (MLSD'2011) материалы пятой международной конференции. Общая редакция: С.Н.Васильев, А.Д.Цвирку. 2011. С. 208-210.</t>
    </r>
  </si>
  <si>
    <r>
      <t>ОБОБЩЁННЫЕ ПОЛИНОМИАЛЬНЫЕ ФОРМЫ</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Радіоелектроніка, інформатика, управління. 1999. № 2. С. 55-59.</t>
    </r>
  </si>
  <si>
    <r>
      <t>ПРИМЕНЕНИЕ ИНТЕРВАЛЬНОЙ ДИНАМИЧЕСКОЙ ЛОГИКИ ДЛЯ МОНИТОРИНГА КРУПНОМАСШТАБНЫХ ПРОЦЕССОВ</t>
    </r>
    <r>
      <rPr>
        <sz val="8"/>
        <color theme="1"/>
        <rFont val="Tahoma"/>
        <family val="2"/>
        <charset val="204"/>
      </rPr>
      <t xml:space="preserve"> </t>
    </r>
    <r>
      <rPr>
        <i/>
        <sz val="8"/>
        <color rgb="FF00008F"/>
        <rFont val="Tahoma"/>
        <family val="2"/>
        <charset val="204"/>
      </rPr>
      <t>Вергер А.Е., Выхованец В.С.</t>
    </r>
    <r>
      <rPr>
        <sz val="8"/>
        <color theme="1"/>
        <rFont val="Tahoma"/>
        <family val="2"/>
        <charset val="204"/>
      </rPr>
      <t xml:space="preserve"> </t>
    </r>
    <r>
      <rPr>
        <sz val="8"/>
        <color rgb="FF00008F"/>
        <rFont val="Tahoma"/>
        <family val="2"/>
        <charset val="204"/>
      </rPr>
      <t>В книге: УПРАВЛЕНИЕ РАЗВИТИЕМ КРУПНОМАСШТАБНЫХ СИСТЕМ MLSD'2012 материалы шестой международной конференции. 2012. С. 358-364.</t>
    </r>
  </si>
  <si>
    <r>
      <t>USING SYNTACTIC TEXT ANALYSIS TO ESTIMATE EDUCATIONAL TASKS' DIFFICULTY AND COMPLEXITY</t>
    </r>
    <r>
      <rPr>
        <sz val="8"/>
        <color theme="1"/>
        <rFont val="Tahoma"/>
        <family val="2"/>
        <charset val="204"/>
      </rPr>
      <t xml:space="preserve"> </t>
    </r>
    <r>
      <rPr>
        <i/>
        <sz val="8"/>
        <color rgb="FF00008F"/>
        <rFont val="Tahoma"/>
        <family val="2"/>
        <charset val="204"/>
      </rPr>
      <t>Naumov I.S., Vykhovanets V.S.</t>
    </r>
    <r>
      <rPr>
        <sz val="8"/>
        <color theme="1"/>
        <rFont val="Tahoma"/>
        <family val="2"/>
        <charset val="204"/>
      </rPr>
      <t xml:space="preserve"> </t>
    </r>
    <r>
      <rPr>
        <sz val="8"/>
        <color rgb="FF00008F"/>
        <rFont val="Tahoma"/>
        <family val="2"/>
        <charset val="204"/>
      </rPr>
      <t>Automation and Remote Control. 2016. Т. 77. № 1. С. 159-178.</t>
    </r>
  </si>
  <si>
    <r>
      <t>ЯЗЫК IMAGESCRIPT ДЛЯ КРОССПЛАТФОРМЕННОГО АНАЛИЗА, ОБРАБОТКИ И РАСПОЗНАВАНИЯ СИГНАЛОВ И ИЗОБРАЖЕНИЙ</t>
    </r>
    <r>
      <rPr>
        <sz val="8"/>
        <color theme="1"/>
        <rFont val="Tahoma"/>
        <family val="2"/>
        <charset val="204"/>
      </rPr>
      <t xml:space="preserve"> </t>
    </r>
    <r>
      <rPr>
        <i/>
        <sz val="8"/>
        <color rgb="FF00008F"/>
        <rFont val="Tahoma"/>
        <family val="2"/>
        <charset val="204"/>
      </rPr>
      <t>Выхованец В.С., Фозилов М.М.</t>
    </r>
    <r>
      <rPr>
        <sz val="8"/>
        <color theme="1"/>
        <rFont val="Tahoma"/>
        <family val="2"/>
        <charset val="204"/>
      </rPr>
      <t xml:space="preserve"> </t>
    </r>
    <r>
      <rPr>
        <sz val="8"/>
        <color rgb="FF00008F"/>
        <rFont val="Tahoma"/>
        <family val="2"/>
        <charset val="204"/>
      </rPr>
      <t>В книге: УПРАВЛЕНИЕ РАЗВИТИЕМ КРУПНОМАСШТАБНЫХ СИСТЕМ (MLSD'2016) Материалы Девятой международной конференции: в 2-х томах. Под общей редакцией С.Н. Васильева, А.Д. Цвиркуна. 2016. С. 249-254.</t>
    </r>
  </si>
  <si>
    <r>
      <t>ADDITIVE ALGEBRA FOR SIGNAL AND IMAGE PROCESSING</t>
    </r>
    <r>
      <rPr>
        <sz val="8"/>
        <color theme="1"/>
        <rFont val="Tahoma"/>
        <family val="2"/>
        <charset val="204"/>
      </rPr>
      <t xml:space="preserve"> </t>
    </r>
    <r>
      <rPr>
        <i/>
        <sz val="8"/>
        <color rgb="FF00008F"/>
        <rFont val="Tahoma"/>
        <family val="2"/>
        <charset val="204"/>
      </rPr>
      <t>Vykhovanets V.S.</t>
    </r>
    <r>
      <rPr>
        <sz val="8"/>
        <color theme="1"/>
        <rFont val="Tahoma"/>
        <family val="2"/>
        <charset val="204"/>
      </rPr>
      <t xml:space="preserve"> </t>
    </r>
    <r>
      <rPr>
        <sz val="8"/>
        <color rgb="FF00008F"/>
        <rFont val="Tahoma"/>
        <family val="2"/>
        <charset val="204"/>
      </rPr>
      <t>В сборнике: Proceedings of SPIE - The International Society for Optical Engineering Сер. "Information Technologies 2004" editors: Andriesh A.M., Perju V.L., Optoelectronics Center, Moldova. 2005. С. 94-97.</t>
    </r>
  </si>
  <si>
    <r>
      <t>SPECTRAL METHODS IN LOGICAL DATA ANALYSIS</t>
    </r>
    <r>
      <rPr>
        <sz val="8"/>
        <color theme="1"/>
        <rFont val="Tahoma"/>
        <family val="2"/>
        <charset val="204"/>
      </rPr>
      <t xml:space="preserve"> </t>
    </r>
    <r>
      <rPr>
        <i/>
        <sz val="8"/>
        <color rgb="FF00008F"/>
        <rFont val="Tahoma"/>
        <family val="2"/>
        <charset val="204"/>
      </rPr>
      <t>Vykhovanets V.S.</t>
    </r>
    <r>
      <rPr>
        <sz val="8"/>
        <color theme="1"/>
        <rFont val="Tahoma"/>
        <family val="2"/>
        <charset val="204"/>
      </rPr>
      <t xml:space="preserve"> </t>
    </r>
    <r>
      <rPr>
        <sz val="8"/>
        <color rgb="FF00008F"/>
        <rFont val="Tahoma"/>
        <family val="2"/>
        <charset val="204"/>
      </rPr>
      <t>Automation and Remote Control. 2001. Т. 62. № 10. С. 1565-1587.</t>
    </r>
  </si>
  <si>
    <r>
      <t>ИНФОРМАЦИОННАЯ СИСТЕМА С ПОНЯТИЙНОЙ МОДЕЛЬЮ ПРЕДМЕТНОЙ ОБЛАСТИ</t>
    </r>
    <r>
      <rPr>
        <sz val="8"/>
        <color theme="1"/>
        <rFont val="Tahoma"/>
        <family val="2"/>
        <charset val="204"/>
      </rPr>
      <t xml:space="preserve"> </t>
    </r>
    <r>
      <rPr>
        <i/>
        <sz val="8"/>
        <color rgb="FF00008F"/>
        <rFont val="Tahoma"/>
        <family val="2"/>
        <charset val="204"/>
      </rPr>
      <t>Выхованец В.С.</t>
    </r>
    <r>
      <rPr>
        <sz val="8"/>
        <color theme="1"/>
        <rFont val="Tahoma"/>
        <family val="2"/>
        <charset val="204"/>
      </rPr>
      <t xml:space="preserve"> </t>
    </r>
    <r>
      <rPr>
        <sz val="8"/>
        <color rgb="FF00008F"/>
        <rFont val="Tahoma"/>
        <family val="2"/>
        <charset val="204"/>
      </rPr>
      <t>Управление большими системами: сборник трудов. 2017. № 66. С. 25-67.</t>
    </r>
  </si>
  <si>
    <t>Выхованец</t>
  </si>
  <si>
    <t>Я</t>
  </si>
  <si>
    <t>ИССЛЕДОВАНИЕ И РЕАЛИЗАЦИЯ ПЕРСПЕКТИВНЫХ МЕТОДОВ АВТОМАТИЧЕСКОГО РАСПОЗНАВАНИЯ РЕЧИ Чучупал В.Я., Каничева Е.Б., Чичагов А.В., Андреев С.В., Маковкин К.А. отчет о НИР  № 94-01-01015 (Российский фонд фундаментальных исследований)</t>
  </si>
  <si>
    <t>ИССЛЕДОВАНИЕ И РАЗРАБОТКА АДАПТИВНЫХ АЛГОРИТМОВ ЦИФРОВОЙ ФИЛЬТРАЦИИ АУДИОСИГНАЛА ИЗ СМЕСИ С ШУМОМ И ИМПУЛЬСНОЙ ПОМЕХОЙ, ВКЛЮЧАЯ РАЗРАБОТКУ СИСТЕМЫ АНАЛИЗА И ЦИФРОВОЙ ОБРАБОТКИ АУДИОЗАПИСЕЙ Чучупал В.Я., Каничева Е.Б., Маковкин К.А., Чичагов А.В. отчет о НИР  № 96-01-01402 (Российский фонд фундаментальных исследований)</t>
  </si>
  <si>
    <t>РАЗРАБОТКА И ИССЛЕДОВАНИЕ СЕГМЕНТНЫХ МОДЕЛЕЙ СИГНАЛОВ И ИХ ПРИМЕНЕНИЕ ДЛЯ РАСПОЗНАВАНИЯ РЕЧИ Чучупал В.Я., Каничева Е.Б., Чичагов А.В., Маковкин К.А., Андреев С.В. отчет о НИР  № 98-01-00561 (Российский фонд фундаментальных исследований)</t>
  </si>
  <si>
    <r>
      <t>КОМПЛЕКС АЛГОРИТМОВ ДЛЯ УСТОЙЧИВОГО РАСПОЗНАВАНИЯ ЧЕЛОВЕКА</t>
    </r>
    <r>
      <rPr>
        <sz val="8"/>
        <color theme="1"/>
        <rFont val="Tahoma"/>
        <family val="2"/>
        <charset val="204"/>
      </rPr>
      <t xml:space="preserve"> </t>
    </r>
    <r>
      <rPr>
        <i/>
        <sz val="8"/>
        <color rgb="FF00008F"/>
        <rFont val="Tahoma"/>
        <family val="2"/>
        <charset val="204"/>
      </rPr>
      <t>Десятчиков А.А., Ковков Д.В., Лобанцов В.В., Маковкин К.А., Матвеев И.А., Мурынин А.Б., Чучупал В.Я.</t>
    </r>
    <r>
      <rPr>
        <sz val="8"/>
        <color theme="1"/>
        <rFont val="Tahoma"/>
        <family val="2"/>
        <charset val="204"/>
      </rPr>
      <t xml:space="preserve"> </t>
    </r>
    <r>
      <rPr>
        <sz val="8"/>
        <color rgb="FF00008F"/>
        <rFont val="Tahoma"/>
        <family val="2"/>
        <charset val="204"/>
      </rPr>
      <t>Известия Российской академии наук. Теория и системы управления. 2006. № 6. С. 119-130.</t>
    </r>
  </si>
  <si>
    <r>
      <t>СИСТЕМА РАСПОЗНАВАНИЯ КОМАНД РЕЧЕВОГО ИНТЕРФЕЙСА ПИЛОТА ДЛЯ ИНТЕГРИРОВАННОЙ МОДУЛЬНОЙ АВИОНИКИ</t>
    </r>
    <r>
      <rPr>
        <sz val="8"/>
        <color theme="1"/>
        <rFont val="Tahoma"/>
        <family val="2"/>
        <charset val="204"/>
      </rPr>
      <t xml:space="preserve"> </t>
    </r>
    <r>
      <rPr>
        <i/>
        <sz val="8"/>
        <color rgb="FF00008F"/>
        <rFont val="Tahoma"/>
        <family val="2"/>
        <charset val="204"/>
      </rPr>
      <t>Бондарос Ю.Г., Маковкин К.А., Чучупал В.Я.</t>
    </r>
    <r>
      <rPr>
        <sz val="8"/>
        <color theme="1"/>
        <rFont val="Tahoma"/>
        <family val="2"/>
        <charset val="204"/>
      </rPr>
      <t xml:space="preserve"> </t>
    </r>
    <r>
      <rPr>
        <sz val="8"/>
        <color rgb="FF00008F"/>
        <rFont val="Tahoma"/>
        <family val="2"/>
        <charset val="204"/>
      </rPr>
      <t>Вестник компьютерных и информационных технологий. 2007. № 4. С. 2-13.</t>
    </r>
  </si>
  <si>
    <r>
      <t>A SYSTEM OF ALGORITHMS FOR STABLE HUMAN RECOGNITION</t>
    </r>
    <r>
      <rPr>
        <sz val="8"/>
        <color theme="1"/>
        <rFont val="Tahoma"/>
        <family val="2"/>
        <charset val="204"/>
      </rPr>
      <t xml:space="preserve"> </t>
    </r>
    <r>
      <rPr>
        <i/>
        <sz val="8"/>
        <color rgb="FF00008F"/>
        <rFont val="Tahoma"/>
        <family val="2"/>
        <charset val="204"/>
      </rPr>
      <t>Desyatchikov A.A., Kovkov D.V., Lobantsov V.V., Makovkin K.A., Matveev I.A., Murynin A.B., Chuchupal V.Ya.</t>
    </r>
    <r>
      <rPr>
        <sz val="8"/>
        <color theme="1"/>
        <rFont val="Tahoma"/>
        <family val="2"/>
        <charset val="204"/>
      </rPr>
      <t xml:space="preserve"> </t>
    </r>
    <r>
      <rPr>
        <sz val="8"/>
        <color rgb="FF00008F"/>
        <rFont val="Tahoma"/>
        <family val="2"/>
        <charset val="204"/>
      </rPr>
      <t>Journal of Computer and Systems Sciences International. 2006. Т. 45. № 6. С. 958-969.</t>
    </r>
  </si>
  <si>
    <r>
      <t>РАСПОЗНАВАНИЕ РЕЧИ И ДИКТОРА В СИСТЕМЕ МУЛЬТИМЕДИЙНОЙ ИДЕНТИФИКАЦИИ ЛИЧНОСТИ</t>
    </r>
    <r>
      <rPr>
        <sz val="8"/>
        <color theme="1"/>
        <rFont val="Tahoma"/>
        <family val="2"/>
        <charset val="204"/>
      </rPr>
      <t xml:space="preserve"> </t>
    </r>
    <r>
      <rPr>
        <i/>
        <sz val="8"/>
        <color rgb="FF00008F"/>
        <rFont val="Tahoma"/>
        <family val="2"/>
        <charset val="204"/>
      </rPr>
      <t>Чучупал В.Я., Маковкин К.А., Ковков Д.В., Чичагов А.В.</t>
    </r>
    <r>
      <rPr>
        <sz val="8"/>
        <color theme="1"/>
        <rFont val="Tahoma"/>
        <family val="2"/>
        <charset val="204"/>
      </rPr>
      <t xml:space="preserve"> </t>
    </r>
    <r>
      <rPr>
        <sz val="8"/>
        <color rgb="FF00008F"/>
        <rFont val="Tahoma"/>
        <family val="2"/>
        <charset val="204"/>
      </rPr>
      <t>Математические методы распознавания образов. 2005. Т. 12. № 1. С. 481-484.</t>
    </r>
  </si>
  <si>
    <r>
      <t>ОБНАРУЖЕНИЕ НЕЗНАКОМЫХ СЛОВ ПРИ РАСПОЗНАВАНИИ РЕЧИ</t>
    </r>
    <r>
      <rPr>
        <sz val="8"/>
        <color theme="1"/>
        <rFont val="Tahoma"/>
        <family val="2"/>
        <charset val="204"/>
      </rPr>
      <t xml:space="preserve"> </t>
    </r>
    <r>
      <rPr>
        <i/>
        <sz val="8"/>
        <color rgb="FF00008F"/>
        <rFont val="Tahoma"/>
        <family val="2"/>
        <charset val="204"/>
      </rPr>
      <t>Чучупал В.Я., Маковкин К.А., Чичагов А.В.</t>
    </r>
    <r>
      <rPr>
        <sz val="8"/>
        <color theme="1"/>
        <rFont val="Tahoma"/>
        <family val="2"/>
        <charset val="204"/>
      </rPr>
      <t xml:space="preserve"> </t>
    </r>
    <r>
      <rPr>
        <sz val="8"/>
        <color rgb="FF00008F"/>
        <rFont val="Tahoma"/>
        <family val="2"/>
        <charset val="204"/>
      </rPr>
      <t>Математические методы распознавания образов. 2007. Т. 13. № 1. С. 439-441.</t>
    </r>
  </si>
  <si>
    <t>Маковкин</t>
  </si>
  <si>
    <t>ДИАЛОГОВАЯ СИСТЕМА ЦИФРОВОЙ ОБРАБОТКИ ЗАШУМЛЕННЫХ РЕЧЕВЫХ СИГНАЛОВ Чучупал В.Я. диссертация на соискание ученой степени кандидата физико-математических наук / Москва, 1985</t>
  </si>
  <si>
    <r>
      <t>МЕТОДИКА ЭКСПЕРИМЕНТАЛЬНОГО ИССЛЕДОВАНИЯ ВЛИЯНИЯ ПИЛОТАЖНОЙ ПЕРЕГРУЗКИ НА ХАРАКТЕРИСТИКИ РЕЧИ В ЦЕЛЯХ СОЗДАНИЯ РЕЧЕВОГО ИНТЕРФЕЙСА БОРТОВОГО ОБОРУДОВАНИЯ САМОЛЕТОВ</t>
    </r>
    <r>
      <rPr>
        <sz val="8"/>
        <color theme="1"/>
        <rFont val="Tahoma"/>
        <family val="2"/>
        <charset val="204"/>
      </rPr>
      <t xml:space="preserve"> </t>
    </r>
    <r>
      <rPr>
        <i/>
        <sz val="8"/>
        <color rgb="FF00008F"/>
        <rFont val="Tahoma"/>
        <family val="2"/>
        <charset val="204"/>
      </rPr>
      <t>Корсун О.Н., Иванов А.И., Филатов В.Н., Красавин И.В., Чучупал В.Я.</t>
    </r>
    <r>
      <rPr>
        <sz val="8"/>
        <color theme="1"/>
        <rFont val="Tahoma"/>
        <family val="2"/>
        <charset val="204"/>
      </rPr>
      <t xml:space="preserve"> </t>
    </r>
    <r>
      <rPr>
        <sz val="8"/>
        <color rgb="FF00008F"/>
        <rFont val="Tahoma"/>
        <family val="2"/>
        <charset val="204"/>
      </rPr>
      <t>Вестник компьютерных и информационных технологий. 2012. № 5. С. 3-7.</t>
    </r>
  </si>
  <si>
    <r>
      <t>РЕЗУЛЬТАТЫ ЭКСПЕРИМЕНТАЛЬНЫХ ИССЛЕДОВАНИЙ ВЛИЯНИЯ ПИЛОТАЖНОЙ ПЕРЕГРУЗКИ НА ХАРАКТЕРИСТИКИ РЕЧИ</t>
    </r>
    <r>
      <rPr>
        <sz val="8"/>
        <color theme="1"/>
        <rFont val="Tahoma"/>
        <family val="2"/>
        <charset val="204"/>
      </rPr>
      <t xml:space="preserve"> </t>
    </r>
    <r>
      <rPr>
        <i/>
        <sz val="8"/>
        <color rgb="FF00008F"/>
        <rFont val="Tahoma"/>
        <family val="2"/>
        <charset val="204"/>
      </rPr>
      <t>Корсун О.Н., Иванов А.И., Филатов В.Н., Красавин И.В., Чучупал В.Я.</t>
    </r>
    <r>
      <rPr>
        <sz val="8"/>
        <color theme="1"/>
        <rFont val="Tahoma"/>
        <family val="2"/>
        <charset val="204"/>
      </rPr>
      <t xml:space="preserve"> </t>
    </r>
    <r>
      <rPr>
        <sz val="8"/>
        <color rgb="FF00008F"/>
        <rFont val="Tahoma"/>
        <family val="2"/>
        <charset val="204"/>
      </rPr>
      <t>Вестник компьютерных и информационных технологий. 2012. № 6. С. 3-7.</t>
    </r>
  </si>
  <si>
    <t>СИСТЕМА ВВОДА РЕЧЕВОЙ ИНФОРМАЦИИ Бондарос Ю.Г., Чучупал В.Я. патент на полезную модель RUS 62261 07.11.2006</t>
  </si>
  <si>
    <r>
      <t>ЭКСПЕРИМЕНТАЛЬНОЕ ИССЛЕДОВАНИЕ ВЛИЯНИЯ АКУСТИЧЕСКИХ ПОМЕХ РАЗНЫХ ВИДОВ НА РЕЗУЛЬТАТЫ АВТОМАТИЧЕСКОГО РАСПОЗНАВАНИЯ РЕЧЕВЫХ КОМАНД</t>
    </r>
    <r>
      <rPr>
        <sz val="8"/>
        <color theme="1"/>
        <rFont val="Tahoma"/>
        <family val="2"/>
        <charset val="204"/>
      </rPr>
      <t xml:space="preserve"> </t>
    </r>
    <r>
      <rPr>
        <i/>
        <sz val="8"/>
        <color rgb="FF00008F"/>
        <rFont val="Tahoma"/>
        <family val="2"/>
        <charset val="204"/>
      </rPr>
      <t>Корсун О.Н., Яцко А.А., Финаев И.М., Чучупал В.Я.</t>
    </r>
    <r>
      <rPr>
        <sz val="8"/>
        <color theme="1"/>
        <rFont val="Tahoma"/>
        <family val="2"/>
        <charset val="204"/>
      </rPr>
      <t xml:space="preserve"> </t>
    </r>
    <r>
      <rPr>
        <sz val="8"/>
        <color rgb="FF00008F"/>
        <rFont val="Tahoma"/>
        <family val="2"/>
        <charset val="204"/>
      </rPr>
      <t>Наука и образование: научное издание. 2013. № 1. С. 103-114.</t>
    </r>
  </si>
  <si>
    <r>
      <t>МОДЕЛИРОВАНИЕ ВАРИАТИВНОСТИ ПРОИЗНОШЕНИЯ ДЛЯ УМЕНЬШЕНИЯ УРОВНЯ ОШИБОК ПРИ РАСПОЗНАВАНИИ РЕЧИ</t>
    </r>
    <r>
      <rPr>
        <sz val="8"/>
        <color theme="1"/>
        <rFont val="Tahoma"/>
        <family val="2"/>
        <charset val="204"/>
      </rPr>
      <t xml:space="preserve"> </t>
    </r>
    <r>
      <rPr>
        <i/>
        <sz val="8"/>
        <color rgb="FF00008F"/>
        <rFont val="Tahoma"/>
        <family val="2"/>
        <charset val="204"/>
      </rPr>
      <t>Чучупал В.Я., Коренчиков А.А.</t>
    </r>
    <r>
      <rPr>
        <sz val="8"/>
        <color theme="1"/>
        <rFont val="Tahoma"/>
        <family val="2"/>
        <charset val="204"/>
      </rPr>
      <t xml:space="preserve"> </t>
    </r>
    <r>
      <rPr>
        <sz val="8"/>
        <color rgb="FF00008F"/>
        <rFont val="Tahoma"/>
        <family val="2"/>
        <charset val="204"/>
      </rPr>
      <t>Машинное обучение и анализ данных. 2014. Т. 1. № 9. С. 1168-1179.</t>
    </r>
  </si>
  <si>
    <t>ЛИНГВИСТИЧЕСКАЯ ПОЛИФОНИЯ Grasmuck C., Hannick C., Hirschfeld U., Kokkinakis G., Koster J.P., Krech E.M., Moosmuller S., Stock E., Аграновский А.В., Алпатов В.М., Анисимов Н.В., Бабенко Н.С., Баранович А.Е., Бархударова Е.Л., Беляевская Е.Г., Брызгунова Е.А., Виноградов В.А., Галинская Е.А., Галяшина Е.И., Голощапова Т.И. и др. Сборник статей в честь юбилея профессора Р.К. Потаповой / Москва, 2007.</t>
  </si>
  <si>
    <r>
      <t>НЕЯВНАЯ МОДЕЛЬ ВАРИАТИВНОСТИ ПРОИЗНОШЕНИЯ</t>
    </r>
    <r>
      <rPr>
        <sz val="8"/>
        <color theme="1"/>
        <rFont val="Tahoma"/>
        <family val="2"/>
        <charset val="204"/>
      </rPr>
      <t xml:space="preserve"> </t>
    </r>
    <r>
      <rPr>
        <i/>
        <sz val="8"/>
        <color rgb="FF00008F"/>
        <rFont val="Tahoma"/>
        <family val="2"/>
        <charset val="204"/>
      </rPr>
      <t>Чучупал В.Я.</t>
    </r>
    <r>
      <rPr>
        <sz val="8"/>
        <color theme="1"/>
        <rFont val="Tahoma"/>
        <family val="2"/>
        <charset val="204"/>
      </rPr>
      <t xml:space="preserve"> </t>
    </r>
    <r>
      <rPr>
        <sz val="8"/>
        <color rgb="FF00008F"/>
        <rFont val="Tahoma"/>
        <family val="2"/>
        <charset val="204"/>
      </rPr>
      <t>В сборнике: Интеллектуализация обработки информации ИОИ-2016 тезисы докладов 11-й международной конференции. 2016. С. 168-169.</t>
    </r>
  </si>
  <si>
    <r>
      <t>НЕЯВНАЯ МОДЕЛЬ ВАРИАТИВНОСТИ ПРОИЗНОШЕНИЯ ДЛЯ АВТОМАТИЧЕСКОГО РАСПОЗНАВАНИЯ РЕЧИ</t>
    </r>
    <r>
      <rPr>
        <sz val="8"/>
        <color theme="1"/>
        <rFont val="Tahoma"/>
        <family val="2"/>
        <charset val="204"/>
      </rPr>
      <t xml:space="preserve"> </t>
    </r>
    <r>
      <rPr>
        <i/>
        <sz val="8"/>
        <color rgb="FF00008F"/>
        <rFont val="Tahoma"/>
        <family val="2"/>
        <charset val="204"/>
      </rPr>
      <t>Чучупал В.Я.</t>
    </r>
    <r>
      <rPr>
        <sz val="8"/>
        <color theme="1"/>
        <rFont val="Tahoma"/>
        <family val="2"/>
        <charset val="204"/>
      </rPr>
      <t xml:space="preserve"> </t>
    </r>
    <r>
      <rPr>
        <sz val="8"/>
        <color rgb="FF00008F"/>
        <rFont val="Tahoma"/>
        <family val="2"/>
        <charset val="204"/>
      </rPr>
      <t>Машинное обучение и анализ данных. 2016. Т. 2. № 4. С. 370-377.</t>
    </r>
  </si>
  <si>
    <r>
      <t>О ВЫБОРЕ ВЕСОВ ДЛЯ ПОДМНОЖЕСТВ ПРИЗНАКОВ ПРИ РАСПОЗНАВАНИИ РЕЧИ</t>
    </r>
    <r>
      <rPr>
        <sz val="8"/>
        <color theme="1"/>
        <rFont val="Tahoma"/>
        <family val="2"/>
        <charset val="204"/>
      </rPr>
      <t xml:space="preserve"> </t>
    </r>
    <r>
      <rPr>
        <i/>
        <sz val="8"/>
        <color rgb="FF00008F"/>
        <rFont val="Tahoma"/>
        <family val="2"/>
        <charset val="204"/>
      </rPr>
      <t>Чучупал В.Я.</t>
    </r>
    <r>
      <rPr>
        <sz val="8"/>
        <color theme="1"/>
        <rFont val="Tahoma"/>
        <family val="2"/>
        <charset val="204"/>
      </rPr>
      <t xml:space="preserve"> </t>
    </r>
    <r>
      <rPr>
        <sz val="8"/>
        <color rgb="FF00008F"/>
        <rFont val="Tahoma"/>
        <family val="2"/>
        <charset val="204"/>
      </rPr>
      <t>Математические методы распознавания образов. 2007. Т. 13. № 1. С. 435-439.</t>
    </r>
  </si>
  <si>
    <r>
      <t>ПРЕДСТАВЛЕНИЕ РЕЗУЛЬТАТОВ РАСПОЗНАВАНИЯ РЕЧИ</t>
    </r>
    <r>
      <rPr>
        <sz val="8"/>
        <color theme="1"/>
        <rFont val="Tahoma"/>
        <family val="2"/>
        <charset val="204"/>
      </rPr>
      <t xml:space="preserve"> </t>
    </r>
    <r>
      <rPr>
        <i/>
        <sz val="8"/>
        <color rgb="FF00008F"/>
        <rFont val="Tahoma"/>
        <family val="2"/>
        <charset val="204"/>
      </rPr>
      <t>Чучупал В.Я.</t>
    </r>
    <r>
      <rPr>
        <sz val="8"/>
        <color theme="1"/>
        <rFont val="Tahoma"/>
        <family val="2"/>
        <charset val="204"/>
      </rPr>
      <t xml:space="preserve"> </t>
    </r>
    <r>
      <rPr>
        <sz val="8"/>
        <color rgb="FF00008F"/>
        <rFont val="Tahoma"/>
        <family val="2"/>
        <charset val="204"/>
      </rPr>
      <t>Математические методы распознавания образов. 2009. Т. 14. № 1. С. 490-492.</t>
    </r>
  </si>
  <si>
    <r>
      <t>МОДЕЛИРОВАНИЕ ПРОИЗНОШЕНИЯ В РЕЧЕВОЙ ТЕХНОЛОГИИ</t>
    </r>
    <r>
      <rPr>
        <sz val="8"/>
        <color theme="1"/>
        <rFont val="Tahoma"/>
        <family val="2"/>
        <charset val="204"/>
      </rPr>
      <t xml:space="preserve"> </t>
    </r>
    <r>
      <rPr>
        <i/>
        <sz val="8"/>
        <color rgb="FF00008F"/>
        <rFont val="Tahoma"/>
        <family val="2"/>
        <charset val="204"/>
      </rPr>
      <t>Чучупал В.Я.</t>
    </r>
    <r>
      <rPr>
        <sz val="8"/>
        <color theme="1"/>
        <rFont val="Tahoma"/>
        <family val="2"/>
        <charset val="204"/>
      </rPr>
      <t xml:space="preserve"> </t>
    </r>
    <r>
      <rPr>
        <sz val="8"/>
        <color rgb="FF00008F"/>
        <rFont val="Tahoma"/>
        <family val="2"/>
        <charset val="204"/>
      </rPr>
      <t>Математические методы распознавания образов. 2011. Т. 15. № 1. С. 219-222.</t>
    </r>
  </si>
  <si>
    <t>Чучупал</t>
  </si>
  <si>
    <r>
      <t>РЕЧЬ И КОМПЬЮТЕР</t>
    </r>
    <r>
      <rPr>
        <sz val="8"/>
        <color theme="1"/>
        <rFont val="Tahoma"/>
        <family val="2"/>
        <charset val="204"/>
      </rPr>
      <t xml:space="preserve"> </t>
    </r>
    <r>
      <rPr>
        <i/>
        <sz val="8"/>
        <color rgb="FF00008F"/>
        <rFont val="Tahoma"/>
        <family val="2"/>
        <charset val="204"/>
      </rPr>
      <t>Ронжин А.Л.</t>
    </r>
    <r>
      <rPr>
        <sz val="8"/>
        <color theme="1"/>
        <rFont val="Tahoma"/>
        <family val="2"/>
        <charset val="204"/>
      </rPr>
      <t xml:space="preserve"> </t>
    </r>
    <r>
      <rPr>
        <sz val="8"/>
        <color rgb="FF00008F"/>
        <rFont val="Tahoma"/>
        <family val="2"/>
        <charset val="204"/>
      </rPr>
      <t>Вестник Российской академии наук. 2005. Т. 75. № 3. С. 267-269.</t>
    </r>
  </si>
  <si>
    <r>
      <t>МНОГОМОДАЛЬНЫЕ ИНТЕРФЕЙСЫ В АВТОМАТИЗИРОВАННЫХ СИСТЕМАХ УПРАВЛЕНИЯ</t>
    </r>
    <r>
      <rPr>
        <sz val="8"/>
        <color theme="1"/>
        <rFont val="Tahoma"/>
        <family val="2"/>
        <charset val="204"/>
      </rPr>
      <t xml:space="preserve"> </t>
    </r>
    <r>
      <rPr>
        <i/>
        <sz val="8"/>
        <color rgb="FF00008F"/>
        <rFont val="Tahoma"/>
        <family val="2"/>
        <charset val="204"/>
      </rPr>
      <t>Карпов А.А., Ронжин А.Л.</t>
    </r>
    <r>
      <rPr>
        <sz val="8"/>
        <color theme="1"/>
        <rFont val="Tahoma"/>
        <family val="2"/>
        <charset val="204"/>
      </rPr>
      <t xml:space="preserve"> </t>
    </r>
    <r>
      <rPr>
        <sz val="8"/>
        <color rgb="FF00008F"/>
        <rFont val="Tahoma"/>
        <family val="2"/>
        <charset val="204"/>
      </rPr>
      <t>Известия высших учебных заведений. Приборостроение. 2005. Т. 48. № 7. С. 9-14.</t>
    </r>
  </si>
  <si>
    <r>
      <t>РЕЧЬ И КОМПЬЮТЕР: XI МЕЖДУНАРОДНАЯ КОНФЕРЕНЦИЯ</t>
    </r>
    <r>
      <rPr>
        <sz val="8"/>
        <color theme="1"/>
        <rFont val="Tahoma"/>
        <family val="2"/>
        <charset val="204"/>
      </rPr>
      <t xml:space="preserve"> </t>
    </r>
    <r>
      <rPr>
        <i/>
        <sz val="8"/>
        <color rgb="FF00008F"/>
        <rFont val="Tahoma"/>
        <family val="2"/>
        <charset val="204"/>
      </rPr>
      <t>Ронжин A.Л.</t>
    </r>
    <r>
      <rPr>
        <sz val="8"/>
        <color theme="1"/>
        <rFont val="Tahoma"/>
        <family val="2"/>
        <charset val="204"/>
      </rPr>
      <t xml:space="preserve"> </t>
    </r>
    <r>
      <rPr>
        <sz val="8"/>
        <color rgb="FF00008F"/>
        <rFont val="Tahoma"/>
        <family val="2"/>
        <charset val="204"/>
      </rPr>
      <t>Вестник Российской академии наук. 2006. Т. 76. № 11. С. 1037-1039.</t>
    </r>
  </si>
  <si>
    <r>
      <t>ПРИМЕНЕНИЕ МЕТОДИКИ «ГУДВИН» ДЛЯ МОДЕЛИРОВАНИЯ ЧЕЛОВЕКОМАШИННОГО ВЗАИМОДЕЙСТВИЯ</t>
    </r>
    <r>
      <rPr>
        <sz val="8"/>
        <color theme="1"/>
        <rFont val="Tahoma"/>
        <family val="2"/>
        <charset val="204"/>
      </rPr>
      <t xml:space="preserve"> </t>
    </r>
    <r>
      <rPr>
        <i/>
        <sz val="8"/>
        <color rgb="FF00008F"/>
        <rFont val="Tahoma"/>
        <family val="2"/>
        <charset val="204"/>
      </rPr>
      <t>Ронжин А.Л., Леонтьева А.Б.</t>
    </r>
    <r>
      <rPr>
        <sz val="8"/>
        <color theme="1"/>
        <rFont val="Tahoma"/>
        <family val="2"/>
        <charset val="204"/>
      </rPr>
      <t xml:space="preserve"> </t>
    </r>
    <r>
      <rPr>
        <sz val="8"/>
        <color rgb="FF00008F"/>
        <rFont val="Tahoma"/>
        <family val="2"/>
        <charset val="204"/>
      </rPr>
      <t>Известия высших учебных заведений. Приборостроение. 2006. Т. 49. № 11. С. 70-74.</t>
    </r>
  </si>
  <si>
    <r>
      <t>АВТОМАТИЧЕСКОЕ РАСПОЗНАВАНИЕ РУССКОЙ РЕЧИ</t>
    </r>
    <r>
      <rPr>
        <sz val="8"/>
        <color theme="1"/>
        <rFont val="Tahoma"/>
        <family val="2"/>
        <charset val="204"/>
      </rPr>
      <t xml:space="preserve"> </t>
    </r>
    <r>
      <rPr>
        <i/>
        <sz val="8"/>
        <color rgb="FF00008F"/>
        <rFont val="Tahoma"/>
        <family val="2"/>
        <charset val="204"/>
      </rPr>
      <t>Ронжин А.Л., Ли И.В.</t>
    </r>
    <r>
      <rPr>
        <sz val="8"/>
        <color theme="1"/>
        <rFont val="Tahoma"/>
        <family val="2"/>
        <charset val="204"/>
      </rPr>
      <t xml:space="preserve"> </t>
    </r>
    <r>
      <rPr>
        <sz val="8"/>
        <color rgb="FF00008F"/>
        <rFont val="Tahoma"/>
        <family val="2"/>
        <charset val="204"/>
      </rPr>
      <t>Вестник Российской академии наук. 2007. Т. 77. № 2. С. 133-138.</t>
    </r>
  </si>
  <si>
    <r>
      <t>МНОГОМОДАЛЬНАЯ СИСТЕМА ДЛЯ БЕСКОНТАКТНОЙ РАБОТЫ С ПЕРСОНАЛЬНЫМ КОМПЬЮТЕРОМ</t>
    </r>
    <r>
      <rPr>
        <sz val="8"/>
        <color theme="1"/>
        <rFont val="Tahoma"/>
        <family val="2"/>
        <charset val="204"/>
      </rPr>
      <t xml:space="preserve"> </t>
    </r>
    <r>
      <rPr>
        <i/>
        <sz val="8"/>
        <color rgb="FF00008F"/>
        <rFont val="Tahoma"/>
        <family val="2"/>
        <charset val="204"/>
      </rPr>
      <t>Ронжин А.Л., Карпов А.А.</t>
    </r>
    <r>
      <rPr>
        <sz val="8"/>
        <color theme="1"/>
        <rFont val="Tahoma"/>
        <family val="2"/>
        <charset val="204"/>
      </rPr>
      <t xml:space="preserve"> </t>
    </r>
    <r>
      <rPr>
        <sz val="8"/>
        <color rgb="FF00008F"/>
        <rFont val="Tahoma"/>
        <family val="2"/>
        <charset val="204"/>
      </rPr>
      <t>Информационно-управляющие системы. 2006. № 4. С. 33-35.</t>
    </r>
  </si>
  <si>
    <r>
      <t>ФОНЕТИКО-МОРФОЛОГИЧЕСКАЯ РАЗМЕТКА РЕЧЕВЫХ КОРПУСОВ ДЛЯ РАСПОЗНАВАНИЯ И СИНТЕЗА РУССКОЙ РЕЧИ</t>
    </r>
    <r>
      <rPr>
        <sz val="8"/>
        <color theme="1"/>
        <rFont val="Tahoma"/>
        <family val="2"/>
        <charset val="204"/>
      </rPr>
      <t xml:space="preserve"> </t>
    </r>
    <r>
      <rPr>
        <i/>
        <sz val="8"/>
        <color rgb="FF00008F"/>
        <rFont val="Tahoma"/>
        <family val="2"/>
        <charset val="204"/>
      </rPr>
      <t>Ронжин А.Л., Карпов А.А., Лобанов Б.М., Цирульник Л.И., Йокиш О.</t>
    </r>
    <r>
      <rPr>
        <sz val="8"/>
        <color theme="1"/>
        <rFont val="Tahoma"/>
        <family val="2"/>
        <charset val="204"/>
      </rPr>
      <t xml:space="preserve"> </t>
    </r>
    <r>
      <rPr>
        <sz val="8"/>
        <color rgb="FF00008F"/>
        <rFont val="Tahoma"/>
        <family val="2"/>
        <charset val="204"/>
      </rPr>
      <t>Информационно-управляющие системы. 2006. № 6. С. 24-34.</t>
    </r>
  </si>
  <si>
    <r>
      <t>СРАВНЕНИЕ МЕТОДОВ ЛОКАЛИЗАЦИИ ПОЛЬЗОВАТЕЛЯ МНОГОМОДАЛЬНОЙ СИСТЕМЫ ПО ЕГО РЕЧИ</t>
    </r>
    <r>
      <rPr>
        <sz val="8"/>
        <color theme="1"/>
        <rFont val="Tahoma"/>
        <family val="2"/>
        <charset val="204"/>
      </rPr>
      <t xml:space="preserve"> </t>
    </r>
    <r>
      <rPr>
        <i/>
        <sz val="8"/>
        <color rgb="FF00008F"/>
        <rFont val="Tahoma"/>
        <family val="2"/>
        <charset val="204"/>
      </rPr>
      <t>Ронжин А.Л., Карпов А.А.</t>
    </r>
    <r>
      <rPr>
        <sz val="8"/>
        <color theme="1"/>
        <rFont val="Tahoma"/>
        <family val="2"/>
        <charset val="204"/>
      </rPr>
      <t xml:space="preserve"> </t>
    </r>
    <r>
      <rPr>
        <sz val="8"/>
        <color rgb="FF00008F"/>
        <rFont val="Tahoma"/>
        <family val="2"/>
        <charset val="204"/>
      </rPr>
      <t>Известия высших учебных заведений. Приборостроение. 2008. Т. 51. № 11. С. 41-47.</t>
    </r>
  </si>
  <si>
    <r>
      <t>МУЛЬТИМОДАЛЬНЫЙ ЧЕЛОВЕКО-МАШИННЫЙ ИНТЕРФЕЙС В МЕДИЦИНСКИХ ПРИЛОЖЕНИЯХ</t>
    </r>
    <r>
      <rPr>
        <sz val="8"/>
        <color theme="1"/>
        <rFont val="Tahoma"/>
        <family val="2"/>
        <charset val="204"/>
      </rPr>
      <t xml:space="preserve"> </t>
    </r>
    <r>
      <rPr>
        <i/>
        <sz val="8"/>
        <color rgb="FF00008F"/>
        <rFont val="Tahoma"/>
        <family val="2"/>
        <charset val="204"/>
      </rPr>
      <t>Чернакова С.Э., Карпов А.А., Нечаев А.И., Ронжин А.Л.</t>
    </r>
    <r>
      <rPr>
        <sz val="8"/>
        <color theme="1"/>
        <rFont val="Tahoma"/>
        <family val="2"/>
        <charset val="204"/>
      </rPr>
      <t xml:space="preserve"> </t>
    </r>
    <r>
      <rPr>
        <sz val="8"/>
        <color rgb="FF00008F"/>
        <rFont val="Tahoma"/>
        <family val="2"/>
        <charset val="204"/>
      </rPr>
      <t>Мехатроника, автоматизация, управление. 2008. № 11. С. 32-37.</t>
    </r>
  </si>
  <si>
    <r>
      <t>РАЗРАБОТКА БИМОДАЛЬНОЙ СИСТЕМЫ АУДИОВИЗУАЛЬНОГО РАСПОЗНАВАНИЯ РУССКОЙ РЕЧИ</t>
    </r>
    <r>
      <rPr>
        <sz val="8"/>
        <color theme="1"/>
        <rFont val="Tahoma"/>
        <family val="2"/>
        <charset val="204"/>
      </rPr>
      <t xml:space="preserve"> </t>
    </r>
    <r>
      <rPr>
        <i/>
        <sz val="8"/>
        <color rgb="FF00008F"/>
        <rFont val="Tahoma"/>
        <family val="2"/>
        <charset val="204"/>
      </rPr>
      <t>Карпов А.А., Ронжин А.Л., Лобанов Б.М., Цирульник Л.И., Железны М.</t>
    </r>
    <r>
      <rPr>
        <sz val="8"/>
        <color theme="1"/>
        <rFont val="Tahoma"/>
        <family val="2"/>
        <charset val="204"/>
      </rPr>
      <t xml:space="preserve"> </t>
    </r>
    <r>
      <rPr>
        <sz val="8"/>
        <color rgb="FF00008F"/>
        <rFont val="Tahoma"/>
        <family val="2"/>
        <charset val="204"/>
      </rPr>
      <t>Информационно-измерительные и управляющие системы. 2008. Т. 6. № 10. С. 58-61.</t>
    </r>
  </si>
  <si>
    <r>
      <t>СРАВНИТЕЛЬНЫЙ АНАЛИЗ И ОЦЕНКА МОДЕЛЕЙ СЛОВАРЯ ДЛЯ СИСТЕМ РАСПОЗНАВАНИЯ РУССКОЙ РЕЧИ</t>
    </r>
    <r>
      <rPr>
        <sz val="8"/>
        <color theme="1"/>
        <rFont val="Tahoma"/>
        <family val="2"/>
        <charset val="204"/>
      </rPr>
      <t xml:space="preserve"> </t>
    </r>
    <r>
      <rPr>
        <i/>
        <sz val="8"/>
        <color rgb="FF00008F"/>
        <rFont val="Tahoma"/>
        <family val="2"/>
        <charset val="204"/>
      </rPr>
      <t>Ронжин А.Л.</t>
    </r>
    <r>
      <rPr>
        <sz val="8"/>
        <color theme="1"/>
        <rFont val="Tahoma"/>
        <family val="2"/>
        <charset val="204"/>
      </rPr>
      <t xml:space="preserve"> </t>
    </r>
    <r>
      <rPr>
        <sz val="8"/>
        <color rgb="FF00008F"/>
        <rFont val="Tahoma"/>
        <family val="2"/>
        <charset val="204"/>
      </rPr>
      <t>Информационные технологии. 2009. № 1. С. 21-28.</t>
    </r>
  </si>
  <si>
    <r>
      <t>ТОПОЛОГИЧЕСКИЕ ОСОБЕННОСТИ МОРФОФОНЕМНОГО СПОСОБА ПРЕДСТАВЛЕНИЯ СЛОВАРЯ ДЛЯ РАСПОЗНАВАНИЯ РУССКОЙ РЕЧИ</t>
    </r>
    <r>
      <rPr>
        <sz val="8"/>
        <color theme="1"/>
        <rFont val="Tahoma"/>
        <family val="2"/>
        <charset val="204"/>
      </rPr>
      <t xml:space="preserve"> </t>
    </r>
    <r>
      <rPr>
        <i/>
        <sz val="8"/>
        <color rgb="FF00008F"/>
        <rFont val="Tahoma"/>
        <family val="2"/>
        <charset val="204"/>
      </rPr>
      <t>Ронжин А.Л.</t>
    </r>
    <r>
      <rPr>
        <sz val="8"/>
        <color theme="1"/>
        <rFont val="Tahoma"/>
        <family val="2"/>
        <charset val="204"/>
      </rPr>
      <t xml:space="preserve"> </t>
    </r>
    <r>
      <rPr>
        <sz val="8"/>
        <color rgb="FF00008F"/>
        <rFont val="Tahoma"/>
        <family val="2"/>
        <charset val="204"/>
      </rPr>
      <t>Вестник компьютерных и информационных технологий. 2008. № 9. С. 12-19.</t>
    </r>
  </si>
  <si>
    <r>
      <t>ОСОБЕННОСТИ ДИСТАНЦИОННОЙ ЗАПИСИ И ОБРАБОТКИ РЕЧИ В АВТОМАТАХ САМООБСЛУЖИВАНИЯ</t>
    </r>
    <r>
      <rPr>
        <sz val="8"/>
        <color theme="1"/>
        <rFont val="Tahoma"/>
        <family val="2"/>
        <charset val="204"/>
      </rPr>
      <t xml:space="preserve"> </t>
    </r>
    <r>
      <rPr>
        <i/>
        <sz val="8"/>
        <color rgb="FF00008F"/>
        <rFont val="Tahoma"/>
        <family val="2"/>
        <charset val="204"/>
      </rPr>
      <t>Ронжин А.Л., Карпов А.А., Кагиров И.А.</t>
    </r>
    <r>
      <rPr>
        <sz val="8"/>
        <color theme="1"/>
        <rFont val="Tahoma"/>
        <family val="2"/>
        <charset val="204"/>
      </rPr>
      <t xml:space="preserve"> </t>
    </r>
    <r>
      <rPr>
        <sz val="8"/>
        <color rgb="FF00008F"/>
        <rFont val="Tahoma"/>
        <family val="2"/>
        <charset val="204"/>
      </rPr>
      <t>Информационно-управляющие системы. 2009. № 5. С. 32-38.</t>
    </r>
  </si>
  <si>
    <r>
      <t>ОТ УМНЫХ ПРИБОРОВ К ИНТЕЛЛЕКТУАЛЬНОМУ ПРОСТРАНСТВУ</t>
    </r>
    <r>
      <rPr>
        <sz val="8"/>
        <color theme="1"/>
        <rFont val="Tahoma"/>
        <family val="2"/>
        <charset val="204"/>
      </rPr>
      <t xml:space="preserve"> </t>
    </r>
    <r>
      <rPr>
        <i/>
        <sz val="8"/>
        <color rgb="FF00008F"/>
        <rFont val="Tahoma"/>
        <family val="2"/>
        <charset val="204"/>
      </rPr>
      <t>Юсупов Р.М., Ронжин А.Л.</t>
    </r>
    <r>
      <rPr>
        <sz val="8"/>
        <color theme="1"/>
        <rFont val="Tahoma"/>
        <family val="2"/>
        <charset val="204"/>
      </rPr>
      <t xml:space="preserve"> </t>
    </r>
    <r>
      <rPr>
        <sz val="8"/>
        <color rgb="FF00008F"/>
        <rFont val="Tahoma"/>
        <family val="2"/>
        <charset val="204"/>
      </rPr>
      <t>Вестник Российской академии наук. 2010. Т. 80. № 1. С. 45-51.</t>
    </r>
  </si>
  <si>
    <r>
      <t>ПРОЕКТИРОВАНИЕ ИНТЕРАКТИВНЫХ ПРИЛОЖЕНИЙ C МНОГОМОДАЛЬНЫМ ИНТЕРФЕЙСОМ</t>
    </r>
    <r>
      <rPr>
        <sz val="8"/>
        <color theme="1"/>
        <rFont val="Tahoma"/>
        <family val="2"/>
        <charset val="204"/>
      </rPr>
      <t xml:space="preserve"> </t>
    </r>
    <r>
      <rPr>
        <i/>
        <sz val="8"/>
        <color rgb="FF00008F"/>
        <rFont val="Tahoma"/>
        <family val="2"/>
        <charset val="204"/>
      </rPr>
      <t>Ронжин А.Л., Карпов А.А.</t>
    </r>
    <r>
      <rPr>
        <sz val="8"/>
        <color theme="1"/>
        <rFont val="Tahoma"/>
        <family val="2"/>
        <charset val="204"/>
      </rPr>
      <t xml:space="preserve"> </t>
    </r>
    <r>
      <rPr>
        <sz val="8"/>
        <color rgb="FF00008F"/>
        <rFont val="Tahoma"/>
        <family val="2"/>
        <charset val="204"/>
      </rPr>
      <t>Доклады Томского государственного университета систем управления и радиоэлектроники. 2010. Т. 1. № 1. С. 124-127.</t>
    </r>
  </si>
  <si>
    <r>
      <t>ESTIMATING PSYCHO-PHYSIOLOGICAL STATE OF A HUMAN BY SPEECH ANALYSIS</t>
    </r>
    <r>
      <rPr>
        <sz val="8"/>
        <color theme="1"/>
        <rFont val="Tahoma"/>
        <family val="2"/>
        <charset val="204"/>
      </rPr>
      <t xml:space="preserve"> </t>
    </r>
    <r>
      <rPr>
        <i/>
        <sz val="8"/>
        <color rgb="FF00008F"/>
        <rFont val="Tahoma"/>
        <family val="2"/>
        <charset val="204"/>
      </rPr>
      <t>Ronzhin A.L.</t>
    </r>
    <r>
      <rPr>
        <sz val="8"/>
        <color theme="1"/>
        <rFont val="Tahoma"/>
        <family val="2"/>
        <charset val="204"/>
      </rPr>
      <t xml:space="preserve"> </t>
    </r>
    <r>
      <rPr>
        <sz val="8"/>
        <color rgb="FF00008F"/>
        <rFont val="Tahoma"/>
        <family val="2"/>
        <charset val="204"/>
      </rPr>
      <t>В сборнике: Proceedings of SPIE - The International Society for Optical Engineering Biomonitoring for Physiological and Cognitive Performance during Military Operations. Сер. "Biomonitoring for Physiological and Cognitive Performance during Military Operations" sponsors: SPIE - The International Society for Optical Engineering; editors: J.A. Caldwell, N.J. Wesensten, Air Force Research Laboratorry, United States. Orlando, FL, 2005. С. 170-181.</t>
    </r>
  </si>
  <si>
    <r>
      <t>RUSSIAN VOICE INTERFACE</t>
    </r>
    <r>
      <rPr>
        <sz val="8"/>
        <color theme="1"/>
        <rFont val="Tahoma"/>
        <family val="2"/>
        <charset val="204"/>
      </rPr>
      <t xml:space="preserve"> </t>
    </r>
    <r>
      <rPr>
        <i/>
        <sz val="8"/>
        <color rgb="FF00008F"/>
        <rFont val="Tahoma"/>
        <family val="2"/>
        <charset val="204"/>
      </rPr>
      <t>Ronzhin A.L., Karpov A.A.</t>
    </r>
    <r>
      <rPr>
        <sz val="8"/>
        <color theme="1"/>
        <rFont val="Tahoma"/>
        <family val="2"/>
        <charset val="204"/>
      </rPr>
      <t xml:space="preserve"> </t>
    </r>
    <r>
      <rPr>
        <sz val="8"/>
        <color rgb="FF00008F"/>
        <rFont val="Tahoma"/>
        <family val="2"/>
        <charset val="204"/>
      </rPr>
      <t>Pattern Recognition and Image Analysis (Advances in Mathematical Theory and Applications). 2005. Т. 15. № 2. С. 432-434.</t>
    </r>
  </si>
  <si>
    <r>
      <t>РЕЧЕВЫЕ ТЕХНОЛОГИИ В МНОГОМОДАЛЬНЫХ ИНТЕРФЕЙСАХ</t>
    </r>
    <r>
      <rPr>
        <sz val="8"/>
        <color theme="1"/>
        <rFont val="Tahoma"/>
        <family val="2"/>
        <charset val="204"/>
      </rPr>
      <t xml:space="preserve"> </t>
    </r>
    <r>
      <rPr>
        <i/>
        <sz val="8"/>
        <color rgb="FF00008F"/>
        <rFont val="Tahoma"/>
        <family val="2"/>
        <charset val="204"/>
      </rPr>
      <t>Карпов А.А., Ронжин А.Л., Ли И.В., Шалин А.Ю.</t>
    </r>
    <r>
      <rPr>
        <sz val="8"/>
        <color theme="1"/>
        <rFont val="Tahoma"/>
        <family val="2"/>
        <charset val="204"/>
      </rPr>
      <t xml:space="preserve"> </t>
    </r>
    <r>
      <rPr>
        <sz val="8"/>
        <color rgb="FF00008F"/>
        <rFont val="Tahoma"/>
        <family val="2"/>
        <charset val="204"/>
      </rPr>
      <t>Труды СПИИРАН. 2004. Т. 1. № 2. С. 183-193.</t>
    </r>
  </si>
  <si>
    <r>
      <t>ОНТОЛОГИЯ ПРОБЛЕМЫ ИНТЕГРАЛЬНОГО ПОНИМАНИЯ РЕЧИ</t>
    </r>
    <r>
      <rPr>
        <sz val="8"/>
        <color theme="1"/>
        <rFont val="Tahoma"/>
        <family val="2"/>
        <charset val="204"/>
      </rPr>
      <t xml:space="preserve"> </t>
    </r>
    <r>
      <rPr>
        <i/>
        <sz val="8"/>
        <color rgb="FF00008F"/>
        <rFont val="Tahoma"/>
        <family val="2"/>
        <charset val="204"/>
      </rPr>
      <t>Ли И.В., Ронжин А.Л., Карпов А.А.</t>
    </r>
    <r>
      <rPr>
        <sz val="8"/>
        <color theme="1"/>
        <rFont val="Tahoma"/>
        <family val="2"/>
        <charset val="204"/>
      </rPr>
      <t xml:space="preserve"> </t>
    </r>
    <r>
      <rPr>
        <sz val="8"/>
        <color rgb="FF00008F"/>
        <rFont val="Tahoma"/>
        <family val="2"/>
        <charset val="204"/>
      </rPr>
      <t>Труды СПИИРАН. 2004. Т. 1. № 2. С. 194-204.</t>
    </r>
  </si>
  <si>
    <r>
      <t>FROM SMART DEVICES TO SMART SPACE</t>
    </r>
    <r>
      <rPr>
        <sz val="8"/>
        <color theme="1"/>
        <rFont val="Tahoma"/>
        <family val="2"/>
        <charset val="204"/>
      </rPr>
      <t xml:space="preserve"> </t>
    </r>
    <r>
      <rPr>
        <i/>
        <sz val="8"/>
        <color rgb="FF00008F"/>
        <rFont val="Tahoma"/>
        <family val="2"/>
        <charset val="204"/>
      </rPr>
      <t>Yusupov R.M., Ronzhin A.L.</t>
    </r>
    <r>
      <rPr>
        <sz val="8"/>
        <color theme="1"/>
        <rFont val="Tahoma"/>
        <family val="2"/>
        <charset val="204"/>
      </rPr>
      <t xml:space="preserve"> </t>
    </r>
    <r>
      <rPr>
        <sz val="8"/>
        <color rgb="FF00008F"/>
        <rFont val="Tahoma"/>
        <family val="2"/>
        <charset val="204"/>
      </rPr>
      <t>Herald of the Russian Academy of Sciences. 2010. Т. 80. № 1. С. 63-68.</t>
    </r>
  </si>
  <si>
    <r>
      <t>ОБЗОР МЕТОДОВ ПОНИМАНИЯ РЕЧИ И ТЕКСТА</t>
    </r>
    <r>
      <rPr>
        <sz val="8"/>
        <color theme="1"/>
        <rFont val="Tahoma"/>
        <family val="2"/>
        <charset val="204"/>
      </rPr>
      <t xml:space="preserve"> </t>
    </r>
    <r>
      <rPr>
        <i/>
        <sz val="8"/>
        <color rgb="FF00008F"/>
        <rFont val="Tahoma"/>
        <family val="2"/>
        <charset val="204"/>
      </rPr>
      <t>Косарев Ю.А., Ли И.В., Ронжин А.Л., Скиданов Е.А., Savage J.</t>
    </r>
    <r>
      <rPr>
        <sz val="8"/>
        <color theme="1"/>
        <rFont val="Tahoma"/>
        <family val="2"/>
        <charset val="204"/>
      </rPr>
      <t xml:space="preserve"> </t>
    </r>
    <r>
      <rPr>
        <sz val="8"/>
        <color rgb="FF00008F"/>
        <rFont val="Tahoma"/>
        <family val="2"/>
        <charset val="204"/>
      </rPr>
      <t>Труды СПИИРАН. 2003. Т. 2. № 1. С. 157-195.</t>
    </r>
  </si>
  <si>
    <r>
      <t>РАЗРАБОТКА МНОГОМОДАЛЬНОГО ИНФОРМАЦИОННОГО КИОСКА</t>
    </r>
    <r>
      <rPr>
        <sz val="8"/>
        <color theme="1"/>
        <rFont val="Tahoma"/>
        <family val="2"/>
        <charset val="204"/>
      </rPr>
      <t xml:space="preserve"> </t>
    </r>
    <r>
      <rPr>
        <i/>
        <sz val="8"/>
        <color rgb="FF00008F"/>
        <rFont val="Tahoma"/>
        <family val="2"/>
        <charset val="204"/>
      </rPr>
      <t>Ронжин А.Л., Карпов А.А., Леонтьева А.Б., Костюченко Б.Е.</t>
    </r>
    <r>
      <rPr>
        <sz val="8"/>
        <color theme="1"/>
        <rFont val="Tahoma"/>
        <family val="2"/>
        <charset val="204"/>
      </rPr>
      <t xml:space="preserve"> </t>
    </r>
    <r>
      <rPr>
        <sz val="8"/>
        <color rgb="FF00008F"/>
        <rFont val="Tahoma"/>
        <family val="2"/>
        <charset val="204"/>
      </rPr>
      <t>Труды СПИИРАН. 2007. № 5. С. 227-246.</t>
    </r>
  </si>
  <si>
    <r>
      <t>MULTIMODAL INTERACTION WITH INTELLIGENT MEETING ROOM FACILITIES FROM INSIDE AND OUTSIDE</t>
    </r>
    <r>
      <rPr>
        <sz val="8"/>
        <color theme="1"/>
        <rFont val="Tahoma"/>
        <family val="2"/>
        <charset val="204"/>
      </rPr>
      <t xml:space="preserve"> </t>
    </r>
    <r>
      <rPr>
        <i/>
        <sz val="8"/>
        <color rgb="FF00008F"/>
        <rFont val="Tahoma"/>
        <family val="2"/>
        <charset val="204"/>
      </rPr>
      <t>Ronzhin A.L., Budkov V.Y.</t>
    </r>
    <r>
      <rPr>
        <sz val="8"/>
        <color theme="1"/>
        <rFont val="Tahoma"/>
        <family val="2"/>
        <charset val="204"/>
      </rPr>
      <t xml:space="preserve"> </t>
    </r>
    <r>
      <rPr>
        <sz val="8"/>
        <color rgb="FF00008F"/>
        <rFont val="Tahoma"/>
        <family val="2"/>
        <charset val="204"/>
      </rPr>
      <t>Lecture Notes in Computer Science. 2009. Т. 5764 LNCS. С. 77-88.</t>
    </r>
  </si>
  <si>
    <r>
      <t>DESIGNING COGNITION-CENTRIC SMART ROOM PREDICTING INHABITANT ACTIVITIES</t>
    </r>
    <r>
      <rPr>
        <sz val="8"/>
        <color theme="1"/>
        <rFont val="Tahoma"/>
        <family val="2"/>
        <charset val="204"/>
      </rPr>
      <t xml:space="preserve"> </t>
    </r>
    <r>
      <rPr>
        <i/>
        <sz val="8"/>
        <color rgb="FF00008F"/>
        <rFont val="Tahoma"/>
        <family val="2"/>
        <charset val="204"/>
      </rPr>
      <t>Ronzhin A.L., Karpov A.A., Kipyatkova I.S.</t>
    </r>
    <r>
      <rPr>
        <sz val="8"/>
        <color theme="1"/>
        <rFont val="Tahoma"/>
        <family val="2"/>
        <charset val="204"/>
      </rPr>
      <t xml:space="preserve"> </t>
    </r>
    <r>
      <rPr>
        <sz val="8"/>
        <color rgb="FF00008F"/>
        <rFont val="Tahoma"/>
        <family val="2"/>
        <charset val="204"/>
      </rPr>
      <t>Lecture Notes in Computer Science. 2009. Т. 5638 LNAI. С. 78-87.</t>
    </r>
  </si>
  <si>
    <r>
      <t>МНОГОМОДАЛЬНЫЕ ИНТЕРФЕЙСЫ: ОСНОВНЫЕ ПРИНЦИПЫ И КОГНИТИВНЫЕ АСПЕКТЫ</t>
    </r>
    <r>
      <rPr>
        <sz val="8"/>
        <color theme="1"/>
        <rFont val="Tahoma"/>
        <family val="2"/>
        <charset val="204"/>
      </rPr>
      <t xml:space="preserve"> </t>
    </r>
    <r>
      <rPr>
        <i/>
        <sz val="8"/>
        <color rgb="FF00008F"/>
        <rFont val="Tahoma"/>
        <family val="2"/>
        <charset val="204"/>
      </rPr>
      <t>Ронжин А.Л., Карпов А.А.</t>
    </r>
    <r>
      <rPr>
        <sz val="8"/>
        <color theme="1"/>
        <rFont val="Tahoma"/>
        <family val="2"/>
        <charset val="204"/>
      </rPr>
      <t xml:space="preserve"> </t>
    </r>
    <r>
      <rPr>
        <sz val="8"/>
        <color rgb="FF00008F"/>
        <rFont val="Tahoma"/>
        <family val="2"/>
        <charset val="204"/>
      </rPr>
      <t>Труды СПИИРАН. 2006. Т. 1. № 3. С. 300-319.</t>
    </r>
  </si>
  <si>
    <r>
      <t>ПРОЕКТИРОВАНИЕ СИСТЕМ РЕЧЕВОГО ДИАЛОГА</t>
    </r>
    <r>
      <rPr>
        <sz val="8"/>
        <color theme="1"/>
        <rFont val="Tahoma"/>
        <family val="2"/>
        <charset val="204"/>
      </rPr>
      <t xml:space="preserve"> </t>
    </r>
    <r>
      <rPr>
        <i/>
        <sz val="8"/>
        <color rgb="FF00008F"/>
        <rFont val="Tahoma"/>
        <family val="2"/>
        <charset val="204"/>
      </rPr>
      <t>Ли И.В., Ронжин А.Л.</t>
    </r>
    <r>
      <rPr>
        <sz val="8"/>
        <color theme="1"/>
        <rFont val="Tahoma"/>
        <family val="2"/>
        <charset val="204"/>
      </rPr>
      <t xml:space="preserve"> </t>
    </r>
    <r>
      <rPr>
        <sz val="8"/>
        <color rgb="FF00008F"/>
        <rFont val="Tahoma"/>
        <family val="2"/>
        <charset val="204"/>
      </rPr>
      <t>Труды СПИИРАН. 2006. Т. 1. № 3. С. 320-338.</t>
    </r>
  </si>
  <si>
    <r>
      <t>ДВУХУРОВНЕВЫЙ МОРФОФОНЕМНЫЙ ПРЕФИКСНЫЙ ГРАФ ДЛЯ ДЕКОДИРОВАНИЯ РУССКОЙ СЛИТНОЙ РЕЧИ</t>
    </r>
    <r>
      <rPr>
        <sz val="8"/>
        <color theme="1"/>
        <rFont val="Tahoma"/>
        <family val="2"/>
        <charset val="204"/>
      </rPr>
      <t xml:space="preserve"> </t>
    </r>
    <r>
      <rPr>
        <i/>
        <sz val="8"/>
        <color rgb="FF00008F"/>
        <rFont val="Tahoma"/>
        <family val="2"/>
        <charset val="204"/>
      </rPr>
      <t>Ронжин А.Л., Леонтьева А.Б., Кагиров И.А., Леонтьева А.Б.</t>
    </r>
    <r>
      <rPr>
        <sz val="8"/>
        <color theme="1"/>
        <rFont val="Tahoma"/>
        <family val="2"/>
        <charset val="204"/>
      </rPr>
      <t xml:space="preserve"> </t>
    </r>
    <r>
      <rPr>
        <sz val="8"/>
        <color rgb="FF00008F"/>
        <rFont val="Tahoma"/>
        <family val="2"/>
        <charset val="204"/>
      </rPr>
      <t>Труды СПИИРАН. 2007. № 4. С. 388-404.</t>
    </r>
  </si>
  <si>
    <r>
      <t>РАЗРАБОТКА ВЕБ-СИСТЕМЫ ДЛЯ ПРЕДОСТАВЛЕНИЯ ОБУЧАЮЩИХ СЕРВИСОВ УДАЛЕННЫМ МОБИЛЬНЫМ ПОЛЬЗОВАТЕЛЯМ</t>
    </r>
    <r>
      <rPr>
        <sz val="8"/>
        <color theme="1"/>
        <rFont val="Tahoma"/>
        <family val="2"/>
        <charset val="204"/>
      </rPr>
      <t xml:space="preserve"> </t>
    </r>
    <r>
      <rPr>
        <i/>
        <sz val="8"/>
        <color rgb="FF00008F"/>
        <rFont val="Tahoma"/>
        <family val="2"/>
        <charset val="204"/>
      </rPr>
      <t>Ганбат Д., Ронжин А.Л., Найдандорж Р., Будков В.Ю., Прищепа М.В.</t>
    </r>
    <r>
      <rPr>
        <sz val="8"/>
        <color theme="1"/>
        <rFont val="Tahoma"/>
        <family val="2"/>
        <charset val="204"/>
      </rPr>
      <t xml:space="preserve"> </t>
    </r>
    <r>
      <rPr>
        <sz val="8"/>
        <color rgb="FF00008F"/>
        <rFont val="Tahoma"/>
        <family val="2"/>
        <charset val="204"/>
      </rPr>
      <t>Труды СПИИРАН. 2010. № 1 (12). С. 21-34.</t>
    </r>
  </si>
  <si>
    <r>
      <t>РАЗРАБОТКА СИСТЕМЫ ИНТЕРАКТИВНОГО ТЕЛЕВИДЕНИЯ С МНОГОМОДАЛЬНЫМ ДОСТУПОМ</t>
    </r>
    <r>
      <rPr>
        <sz val="8"/>
        <color theme="1"/>
        <rFont val="Tahoma"/>
        <family val="2"/>
        <charset val="204"/>
      </rPr>
      <t xml:space="preserve"> </t>
    </r>
    <r>
      <rPr>
        <i/>
        <sz val="8"/>
        <color rgb="FF00008F"/>
        <rFont val="Tahoma"/>
        <family val="2"/>
        <charset val="204"/>
      </rPr>
      <t>Прищепа М.В., Будков В.Ю., Ронжин А.Л.</t>
    </r>
    <r>
      <rPr>
        <sz val="8"/>
        <color theme="1"/>
        <rFont val="Tahoma"/>
        <family val="2"/>
        <charset val="204"/>
      </rPr>
      <t xml:space="preserve"> </t>
    </r>
    <r>
      <rPr>
        <sz val="8"/>
        <color rgb="FF00008F"/>
        <rFont val="Tahoma"/>
        <family val="2"/>
        <charset val="204"/>
      </rPr>
      <t>Труды СПИИРАН. 2010. № 1 (12). С. 50-62.</t>
    </r>
  </si>
  <si>
    <r>
      <t>О РАБОТЕ НАУЧНО-ОБРАЗОВАТЕЛЬНОГО ЦЕНТРА «ТЕХНОЛОГИИ ИНТЕЛЛЕКТУАЛЬНОГО ПРОСТРАНСТВА»</t>
    </r>
    <r>
      <rPr>
        <sz val="8"/>
        <color theme="1"/>
        <rFont val="Tahoma"/>
        <family val="2"/>
        <charset val="204"/>
      </rPr>
      <t xml:space="preserve"> </t>
    </r>
    <r>
      <rPr>
        <i/>
        <sz val="8"/>
        <color rgb="FF00008F"/>
        <rFont val="Tahoma"/>
        <family val="2"/>
        <charset val="204"/>
      </rPr>
      <t>Юсупов Р.М., Ронжин А.Л.</t>
    </r>
    <r>
      <rPr>
        <sz val="8"/>
        <color theme="1"/>
        <rFont val="Tahoma"/>
        <family val="2"/>
        <charset val="204"/>
      </rPr>
      <t xml:space="preserve"> </t>
    </r>
    <r>
      <rPr>
        <sz val="8"/>
        <color rgb="FF00008F"/>
        <rFont val="Tahoma"/>
        <family val="2"/>
        <charset val="204"/>
      </rPr>
      <t>Труды СПИИРАН. 2010. № 1 (12). С. 247-248.</t>
    </r>
  </si>
  <si>
    <r>
      <t>СИСТЕМА ИНТЕЛЛЕКТУАЛЬНОГО УПРАВЛЕНИЯ МОБИЛЬНЫМ ИНФОРМАЦИОННО-СПРАВОЧНЫМ РОБОТОМ</t>
    </r>
    <r>
      <rPr>
        <sz val="8"/>
        <color theme="1"/>
        <rFont val="Tahoma"/>
        <family val="2"/>
        <charset val="204"/>
      </rPr>
      <t xml:space="preserve"> </t>
    </r>
    <r>
      <rPr>
        <i/>
        <sz val="8"/>
        <color rgb="FF00008F"/>
        <rFont val="Tahoma"/>
        <family val="2"/>
        <charset val="204"/>
      </rPr>
      <t>Прищепа М.В., Будков В.Ю., Ронжин А.Л.</t>
    </r>
    <r>
      <rPr>
        <sz val="8"/>
        <color theme="1"/>
        <rFont val="Tahoma"/>
        <family val="2"/>
        <charset val="204"/>
      </rPr>
      <t xml:space="preserve"> </t>
    </r>
    <r>
      <rPr>
        <sz val="8"/>
        <color rgb="FF00008F"/>
        <rFont val="Tahoma"/>
        <family val="2"/>
        <charset val="204"/>
      </rPr>
      <t>Информационно-управляющие системы. 2010. № 6. С. 2-6.</t>
    </r>
  </si>
  <si>
    <r>
      <t>ТЕХНОЛОГИИ ФОРМИРОВАНИЯ АУДИОВИЗУАЛЬНОГО ИНТЕРФЕЙСА СИСТЕМЫ ТЕЛЕКОНФЕРЕНЦИЙ</t>
    </r>
    <r>
      <rPr>
        <sz val="8"/>
        <color theme="1"/>
        <rFont val="Tahoma"/>
        <family val="2"/>
        <charset val="204"/>
      </rPr>
      <t xml:space="preserve"> </t>
    </r>
    <r>
      <rPr>
        <i/>
        <sz val="8"/>
        <color rgb="FF00008F"/>
        <rFont val="Tahoma"/>
        <family val="2"/>
        <charset val="204"/>
      </rPr>
      <t>Ронжин Ан.Л., Будков В.Ю., Ронжин Ал.Л.</t>
    </r>
    <r>
      <rPr>
        <sz val="8"/>
        <color theme="1"/>
        <rFont val="Tahoma"/>
        <family val="2"/>
        <charset val="204"/>
      </rPr>
      <t xml:space="preserve"> </t>
    </r>
    <r>
      <rPr>
        <sz val="8"/>
        <color rgb="FF00008F"/>
        <rFont val="Tahoma"/>
        <family val="2"/>
        <charset val="204"/>
      </rPr>
      <t>Автоматизация. Современные технологии. 2011. № 5. С. 20-26.</t>
    </r>
  </si>
  <si>
    <r>
      <t>ИССЛЕДОВАНИЕ МНОГОМОДАЛЬНОГО ЧЕЛОВЕКО-МАШИННОГО ВЗАИМОДЕЙСТВИЯ НА БАЗЕ ИНФОРМАЦИОННО-СПРАВОЧНОГО КИОСКА</t>
    </r>
    <r>
      <rPr>
        <sz val="8"/>
        <color theme="1"/>
        <rFont val="Tahoma"/>
        <family val="2"/>
        <charset val="204"/>
      </rPr>
      <t xml:space="preserve"> </t>
    </r>
    <r>
      <rPr>
        <i/>
        <sz val="8"/>
        <color rgb="FF00008F"/>
        <rFont val="Tahoma"/>
        <family val="2"/>
        <charset val="204"/>
      </rPr>
      <t>Ронжин А.Л., Карпов А.А.</t>
    </r>
    <r>
      <rPr>
        <sz val="8"/>
        <color theme="1"/>
        <rFont val="Tahoma"/>
        <family val="2"/>
        <charset val="204"/>
      </rPr>
      <t xml:space="preserve"> </t>
    </r>
    <r>
      <rPr>
        <sz val="8"/>
        <color rgb="FF00008F"/>
        <rFont val="Tahoma"/>
        <family val="2"/>
        <charset val="204"/>
      </rPr>
      <t>Информационно-измерительные и управляющие системы. 2009. Т. 7. № 4. С. 22-26.</t>
    </r>
  </si>
  <si>
    <r>
      <t>МОДЕЛИ И ПРОГРАММНО-АППАРАТНЫЕ РЕШЕНИЯ АВТОМАТИЗИРОВАННОГО УПРАВЛЕНИЯ ИНТЕЛЛЕКТУАЛЬНЫМ ЗАЛОМ</t>
    </r>
    <r>
      <rPr>
        <sz val="8"/>
        <color theme="1"/>
        <rFont val="Tahoma"/>
        <family val="2"/>
        <charset val="204"/>
      </rPr>
      <t xml:space="preserve"> </t>
    </r>
    <r>
      <rPr>
        <i/>
        <sz val="8"/>
        <color rgb="FF00008F"/>
        <rFont val="Tahoma"/>
        <family val="2"/>
        <charset val="204"/>
      </rPr>
      <t>Юсупов Р.М., Ронжин А.Л., Прищепа М.В., Ронжин Ал.Л.</t>
    </r>
    <r>
      <rPr>
        <sz val="8"/>
        <color theme="1"/>
        <rFont val="Tahoma"/>
        <family val="2"/>
        <charset val="204"/>
      </rPr>
      <t xml:space="preserve"> </t>
    </r>
    <r>
      <rPr>
        <sz val="8"/>
        <color rgb="FF00008F"/>
        <rFont val="Tahoma"/>
        <family val="2"/>
        <charset val="204"/>
      </rPr>
      <t>Автоматика и телемеханика. 2011. № 7. С. 39-49.</t>
    </r>
  </si>
  <si>
    <r>
      <t>СИСТЕМА АУДИОВИЗУАЛЬНОГО МОНИТОРИНГА УЧАСТНИКОВ СОВЕЩАНИЯ В ИНТЕЛЛЕКТУАЛЬНОМ ЗАЛЕ</t>
    </r>
    <r>
      <rPr>
        <sz val="8"/>
        <color theme="1"/>
        <rFont val="Tahoma"/>
        <family val="2"/>
        <charset val="204"/>
      </rPr>
      <t xml:space="preserve"> </t>
    </r>
    <r>
      <rPr>
        <i/>
        <sz val="8"/>
        <color rgb="FF00008F"/>
        <rFont val="Tahoma"/>
        <family val="2"/>
        <charset val="204"/>
      </rPr>
      <t>Ронжин А.Л., Ронжин А.Л.</t>
    </r>
    <r>
      <rPr>
        <sz val="8"/>
        <color theme="1"/>
        <rFont val="Tahoma"/>
        <family val="2"/>
        <charset val="204"/>
      </rPr>
      <t xml:space="preserve"> </t>
    </r>
    <r>
      <rPr>
        <sz val="8"/>
        <color rgb="FF00008F"/>
        <rFont val="Tahoma"/>
        <family val="2"/>
        <charset val="204"/>
      </rPr>
      <t>Доклады Томского государственного университета систем управления и радиоэлектроники. 2011.№ 1. С. 153-157.</t>
    </r>
  </si>
  <si>
    <r>
      <t>ТЕХНОЛОГИИ ПОДДЕРЖКИ ГИБРИДНЫХ E-СОВЕЩАНИЙ НА ОСНОВЕ МЕТОДОВ АУДИОВИЗУАЛЬНОЙ ОБРАБОТКИ</t>
    </r>
    <r>
      <rPr>
        <sz val="8"/>
        <color theme="1"/>
        <rFont val="Tahoma"/>
        <family val="2"/>
        <charset val="204"/>
      </rPr>
      <t xml:space="preserve"> </t>
    </r>
    <r>
      <rPr>
        <i/>
        <sz val="8"/>
        <color rgb="FF00008F"/>
        <rFont val="Tahoma"/>
        <family val="2"/>
        <charset val="204"/>
      </rPr>
      <t>Ронжин А.Л., Будков В.Ю.</t>
    </r>
    <r>
      <rPr>
        <sz val="8"/>
        <color theme="1"/>
        <rFont val="Tahoma"/>
        <family val="2"/>
        <charset val="204"/>
      </rPr>
      <t xml:space="preserve"> </t>
    </r>
    <r>
      <rPr>
        <sz val="8"/>
        <color rgb="FF00008F"/>
        <rFont val="Tahoma"/>
        <family val="2"/>
        <charset val="204"/>
      </rPr>
      <t>Вестник компьютерных и информационных технологий. 2011. № 4. С. 31-35.</t>
    </r>
  </si>
  <si>
    <r>
      <t>MULTIMODAL HUMAN-ROBOT INTERACTION</t>
    </r>
    <r>
      <rPr>
        <sz val="8"/>
        <color theme="1"/>
        <rFont val="Tahoma"/>
        <family val="2"/>
        <charset val="204"/>
      </rPr>
      <t xml:space="preserve"> </t>
    </r>
    <r>
      <rPr>
        <i/>
        <sz val="8"/>
        <color rgb="FF00008F"/>
        <rFont val="Tahoma"/>
        <family val="2"/>
        <charset val="204"/>
      </rPr>
      <t>Budkov V.Y., Prischepa M.V., Ronzhin A.L., Karpov A.A.</t>
    </r>
    <r>
      <rPr>
        <sz val="8"/>
        <color theme="1"/>
        <rFont val="Tahoma"/>
        <family val="2"/>
        <charset val="204"/>
      </rPr>
      <t xml:space="preserve"> </t>
    </r>
    <r>
      <rPr>
        <sz val="8"/>
        <color rgb="FF00008F"/>
        <rFont val="Tahoma"/>
        <family val="2"/>
        <charset val="204"/>
      </rPr>
      <t>В сборнике: 2010 International Congress on Ultra Modern Telecommunications and Control Systems and Workshops, ICUMT 2010 Moscow, 2010. С. 485-488.</t>
    </r>
  </si>
  <si>
    <r>
      <t>АНАЛИЗ ВАРИАТИВНОСТИ СПОНТАННОЙ РЕЧИ И СПОСОБОВ УСТРАНЕНИЯ РЕЧЕВЫХ СБОЕВ</t>
    </r>
    <r>
      <rPr>
        <sz val="8"/>
        <color theme="1"/>
        <rFont val="Tahoma"/>
        <family val="2"/>
        <charset val="204"/>
      </rPr>
      <t xml:space="preserve"> </t>
    </r>
    <r>
      <rPr>
        <i/>
        <sz val="8"/>
        <color rgb="FF00008F"/>
        <rFont val="Tahoma"/>
        <family val="2"/>
        <charset val="204"/>
      </rPr>
      <t>Ронжин А.Л., Евграфова К.В.</t>
    </r>
    <r>
      <rPr>
        <sz val="8"/>
        <color theme="1"/>
        <rFont val="Tahoma"/>
        <family val="2"/>
        <charset val="204"/>
      </rPr>
      <t xml:space="preserve"> </t>
    </r>
    <r>
      <rPr>
        <sz val="8"/>
        <color rgb="FF00008F"/>
        <rFont val="Tahoma"/>
        <family val="2"/>
        <charset val="204"/>
      </rPr>
      <t>Известия высших учебных заведений. Серия: Гуманитарные науки. 2011. Т. 2. № 3. С. 227-231.</t>
    </r>
  </si>
  <si>
    <r>
      <t>MULTICHANNEL SYSTEM OF AUDIO-VISUAL SUPPORT OF REMOTE MOBILE PARTICIPANT AT E-MEETING</t>
    </r>
    <r>
      <rPr>
        <sz val="8"/>
        <color theme="1"/>
        <rFont val="Tahoma"/>
        <family val="2"/>
        <charset val="204"/>
      </rPr>
      <t xml:space="preserve"> </t>
    </r>
    <r>
      <rPr>
        <i/>
        <sz val="8"/>
        <color rgb="FF00008F"/>
        <rFont val="Tahoma"/>
        <family val="2"/>
        <charset val="204"/>
      </rPr>
      <t>Ronzhin A.L., Budkov V.Y., Karpov A.A.</t>
    </r>
    <r>
      <rPr>
        <sz val="8"/>
        <color theme="1"/>
        <rFont val="Tahoma"/>
        <family val="2"/>
        <charset val="204"/>
      </rPr>
      <t xml:space="preserve"> </t>
    </r>
    <r>
      <rPr>
        <sz val="8"/>
        <color rgb="FF00008F"/>
        <rFont val="Tahoma"/>
        <family val="2"/>
        <charset val="204"/>
      </rPr>
      <t>Lecture Notes in Computer Science. 2010. Т. 6294 LNCS. С. 62-71.</t>
    </r>
  </si>
  <si>
    <r>
      <t>СПОСОБЫ ОЦЕНИВАНИЯ СИСТЕМ АУДИОЛОКАЛИЗАЦИИ ВЫСТУПАЮЩИХ В ЗАЛЕ СОВЕЩАНИЙ</t>
    </r>
    <r>
      <rPr>
        <sz val="8"/>
        <color theme="1"/>
        <rFont val="Tahoma"/>
        <family val="2"/>
        <charset val="204"/>
      </rPr>
      <t xml:space="preserve"> </t>
    </r>
    <r>
      <rPr>
        <i/>
        <sz val="8"/>
        <color rgb="FF00008F"/>
        <rFont val="Tahoma"/>
        <family val="2"/>
        <charset val="204"/>
      </rPr>
      <t>Ронжин A.L.</t>
    </r>
    <r>
      <rPr>
        <sz val="8"/>
        <color theme="1"/>
        <rFont val="Tahoma"/>
        <family val="2"/>
        <charset val="204"/>
      </rPr>
      <t xml:space="preserve"> </t>
    </r>
    <r>
      <rPr>
        <sz val="8"/>
        <color rgb="FF00008F"/>
        <rFont val="Tahoma"/>
        <family val="2"/>
        <charset val="204"/>
      </rPr>
      <t>Труды СПИИРАН. 2011. № 2 (17). С. 100.</t>
    </r>
  </si>
  <si>
    <r>
      <t>СПОСОБЫ ОЦЕНИВАНИЯ СИСТЕМ ВИДЕОМОНИТОРИНГА СИТУАЦИИ В ЗАЛЕ СОВЕЩАНИЙ</t>
    </r>
    <r>
      <rPr>
        <sz val="8"/>
        <color theme="1"/>
        <rFont val="Tahoma"/>
        <family val="2"/>
        <charset val="204"/>
      </rPr>
      <t xml:space="preserve"> </t>
    </r>
    <r>
      <rPr>
        <i/>
        <sz val="8"/>
        <color rgb="FF00008F"/>
        <rFont val="Tahoma"/>
        <family val="2"/>
        <charset val="204"/>
      </rPr>
      <t>Ронжин А.Л.</t>
    </r>
    <r>
      <rPr>
        <sz val="8"/>
        <color theme="1"/>
        <rFont val="Tahoma"/>
        <family val="2"/>
        <charset val="204"/>
      </rPr>
      <t xml:space="preserve"> </t>
    </r>
    <r>
      <rPr>
        <sz val="8"/>
        <color rgb="FF00008F"/>
        <rFont val="Tahoma"/>
        <family val="2"/>
        <charset val="204"/>
      </rPr>
      <t>Информационно-измерительные и управляющие системы. 2011. Т. 9. № 11. С. 12-16.</t>
    </r>
  </si>
  <si>
    <r>
      <t>МНОГОМОДАЛЬНЫЕ АССИСТИВНЫЕ СИСТЕМЫ ДЛЯ ИНТЕЛЛЕКТУАЛЬНОГО ЖИЛОГО ПРОСТРАНСТВА</t>
    </r>
    <r>
      <rPr>
        <sz val="8"/>
        <color theme="1"/>
        <rFont val="Tahoma"/>
        <family val="2"/>
        <charset val="204"/>
      </rPr>
      <t xml:space="preserve"> </t>
    </r>
    <r>
      <rPr>
        <i/>
        <sz val="8"/>
        <color rgb="FF00008F"/>
        <rFont val="Tahoma"/>
        <family val="2"/>
        <charset val="204"/>
      </rPr>
      <t>Карпов А.А., Акарун Л., Ронжин А.Л.</t>
    </r>
    <r>
      <rPr>
        <sz val="8"/>
        <color theme="1"/>
        <rFont val="Tahoma"/>
        <family val="2"/>
        <charset val="204"/>
      </rPr>
      <t xml:space="preserve"> </t>
    </r>
    <r>
      <rPr>
        <sz val="8"/>
        <color rgb="FF00008F"/>
        <rFont val="Tahoma"/>
        <family val="2"/>
        <charset val="204"/>
      </rPr>
      <t>Труды СПИИРАН. 2011. № 4 (19). С. 48.</t>
    </r>
  </si>
  <si>
    <t>ГИДРАВЛИЧЕСКАЯ СИСТЕМА ГИДРОМЕХАНИЧЕСКОЙ ПЕРЕДАЧИ ТРАНСПОРТНОГО СРЕДСТВА Бовшовский С.З., Никитин В.В., Ронжин А.Л., Паршенко В.И., Разенков М.А. патент на изобретение RUS 2187027 17.08.2000</t>
  </si>
  <si>
    <r>
      <t>СЕГМЕНТАЦИЯ ПАРАЛИНГВИСТИЧЕСКИХ ФОНАЦИОННЫХ ЯВЛЕНИЙ В СПОНТАННОЙ РУССКОЙ РЕЧИ</t>
    </r>
    <r>
      <rPr>
        <sz val="8"/>
        <color theme="1"/>
        <rFont val="Tahoma"/>
        <family val="2"/>
        <charset val="204"/>
      </rPr>
      <t xml:space="preserve"> </t>
    </r>
    <r>
      <rPr>
        <i/>
        <sz val="8"/>
        <color rgb="FF00008F"/>
        <rFont val="Tahoma"/>
        <family val="2"/>
        <charset val="204"/>
      </rPr>
      <t>Кипяткова И.С., Верходанова В.О., Ронжин А.Л.</t>
    </r>
    <r>
      <rPr>
        <sz val="8"/>
        <color theme="1"/>
        <rFont val="Tahoma"/>
        <family val="2"/>
        <charset val="204"/>
      </rPr>
      <t xml:space="preserve"> </t>
    </r>
    <r>
      <rPr>
        <sz val="8"/>
        <color rgb="FF00008F"/>
        <rFont val="Tahoma"/>
        <family val="2"/>
        <charset val="204"/>
      </rPr>
      <t>Вестник Пермского университета. Российская и зарубежная филология. 2012. № 2. С. 17-23.</t>
    </r>
  </si>
  <si>
    <r>
      <t>МЕТОДЫ АНАЛИЗА КОНТЕКСТА ПРИЛОЖЕНИЙ В МОБИЛЬНЫХ ГЕТЕРОГЕННЫХ УСТРОЙСТВАХ</t>
    </r>
    <r>
      <rPr>
        <sz val="8"/>
        <color theme="1"/>
        <rFont val="Tahoma"/>
        <family val="2"/>
        <charset val="204"/>
      </rPr>
      <t xml:space="preserve"> </t>
    </r>
    <r>
      <rPr>
        <i/>
        <sz val="8"/>
        <color rgb="FF00008F"/>
        <rFont val="Tahoma"/>
        <family val="2"/>
        <charset val="204"/>
      </rPr>
      <t>Глазков С.В., Ронжин А.Л.</t>
    </r>
    <r>
      <rPr>
        <sz val="8"/>
        <color theme="1"/>
        <rFont val="Tahoma"/>
        <family val="2"/>
        <charset val="204"/>
      </rPr>
      <t xml:space="preserve"> </t>
    </r>
    <r>
      <rPr>
        <sz val="8"/>
        <color rgb="FF00008F"/>
        <rFont val="Tahoma"/>
        <family val="2"/>
        <charset val="204"/>
      </rPr>
      <t>Доклады Томского государственного университета систем управления и радиоэлектроники. 2012. Т. 1. № 2. С. 236-240.</t>
    </r>
  </si>
  <si>
    <r>
      <t>КОНТЕКСТНО-ЗАВИСИМЫЕ МЕТОДЫ АВТОМАТИЧЕСКОЙ ГЕНЕРАЦИИ МНОГОМОДАЛЬНЫХ ПОЛЬЗОВАТЕЛЬСКИХ ВЕБ-ИНТЕРФЕЙСОВ</t>
    </r>
    <r>
      <rPr>
        <sz val="8"/>
        <color theme="1"/>
        <rFont val="Tahoma"/>
        <family val="2"/>
        <charset val="204"/>
      </rPr>
      <t xml:space="preserve"> </t>
    </r>
    <r>
      <rPr>
        <i/>
        <sz val="8"/>
        <color rgb="FF00008F"/>
        <rFont val="Tahoma"/>
        <family val="2"/>
        <charset val="204"/>
      </rPr>
      <t>Глазков С.В., Ронжин А.Л.</t>
    </r>
    <r>
      <rPr>
        <sz val="8"/>
        <color theme="1"/>
        <rFont val="Tahoma"/>
        <family val="2"/>
        <charset val="204"/>
      </rPr>
      <t xml:space="preserve"> </t>
    </r>
    <r>
      <rPr>
        <sz val="8"/>
        <color rgb="FF00008F"/>
        <rFont val="Tahoma"/>
        <family val="2"/>
        <charset val="204"/>
      </rPr>
      <t>Труды СПИИРАН. 2012. № 2 (21). С. 170-183.</t>
    </r>
  </si>
  <si>
    <r>
      <t>МЕТОД АВТОМАТИЧЕСКОГО РАСПОЗНАВАНИЯ ГОЛОСОВЫХ КОМАНД И НЕРЕЧЕВЫХ АКУСТИЧЕСКИХ СОБЫТИЙ</t>
    </r>
    <r>
      <rPr>
        <sz val="8"/>
        <color theme="1"/>
        <rFont val="Tahoma"/>
        <family val="2"/>
        <charset val="204"/>
      </rPr>
      <t xml:space="preserve"> </t>
    </r>
    <r>
      <rPr>
        <i/>
        <sz val="8"/>
        <color rgb="FF00008F"/>
        <rFont val="Tahoma"/>
        <family val="2"/>
        <charset val="204"/>
      </rPr>
      <t>Ронжин А.Л., Глазков С.В.</t>
    </r>
    <r>
      <rPr>
        <sz val="8"/>
        <color theme="1"/>
        <rFont val="Tahoma"/>
        <family val="2"/>
        <charset val="204"/>
      </rPr>
      <t xml:space="preserve"> </t>
    </r>
    <r>
      <rPr>
        <sz val="8"/>
        <color rgb="FF00008F"/>
        <rFont val="Tahoma"/>
        <family val="2"/>
        <charset val="204"/>
      </rPr>
      <t>Информационно-управляющие системы. 2012. № 4. С. 74-77.</t>
    </r>
  </si>
  <si>
    <r>
      <t>AUDIOVISUAL RECORDING SYSTEM FOR E-LEARNING APPLICATIONS</t>
    </r>
    <r>
      <rPr>
        <sz val="8"/>
        <color theme="1"/>
        <rFont val="Tahoma"/>
        <family val="2"/>
        <charset val="204"/>
      </rPr>
      <t xml:space="preserve"> </t>
    </r>
    <r>
      <rPr>
        <i/>
        <sz val="8"/>
        <color rgb="FF00008F"/>
        <rFont val="Tahoma"/>
        <family val="2"/>
        <charset val="204"/>
      </rPr>
      <t>Ronzhin Al.L.</t>
    </r>
    <r>
      <rPr>
        <sz val="8"/>
        <color theme="1"/>
        <rFont val="Tahoma"/>
        <family val="2"/>
        <charset val="204"/>
      </rPr>
      <t xml:space="preserve"> </t>
    </r>
    <r>
      <rPr>
        <sz val="8"/>
        <color rgb="FF00008F"/>
        <rFont val="Tahoma"/>
        <family val="2"/>
        <charset val="204"/>
      </rPr>
      <t>В сборнике: cGRAPP 2012 IVAPP 2012 - Proceedings of the International Conference on Computer Graphics Theory and Applications and International Conference on Information Visualization Theory and Applications International Conference on Computer Graphics Theory and Applications, GRAPP 2012 and International Conference on Information Visualization Theory and Applications, IVAPP 2012. Сер. "GRAPP 2012 IVAPP 2012 - Proceedings of the International Conference on Computer Graphics Theory and Applications and International Conference on Information Visualization Theory and Applications" sponsors: Inst. Syst. Technol. Inf., Control Commun. (INSTICC). Rome, 2012. С. 515-518.</t>
    </r>
  </si>
  <si>
    <r>
      <t>MODELS AND HARDWARE-SOFTWARE SOLUTIONS FOR AUTOMATIC CONTROL OF INTELLIGENT HALL</t>
    </r>
    <r>
      <rPr>
        <sz val="8"/>
        <color theme="1"/>
        <rFont val="Tahoma"/>
        <family val="2"/>
        <charset val="204"/>
      </rPr>
      <t xml:space="preserve"> </t>
    </r>
    <r>
      <rPr>
        <i/>
        <sz val="8"/>
        <color rgb="FF00008F"/>
        <rFont val="Tahoma"/>
        <family val="2"/>
        <charset val="204"/>
      </rPr>
      <t>Yusupov R.M., Ronzhin A.L., Prishchepa M.V., Ronzhin A.L.</t>
    </r>
    <r>
      <rPr>
        <sz val="8"/>
        <color theme="1"/>
        <rFont val="Tahoma"/>
        <family val="2"/>
        <charset val="204"/>
      </rPr>
      <t xml:space="preserve"> </t>
    </r>
    <r>
      <rPr>
        <sz val="8"/>
        <color rgb="FF00008F"/>
        <rFont val="Tahoma"/>
        <family val="2"/>
        <charset val="204"/>
      </rPr>
      <t>Automation and Remote Control. 2011. Т. 72. № 7. С. 1389-1397.</t>
    </r>
  </si>
  <si>
    <r>
      <t>АНАЛИЗ СОВРЕМЕННЫХ МЕТОДОВ И СИСТЕМ ДИАРИЗАЦИИ ДИКТОРОВ</t>
    </r>
    <r>
      <rPr>
        <sz val="8"/>
        <color theme="1"/>
        <rFont val="Tahoma"/>
        <family val="2"/>
        <charset val="204"/>
      </rPr>
      <t xml:space="preserve"> </t>
    </r>
    <r>
      <rPr>
        <i/>
        <sz val="8"/>
        <color rgb="FF00008F"/>
        <rFont val="Tahoma"/>
        <family val="2"/>
        <charset val="204"/>
      </rPr>
      <t>Ронжин А.Л., Будков В.Ю.</t>
    </r>
    <r>
      <rPr>
        <sz val="8"/>
        <color theme="1"/>
        <rFont val="Tahoma"/>
        <family val="2"/>
        <charset val="204"/>
      </rPr>
      <t xml:space="preserve"> </t>
    </r>
    <r>
      <rPr>
        <sz val="8"/>
        <color rgb="FF00008F"/>
        <rFont val="Tahoma"/>
        <family val="2"/>
        <charset val="204"/>
      </rPr>
      <t>Известия высших учебных заведений. Приборостроение. 2012. Т. 55. № 11. С. 43-46.</t>
    </r>
  </si>
  <si>
    <r>
      <t>INFORMATION ENQUIRY KIOSK WITH MULTIMODAL USER INTERFACE</t>
    </r>
    <r>
      <rPr>
        <sz val="8"/>
        <color theme="1"/>
        <rFont val="Tahoma"/>
        <family val="2"/>
        <charset val="204"/>
      </rPr>
      <t xml:space="preserve"> </t>
    </r>
    <r>
      <rPr>
        <i/>
        <sz val="8"/>
        <color rgb="FF00008F"/>
        <rFont val="Tahoma"/>
        <family val="2"/>
        <charset val="204"/>
      </rPr>
      <t>Karpov A.A., Ronzhin A.L.</t>
    </r>
    <r>
      <rPr>
        <sz val="8"/>
        <color theme="1"/>
        <rFont val="Tahoma"/>
        <family val="2"/>
        <charset val="204"/>
      </rPr>
      <t xml:space="preserve"> </t>
    </r>
    <r>
      <rPr>
        <sz val="8"/>
        <color rgb="FF00008F"/>
        <rFont val="Tahoma"/>
        <family val="2"/>
        <charset val="204"/>
      </rPr>
      <t>Pattern Recognition and Image Analysis (Advances in Mathematical Theory and Applications). 2009. Т. 19. № 3. С. 546-558.</t>
    </r>
  </si>
  <si>
    <r>
      <t>RUSSIAN VOICE INTERFACE</t>
    </r>
    <r>
      <rPr>
        <sz val="8"/>
        <color theme="1"/>
        <rFont val="Tahoma"/>
        <family val="2"/>
        <charset val="204"/>
      </rPr>
      <t xml:space="preserve"> </t>
    </r>
    <r>
      <rPr>
        <i/>
        <sz val="8"/>
        <color rgb="FF00008F"/>
        <rFont val="Tahoma"/>
        <family val="2"/>
        <charset val="204"/>
      </rPr>
      <t>Ronzhin A.L., Karpov A.A.</t>
    </r>
    <r>
      <rPr>
        <sz val="8"/>
        <color theme="1"/>
        <rFont val="Tahoma"/>
        <family val="2"/>
        <charset val="204"/>
      </rPr>
      <t xml:space="preserve"> </t>
    </r>
    <r>
      <rPr>
        <sz val="8"/>
        <color rgb="FF00008F"/>
        <rFont val="Tahoma"/>
        <family val="2"/>
        <charset val="204"/>
      </rPr>
      <t>Pattern Recognition and Image Analysis (Advances in Mathematical Theory and Applications). 2007. Т. 17. № 2. С. 321-336.</t>
    </r>
  </si>
  <si>
    <r>
      <t>АНАЛИЗ ПРОБЛЕМ АВТОМАТИЧЕСКОЙ ОБРАБОТКИ РАЗГОВОРНОЙ РУССКОЙ РЕЧИ</t>
    </r>
    <r>
      <rPr>
        <sz val="8"/>
        <color theme="1"/>
        <rFont val="Tahoma"/>
        <family val="2"/>
        <charset val="204"/>
      </rPr>
      <t xml:space="preserve"> </t>
    </r>
    <r>
      <rPr>
        <i/>
        <sz val="8"/>
        <color rgb="FF00008F"/>
        <rFont val="Tahoma"/>
        <family val="2"/>
        <charset val="204"/>
      </rPr>
      <t>Ронжин А.Л., Кипяткова И.С.</t>
    </r>
    <r>
      <rPr>
        <sz val="8"/>
        <color theme="1"/>
        <rFont val="Tahoma"/>
        <family val="2"/>
        <charset val="204"/>
      </rPr>
      <t xml:space="preserve"> </t>
    </r>
    <r>
      <rPr>
        <sz val="8"/>
        <color rgb="FF00008F"/>
        <rFont val="Tahoma"/>
        <family val="2"/>
        <charset val="204"/>
      </rPr>
      <t>Научное мнение. 2012. № 9. С. 104-119.</t>
    </r>
  </si>
  <si>
    <r>
      <t>ФОРМИРОВАНИЕ ПРОФИЛЯ ПОЛЬЗОВАТЕЛЯ НА ОСНОВЕ АУДИОВИЗУАЛЬНОГО АНАЛИЗА СИТУАЦИИ В ИНТЕЛЛЕКТУАЛЬНОМ ЗАЛЕ СОВЕЩАНИЙ</t>
    </r>
    <r>
      <rPr>
        <sz val="8"/>
        <color theme="1"/>
        <rFont val="Tahoma"/>
        <family val="2"/>
        <charset val="204"/>
      </rPr>
      <t xml:space="preserve"> </t>
    </r>
    <r>
      <rPr>
        <i/>
        <sz val="8"/>
        <color rgb="FF00008F"/>
        <rFont val="Tahoma"/>
        <family val="2"/>
        <charset val="204"/>
      </rPr>
      <t>Ронжин А.Л., Будков В.Ю., Ронжин А.Л.</t>
    </r>
    <r>
      <rPr>
        <sz val="8"/>
        <color theme="1"/>
        <rFont val="Tahoma"/>
        <family val="2"/>
        <charset val="204"/>
      </rPr>
      <t xml:space="preserve"> </t>
    </r>
    <r>
      <rPr>
        <sz val="8"/>
        <color rgb="FF00008F"/>
        <rFont val="Tahoma"/>
        <family val="2"/>
        <charset val="204"/>
      </rPr>
      <t>Труды СПИИРАН. 2012. № 4 (23). С. 482-494.</t>
    </r>
  </si>
  <si>
    <t>МНОГОМОДАЛЬНЫЙ ПОДВИЖНЫЙ АВТОМАТ ИНФОРМАЦИОННОГО ОБСЛУЖИВАНИЯ Ронжин А.Л., Прищепа М.В., Будков В.Ю., Карпов А.А. патент на полезную модель RUS 108172 30.03.2011</t>
  </si>
  <si>
    <r>
      <t>СРАВНИТЕЛЬНЫЙ АНАЛИЗ ФУНКЦИОНАЛЬНОСТИ ПРОТОТИПОВ ИНТЕЛЛЕКТУАЛЬНЫХ ПРОСТРАНСТВ</t>
    </r>
    <r>
      <rPr>
        <sz val="8"/>
        <color theme="1"/>
        <rFont val="Tahoma"/>
        <family val="2"/>
        <charset val="204"/>
      </rPr>
      <t xml:space="preserve"> </t>
    </r>
    <r>
      <rPr>
        <i/>
        <sz val="8"/>
        <color rgb="FF00008F"/>
        <rFont val="Tahoma"/>
        <family val="2"/>
        <charset val="204"/>
      </rPr>
      <t>Ронжин А.Л., Карпов А.А.</t>
    </r>
    <r>
      <rPr>
        <sz val="8"/>
        <color theme="1"/>
        <rFont val="Tahoma"/>
        <family val="2"/>
        <charset val="204"/>
      </rPr>
      <t xml:space="preserve"> </t>
    </r>
    <r>
      <rPr>
        <sz val="8"/>
        <color rgb="FF00008F"/>
        <rFont val="Tahoma"/>
        <family val="2"/>
        <charset val="204"/>
      </rPr>
      <t>Труды СПИИРАН. 2013. № 1 (24). С. 277-290.</t>
    </r>
  </si>
  <si>
    <t>РАЗРАБОТКА АДАПТИВНОГО МЕТОДА РОБАСТНОГО ПОНИМАНИЯ СЛИТНОЙ РЕЧИ НА ОСНОВЕ ИНТЕГРАЛЬНОЙ ОБРАБОТКИ ДАННЫХ Ронжин А.Л. диссертация на соискание ученой степени кандидата технических наук / Санкт-Петербург, 2003</t>
  </si>
  <si>
    <t>МЕТОДЫ И ПРОГРАММНЫЕ СРЕДСТВА МНОГОКАНАЛЬНОЙ ДИСТАНЦИОННОЙ ОБРАБОТКИ РЕЧИ И ИХ ПРИМЕНЕНИЕ В ИНТЕРАКТИВНЫХ МНОГОМОДАЛЬНЫХ ПРИЛОЖЕНИЯХ Ронжин А.Л. диссертация на соискание ученой степени доктора технических наук / Санкт-Петербургский институт информатики и автоматизации Российской академии наук. Санкт-Петербург, 2010</t>
  </si>
  <si>
    <t>МЕТОДЫ И ПРОГРАММНЫЕ СРЕДСТВА МНОГОКАНАЛЬНОЙ ДИСТАНЦИОННОЙ ОБРАБОТКИ РЕЧИ И ИХ ПРИМЕНЕНИЕ В ИНТЕРАКТИВНЫХ МНОГОМОДАЛЬНЫХ ПРИЛОЖЕНИЯХ Ронжин А.Л. автореферат диссертации на соискание ученой степени доктора технических наук / Санкт-Петербургский институт информатики и автоматизации Российской академии наук. Санкт-Петербург, 2010</t>
  </si>
  <si>
    <t>РЕЧЕВОЙ И МНОГОМОДАЛЬНЫЙ ИНТЕРФЕЙСЫ Ронжин А.Л., Карпов А.А., Ли И.В. А. Л. Ронжин, А. А. Карпов, И. В. Ли. Москва, 2006. Сер. Информатика: неограниченные возможности и возможные ограничения / Российская акад. наук</t>
  </si>
  <si>
    <t>МЕТОДЫ ИСКУССТВЕННОГО ИНТЕЛЛЕКТА И АВТОМАТИЧЕСКОГО РАСПОЗНАВАНИЯ РЕЧИ Ронжин А.Л., Ли И.В. учебное пособие / А. Л. Ронжин, И. В. Ли ; Федеральное агентство по образованию, Гос. образовательное учреждение высш. проф. образования Санкт-Петербургский гос. ун-т аэрокосмического приборостроения. Санкт-Петербург, 2006.</t>
  </si>
  <si>
    <t>ПРОЕКТИРОВАНИЕ РЕЧЕВЫХ ИНТЕРФЕЙСОВ ДЛЯ ИНФОРМАЦИОННО-УПРАВЛЯЮЩИХ СИСТЕМ Карпов А.А., Кипяткова И.С., Ронжин А.Л. учебное пособие / А. А. Карпов, И. С. Кипяткова, А. Л. Ронжин ; М-во образования и науки Российской Федерации, Федеральное гос. авт. образовательное учреждение высш. проф. образования Санкт-Петербургский гос. ун-т аэрокосмического приборостроения. Санкт-Петербург, 2012.</t>
  </si>
  <si>
    <t>МЕТОДЫ И СРЕДСТВА ИНТЕЛЛЕКТУАЛЬНОГО УПРАВЛЕНИЯ МОБИЛЬНЫМ ИНФОРМАЦИОННЫМ РОБОТОМ Ронжин А.Л., Прищепа М.В., Будков В.Ю. учебное пособие / А. Л. Ронжин, М. В. Прищепа, В. Ю. Будков ; М-во образования и науки Российской Федерации, Федеральное гос. авт. образовательное учреждение высш. проф. образования Санкт-Петербургский гос. ун-т аэрокосмического приборостроения. Санкт-Петербург, 2012.</t>
  </si>
  <si>
    <r>
      <t>КОМБИНИРОВАННЫЕ МЕТОДЫ ДИАРИЗАЦИИ РЕЧИ ДИКТОРОВ</t>
    </r>
    <r>
      <rPr>
        <sz val="8"/>
        <color theme="1"/>
        <rFont val="Tahoma"/>
        <family val="2"/>
        <charset val="204"/>
      </rPr>
      <t xml:space="preserve"> </t>
    </r>
    <r>
      <rPr>
        <i/>
        <sz val="8"/>
        <color rgb="FF00008F"/>
        <rFont val="Tahoma"/>
        <family val="2"/>
        <charset val="204"/>
      </rPr>
      <t>Будков В.Ю., Ронжин А.Л.</t>
    </r>
    <r>
      <rPr>
        <sz val="8"/>
        <color theme="1"/>
        <rFont val="Tahoma"/>
        <family val="2"/>
        <charset val="204"/>
      </rPr>
      <t xml:space="preserve"> </t>
    </r>
    <r>
      <rPr>
        <sz val="8"/>
        <color rgb="FF00008F"/>
        <rFont val="Tahoma"/>
        <family val="2"/>
        <charset val="204"/>
      </rPr>
      <t>Информационно-измерительные и управляющие системы. 2013. Т. 11. № 8. С. 74-79.</t>
    </r>
  </si>
  <si>
    <r>
      <t>МОДЕЛИ ИНТЕРАКТИВНОГО ВЗАИМОДЕЙСТВИЯ С ПОДВИЖНЫМ ИНФОРМАЦИОННО-НАВИГАЦИОННЫМ КОМПЛЕКСОМ</t>
    </r>
    <r>
      <rPr>
        <sz val="8"/>
        <color theme="1"/>
        <rFont val="Tahoma"/>
        <family val="2"/>
        <charset val="204"/>
      </rPr>
      <t xml:space="preserve"> </t>
    </r>
    <r>
      <rPr>
        <i/>
        <sz val="8"/>
        <color rgb="FF00008F"/>
        <rFont val="Tahoma"/>
        <family val="2"/>
        <charset val="204"/>
      </rPr>
      <t>Прищепа М.В., Ронжин А.Л.</t>
    </r>
    <r>
      <rPr>
        <sz val="8"/>
        <color theme="1"/>
        <rFont val="Tahoma"/>
        <family val="2"/>
        <charset val="204"/>
      </rPr>
      <t xml:space="preserve"> </t>
    </r>
    <r>
      <rPr>
        <sz val="8"/>
        <color rgb="FF00008F"/>
        <rFont val="Tahoma"/>
        <family val="2"/>
        <charset val="204"/>
      </rPr>
      <t>Доклады Томского государственного университета систем управления и радиоэлектроники. 2013.№ 2 (28). С. 136-141.</t>
    </r>
  </si>
  <si>
    <r>
      <t>CONTEXT-AWARE MOBILE APPLICATIONS FOR COMMUNICATION IN INTELLIGENT ENVIRONMENT</t>
    </r>
    <r>
      <rPr>
        <sz val="8"/>
        <color theme="1"/>
        <rFont val="Tahoma"/>
        <family val="2"/>
        <charset val="204"/>
      </rPr>
      <t xml:space="preserve"> </t>
    </r>
    <r>
      <rPr>
        <i/>
        <sz val="8"/>
        <color rgb="FF00008F"/>
        <rFont val="Tahoma"/>
        <family val="2"/>
        <charset val="204"/>
      </rPr>
      <t>Ronzhin A.L., Saveliev A.I., Budkov V.Y.</t>
    </r>
    <r>
      <rPr>
        <sz val="8"/>
        <color theme="1"/>
        <rFont val="Tahoma"/>
        <family val="2"/>
        <charset val="204"/>
      </rPr>
      <t xml:space="preserve"> </t>
    </r>
    <r>
      <rPr>
        <sz val="8"/>
        <color rgb="FF00008F"/>
        <rFont val="Tahoma"/>
        <family val="2"/>
        <charset val="204"/>
      </rPr>
      <t>Lecture Notes in Computer Science. 2012. Т. 7469 LNCS. С. 307-315.</t>
    </r>
  </si>
  <si>
    <r>
      <t>SYSTEM OF AUDIO-VISUAL STREAMS RECORDING AND SYNCHRONIZATION FOR THE SMART MEETING ROOM</t>
    </r>
    <r>
      <rPr>
        <sz val="8"/>
        <color theme="1"/>
        <rFont val="Tahoma"/>
        <family val="2"/>
        <charset val="204"/>
      </rPr>
      <t xml:space="preserve"> </t>
    </r>
    <r>
      <rPr>
        <i/>
        <sz val="8"/>
        <color rgb="FF00008F"/>
        <rFont val="Tahoma"/>
        <family val="2"/>
        <charset val="204"/>
      </rPr>
      <t>Ronzhin Al.L., Karpov A.A.</t>
    </r>
    <r>
      <rPr>
        <sz val="8"/>
        <color theme="1"/>
        <rFont val="Tahoma"/>
        <family val="2"/>
        <charset val="204"/>
      </rPr>
      <t xml:space="preserve"> </t>
    </r>
    <r>
      <rPr>
        <sz val="8"/>
        <color rgb="FF00008F"/>
        <rFont val="Tahoma"/>
        <family val="2"/>
        <charset val="204"/>
      </rPr>
      <t>Научная визуализация. 2011. Т. 3. № 4. С. 157-160.</t>
    </r>
  </si>
  <si>
    <r>
      <t>СОВРЕМЕННЫЕ СРЕДСТВА ВВОДА ИНФОРМАЦИИ ДЛЯ УПРАВЛЕНИЯ ПОДВИЖНЫМИ ОБЪЕКТАМИ</t>
    </r>
    <r>
      <rPr>
        <sz val="8"/>
        <color theme="1"/>
        <rFont val="Tahoma"/>
        <family val="2"/>
        <charset val="204"/>
      </rPr>
      <t xml:space="preserve"> </t>
    </r>
    <r>
      <rPr>
        <i/>
        <sz val="8"/>
        <color rgb="FF00008F"/>
        <rFont val="Tahoma"/>
        <family val="2"/>
        <charset val="204"/>
      </rPr>
      <t>Ронжин А.Л., Карпов А.А.</t>
    </r>
    <r>
      <rPr>
        <sz val="8"/>
        <color theme="1"/>
        <rFont val="Tahoma"/>
        <family val="2"/>
        <charset val="204"/>
      </rPr>
      <t xml:space="preserve"> </t>
    </r>
    <r>
      <rPr>
        <sz val="8"/>
        <color rgb="FF00008F"/>
        <rFont val="Tahoma"/>
        <family val="2"/>
        <charset val="204"/>
      </rPr>
      <t>В сборнике: Навигация и управление движением материалы докладов VII Конференции молодых ученых. под общей редакцией В.Г. Пешехонова. 2005. С. 64-70.</t>
    </r>
  </si>
  <si>
    <r>
      <t>ВОЗМОЖНОСТИ ПРИМЕНЕНИЯ МНОГОМОДАЛЬНЫХ ИНТЕРФЕЙСОВ НА ПИЛОТИРУЕМОМ КОСМИЧЕСКОМ КОМПЛЕКСЕ ДЛЯ ПОДДЕРЖАНИЯ КОММУНИКАЦИИ КОСМОНАВТОВ С МОБИЛЬНЫМ РОБОТОМ – ПОМОЩНИКОМ ЭКИПАЖА</t>
    </r>
    <r>
      <rPr>
        <sz val="8"/>
        <color theme="1"/>
        <rFont val="Tahoma"/>
        <family val="2"/>
        <charset val="204"/>
      </rPr>
      <t xml:space="preserve"> </t>
    </r>
    <r>
      <rPr>
        <i/>
        <sz val="8"/>
        <color rgb="FF00008F"/>
        <rFont val="Tahoma"/>
        <family val="2"/>
        <charset val="204"/>
      </rPr>
      <t>Юсупов Р.М., Крючков Б.И., Карпов А.А., Ронжин А.Л., Усов В.М.</t>
    </r>
    <r>
      <rPr>
        <sz val="8"/>
        <color theme="1"/>
        <rFont val="Tahoma"/>
        <family val="2"/>
        <charset val="204"/>
      </rPr>
      <t xml:space="preserve"> </t>
    </r>
    <r>
      <rPr>
        <sz val="8"/>
        <color rgb="FF00008F"/>
        <rFont val="Tahoma"/>
        <family val="2"/>
        <charset val="204"/>
      </rPr>
      <t>Пилотируемые полеты в космос. 2013. № 3 (8). С. 23-34.</t>
    </r>
  </si>
  <si>
    <r>
      <t>EVENT-DRIVEN CONTENT MANAGEMENT SYSTEM FOR SMART MEETING ROOM</t>
    </r>
    <r>
      <rPr>
        <sz val="8"/>
        <color theme="1"/>
        <rFont val="Tahoma"/>
        <family val="2"/>
        <charset val="204"/>
      </rPr>
      <t xml:space="preserve"> </t>
    </r>
    <r>
      <rPr>
        <i/>
        <sz val="8"/>
        <color rgb="FF00008F"/>
        <rFont val="Tahoma"/>
        <family val="2"/>
        <charset val="204"/>
      </rPr>
      <t>Budkov V.Y., Ronzhin A.L., Glazkov S.V., Ronzhin A.L.</t>
    </r>
    <r>
      <rPr>
        <sz val="8"/>
        <color theme="1"/>
        <rFont val="Tahoma"/>
        <family val="2"/>
        <charset val="204"/>
      </rPr>
      <t xml:space="preserve"> </t>
    </r>
    <r>
      <rPr>
        <sz val="8"/>
        <color rgb="FF00008F"/>
        <rFont val="Tahoma"/>
        <family val="2"/>
        <charset val="204"/>
      </rPr>
      <t>В сборнике: Smart Spaces and Next Generation Wired/Wireless Networking Proceedings. Сер. "Lecture Notes in Computer Science" Balandin, Sergey, Koucheryavy, Yevgeni, Hu, Honglin (Eds.). 2011. С. 550-560.</t>
    </r>
  </si>
  <si>
    <r>
      <t>КОНЦЕПЦИЯ ПОСТРОЕНИЯ ИНТЕЛЛЕКТУАЛЬНЫХ ЗАЩИЩЕННЫХ СИСТЕМ УПРАВЛЕНИЯ ДЛЯ ОБЪЕКТОВ ДЕЦЕНТРАЛИЗОВАННОЙ ЭНЕРГЕТИКИ</t>
    </r>
    <r>
      <rPr>
        <sz val="8"/>
        <color theme="1"/>
        <rFont val="Tahoma"/>
        <family val="2"/>
        <charset val="204"/>
      </rPr>
      <t xml:space="preserve"> </t>
    </r>
    <r>
      <rPr>
        <i/>
        <sz val="8"/>
        <color rgb="FF00008F"/>
        <rFont val="Tahoma"/>
        <family val="2"/>
        <charset val="204"/>
      </rPr>
      <t>Чубраева Л.И., Ронжин А.Л., Шишлаков А.В., Ронжин А.Л., Шишлаков В.Ф.</t>
    </r>
    <r>
      <rPr>
        <sz val="8"/>
        <color theme="1"/>
        <rFont val="Tahoma"/>
        <family val="2"/>
        <charset val="204"/>
      </rPr>
      <t xml:space="preserve"> </t>
    </r>
    <r>
      <rPr>
        <sz val="8"/>
        <color rgb="FF00008F"/>
        <rFont val="Tahoma"/>
        <family val="2"/>
        <charset val="204"/>
      </rPr>
      <t>Труды СПИИРАН. 2014. № 2 (33). С. 207-225.</t>
    </r>
  </si>
  <si>
    <r>
      <t>ПРИМЕНЕНИЕ МЕТОДА АВТОМАТИЧЕСКОЙ РЕГИСТРАЦИИ УЧАСТНИКОВ МЕРОПРИЯТИЙ В ИНТЕЛЛЕКТУАЛЬНОМ ЗАЛЕ</t>
    </r>
    <r>
      <rPr>
        <sz val="8"/>
        <color theme="1"/>
        <rFont val="Tahoma"/>
        <family val="2"/>
        <charset val="204"/>
      </rPr>
      <t xml:space="preserve"> </t>
    </r>
    <r>
      <rPr>
        <i/>
        <sz val="8"/>
        <color rgb="FF00008F"/>
        <rFont val="Tahoma"/>
        <family val="2"/>
        <charset val="204"/>
      </rPr>
      <t>Ронжин А.Л.</t>
    </r>
    <r>
      <rPr>
        <sz val="8"/>
        <color theme="1"/>
        <rFont val="Tahoma"/>
        <family val="2"/>
        <charset val="204"/>
      </rPr>
      <t xml:space="preserve"> </t>
    </r>
    <r>
      <rPr>
        <sz val="8"/>
        <color rgb="FF00008F"/>
        <rFont val="Tahoma"/>
        <family val="2"/>
        <charset val="204"/>
      </rPr>
      <t>Информационно-измерительные и управляющие системы. 2014. Т. 12. № 6. С. 32-38.</t>
    </r>
  </si>
  <si>
    <r>
      <t>ОСОБЕННОСТИ АВТОМАТИЧЕСКОГО РАСПОЗНАВАНИЯ РАЗГОВОРНОЙ РУССКОЙ РЕЧИ</t>
    </r>
    <r>
      <rPr>
        <sz val="8"/>
        <color theme="1"/>
        <rFont val="Tahoma"/>
        <family val="2"/>
        <charset val="204"/>
      </rPr>
      <t xml:space="preserve"> </t>
    </r>
    <r>
      <rPr>
        <i/>
        <sz val="8"/>
        <color rgb="FF00008F"/>
        <rFont val="Tahoma"/>
        <family val="2"/>
        <charset val="204"/>
      </rPr>
      <t>Ронжин А.Л.</t>
    </r>
    <r>
      <rPr>
        <sz val="8"/>
        <color theme="1"/>
        <rFont val="Tahoma"/>
        <family val="2"/>
        <charset val="204"/>
      </rPr>
      <t xml:space="preserve"> </t>
    </r>
    <r>
      <rPr>
        <sz val="8"/>
        <color rgb="FF00008F"/>
        <rFont val="Tahoma"/>
        <family val="2"/>
        <charset val="204"/>
      </rPr>
      <t>В сборнике: Первый междисциплинарный семинар «Анализ разговорной русской речи» (АР3 - 2007) Составители А.Л. Ронжин, И.А. Кагиров. 2007. С. 4-13.</t>
    </r>
  </si>
  <si>
    <r>
      <t>АНАЛИЗ ПОДХОДОВ К РЕШЕНИЮ ПРОБЛЕМЫ ДИАРИЗАЦИИ РЕЧИ ДИКТОРОВ</t>
    </r>
    <r>
      <rPr>
        <sz val="8"/>
        <color theme="1"/>
        <rFont val="Tahoma"/>
        <family val="2"/>
        <charset val="204"/>
      </rPr>
      <t xml:space="preserve"> </t>
    </r>
    <r>
      <rPr>
        <i/>
        <sz val="8"/>
        <color rgb="FF00008F"/>
        <rFont val="Tahoma"/>
        <family val="2"/>
        <charset val="204"/>
      </rPr>
      <t>Будков В.Ю., Ронжин А.Л.</t>
    </r>
    <r>
      <rPr>
        <sz val="8"/>
        <color theme="1"/>
        <rFont val="Tahoma"/>
        <family val="2"/>
        <charset val="204"/>
      </rPr>
      <t xml:space="preserve"> </t>
    </r>
    <r>
      <rPr>
        <sz val="8"/>
        <color rgb="FF00008F"/>
        <rFont val="Tahoma"/>
        <family val="2"/>
        <charset val="204"/>
      </rPr>
      <t>В сборнике: 5-я РОССИЙСКАЯ МУЛЬТИКОНФЕРЕНЦИЯ ПО ПРОБЛЕМАМ УПРАВЛЕНИЯ МАТЕРИАЛЫ КОНФЕРЕНЦИИ "ИНФОРМАЦИОННЫЕ ТЕХНОЛОГИИ В УПРАВЛЕНИИ" (ИТУ-2012). 2012. С. 39-47.</t>
    </r>
  </si>
  <si>
    <r>
      <t>АНАЛИЗ РЕЧИ И ПОВЕДЕНИЯ СТУДЕНТОВ ПРИ КОМПЬЮТЕРНОМ ТЕСТИРОВАНИИ ЗНАНИЙ В МНОГОМОДАЛЬНОМ РЕЖИМЕ</t>
    </r>
    <r>
      <rPr>
        <sz val="8"/>
        <color theme="1"/>
        <rFont val="Tahoma"/>
        <family val="2"/>
        <charset val="204"/>
      </rPr>
      <t xml:space="preserve"> </t>
    </r>
    <r>
      <rPr>
        <i/>
        <sz val="8"/>
        <color rgb="FF00008F"/>
        <rFont val="Tahoma"/>
        <family val="2"/>
        <charset val="204"/>
      </rPr>
      <t>Леонтьева Ал.Б., Йекель Р., Кагиров И.А., Ронжин А.Л.</t>
    </r>
    <r>
      <rPr>
        <sz val="8"/>
        <color theme="1"/>
        <rFont val="Tahoma"/>
        <family val="2"/>
        <charset val="204"/>
      </rPr>
      <t xml:space="preserve"> </t>
    </r>
    <r>
      <rPr>
        <sz val="8"/>
        <color rgb="FF00008F"/>
        <rFont val="Tahoma"/>
        <family val="2"/>
        <charset val="204"/>
      </rPr>
      <t>В сборнике: Второй междисциплинарный семинар «Анализ разговорной русской речи» (АР3 - 2008)Санкт-Петербургский институт информатики и автоматизации Российской академии наук; составители: А.Л. Ронжин, И.А. Кагиров. 2008. С. 94-101.</t>
    </r>
  </si>
  <si>
    <r>
      <t>EVENT-DRIVEN CONTENT MANAGEMENT SYSTEM FOR SMART MEETING ROOM</t>
    </r>
    <r>
      <rPr>
        <sz val="8"/>
        <color theme="1"/>
        <rFont val="Tahoma"/>
        <family val="2"/>
        <charset val="204"/>
      </rPr>
      <t xml:space="preserve"> </t>
    </r>
    <r>
      <rPr>
        <i/>
        <sz val="8"/>
        <color rgb="FF00008F"/>
        <rFont val="Tahoma"/>
        <family val="2"/>
        <charset val="204"/>
      </rPr>
      <t>Budkov V.Y., Ronzhin A.L., Glazkov S.V.</t>
    </r>
    <r>
      <rPr>
        <sz val="8"/>
        <color theme="1"/>
        <rFont val="Tahoma"/>
        <family val="2"/>
        <charset val="204"/>
      </rPr>
      <t xml:space="preserve"> </t>
    </r>
    <r>
      <rPr>
        <sz val="8"/>
        <color rgb="FF00008F"/>
        <rFont val="Tahoma"/>
        <family val="2"/>
        <charset val="204"/>
      </rPr>
      <t>Lecture Notes in Computer Science. 2011. Т. 6869 LNCS. С. 550-560.</t>
    </r>
  </si>
  <si>
    <r>
      <t>METHODOLOGY OF FACILITY AUTOMATION BASED ON AUDIOVISUAL ANALYSIS AND SPACE-TIME STRUCTURING OF SITUATION IN MEETING ROOM</t>
    </r>
    <r>
      <rPr>
        <sz val="8"/>
        <color theme="1"/>
        <rFont val="Tahoma"/>
        <family val="2"/>
        <charset val="204"/>
      </rPr>
      <t xml:space="preserve"> </t>
    </r>
    <r>
      <rPr>
        <i/>
        <sz val="8"/>
        <color rgb="FF00008F"/>
        <rFont val="Tahoma"/>
        <family val="2"/>
        <charset val="204"/>
      </rPr>
      <t>Ronzhin A.L., Budkov V.Y.</t>
    </r>
    <r>
      <rPr>
        <sz val="8"/>
        <color theme="1"/>
        <rFont val="Tahoma"/>
        <family val="2"/>
        <charset val="204"/>
      </rPr>
      <t xml:space="preserve"> </t>
    </r>
    <r>
      <rPr>
        <sz val="8"/>
        <color rgb="FF00008F"/>
        <rFont val="Tahoma"/>
        <family val="2"/>
        <charset val="204"/>
      </rPr>
      <t>Communications in Computer and Information Science. 2013. Т. 374. № PART II. С. 524-528.</t>
    </r>
  </si>
  <si>
    <r>
      <t>ПРИМЕНЕНИЕ МЕТОДОВ ОЦЕНИВАНИЯ РАЗМЫТОСТИ ЦИФРОВЫХ ИЗОБРАЖЕНИЙ В ЗАДАЧЕ АУДИОВИЗУАЛЬНОГО МОНИТОРИНГА</t>
    </r>
    <r>
      <rPr>
        <sz val="8"/>
        <color theme="1"/>
        <rFont val="Tahoma"/>
        <family val="2"/>
        <charset val="204"/>
      </rPr>
      <t xml:space="preserve"> </t>
    </r>
    <r>
      <rPr>
        <i/>
        <sz val="8"/>
        <color rgb="FF00008F"/>
        <rFont val="Tahoma"/>
        <family val="2"/>
        <charset val="204"/>
      </rPr>
      <t>Ватаманюк И.В., Ронжин А.Л.</t>
    </r>
    <r>
      <rPr>
        <sz val="8"/>
        <color theme="1"/>
        <rFont val="Tahoma"/>
        <family val="2"/>
        <charset val="204"/>
      </rPr>
      <t xml:space="preserve"> </t>
    </r>
    <r>
      <rPr>
        <sz val="8"/>
        <color rgb="FF00008F"/>
        <rFont val="Tahoma"/>
        <family val="2"/>
        <charset val="204"/>
      </rPr>
      <t>Информационно-управляющие системы. 2014. № 4. С. 16-23.</t>
    </r>
  </si>
  <si>
    <r>
      <t>АРХИТЕКТУРА И ПРОГРАММНЫЕ СРЕДСТВА СИСТЕМЫ СОПРОВОЖДЕНИЯ РАСПРЕДЕЛЕННЫХ МЕРОПРИЯТИЙ</t>
    </r>
    <r>
      <rPr>
        <sz val="8"/>
        <color theme="1"/>
        <rFont val="Tahoma"/>
        <family val="2"/>
        <charset val="204"/>
      </rPr>
      <t xml:space="preserve"> </t>
    </r>
    <r>
      <rPr>
        <i/>
        <sz val="8"/>
        <color rgb="FF00008F"/>
        <rFont val="Tahoma"/>
        <family val="2"/>
        <charset val="204"/>
      </rPr>
      <t>Будков В.Ю., Прищепа М.В., Ронжин А.Л., Савельев А.И.</t>
    </r>
    <r>
      <rPr>
        <sz val="8"/>
        <color theme="1"/>
        <rFont val="Tahoma"/>
        <family val="2"/>
        <charset val="204"/>
      </rPr>
      <t xml:space="preserve"> </t>
    </r>
    <r>
      <rPr>
        <sz val="8"/>
        <color rgb="FF00008F"/>
        <rFont val="Tahoma"/>
        <family val="2"/>
        <charset val="204"/>
      </rPr>
      <t>Научный вестник Новосибирского государственного технического университета. 2014. № 3 (56). С. 96-107.</t>
    </r>
  </si>
  <si>
    <r>
      <t>МНОГОКАНАЛЬНАЯ СИСТЕМА АНАЛИЗА РЕЧЕВОЙ АКТИВНОСТИ УЧАСТНИКОВ СОВЕЩАНИЯ</t>
    </r>
    <r>
      <rPr>
        <sz val="8"/>
        <color theme="1"/>
        <rFont val="Tahoma"/>
        <family val="2"/>
        <charset val="204"/>
      </rPr>
      <t xml:space="preserve"> </t>
    </r>
    <r>
      <rPr>
        <i/>
        <sz val="8"/>
        <color rgb="FF00008F"/>
        <rFont val="Tahoma"/>
        <family val="2"/>
        <charset val="204"/>
      </rPr>
      <t>Будков В.Ю., Прищепа М.В., Ронжин А.Л., Марков К.</t>
    </r>
    <r>
      <rPr>
        <sz val="8"/>
        <color theme="1"/>
        <rFont val="Tahoma"/>
        <family val="2"/>
        <charset val="204"/>
      </rPr>
      <t xml:space="preserve"> </t>
    </r>
    <r>
      <rPr>
        <sz val="8"/>
        <color rgb="FF00008F"/>
        <rFont val="Tahoma"/>
        <family val="2"/>
        <charset val="204"/>
      </rPr>
      <t>В сборнике: Третий междисциплинарный семинар «Анализ разговорной русской речи» (АР3 - 2009)составитель: А.Л. Ронжин. 2009. С. 57-62.</t>
    </r>
  </si>
  <si>
    <r>
      <t>АНАЛИЗ ПРОБЛЕМ АВТОМАТИЧЕСКОЙ ОБРАБОТКИ СПОНТАННОЙ РУССКОЙ РЕЧИ</t>
    </r>
    <r>
      <rPr>
        <sz val="8"/>
        <color theme="1"/>
        <rFont val="Tahoma"/>
        <family val="2"/>
        <charset val="204"/>
      </rPr>
      <t xml:space="preserve"> </t>
    </r>
    <r>
      <rPr>
        <i/>
        <sz val="8"/>
        <color rgb="FF00008F"/>
        <rFont val="Tahoma"/>
        <family val="2"/>
        <charset val="204"/>
      </rPr>
      <t>Ронжин А.Л., Евграфова К.В., Кипяткова И.С.</t>
    </r>
    <r>
      <rPr>
        <sz val="8"/>
        <color theme="1"/>
        <rFont val="Tahoma"/>
        <family val="2"/>
        <charset val="204"/>
      </rPr>
      <t xml:space="preserve"> </t>
    </r>
    <r>
      <rPr>
        <sz val="8"/>
        <color rgb="FF00008F"/>
        <rFont val="Tahoma"/>
        <family val="2"/>
        <charset val="204"/>
      </rPr>
      <t>В сборнике: Пятый междисциплинарный семинар «Анализ разговорной русской речи» (АР3 - 2011)Составитель: А.Л. Ронжин. 2011. С. 48-54.</t>
    </r>
  </si>
  <si>
    <r>
      <t>КОМПЛЕКС СРЕДСТВ ДЛЯ ОБРАБОТКИ РЕЧЕВЫХ СИГНАЛОВ В ИНТЕРАКТИВНЫХ МОБИЛЬНЫХ ПРИЛОЖЕНИЯХ</t>
    </r>
    <r>
      <rPr>
        <sz val="8"/>
        <color theme="1"/>
        <rFont val="Tahoma"/>
        <family val="2"/>
        <charset val="204"/>
      </rPr>
      <t xml:space="preserve"> </t>
    </r>
    <r>
      <rPr>
        <i/>
        <sz val="8"/>
        <color rgb="FF00008F"/>
        <rFont val="Tahoma"/>
        <family val="2"/>
        <charset val="204"/>
      </rPr>
      <t>Савельев А.И., Ронжин А.Л.</t>
    </r>
    <r>
      <rPr>
        <sz val="8"/>
        <color theme="1"/>
        <rFont val="Tahoma"/>
        <family val="2"/>
        <charset val="204"/>
      </rPr>
      <t xml:space="preserve"> </t>
    </r>
    <r>
      <rPr>
        <sz val="8"/>
        <color rgb="FF00008F"/>
        <rFont val="Tahoma"/>
        <family val="2"/>
        <charset val="204"/>
      </rPr>
      <t>В сборнике: Шестой междисциплинарный семинар «Анализ разговорной русской речи» (АР3 - 2012)составитель: А.Л. Ронжин. 2012. С. 74-81.</t>
    </r>
  </si>
  <si>
    <t>МЕТОДЫ И ПРОГРАММНЫЕ СРЕДСТВА АВТОМАТИЗАЦИИ АУДИОВИЗУАЛЬНОГО МОНИТОРИНГА УЧАСТНИКОВ МЕРОПРИЯТИЙ В ИНТЕЛЛЕКТУАЛЬНОМ ЗАЛЕ Ронжин А.Л. диссертация ... кандидата технических наук : 05.13.11 / Санкт-Петербургский институт информатики и автоматизации Российской академии наук. Санкт-Петербург, 2013</t>
  </si>
  <si>
    <t>МЕТОДЫ И ПРОГРАММНЫЕ СРЕДСТВА АВТОМАТИЗАЦИИ АУДИОВИЗУАЛЬНОГО МОНИТОРИНГА УЧАСТНИКОВ МЕРОПРИЯТИЙ В ИНТЕЛЛЕКТУАЛЬНОМ ЗАЛЕ Ронжин А.Л. автореферат дис. ... кандидата технических наук : 05.13.11 / Санкт-Петербургский институт информатики и автоматизации Российской академии наук. Санкт-Петербург, 2013</t>
  </si>
  <si>
    <t>АВТОМАТИЧЕСКАЯ ОБРАБОТКА РАЗГОВОРНОЙ РУССКОЙ РЕЧИ Кипяткова И.С., Ронжин А.Л., Карпов А.А. Санкт-Петербург, 2013.</t>
  </si>
  <si>
    <r>
      <t>РАЗРАБОТКА АЛГОРИТМА АНАЛИЗА ИЗОБРАЖЕНИЯ ЛИЦА ДЛЯ ОПРЕДЕЛЕНИЯ ОСНОВНЫХ ТИПОВ ЭМОЦИЙ ЧЕЛОВЕКА</t>
    </r>
    <r>
      <rPr>
        <sz val="8"/>
        <color theme="1"/>
        <rFont val="Tahoma"/>
        <family val="2"/>
        <charset val="204"/>
      </rPr>
      <t xml:space="preserve"> </t>
    </r>
    <r>
      <rPr>
        <i/>
        <sz val="8"/>
        <color rgb="FF00008F"/>
        <rFont val="Tahoma"/>
        <family val="2"/>
        <charset val="204"/>
      </rPr>
      <t>Зибарев А.В., Ронжин Ан.Л.</t>
    </r>
    <r>
      <rPr>
        <sz val="8"/>
        <color theme="1"/>
        <rFont val="Tahoma"/>
        <family val="2"/>
        <charset val="204"/>
      </rPr>
      <t xml:space="preserve"> </t>
    </r>
    <r>
      <rPr>
        <sz val="8"/>
        <color rgb="FF00008F"/>
        <rFont val="Tahoma"/>
        <family val="2"/>
        <charset val="204"/>
      </rPr>
      <t>В сборнике: Материалы конференции "Информационные технологии в управлении" (ИТУ-2014)2014. С. 682-685.</t>
    </r>
  </si>
  <si>
    <r>
      <t>ПРИМЕНЕНИЕ МЕТОДОВ РАСПОЗНАВАНИЯ ЛИЦ ПРИ ПРОВЕДЕНИИ РЕГИСТРАЦИИ УЧАСТНИКОВ МЕРОПРИЯТИЙ В ЗАЛЕ СОВЕЩАНИЙ</t>
    </r>
    <r>
      <rPr>
        <sz val="8"/>
        <color theme="1"/>
        <rFont val="Tahoma"/>
        <family val="2"/>
        <charset val="204"/>
      </rPr>
      <t xml:space="preserve"> </t>
    </r>
    <r>
      <rPr>
        <i/>
        <sz val="8"/>
        <color rgb="FF00008F"/>
        <rFont val="Tahoma"/>
        <family val="2"/>
        <charset val="204"/>
      </rPr>
      <t>Ронжин Ал.Л., Будков В.Ю.</t>
    </r>
    <r>
      <rPr>
        <sz val="8"/>
        <color theme="1"/>
        <rFont val="Tahoma"/>
        <family val="2"/>
        <charset val="204"/>
      </rPr>
      <t xml:space="preserve"> </t>
    </r>
    <r>
      <rPr>
        <sz val="8"/>
        <color rgb="FF00008F"/>
        <rFont val="Tahoma"/>
        <family val="2"/>
        <charset val="204"/>
      </rPr>
      <t>В сборнике: Материалы конференции "Информационные технологии в управлении" (ИТУ-2014)2014. С. 697-700.</t>
    </r>
  </si>
  <si>
    <r>
      <t>ИНФОРМАЦИОННАЯ МОДЕЛЬ СОПРОВОЖДЕНИЯ РАСПРЕДЕЛЕННЫХ МЕРОПРИЯТИЙ В ИНТЕЛЛЕКТУАЛЬНОМ ЗАЛЕ СОВЕЩАНИЙ</t>
    </r>
    <r>
      <rPr>
        <sz val="8"/>
        <color theme="1"/>
        <rFont val="Tahoma"/>
        <family val="2"/>
        <charset val="204"/>
      </rPr>
      <t xml:space="preserve"> </t>
    </r>
    <r>
      <rPr>
        <i/>
        <sz val="8"/>
        <color rgb="FF00008F"/>
        <rFont val="Tahoma"/>
        <family val="2"/>
        <charset val="204"/>
      </rPr>
      <t>Будков В.Ю., Ронжин А.Л.</t>
    </r>
    <r>
      <rPr>
        <sz val="8"/>
        <color theme="1"/>
        <rFont val="Tahoma"/>
        <family val="2"/>
        <charset val="204"/>
      </rPr>
      <t xml:space="preserve"> </t>
    </r>
    <r>
      <rPr>
        <sz val="8"/>
        <color rgb="FF00008F"/>
        <rFont val="Tahoma"/>
        <family val="2"/>
        <charset val="204"/>
      </rPr>
      <t>Известия высших учебных заведений. Приборостроение. 2014. Т. 57. № 11. С. 19-25.</t>
    </r>
  </si>
  <si>
    <r>
      <t>МНОГОМОДАЛЬНЫЕ ИНТЕРФЕЙСЫ АВТОНОМНЫХ МОБИЛЬНЫХ РОБОТОТЕХНИЧЕСКИХ КОМПЛЕКСОВ</t>
    </r>
    <r>
      <rPr>
        <sz val="8"/>
        <color theme="1"/>
        <rFont val="Tahoma"/>
        <family val="2"/>
        <charset val="204"/>
      </rPr>
      <t xml:space="preserve"> </t>
    </r>
    <r>
      <rPr>
        <i/>
        <sz val="8"/>
        <color rgb="FF00008F"/>
        <rFont val="Tahoma"/>
        <family val="2"/>
        <charset val="204"/>
      </rPr>
      <t>Ронжин А.Л., Юсупов Р.М.</t>
    </r>
    <r>
      <rPr>
        <sz val="8"/>
        <color theme="1"/>
        <rFont val="Tahoma"/>
        <family val="2"/>
        <charset val="204"/>
      </rPr>
      <t xml:space="preserve"> </t>
    </r>
    <r>
      <rPr>
        <sz val="8"/>
        <color rgb="FF00008F"/>
        <rFont val="Tahoma"/>
        <family val="2"/>
        <charset val="204"/>
      </rPr>
      <t>Известия ЮФУ. Технические науки. 2015. № 1 (162). С. 195-206.</t>
    </r>
  </si>
  <si>
    <r>
      <t>МЕТОДЫ ОЦЕНИВАНИЯ РАЗМЫТОСТИ ЦИAРОВЫХ ИЗОБРАЖЕНИЙ</t>
    </r>
    <r>
      <rPr>
        <sz val="8"/>
        <color theme="1"/>
        <rFont val="Tahoma"/>
        <family val="2"/>
        <charset val="204"/>
      </rPr>
      <t xml:space="preserve"> </t>
    </r>
    <r>
      <rPr>
        <i/>
        <sz val="8"/>
        <color rgb="FF00008F"/>
        <rFont val="Tahoma"/>
        <family val="2"/>
        <charset val="204"/>
      </rPr>
      <t>Ватаманюк И.В., Ронжин Ал.Л.</t>
    </r>
    <r>
      <rPr>
        <sz val="8"/>
        <color theme="1"/>
        <rFont val="Tahoma"/>
        <family val="2"/>
        <charset val="204"/>
      </rPr>
      <t xml:space="preserve"> </t>
    </r>
    <r>
      <rPr>
        <sz val="8"/>
        <color rgb="FF00008F"/>
        <rFont val="Tahoma"/>
        <family val="2"/>
        <charset val="204"/>
      </rPr>
      <t>В сборнике: Завалишинские чтения'14 2014. С. 43-48.</t>
    </r>
  </si>
  <si>
    <r>
      <t>ОПРЕДЕЛЕНИЕ СТЕПЕНИ АЛКОГОЛЬНОЙ ИНТОКСИКАЦИИ ЧЕЛОВЕКА НА ОСНОВЕ АВТОМАТИЧЕСКОГО АНАЛИЗА РЕЧИ</t>
    </r>
    <r>
      <rPr>
        <sz val="8"/>
        <color theme="1"/>
        <rFont val="Tahoma"/>
        <family val="2"/>
        <charset val="204"/>
      </rPr>
      <t xml:space="preserve"> </t>
    </r>
    <r>
      <rPr>
        <i/>
        <sz val="8"/>
        <color rgb="FF00008F"/>
        <rFont val="Tahoma"/>
        <family val="2"/>
        <charset val="204"/>
      </rPr>
      <t>Ронжин А.Л., Басов О.О.</t>
    </r>
    <r>
      <rPr>
        <sz val="8"/>
        <color theme="1"/>
        <rFont val="Tahoma"/>
        <family val="2"/>
        <charset val="204"/>
      </rPr>
      <t xml:space="preserve"> </t>
    </r>
    <r>
      <rPr>
        <sz val="8"/>
        <color rgb="FF00008F"/>
        <rFont val="Tahoma"/>
        <family val="2"/>
        <charset val="204"/>
      </rPr>
      <t>Вестник Московского университета МВД России. 2015. № 5. С. 216-220.</t>
    </r>
  </si>
  <si>
    <r>
      <t>МЕЖДУНАРОДНЫЕ СОРЕВНОВАНИЯ РОБОТОВ ПО ФУТБОЛУ ROBOCUP И ПЕРСПЕКТИВЫ УЧАСТИЯ В НИХ РОССИЙСКИХ КОМАНД</t>
    </r>
    <r>
      <rPr>
        <sz val="8"/>
        <color theme="1"/>
        <rFont val="Tahoma"/>
        <family val="2"/>
        <charset val="204"/>
      </rPr>
      <t xml:space="preserve"> </t>
    </r>
    <r>
      <rPr>
        <i/>
        <sz val="8"/>
        <color rgb="FF00008F"/>
        <rFont val="Tahoma"/>
        <family val="2"/>
        <charset val="204"/>
      </rPr>
      <t>Ронжин А.Л., Станкевич Л.А., Шандаров Е.С.</t>
    </r>
    <r>
      <rPr>
        <sz val="8"/>
        <color theme="1"/>
        <rFont val="Tahoma"/>
        <family val="2"/>
        <charset val="204"/>
      </rPr>
      <t xml:space="preserve"> </t>
    </r>
    <r>
      <rPr>
        <sz val="8"/>
        <color rgb="FF00008F"/>
        <rFont val="Tahoma"/>
        <family val="2"/>
        <charset val="204"/>
      </rPr>
      <t>Робототехника и техническая кибернетика. 2015. № 2 (7). С. 24-29.</t>
    </r>
  </si>
  <si>
    <r>
      <t>SYSTEM OF AUDIO-VISUAL STREAMS RECORDING AND SYNCHRONIZATION FOR THE SMART MEETING ROOM</t>
    </r>
    <r>
      <rPr>
        <sz val="8"/>
        <color theme="1"/>
        <rFont val="Tahoma"/>
        <family val="2"/>
        <charset val="204"/>
      </rPr>
      <t xml:space="preserve"> </t>
    </r>
    <r>
      <rPr>
        <i/>
        <sz val="8"/>
        <color rgb="FF00008F"/>
        <rFont val="Tahoma"/>
        <family val="2"/>
        <charset val="204"/>
      </rPr>
      <t>Ronzhin Al.L., Karpov A.A.</t>
    </r>
    <r>
      <rPr>
        <sz val="8"/>
        <color theme="1"/>
        <rFont val="Tahoma"/>
        <family val="2"/>
        <charset val="204"/>
      </rPr>
      <t xml:space="preserve"> </t>
    </r>
    <r>
      <rPr>
        <sz val="8"/>
        <color rgb="FF00008F"/>
        <rFont val="Tahoma"/>
        <family val="2"/>
        <charset val="204"/>
      </rPr>
      <t>В сборнике: Графикон'2011 21-я международная конференция по компьютерной графике и машинному зрению. 2011. С. 157-160.</t>
    </r>
  </si>
  <si>
    <r>
      <t>ARCHITECTURE OF DATA EXCHANGE WITH MINIMAL CLIENT-SERVER INTERACTION AT MULTIPOINT VIDEO CONFERENCING</t>
    </r>
    <r>
      <rPr>
        <sz val="8"/>
        <color theme="1"/>
        <rFont val="Tahoma"/>
        <family val="2"/>
        <charset val="204"/>
      </rPr>
      <t xml:space="preserve"> </t>
    </r>
    <r>
      <rPr>
        <i/>
        <sz val="8"/>
        <color rgb="FF00008F"/>
        <rFont val="Tahoma"/>
        <family val="2"/>
        <charset val="204"/>
      </rPr>
      <t>Saveliev A.I., Ronzhin A.L., Vatamaniuk I.V.</t>
    </r>
    <r>
      <rPr>
        <sz val="8"/>
        <color theme="1"/>
        <rFont val="Tahoma"/>
        <family val="2"/>
        <charset val="204"/>
      </rPr>
      <t xml:space="preserve"> </t>
    </r>
    <r>
      <rPr>
        <sz val="8"/>
        <color rgb="FF00008F"/>
        <rFont val="Tahoma"/>
        <family val="2"/>
        <charset val="204"/>
      </rPr>
      <t>Lecture Notes in Computer Science. 2014. Т. 8638 LNCS. С. 164-174.</t>
    </r>
  </si>
  <si>
    <r>
      <t>ELIMINATION OF DISTORTED IMAGES USING THE BLUR ESTIMATION AT THE AUTOMATIC REGISTRATION OF MEETING PARTICIPANTS</t>
    </r>
    <r>
      <rPr>
        <sz val="8"/>
        <color theme="1"/>
        <rFont val="Tahoma"/>
        <family val="2"/>
        <charset val="204"/>
      </rPr>
      <t xml:space="preserve"> </t>
    </r>
    <r>
      <rPr>
        <i/>
        <sz val="8"/>
        <color rgb="FF00008F"/>
        <rFont val="Tahoma"/>
        <family val="2"/>
        <charset val="204"/>
      </rPr>
      <t>Vatamaniuk I.V., Ronzhin A.L., Saveliev A.I., Ronzhin An.L.</t>
    </r>
    <r>
      <rPr>
        <sz val="8"/>
        <color theme="1"/>
        <rFont val="Tahoma"/>
        <family val="2"/>
        <charset val="204"/>
      </rPr>
      <t xml:space="preserve"> </t>
    </r>
    <r>
      <rPr>
        <sz val="8"/>
        <color rgb="FF00008F"/>
        <rFont val="Tahoma"/>
        <family val="2"/>
        <charset val="204"/>
      </rPr>
      <t>Lecture Notes in Computer Science. 2014. Т. 8638 LNCS. С. 133-143.</t>
    </r>
  </si>
  <si>
    <r>
      <t>ALGORITHMS FOR ACCELERATION OF IMAGE PROCESSING AT AUTOMATIC REGISTRATION OF MEETING PARTICIPANTS</t>
    </r>
    <r>
      <rPr>
        <sz val="8"/>
        <color theme="1"/>
        <rFont val="Tahoma"/>
        <family val="2"/>
        <charset val="204"/>
      </rPr>
      <t xml:space="preserve"> </t>
    </r>
    <r>
      <rPr>
        <i/>
        <sz val="8"/>
        <color rgb="FF00008F"/>
        <rFont val="Tahoma"/>
        <family val="2"/>
        <charset val="204"/>
      </rPr>
      <t>Ronzhin A., Vatamaniuk I., Železný M., Ronzhin Al.L.</t>
    </r>
    <r>
      <rPr>
        <sz val="8"/>
        <color theme="1"/>
        <rFont val="Tahoma"/>
        <family val="2"/>
        <charset val="204"/>
      </rPr>
      <t xml:space="preserve"> </t>
    </r>
    <r>
      <rPr>
        <sz val="8"/>
        <color rgb="FF00008F"/>
        <rFont val="Tahoma"/>
        <family val="2"/>
        <charset val="204"/>
      </rPr>
      <t>Lecture Notes in Computer Science. 2014. Т. 8773. С. 89-96.</t>
    </r>
  </si>
  <si>
    <r>
      <t>BLUR ESTIMATION METHODS FOR SYSTEM OF AUDIOVISUAL MONITORING OF MEETING PARTICIPANTS</t>
    </r>
    <r>
      <rPr>
        <sz val="8"/>
        <color theme="1"/>
        <rFont val="Tahoma"/>
        <family val="2"/>
        <charset val="204"/>
      </rPr>
      <t xml:space="preserve"> </t>
    </r>
    <r>
      <rPr>
        <i/>
        <sz val="8"/>
        <color rgb="FF00008F"/>
        <rFont val="Tahoma"/>
        <family val="2"/>
        <charset val="204"/>
      </rPr>
      <t>Vatamaniuk I., Ronzhin A., Ronzhin Al.L.</t>
    </r>
    <r>
      <rPr>
        <sz val="8"/>
        <color theme="1"/>
        <rFont val="Tahoma"/>
        <family val="2"/>
        <charset val="204"/>
      </rPr>
      <t xml:space="preserve"> </t>
    </r>
    <r>
      <rPr>
        <sz val="8"/>
        <color rgb="FF00008F"/>
        <rFont val="Tahoma"/>
        <family val="2"/>
        <charset val="204"/>
      </rPr>
      <t>Lecture Notes in Computer Science. 2014. Т. 8773. С. 145-152.</t>
    </r>
  </si>
  <si>
    <r>
      <t>A SOFTWARE SYSTEM FOR THE AUDIOVISUAL MONITORING OF AN INTELLIGENT MEETING ROOM IN SUPPORT OF SCIENTIFIC AND EDUCATION ACTIVITIES</t>
    </r>
    <r>
      <rPr>
        <sz val="8"/>
        <color theme="1"/>
        <rFont val="Tahoma"/>
        <family val="2"/>
        <charset val="204"/>
      </rPr>
      <t xml:space="preserve"> </t>
    </r>
    <r>
      <rPr>
        <i/>
        <sz val="8"/>
        <color rgb="FF00008F"/>
        <rFont val="Tahoma"/>
        <family val="2"/>
        <charset val="204"/>
      </rPr>
      <t>Ronzhin A.L., Karpov A.A.</t>
    </r>
    <r>
      <rPr>
        <sz val="8"/>
        <color theme="1"/>
        <rFont val="Tahoma"/>
        <family val="2"/>
        <charset val="204"/>
      </rPr>
      <t xml:space="preserve"> </t>
    </r>
    <r>
      <rPr>
        <sz val="8"/>
        <color rgb="FF00008F"/>
        <rFont val="Tahoma"/>
        <family val="2"/>
        <charset val="204"/>
      </rPr>
      <t>Pattern Recognition and Image Analysis (Advances in Mathematical Theory and Applications). 2015. Т. 25. № 2. С. 237-254.</t>
    </r>
  </si>
  <si>
    <r>
      <t>МОДЕЛИРОВАНИЕ ТРАЕКТОРИЙ ПЕРЕМЕЩЕНИЯ РОБОТОТЕХНИЧЕСКИХ КОМПЛЕКСОВ ПРИ РЕКОНФИГУРАЦИИ ПРОСТРАНСТВЕННОГО ПОЛОЖЕНИЯ РОЯ</t>
    </r>
    <r>
      <rPr>
        <sz val="8"/>
        <color theme="1"/>
        <rFont val="Tahoma"/>
        <family val="2"/>
        <charset val="204"/>
      </rPr>
      <t xml:space="preserve"> </t>
    </r>
    <r>
      <rPr>
        <i/>
        <sz val="8"/>
        <color rgb="FF00008F"/>
        <rFont val="Tahoma"/>
        <family val="2"/>
        <charset val="204"/>
      </rPr>
      <t>Ватаманюк И.В., Панина Г.Ю., Ронжин А.Л.</t>
    </r>
    <r>
      <rPr>
        <sz val="8"/>
        <color theme="1"/>
        <rFont val="Tahoma"/>
        <family val="2"/>
        <charset val="204"/>
      </rPr>
      <t xml:space="preserve"> </t>
    </r>
    <r>
      <rPr>
        <sz val="8"/>
        <color rgb="FF00008F"/>
        <rFont val="Tahoma"/>
        <family val="2"/>
        <charset val="204"/>
      </rPr>
      <t>Робототехника и техническая кибернетика. 2015. № 3 (8). С. 52-57.</t>
    </r>
  </si>
  <si>
    <r>
      <t>МЕТОДИКА ПОЭТАПНОГО ВНЕДРЕНИЯ ПОЛИМОДАЛЬНЫХ ИНФОКОММУНИКАЦИОННЫХ СИСТЕМ</t>
    </r>
    <r>
      <rPr>
        <sz val="8"/>
        <color theme="1"/>
        <rFont val="Tahoma"/>
        <family val="2"/>
        <charset val="204"/>
      </rPr>
      <t xml:space="preserve"> </t>
    </r>
    <r>
      <rPr>
        <i/>
        <sz val="8"/>
        <color rgb="FF00008F"/>
        <rFont val="Tahoma"/>
        <family val="2"/>
        <charset val="204"/>
      </rPr>
      <t>Басов О.О., Ронжин А.Л.</t>
    </r>
    <r>
      <rPr>
        <sz val="8"/>
        <color theme="1"/>
        <rFont val="Tahoma"/>
        <family val="2"/>
        <charset val="204"/>
      </rPr>
      <t xml:space="preserve"> </t>
    </r>
    <r>
      <rPr>
        <sz val="8"/>
        <color rgb="FF00008F"/>
        <rFont val="Tahoma"/>
        <family val="2"/>
        <charset val="204"/>
      </rPr>
      <t>Научные ведомости Белгородского государственного университета. Серия: Экономика. Информатика. 2015. Т. 33. № 1-1 (198). С. 131-137.</t>
    </r>
  </si>
  <si>
    <t>СОВРЕМЕННЫЕ РАЗРАБОТКИ АВАРИЙНО-СПАСАТЕЛЬНЫХ РОБОТОВ: ВОЗМОЖНОСТИ И ПРИНЦИПЫ ИХ ПРИМЕНЕНИЯ Мотиенко А.И., Ронжин А.Л., Павлюк Н.А. Научный вестник Новосибирского государственного технического университета. 2015. № 3 (60). С. 147-165.</t>
  </si>
  <si>
    <t>МАТЕМАТИЧЕСКИЕ МЕТОДЫ ОЦЕНКИ РАЗМЫТОСТИ ИЗОБРАЖЕНИЯ И РАСПОЗНАВАНИЯ ЛИЦ В СИСТЕМЕ АВТОМАТИЧЕСКОЙ РЕГИСТРАЦИИ УЧАСТНИКОВ СОВЕЩАНИЙ Ронжин Ан.Л., Ватаманюк И.В., Ронжин Ал.Л., Железны М. Автоматика и телемеханика. 2015. № 11. С. 132-144.</t>
  </si>
  <si>
    <t>ALGORITHMS AND SOFTWARE TOOLS FOR DISTRIBUTION OF MULTIMEDIA DATA STREAMS IN CLIENT-SERVER VIDEOCONFERENCING APPLICATIONS Saveliev A.I., Ronzhin A.L. Pattern Recognition and Image Analysis (Advances in Mathematical Theory and Applications). 2015. Т. 25. № 3. С. 517-525.</t>
  </si>
  <si>
    <t>MATHEMATICAL METHODS TO ESTIMATE IMAGE BLUR AND RECOGNIZE FACES IN THE SYSTEM OF AUTOMATIC CONFERENCE PARTICIPANT REGISTRATION Ronzhin A.L., Vatamanyuk I.V., Železnỳ M., Ronzhin Al.L. Automation and Remote Control. 2015. Т. 76. № 11. С. 2011-2020.</t>
  </si>
  <si>
    <t>ИНСТРУМЕНТАЛЬНАЯ МЕТОДИКА ТЕСТИРОВАНИЯ ИНТЕРАКТИВНОГО БЕСКОНТАКТНОГО ЧЕЛОВЕКО-МАШИННОГО ВЗАИМОДЕЙСТВИЯ ПРИ ИСПОЛЬЗОВАНИИ ШЛЕМА ВИРТУАЛЬНОЙ РЕАЛЬНОСТИ Карпов А.А., Ронжин А.Л., Усов В.М. Пилотируемые полеты в космос. 2015. № 3 (16). С. 43-53.</t>
  </si>
  <si>
    <t>МЕЖЛИЧНОСТНЫЕ АСПЕКТЫ ПОЛИМОДАЛЬНОСТИ ПРИ ПОСТРОЕНИИ КОММУНИКАЦИОННЫХ СИСТЕМ Басов О.О., Щербаков Д.А., Савельев А.И., Ронжин А.Л. Пилотируемые полеты в космос. 2015. № 4 (17). С. 28-47.</t>
  </si>
  <si>
    <t>МНОГОМОДАЛЬНЫЕ ИНТЕРФЕЙСЫ ДЛЯ ВЗАИМОДЕЙСТВИЯ ЧЕЛОВЕКА С КОМПЬЮТЕРАМИ И РОБОТАМИ Карпов А.А., Ронжин А.Л. В сборнике: Актуальные проблемы психологии труда, инженерной психологии и эргономики Сер. "Труды Института психологии РАН" Под редакцией: А.А. Обознова, А.Л. Журавлева. Москва, 2015. С. 441-459.</t>
  </si>
  <si>
    <t>РАЗРАБОТКА КОНСТРУКЦИИ УЗЛА НОГИ АНТРОПОМОРФНОГО РОБОТА АНТАРЕС НА ОСНОВЕ ДВУХМОТОРНОГО КОЛЕНА Павлюк Н.А., Будков В.Ю., Бизин М.М., Ронжин А.Л. Известия ЮФУ. Технические науки. 2016. № 1 (174). С. 227-239.</t>
  </si>
  <si>
    <t>РЕКОНФИГУРАЦИЯ ПРОСТРАНСТВЕННОГО ПОЛОЖЕНИЯ РОЯ РОБОТОВ Ватаманюк И.В., Панина Г.Ю., Ронжин А.Л. Управление большими системами: сборник трудов. 2015. № 58. С. 285-305.</t>
  </si>
  <si>
    <t>АНАЛИЗ МЕТОДОВ МНОГОМОДАЛЬНОГО ОБЪЕДИНЕНИЯ ИНФОРМАЦИИ ДЛЯ АУДИОВИЗУАЛЬНОГО РАСПОЗНАВАНИЯ РЕЧИ Иванько Д.В., Кипяткова И.С., Ронжин А.Л., Карпов А.А. Научно-технический вестник информационных технологий, механики и оптики. 2016. Т. 16. № 3. С. 387-401.</t>
  </si>
  <si>
    <t>МОДЕЛИРОВАНИЕ ТРАЕКТОРИЙ ПЕРЕМЕЩЕНИЯ РОБОТОТЕХНИЧЕСКИХ КОМПЛЕКСОВ ПРИ РЕКОНФИГУРАЦИИ ПРОСТРАНСТВЕННОГО ПОЛОЖЕНИЯ РОЯ Ватаманюк И.В., Панина Г.Ю., Ронжин‌ А.Л. Экстремальная робототехника. 2015. № 1 (1). С. 135-140.</t>
  </si>
  <si>
    <t>О СПОСОБАХ КОНТАКТНОГО СОЕДИНЕНИЯ ГРУППЫ МОДУЛЬНЫХ РОБОТОВ Ронжин А.Л., Ватаманюк И.В., Станкевич Л.А., Шляхов Н.Е. Робототехника и техническая кибернетика. 2016. № 3 (12). С. 34-41.</t>
  </si>
  <si>
    <t>АКУСТИЧЕСКИЙ АНАЛИЗ РЕЧЕВОГО СИГНАЛА Евдокимова В.В. Методическое пособие по семинарским и практическим занятиям / Санкт-Петербургский государственный университет, Филологический факультет. Санкт-Петербург, 2014.</t>
  </si>
  <si>
    <t>SYNTHESIS OF MULTI-SERVICE INFOCOMMUNICATION SYSTEMS WITH MULTIMODAL INTERFACES Basov O.O., Struev D.A., Ronzhin A.L. Lecture Notes in Computer Science. 2015. Т. 9247. С. 128-139.</t>
  </si>
  <si>
    <t>MODELING OF INJURED POSITION DURING TRANSPORTATION BASED ON BAYESIAN BELIEF NETWORKS Motienko A.I., Ronzhin A.L., Basov O.O., Zelezny M. Advances in Intelligent Systems and Computing. 2016. Т. 451. С. 81-88.</t>
  </si>
  <si>
    <t>MULTIMODAL INFORMATION CODING SYSTEM FOR WEARABLE DEVICES OF ADVANCED UNIFORM Ronzhin A.L., Motienko A.I., Karpov A.A., Mikhailov Y.V., Basov O.O., Zelezny M. Lecture Notes in Computer Science. 2016. Т. 9734. С. 539-545.</t>
  </si>
  <si>
    <t>КОНЦЕПТУАЛЬНАЯ И ФОРМАЛЬНАЯ МОДЕЛИ СИНТЕЗА КИБЕРФИЗИЧЕСКИХ СИСТЕМ И ИНТЕЛЛЕКТУАЛЬНЫХ ПРОСТРАНСТВ Ронжин А.Л., Басов О.О., Соколов Б.В., Юсупов Р.М. Известия высших учебных заведений. Приборостроение. 2016. Т. 59. № 11. С. 897-905.</t>
  </si>
  <si>
    <t>ПРОЕКТИРОВАНИЕ ВЗАИМОДЕЙСТВИЯ ЧЕЛОВЕК-РОБОТВ СОСТАВЕ ЕДИНОЙ КОМАНДЫ КОСМОНАВТОВ И АВТОНОМНЫХ МОБИЛЬНЫХ РОБОТОВ НА ПОВЕРХНОСТИ ЛУНЫ Карпов А.А., Крючков Б.И., Ронжин А.Л., Усов В.М. Экстремальная робототехника. 2016. Т. 1. № -1. С. 71-81.</t>
  </si>
  <si>
    <t>КОНСТРУКТИВНЫЕ РЕШЕНИЯ НИЖНИХ КОНЕЧНОСТЕЙ ДЛЯ АНТРОПОМОРФНОГО РОБОТА АНТАРЕС Павлюк Н.А., Ронжин А.Л. Экстремальная робототехника. 2016. Т. 1. № -1. С. 422-427.</t>
  </si>
  <si>
    <t>КЛАССИФИКАЦИЯ СПОСОБОВ СОЕДИНЕНИЯ МОДУЛЬНЫХ РОБОТОВ Шляхов Н.Е., Савельев А.И., Ронжин А.Л. В сборнике: Информационные технологии в управлении (ИТУ-2016) Материалы 9-й конференции по проблемам управления. Председатель президиума мультиконференции В. Г. Пешехонов. 2016. С. 288-292.</t>
  </si>
  <si>
    <t>ОБЗОР МЕТОДОВ И АЛГОРИТМОВ АГРЕГАЦИИ РОЯ РОБОТОВ Шляхов Н.Е., Ватаманюк И.В., Ронжин А.Л. Мехатроника, автоматизация, управление. 2017. Т. 18. № 1. С. 22-29.</t>
  </si>
  <si>
    <t>КОНЦЕПТУАЛЬНАЯ МОДЕЛЬ МНОГОМОДАЛЬНОГО ИНТЕРФЕЙСА АБОНЕНТСКОГО ТЕРМИНАЛА Струев Д.А., Бондарев Н.В., Будков В.Ю., Басов О.О., Ронжин А.Л. Научные ведомости Белгородского государственного университета. Серия: Экономика. Информатика. 2016. Т. 40. № 23 (244). С. 156-164.</t>
  </si>
  <si>
    <t>КОРПУС РУССКОЙ РЕЧИ ДЛЯ ИССЛЕДОВАНИЯ ИСТИННОСТИ ПЕРЕДАВАЕМОГО СООБЩЕНИЯ Будков В.Ю., Савельев А.И., Басов О.О., Ронжин А.Л. В сборнике: Анализ разговорной русской речи (АР3 - 2017) труды седьмого междисциплинарного семинара. 2017. С. 21-25.</t>
  </si>
  <si>
    <t>МАТЕМАТИЧЕСКИЕ МОДЕЛИ И СРЕДСТВА МНОГОМОДАЛЬНОГО ВЗАИМОДЕЙСТВИЯ С РОБОТОТЕХНИЧЕСКИМИ И КИБЕРФИЗИЧЕСКИМИ СИСТЕМАМИ Ронжин А.Л., Бизин М.М., Соленый С.В. Математические методы в технике и технологиях - ММТТ. 2016. № 8 (90). С. 107-111.</t>
  </si>
  <si>
    <t>РАСПРЕДЕЛЕНИЕ ЗАДАЧ МЕЖДУ ЭЛЕМЕНТАМИ РОБОТОТЕХНИЧЕСКОЙ СИСТЕМЫ СПАСЕНИЯ ПОСТРАДАВШИХ Мотиенко А.И., Басов О.О., Ронжин А.Л. Математические методы в технике и технологиях - ММТТ. 2016. № 9 (91). С. 134-137.</t>
  </si>
  <si>
    <t>МАТЕМАТИЧЕСКИЕ МОДЕЛИ И СРЕДСТВА МНОГОМОДАЛЬНОГО ИНТЕРАКТИВНОГО ВЗАИМОДЕЙСТВИЯ С РОБОТОТЕХНИЧЕСКИМИ И КИБЕРФИЗИЧЕСКИМИ СИСТЕМАМИ Ронжин А.Л. Математические методы в технике и технологиях - ММТТ. 2016. № 11 (93). С. 64-71.</t>
  </si>
  <si>
    <t>СПОСОБ МУЛЬТИМЕДИЙНОГО ВЫВОДА Басов О.О., Романюк О.В., Ронжин А.Л., Саитов И.А. патент на изобретение RUS 2602667 21.04.2015</t>
  </si>
  <si>
    <t>ОПТИМИЗАЦИЯ ПРОИЗВОДСТВА ДЛЯ СОВРЕМЕННОЙ РАБОТЫ РОБОТА И ЧЕЛОВЕКА Консон Ю.А., Ронжин А.Л. В сборнике: Современные информационные технологии. Теория и практика Теория и практика Материалы IIIВсероссийской научно-практической конференции. Под редакцией Т.О. Петровой. 2017. С. 23-29.</t>
  </si>
  <si>
    <t>ОБЗОР ЗАДАЧ ТОЧНОГО ЗЕМЛЕДЕЛИЯ И АГРАРНЫХ РОБОТИЗИРОВАННЫХ СРЕДСТВ Ву Д.К., Нгуен В.В., Соленая О.Я., Ронжин А.Л. Известия Кабардино-Балкарского научного центра РАН. 2017. № 3 (77). С. 13-19.</t>
  </si>
  <si>
    <t>РАСПРЕДЕЛЕННАЯ СИСТЕМА ВИДЕОМОНИТОРИНГА ДЛЯ ИНТЕЛЛЕКТУАЛЬНОГО ПРОСТРАНСТВА Ронжин А.Л., Прищепа М.В., Будков В.Ю., Карпов А.А., Ронжин А.Л. В сборнике: ГрафиКон'2010 Труды конференции. Санкт-Петербургский государственный университет информационных технологий, механики и оптики. 2010. С. 207-213.</t>
  </si>
  <si>
    <t>Ронжин</t>
  </si>
  <si>
    <t>IT: ВЧЕРА, СЕГОДНЯ, ЗАВТРА Материалы IV научно-исследовательской конференции студентов и аспирантов Института водного транспорта / 2016.</t>
  </si>
  <si>
    <t>СИСТЕМА АВТОМАТИЧЕСКОГО РАСПОЗНАВАНИЯ РУССКОЙ РЕЧИ SIRIUS Ронжин А.Л., Карпов А.А., Ли И.В. Искусственный интеллект. 2005. № 3. С. 590.</t>
  </si>
  <si>
    <t>SIRIUS - СИСТЕМА ДИКТОРОНЕЗАВИСИМОГО РАСПОЗНАВАНИЯ СЛИТНОЙ РУССКОЙ РЕЧИ Карпов А.А., Ронжин А.А., Ли И.В. Известия ЮФУ. Технические науки. 2005. № 10 (54). С. 44-54.</t>
  </si>
  <si>
    <t>РЕЧЕВЫЕ ТЕХНОЛОГИИ В МНОГОМОДАЛЬНЫХ ИНТЕРФЕЙСАХ Карпов А.А., Ронжин А.Л., Ли И.В., Шалин А.Ю. Труды СПИИРАН. 2004. Т. 1. № 2. С. 183-193.</t>
  </si>
  <si>
    <t>ОНТОЛОГИЯ ПРОБЛЕМЫ ИНТЕГРАЛЬНОГО ПОНИМАНИЯ РЕЧИ Ли И.В., Ронжин А.Л., Карпов А.А. Труды СПИИРАН. 2004. Т. 1. № 2. С. 194-204.</t>
  </si>
  <si>
    <r>
      <t>THE EFFECT OF DREDGER POSITIONING ACCURACY ON THE ENVIRONMENT</t>
    </r>
    <r>
      <rPr>
        <sz val="8"/>
        <color rgb="FF000000"/>
        <rFont val="Tahoma"/>
        <family val="2"/>
        <charset val="204"/>
      </rPr>
      <t xml:space="preserve"> </t>
    </r>
    <r>
      <rPr>
        <i/>
        <sz val="8"/>
        <color rgb="FF00008F"/>
        <rFont val="Tahoma"/>
        <family val="2"/>
        <charset val="204"/>
      </rPr>
      <t>Mamunts D.G., Sokolov S.S., Nyrkov A.P., Storchak T., Li I.V.</t>
    </r>
    <r>
      <rPr>
        <sz val="8"/>
        <color rgb="FF000000"/>
        <rFont val="Tahoma"/>
        <family val="2"/>
        <charset val="204"/>
      </rPr>
      <t xml:space="preserve"> </t>
    </r>
    <r>
      <rPr>
        <sz val="8"/>
        <color rgb="FF00008F"/>
        <rFont val="Tahoma"/>
        <family val="2"/>
        <charset val="204"/>
      </rPr>
      <t>В сборнике: Proceedings of the 2016 IEEE North West Russia Section Young Researchers in Electrical and Electronic Engineering Conference, EIConRusNW 2016 2016. С. 435-437.</t>
    </r>
  </si>
  <si>
    <r>
      <t>РЕШЕНИЕ ЗАДАЧИ ИНТЕГРАЦИИ ИНФОРМАЦИИ В РАСПРЕДЕЛЕННОЙ МОРСКОЙ СИСТЕМЕ НАБЛЮДЕНИЯ</t>
    </r>
    <r>
      <rPr>
        <sz val="8"/>
        <color rgb="FF000000"/>
        <rFont val="Tahoma"/>
        <family val="2"/>
        <charset val="204"/>
      </rPr>
      <t xml:space="preserve"> </t>
    </r>
    <r>
      <rPr>
        <i/>
        <sz val="8"/>
        <color rgb="FF00008F"/>
        <rFont val="Tahoma"/>
        <family val="2"/>
        <charset val="204"/>
      </rPr>
      <t>Макшанов А.В., Ли И.В.</t>
    </r>
    <r>
      <rPr>
        <sz val="8"/>
        <color rgb="FF000000"/>
        <rFont val="Tahoma"/>
        <family val="2"/>
        <charset val="204"/>
      </rPr>
      <t xml:space="preserve"> </t>
    </r>
    <r>
      <rPr>
        <sz val="8"/>
        <color rgb="FF00008F"/>
        <rFont val="Tahoma"/>
        <family val="2"/>
        <charset val="204"/>
      </rPr>
      <t>Вестник государственного университета морского и речного флота им. адмирала С.О. Макарова. 2016.№ 6 (40). С. 228-235.</t>
    </r>
  </si>
  <si>
    <r>
      <t>АВТОМАТИЧЕСКОЕ РАСПОЗНАВАНИЕ РУССКОЙ РЕЧИ</t>
    </r>
    <r>
      <rPr>
        <sz val="8"/>
        <color rgb="FF000000"/>
        <rFont val="Tahoma"/>
        <family val="2"/>
        <charset val="204"/>
      </rPr>
      <t xml:space="preserve"> </t>
    </r>
    <r>
      <rPr>
        <i/>
        <sz val="8"/>
        <color rgb="FF00008F"/>
        <rFont val="Tahoma"/>
        <family val="2"/>
        <charset val="204"/>
      </rPr>
      <t>Ронжин А.Л., Ли И.В.</t>
    </r>
    <r>
      <rPr>
        <sz val="8"/>
        <color rgb="FF000000"/>
        <rFont val="Tahoma"/>
        <family val="2"/>
        <charset val="204"/>
      </rPr>
      <t xml:space="preserve"> </t>
    </r>
    <r>
      <rPr>
        <sz val="8"/>
        <color rgb="FF00008F"/>
        <rFont val="Tahoma"/>
        <family val="2"/>
        <charset val="204"/>
      </rPr>
      <t>Вестник Российской академии наук. 2007. Т. 77. № 2. С. 133-138.</t>
    </r>
  </si>
  <si>
    <r>
      <t>ПРОЕКТИРОВАНИЕ СИСТЕМ РЕЧЕВОГО ДИАЛОГА</t>
    </r>
    <r>
      <rPr>
        <sz val="8"/>
        <color rgb="FF000000"/>
        <rFont val="Tahoma"/>
        <family val="2"/>
        <charset val="204"/>
      </rPr>
      <t xml:space="preserve"> </t>
    </r>
    <r>
      <rPr>
        <i/>
        <sz val="8"/>
        <color rgb="FF00008F"/>
        <rFont val="Tahoma"/>
        <family val="2"/>
        <charset val="204"/>
      </rPr>
      <t>Ли И.В., Ронжин А.Л.</t>
    </r>
    <r>
      <rPr>
        <sz val="8"/>
        <color rgb="FF000000"/>
        <rFont val="Tahoma"/>
        <family val="2"/>
        <charset val="204"/>
      </rPr>
      <t xml:space="preserve"> </t>
    </r>
    <r>
      <rPr>
        <sz val="8"/>
        <color rgb="FF00008F"/>
        <rFont val="Tahoma"/>
        <family val="2"/>
        <charset val="204"/>
      </rPr>
      <t>Труды СПИИРАН. 2006. Т. 1. № 3. С. 320-338.</t>
    </r>
  </si>
  <si>
    <r>
      <t>SIRIUS - СИСТЕМА ДИКТОРОНЕЗАВИСИМОГО РАСПОЗНАВАНИЯ СЛИТНОЙ РУССКОЙ РЕЧИ</t>
    </r>
    <r>
      <rPr>
        <sz val="8"/>
        <color rgb="FF000000"/>
        <rFont val="Tahoma"/>
        <family val="2"/>
        <charset val="204"/>
      </rPr>
      <t xml:space="preserve"> </t>
    </r>
    <r>
      <rPr>
        <i/>
        <sz val="8"/>
        <color rgb="FF00008F"/>
        <rFont val="Tahoma"/>
        <family val="2"/>
        <charset val="204"/>
      </rPr>
      <t>Карпов А.А., Ронжин А.А., Ли И.В.</t>
    </r>
    <r>
      <rPr>
        <sz val="8"/>
        <color rgb="FF000000"/>
        <rFont val="Tahoma"/>
        <family val="2"/>
        <charset val="204"/>
      </rPr>
      <t xml:space="preserve"> </t>
    </r>
    <r>
      <rPr>
        <sz val="8"/>
        <color rgb="FF00008F"/>
        <rFont val="Tahoma"/>
        <family val="2"/>
        <charset val="204"/>
      </rPr>
      <t>Известия ЮФУ. Технические науки. 2005. № 10 (54). С. 44-54.</t>
    </r>
  </si>
  <si>
    <r>
      <t>РЕЧЕВЫЕ ТЕХНОЛОГИИ В МНОГОМОДАЛЬНЫХ ИНТЕРФЕЙСАХ</t>
    </r>
    <r>
      <rPr>
        <sz val="8"/>
        <color rgb="FF000000"/>
        <rFont val="Tahoma"/>
        <family val="2"/>
        <charset val="204"/>
      </rPr>
      <t xml:space="preserve"> </t>
    </r>
    <r>
      <rPr>
        <i/>
        <sz val="8"/>
        <color rgb="FF00008F"/>
        <rFont val="Tahoma"/>
        <family val="2"/>
        <charset val="204"/>
      </rPr>
      <t>Карпов А.А., Ронжин А.Л., Ли И.В., Шалин А.Ю.</t>
    </r>
    <r>
      <rPr>
        <sz val="8"/>
        <color rgb="FF000000"/>
        <rFont val="Tahoma"/>
        <family val="2"/>
        <charset val="204"/>
      </rPr>
      <t xml:space="preserve"> </t>
    </r>
    <r>
      <rPr>
        <sz val="8"/>
        <color rgb="FF00008F"/>
        <rFont val="Tahoma"/>
        <family val="2"/>
        <charset val="204"/>
      </rPr>
      <t>Труды СПИИРАН. 2004. Т. 1. № 2. С. 183-193.</t>
    </r>
  </si>
  <si>
    <r>
      <t>ОНТОЛОГИЯ ПРОБЛЕМЫ ИНТЕГРАЛЬНОГО ПОНИМАНИЯ РЕЧИ</t>
    </r>
    <r>
      <rPr>
        <sz val="8"/>
        <color rgb="FF000000"/>
        <rFont val="Tahoma"/>
        <family val="2"/>
        <charset val="204"/>
      </rPr>
      <t xml:space="preserve"> </t>
    </r>
    <r>
      <rPr>
        <i/>
        <sz val="8"/>
        <color rgb="FF00008F"/>
        <rFont val="Tahoma"/>
        <family val="2"/>
        <charset val="204"/>
      </rPr>
      <t>Ли И.В., Ронжин А.Л., Карпов А.А.</t>
    </r>
    <r>
      <rPr>
        <sz val="8"/>
        <color rgb="FF000000"/>
        <rFont val="Tahoma"/>
        <family val="2"/>
        <charset val="204"/>
      </rPr>
      <t xml:space="preserve"> </t>
    </r>
    <r>
      <rPr>
        <sz val="8"/>
        <color rgb="FF00008F"/>
        <rFont val="Tahoma"/>
        <family val="2"/>
        <charset val="204"/>
      </rPr>
      <t>Труды СПИИРАН. 2004. Т. 1. № 2. С. 194-204.</t>
    </r>
  </si>
  <si>
    <r>
      <t>ОБЗОР МЕТОДОВ ПОНИМАНИЯ РЕЧИ И ТЕКСТА</t>
    </r>
    <r>
      <rPr>
        <sz val="8"/>
        <color rgb="FF000000"/>
        <rFont val="Tahoma"/>
        <family val="2"/>
        <charset val="204"/>
      </rPr>
      <t xml:space="preserve"> </t>
    </r>
    <r>
      <rPr>
        <i/>
        <sz val="8"/>
        <color rgb="FF00008F"/>
        <rFont val="Tahoma"/>
        <family val="2"/>
        <charset val="204"/>
      </rPr>
      <t>Косарев Ю.А., Ли И.В., Ронжин А.Л., Скиданов Е.А., Savage J.</t>
    </r>
    <r>
      <rPr>
        <sz val="8"/>
        <color rgb="FF000000"/>
        <rFont val="Tahoma"/>
        <family val="2"/>
        <charset val="204"/>
      </rPr>
      <t xml:space="preserve"> </t>
    </r>
    <r>
      <rPr>
        <sz val="8"/>
        <color rgb="FF00008F"/>
        <rFont val="Tahoma"/>
        <family val="2"/>
        <charset val="204"/>
      </rPr>
      <t>Труды СПИИРАН. 2003. Т. 2. № 1. С. 157-195.</t>
    </r>
  </si>
  <si>
    <t>Ли</t>
  </si>
  <si>
    <r>
      <t>ИССЛЕДОВАНИЕ НЕЙРОСЕТЕВЫХ МОДЕЛЕЙ РУССКОГО ЯЗЫКА ДЛЯ СИСТЕМ АВТОМАТИЧЕСКОГО РАСПОЗНАВАНИЯ СЛИТНОЙ РЕЧИ</t>
    </r>
    <r>
      <rPr>
        <sz val="8"/>
        <color rgb="FF000000"/>
        <rFont val="Tahoma"/>
        <family val="2"/>
        <charset val="204"/>
      </rPr>
      <t xml:space="preserve"> </t>
    </r>
    <r>
      <rPr>
        <i/>
        <sz val="8"/>
        <color rgb="FF00008F"/>
        <rFont val="Tahoma"/>
        <family val="2"/>
        <charset val="204"/>
      </rPr>
      <t>Кипяткова И.С., Карпов А.А.</t>
    </r>
    <r>
      <rPr>
        <sz val="8"/>
        <color rgb="FF000000"/>
        <rFont val="Tahoma"/>
        <family val="2"/>
        <charset val="204"/>
      </rPr>
      <t xml:space="preserve"> </t>
    </r>
    <r>
      <rPr>
        <sz val="8"/>
        <color rgb="FF00008F"/>
        <rFont val="Tahoma"/>
        <family val="2"/>
        <charset val="204"/>
      </rPr>
      <t>Автоматика и телемеханика. 2017. № 5. С. 110-122.</t>
    </r>
  </si>
  <si>
    <r>
      <t>AUTOMATIC TECHNOLOGIES FOR PROCESSING SPOKEN SIGN LANGUAGES</t>
    </r>
    <r>
      <rPr>
        <sz val="8"/>
        <color rgb="FF000000"/>
        <rFont val="Tahoma"/>
        <family val="2"/>
        <charset val="204"/>
      </rPr>
      <t xml:space="preserve"> </t>
    </r>
    <r>
      <rPr>
        <i/>
        <sz val="8"/>
        <color rgb="FF00008F"/>
        <rFont val="Tahoma"/>
        <family val="2"/>
        <charset val="204"/>
      </rPr>
      <t>Karpov A., Kipyatkova I., Zelezny M.</t>
    </r>
    <r>
      <rPr>
        <sz val="8"/>
        <color rgb="FF000000"/>
        <rFont val="Tahoma"/>
        <family val="2"/>
        <charset val="204"/>
      </rPr>
      <t xml:space="preserve"> </t>
    </r>
    <r>
      <rPr>
        <sz val="8"/>
        <color rgb="FF00008F"/>
        <rFont val="Tahoma"/>
        <family val="2"/>
        <charset val="204"/>
      </rPr>
      <t>В сборнике: Procedia Computer Science Сер. "5th Workshop on Spoken Language Technologies for Under-resourced languages, SLTU 2016" 2016. С. 201-207.</t>
    </r>
  </si>
  <si>
    <r>
      <t>FUSING ACOUSTIC FEATURE REPRESENTATIONS FOR COMPUTATIONAL PARALINGUISTICS TASKS</t>
    </r>
    <r>
      <rPr>
        <sz val="8"/>
        <color rgb="FF000000"/>
        <rFont val="Tahoma"/>
        <family val="2"/>
        <charset val="204"/>
      </rPr>
      <t xml:space="preserve"> </t>
    </r>
    <r>
      <rPr>
        <i/>
        <sz val="8"/>
        <color rgb="FF00008F"/>
        <rFont val="Tahoma"/>
        <family val="2"/>
        <charset val="204"/>
      </rPr>
      <t>Kaya H., Karpov A.A.</t>
    </r>
    <r>
      <rPr>
        <sz val="8"/>
        <color rgb="FF000000"/>
        <rFont val="Tahoma"/>
        <family val="2"/>
        <charset val="204"/>
      </rPr>
      <t xml:space="preserve"> </t>
    </r>
    <r>
      <rPr>
        <sz val="8"/>
        <color rgb="FF00008F"/>
        <rFont val="Tahoma"/>
        <family val="2"/>
        <charset val="204"/>
      </rPr>
      <t>В сборнике: Proceedings of the Annual Conference of the International Speech Communication Association, INTERSPEECH 17, Understanding Speech Processing in Humans and Machines. Сер. "INTERSPEECH 2016: Understanding Speech Processing in Humans and Machines" 2016. С. 2046-2050.</t>
    </r>
  </si>
  <si>
    <r>
      <t>ПУТИ КОМПЕНСАЦИИ ДЕФЕКТОВ ПОЛИМОДАЛЬНОГО ВОСПРИЯТИЯ У ЛИЦ С ГЛУБОКИМИ НАРУШЕНИЯМИ ЗРЕНИЯ С ПОМОЩЬЮ СРЕДСТВ ИКТ</t>
    </r>
    <r>
      <rPr>
        <sz val="8"/>
        <color rgb="FF000000"/>
        <rFont val="Tahoma"/>
        <family val="2"/>
        <charset val="204"/>
      </rPr>
      <t xml:space="preserve"> </t>
    </r>
    <r>
      <rPr>
        <i/>
        <sz val="8"/>
        <color rgb="FF00008F"/>
        <rFont val="Tahoma"/>
        <family val="2"/>
        <charset val="204"/>
      </rPr>
      <t>Малахов С.В., Карпов А.А., Сыркин Л.Д., Усов В.М.</t>
    </r>
    <r>
      <rPr>
        <sz val="8"/>
        <color rgb="FF000000"/>
        <rFont val="Tahoma"/>
        <family val="2"/>
        <charset val="204"/>
      </rPr>
      <t xml:space="preserve"> </t>
    </r>
    <r>
      <rPr>
        <sz val="8"/>
        <color rgb="FF00008F"/>
        <rFont val="Tahoma"/>
        <family val="2"/>
        <charset val="204"/>
      </rPr>
      <t>В книге: Седьмая международная конференция по когнитивной науке Тезисы докладов. Ответственные редакторы: Ю. И. Александров, К. В. Анохин. 2016. С. 406-407.</t>
    </r>
  </si>
  <si>
    <r>
      <t>ПРИМЕНЕНИЕ ВЫСОКОСКОРОСТНОЙ КАМЕРЫ В ЗАДАЧАХ ЧЕЛОВЕКО-МАШИННОГО ВЗАИМОДЕЙСТВИЯ</t>
    </r>
    <r>
      <rPr>
        <sz val="8"/>
        <color rgb="FF000000"/>
        <rFont val="Tahoma"/>
        <family val="2"/>
        <charset val="204"/>
      </rPr>
      <t xml:space="preserve"> </t>
    </r>
    <r>
      <rPr>
        <i/>
        <sz val="8"/>
        <color rgb="FF00008F"/>
        <rFont val="Tahoma"/>
        <family val="2"/>
        <charset val="204"/>
      </rPr>
      <t>Иванько Д.В., Карпов А.А.</t>
    </r>
    <r>
      <rPr>
        <sz val="8"/>
        <color rgb="FF000000"/>
        <rFont val="Tahoma"/>
        <family val="2"/>
        <charset val="204"/>
      </rPr>
      <t xml:space="preserve"> </t>
    </r>
    <r>
      <rPr>
        <sz val="8"/>
        <color rgb="FF00008F"/>
        <rFont val="Tahoma"/>
        <family val="2"/>
        <charset val="204"/>
      </rPr>
      <t>В сборнике: Информационные технологии в управлении (ИТУ-2016) Материалы 9-й конференции по проблемам управления. Председатель президиума мультиконференции В. Г. Пешехонов. 2016. С. 801-806.</t>
    </r>
  </si>
  <si>
    <r>
      <t>АВТОМАТИЗИРОВАННАЯ СИСТЕМА РАСПОЗНАВАНИЯ ОТДЕЛЬНЫХ ЖЕСТОВ РУК С ПРИМЕНЕНИЕМ СЕНСОРА КINECT</t>
    </r>
    <r>
      <rPr>
        <sz val="8"/>
        <color rgb="FF000000"/>
        <rFont val="Tahoma"/>
        <family val="2"/>
        <charset val="204"/>
      </rPr>
      <t xml:space="preserve"> </t>
    </r>
    <r>
      <rPr>
        <i/>
        <sz val="8"/>
        <color rgb="FF00008F"/>
        <rFont val="Tahoma"/>
        <family val="2"/>
        <charset val="204"/>
      </rPr>
      <t>Рюмин Д.А., Карпов А.А.</t>
    </r>
    <r>
      <rPr>
        <sz val="8"/>
        <color rgb="FF000000"/>
        <rFont val="Tahoma"/>
        <family val="2"/>
        <charset val="204"/>
      </rPr>
      <t xml:space="preserve"> </t>
    </r>
    <r>
      <rPr>
        <sz val="8"/>
        <color rgb="FF00008F"/>
        <rFont val="Tahoma"/>
        <family val="2"/>
        <charset val="204"/>
      </rPr>
      <t>В сборнике: Информационные технологии в управлении (ИТУ-2016) Материалы 9-й конференции по проблемам управления. Председатель президиума мультиконференции В. Г. Пешехонов. 2016. С. 838-846.</t>
    </r>
  </si>
  <si>
    <r>
      <t>ROBUST ACOUSTIC EMOTION RECOGNITION BASED ON CASCADED NORMALIZATION AND EXTREME LEARNING MACHINES</t>
    </r>
    <r>
      <rPr>
        <sz val="8"/>
        <color rgb="FF000000"/>
        <rFont val="Tahoma"/>
        <family val="2"/>
        <charset val="204"/>
      </rPr>
      <t xml:space="preserve"> </t>
    </r>
    <r>
      <rPr>
        <i/>
        <sz val="8"/>
        <color rgb="FF00008F"/>
        <rFont val="Tahoma"/>
        <family val="2"/>
        <charset val="204"/>
      </rPr>
      <t>Kaya H., Karpov A.A., Salah A.A.</t>
    </r>
    <r>
      <rPr>
        <sz val="8"/>
        <color rgb="FF000000"/>
        <rFont val="Tahoma"/>
        <family val="2"/>
        <charset val="204"/>
      </rPr>
      <t xml:space="preserve"> </t>
    </r>
    <r>
      <rPr>
        <sz val="8"/>
        <color rgb="FF00008F"/>
        <rFont val="Tahoma"/>
        <family val="2"/>
        <charset val="204"/>
      </rPr>
      <t>Lecture Notes in Computer Science. 2016. Т. 9719. С. 115-123.</t>
    </r>
  </si>
  <si>
    <r>
      <t>LANGUAGE MODELS WITH RNNS FOR RESCORING HYPOTHESES OF RUSSIAN ASR</t>
    </r>
    <r>
      <rPr>
        <sz val="8"/>
        <color rgb="FF000000"/>
        <rFont val="Tahoma"/>
        <family val="2"/>
        <charset val="204"/>
      </rPr>
      <t xml:space="preserve"> </t>
    </r>
    <r>
      <rPr>
        <i/>
        <sz val="8"/>
        <color rgb="FF00008F"/>
        <rFont val="Tahoma"/>
        <family val="2"/>
        <charset val="204"/>
      </rPr>
      <t>Kipyatkova I., Karpov A.</t>
    </r>
    <r>
      <rPr>
        <sz val="8"/>
        <color rgb="FF000000"/>
        <rFont val="Tahoma"/>
        <family val="2"/>
        <charset val="204"/>
      </rPr>
      <t xml:space="preserve"> </t>
    </r>
    <r>
      <rPr>
        <sz val="8"/>
        <color rgb="FF00008F"/>
        <rFont val="Tahoma"/>
        <family val="2"/>
        <charset val="204"/>
      </rPr>
      <t>Lecture Notes in Computer Science. 2016. Т. 9719. С. 418-425.</t>
    </r>
  </si>
  <si>
    <r>
      <t>MULTIMODAL INFORMATION CODING SYSTEM FOR WEARABLE DEVICES OF ADVANCED UNIFORM</t>
    </r>
    <r>
      <rPr>
        <sz val="8"/>
        <color rgb="FF000000"/>
        <rFont val="Tahoma"/>
        <family val="2"/>
        <charset val="204"/>
      </rPr>
      <t xml:space="preserve"> </t>
    </r>
    <r>
      <rPr>
        <i/>
        <sz val="8"/>
        <color rgb="FF00008F"/>
        <rFont val="Tahoma"/>
        <family val="2"/>
        <charset val="204"/>
      </rPr>
      <t>Ronzhin A.L., Motienko A.I., Karpov A.A., Mikhailov Y.V., Basov O.O., Zelezny M.</t>
    </r>
    <r>
      <rPr>
        <sz val="8"/>
        <color rgb="FF000000"/>
        <rFont val="Tahoma"/>
        <family val="2"/>
        <charset val="204"/>
      </rPr>
      <t xml:space="preserve"> </t>
    </r>
    <r>
      <rPr>
        <sz val="8"/>
        <color rgb="FF00008F"/>
        <rFont val="Tahoma"/>
        <family val="2"/>
        <charset val="204"/>
      </rPr>
      <t>Lecture Notes in Computer Science. 2016. Т. 9734. С. 539-545.</t>
    </r>
  </si>
  <si>
    <r>
      <t>DNN-BASED ACOUSTIC MODELING FOR RUSSIAN SPEECH RECOGNITION USING KALDI</t>
    </r>
    <r>
      <rPr>
        <sz val="8"/>
        <color rgb="FF000000"/>
        <rFont val="Tahoma"/>
        <family val="2"/>
        <charset val="204"/>
      </rPr>
      <t xml:space="preserve"> </t>
    </r>
    <r>
      <rPr>
        <i/>
        <sz val="8"/>
        <color rgb="FF00008F"/>
        <rFont val="Tahoma"/>
        <family val="2"/>
        <charset val="204"/>
      </rPr>
      <t>Kipyatkova I., Karpov A.</t>
    </r>
    <r>
      <rPr>
        <sz val="8"/>
        <color rgb="FF000000"/>
        <rFont val="Tahoma"/>
        <family val="2"/>
        <charset val="204"/>
      </rPr>
      <t xml:space="preserve"> </t>
    </r>
    <r>
      <rPr>
        <sz val="8"/>
        <color rgb="FF00008F"/>
        <rFont val="Tahoma"/>
        <family val="2"/>
        <charset val="204"/>
      </rPr>
      <t>Lecture Notes in Computer Science. 2016. Т. 9811. С. 246-253.</t>
    </r>
  </si>
  <si>
    <r>
      <t>HAVRUS CORPUS: HIGH-SPEED RECORDINGS OF AUDIO-VISUAL RUSSIAN SPEECH</t>
    </r>
    <r>
      <rPr>
        <sz val="8"/>
        <color rgb="FF000000"/>
        <rFont val="Tahoma"/>
        <family val="2"/>
        <charset val="204"/>
      </rPr>
      <t xml:space="preserve"> </t>
    </r>
    <r>
      <rPr>
        <i/>
        <sz val="8"/>
        <color rgb="FF00008F"/>
        <rFont val="Tahoma"/>
        <family val="2"/>
        <charset val="204"/>
      </rPr>
      <t>Verkhodanova V., Ronzhin A., Kipyatkova I., Ivanko D., Karpov A., Železnỳ M.</t>
    </r>
    <r>
      <rPr>
        <sz val="8"/>
        <color rgb="FF000000"/>
        <rFont val="Tahoma"/>
        <family val="2"/>
        <charset val="204"/>
      </rPr>
      <t xml:space="preserve"> </t>
    </r>
    <r>
      <rPr>
        <sz val="8"/>
        <color rgb="FF00008F"/>
        <rFont val="Tahoma"/>
        <family val="2"/>
        <charset val="204"/>
      </rPr>
      <t>Lecture Notes in Computer Science. 2016. Т. 9811. С. 338-345.</t>
    </r>
  </si>
  <si>
    <r>
      <t>AN ANALYSIS OF VISUAL FACES DATASETS</t>
    </r>
    <r>
      <rPr>
        <sz val="8"/>
        <color rgb="FF000000"/>
        <rFont val="Tahoma"/>
        <family val="2"/>
        <charset val="204"/>
      </rPr>
      <t xml:space="preserve"> </t>
    </r>
    <r>
      <rPr>
        <i/>
        <sz val="8"/>
        <color rgb="FF00008F"/>
        <rFont val="Tahoma"/>
        <family val="2"/>
        <charset val="204"/>
      </rPr>
      <t>Gruber I., Hlaváč M., Železný M., Hrúz M., Karpov A.</t>
    </r>
    <r>
      <rPr>
        <sz val="8"/>
        <color rgb="FF000000"/>
        <rFont val="Tahoma"/>
        <family val="2"/>
        <charset val="204"/>
      </rPr>
      <t xml:space="preserve"> </t>
    </r>
    <r>
      <rPr>
        <sz val="8"/>
        <color rgb="FF00008F"/>
        <rFont val="Tahoma"/>
        <family val="2"/>
        <charset val="204"/>
      </rPr>
      <t>Lecture Notes in Computer Science. 2016. Т. 9812. С. 18-26.</t>
    </r>
  </si>
  <si>
    <r>
      <t>ВЗАИМОСВЯЗЬ ПСИХОМЕТРИЧЕСКОГО ИНТЕЛЛЕКТА С ОРГАНИЗАЦИЕЙ МЕТАКОГНИТИВНЫХ ПРОЦЕССОВ И КАЧЕСТВ ЛИЧНОСТИ</t>
    </r>
    <r>
      <rPr>
        <sz val="8"/>
        <color rgb="FF000000"/>
        <rFont val="Tahoma"/>
        <family val="2"/>
        <charset val="204"/>
      </rPr>
      <t xml:space="preserve"> </t>
    </r>
    <r>
      <rPr>
        <i/>
        <sz val="8"/>
        <color rgb="FF00008F"/>
        <rFont val="Tahoma"/>
        <family val="2"/>
        <charset val="204"/>
      </rPr>
      <t>Карпов А.А., Карпов А.В.</t>
    </r>
    <r>
      <rPr>
        <sz val="8"/>
        <color rgb="FF000000"/>
        <rFont val="Tahoma"/>
        <family val="2"/>
        <charset val="204"/>
      </rPr>
      <t xml:space="preserve"> </t>
    </r>
    <r>
      <rPr>
        <sz val="8"/>
        <color rgb="FF00008F"/>
        <rFont val="Tahoma"/>
        <family val="2"/>
        <charset val="204"/>
      </rPr>
      <t>Психологический журнал. 2016. Т. 37. № 2. С. 69-78.</t>
    </r>
  </si>
  <si>
    <r>
      <t>ПРОБЛЕМА МЕТАПОЗНАНИЯ В ЗООПСИХОЛОГИИ</t>
    </r>
    <r>
      <rPr>
        <sz val="8"/>
        <color rgb="FF000000"/>
        <rFont val="Tahoma"/>
        <family val="2"/>
        <charset val="204"/>
      </rPr>
      <t xml:space="preserve"> </t>
    </r>
    <r>
      <rPr>
        <i/>
        <sz val="8"/>
        <color rgb="FF00008F"/>
        <rFont val="Tahoma"/>
        <family val="2"/>
        <charset val="204"/>
      </rPr>
      <t>Карпов А.А.</t>
    </r>
    <r>
      <rPr>
        <sz val="8"/>
        <color rgb="FF000000"/>
        <rFont val="Tahoma"/>
        <family val="2"/>
        <charset val="204"/>
      </rPr>
      <t xml:space="preserve"> </t>
    </r>
    <r>
      <rPr>
        <sz val="8"/>
        <color rgb="FF00008F"/>
        <rFont val="Tahoma"/>
        <family val="2"/>
        <charset val="204"/>
      </rPr>
      <t>Вестник Ярославского государственного университета им. П.Г. Демидова. Серия Гуманитарные науки. 2016. № 1 (35). С. 98-103.</t>
    </r>
  </si>
  <si>
    <r>
      <t>АНАЛИЗ ПЕРСПЕКТИВ ПРИМЕНЕНИЯ ВЫСОКОСКОРОСТНЫХ КАМЕР ДЛЯ РАСПОЗНАВАНИЯ ДИНАМИЧЕСКОЙ ВИДЕОИНФОРМАЦИИ</t>
    </r>
    <r>
      <rPr>
        <sz val="8"/>
        <color rgb="FF000000"/>
        <rFont val="Tahoma"/>
        <family val="2"/>
        <charset val="204"/>
      </rPr>
      <t xml:space="preserve"> </t>
    </r>
    <r>
      <rPr>
        <i/>
        <sz val="8"/>
        <color rgb="FF00008F"/>
        <rFont val="Tahoma"/>
        <family val="2"/>
        <charset val="204"/>
      </rPr>
      <t>Иванько Д.В., Карпов А.А.</t>
    </r>
    <r>
      <rPr>
        <sz val="8"/>
        <color rgb="FF000000"/>
        <rFont val="Tahoma"/>
        <family val="2"/>
        <charset val="204"/>
      </rPr>
      <t xml:space="preserve"> </t>
    </r>
    <r>
      <rPr>
        <sz val="8"/>
        <color rgb="FF00008F"/>
        <rFont val="Tahoma"/>
        <family val="2"/>
        <charset val="204"/>
      </rPr>
      <t>Труды СПИИРАН. 2016. № 1 (44). С. 98-113.</t>
    </r>
  </si>
  <si>
    <r>
      <t>РАЗНОВИДНОСТИ ГЛУБОКИХ ИСКУССТВЕННЫХ НЕЙРОННЫХ СЕТЕЙ ДЛЯ СИСТЕМ РАСПОЗНАВАНИЯ РЕЧИ</t>
    </r>
    <r>
      <rPr>
        <sz val="8"/>
        <color rgb="FF000000"/>
        <rFont val="Tahoma"/>
        <family val="2"/>
        <charset val="204"/>
      </rPr>
      <t xml:space="preserve"> </t>
    </r>
    <r>
      <rPr>
        <i/>
        <sz val="8"/>
        <color rgb="FF00008F"/>
        <rFont val="Tahoma"/>
        <family val="2"/>
        <charset val="204"/>
      </rPr>
      <t>Кипяткова И.С., Карпов А.А.</t>
    </r>
    <r>
      <rPr>
        <sz val="8"/>
        <color rgb="FF000000"/>
        <rFont val="Tahoma"/>
        <family val="2"/>
        <charset val="204"/>
      </rPr>
      <t xml:space="preserve"> </t>
    </r>
    <r>
      <rPr>
        <sz val="8"/>
        <color rgb="FF00008F"/>
        <rFont val="Tahoma"/>
        <family val="2"/>
        <charset val="204"/>
      </rPr>
      <t>Труды СПИИРАН. 2016. № 6 (49). С. 80-103.</t>
    </r>
  </si>
  <si>
    <r>
      <t>АНАЛИЗ МЕТОДОВ МНОГОМОДАЛЬНОГО ОБЪЕДИНЕНИЯ ИНФОРМАЦИИ ДЛЯ АУДИОВИЗУАЛЬНОГО РАСПОЗНАВАНИЯ РЕЧИ</t>
    </r>
    <r>
      <rPr>
        <sz val="8"/>
        <color rgb="FF000000"/>
        <rFont val="Tahoma"/>
        <family val="2"/>
        <charset val="204"/>
      </rPr>
      <t xml:space="preserve"> </t>
    </r>
    <r>
      <rPr>
        <i/>
        <sz val="8"/>
        <color rgb="FF00008F"/>
        <rFont val="Tahoma"/>
        <family val="2"/>
        <charset val="204"/>
      </rPr>
      <t>Иванько Д.В., Кипяткова И.С., Ронжин А.Л., Карпов А.А.</t>
    </r>
    <r>
      <rPr>
        <sz val="8"/>
        <color rgb="FF000000"/>
        <rFont val="Tahoma"/>
        <family val="2"/>
        <charset val="204"/>
      </rPr>
      <t xml:space="preserve"> </t>
    </r>
    <r>
      <rPr>
        <sz val="8"/>
        <color rgb="FF00008F"/>
        <rFont val="Tahoma"/>
        <family val="2"/>
        <charset val="204"/>
      </rPr>
      <t>Научно-технический вестник информационных технологий, механики и оптики. 2016. Т. 16. № 3. С. 387-401.</t>
    </r>
  </si>
  <si>
    <r>
      <t>АКТУАЛЬНЫЕ ЗАДАЧИ И ДОСТИЖЕНИЯ СИСТЕМ ПАРАЛИНГВИСТИЧЕСКОГО АНАЛИЗА РЕЧИ</t>
    </r>
    <r>
      <rPr>
        <sz val="8"/>
        <color rgb="FF000000"/>
        <rFont val="Tahoma"/>
        <family val="2"/>
        <charset val="204"/>
      </rPr>
      <t xml:space="preserve"> </t>
    </r>
    <r>
      <rPr>
        <i/>
        <sz val="8"/>
        <color rgb="FF00008F"/>
        <rFont val="Tahoma"/>
        <family val="2"/>
        <charset val="204"/>
      </rPr>
      <t>Карпов А.А., Кайа Х., Салах А.А.</t>
    </r>
    <r>
      <rPr>
        <sz val="8"/>
        <color rgb="FF000000"/>
        <rFont val="Tahoma"/>
        <family val="2"/>
        <charset val="204"/>
      </rPr>
      <t xml:space="preserve"> </t>
    </r>
    <r>
      <rPr>
        <sz val="8"/>
        <color rgb="FF00008F"/>
        <rFont val="Tahoma"/>
        <family val="2"/>
        <charset val="204"/>
      </rPr>
      <t>Научно-технический вестник информационных технологий, механики и оптики. 2016. Т. 16. № 4. С. 581-592.</t>
    </r>
  </si>
  <si>
    <r>
      <t>ПРИМЕНЕНИЕ RFID-ТЕХНОЛОГИЙ ДЛЯ ИНФОРМАЦИОННОЙ ПОДДЕРЖКИ КОСМОНАВТОВ НА БОРТУ ПИЛОТИРУЕМОГО КОМПЛЕКСА ПРИ ИСПОЛЬЗОВАНИИ МЕДИЦИНСКИХ УКЛАДОК И АПТЕЧЕК</t>
    </r>
    <r>
      <rPr>
        <sz val="8"/>
        <color rgb="FF000000"/>
        <rFont val="Tahoma"/>
        <family val="2"/>
        <charset val="204"/>
      </rPr>
      <t xml:space="preserve"> </t>
    </r>
    <r>
      <rPr>
        <i/>
        <sz val="8"/>
        <color rgb="FF00008F"/>
        <rFont val="Tahoma"/>
        <family val="2"/>
        <charset val="204"/>
      </rPr>
      <t>Поляков А.В., Дашевский В.П., Карпов А.А., Крючков Б.И., Усов В.М.</t>
    </r>
    <r>
      <rPr>
        <sz val="8"/>
        <color rgb="FF000000"/>
        <rFont val="Tahoma"/>
        <family val="2"/>
        <charset val="204"/>
      </rPr>
      <t xml:space="preserve"> </t>
    </r>
    <r>
      <rPr>
        <sz val="8"/>
        <color rgb="FF00008F"/>
        <rFont val="Tahoma"/>
        <family val="2"/>
        <charset val="204"/>
      </rPr>
      <t>Пилотируемые полеты в космос. 2016. № 1 (18). С. 104-117.</t>
    </r>
  </si>
  <si>
    <r>
      <t>ПРОЕКТИРОВАНИЕ ВЗАИМОДЕЙСТВИЯ ЧЕЛОВЕК-РОБОТВ СОСТАВЕ ЕДИНОЙ КОМАНДЫ КОСМОНАВТОВ И АВТОНОМНЫХ МОБИЛЬНЫХ РОБОТОВ НА ПОВЕРХНОСТИ ЛУНЫ</t>
    </r>
    <r>
      <rPr>
        <sz val="8"/>
        <color rgb="FF000000"/>
        <rFont val="Tahoma"/>
        <family val="2"/>
        <charset val="204"/>
      </rPr>
      <t xml:space="preserve"> </t>
    </r>
    <r>
      <rPr>
        <i/>
        <sz val="8"/>
        <color rgb="FF00008F"/>
        <rFont val="Tahoma"/>
        <family val="2"/>
        <charset val="204"/>
      </rPr>
      <t>Карпов А.А., Крючков Б.И., Ронжин А.Л., Усов В.М.</t>
    </r>
    <r>
      <rPr>
        <sz val="8"/>
        <color rgb="FF000000"/>
        <rFont val="Tahoma"/>
        <family val="2"/>
        <charset val="204"/>
      </rPr>
      <t xml:space="preserve"> </t>
    </r>
    <r>
      <rPr>
        <sz val="8"/>
        <color rgb="FF00008F"/>
        <rFont val="Tahoma"/>
        <family val="2"/>
        <charset val="204"/>
      </rPr>
      <t>Экстремальная робототехника. 2016. Т. 1. № -1. С. 71-81.</t>
    </r>
  </si>
  <si>
    <t>МЕТОДОЛОГИЧЕСКИЕ ОСНОВЫ СИНТЕЗА ПОЛИМОДАЛЬНЫХ ИНФОКОММУНИКАЦИОННЫХ СИСТЕМ ГОСУДАРСТВЕННОГО УПРАВЛЕНИЯ Басов О.О., Карпов А.А., Саитов И.А. Орел, 2015.</t>
  </si>
  <si>
    <t>ВНИМАТЕЛЬНОСТЬ КАК СВОЙСТВО ЛИЧНОСТИ И КАК ПРОФЕССИОНАЛЬНО-ВАЖНОЕ КАЧЕСТВО РУКОВОДИТЕЛЯ Карпов А.А. В книге: Системогенез учебной и профессиональной деятельности Материалы VII Международной научно-практической конференции. 2015. С. 176-178.</t>
  </si>
  <si>
    <t>DEVELOPMENT OF FACTORED LANGUAGE MODELS FOR AUTOMATIC RUSSIAN SPEECH RECOGNITION Kipyatkova I.S., Karpov A.A. В сборнике: Komp'juternaja Lingvistika i Intellektual'nye Tehnologii 2015. С. 241-253.</t>
  </si>
  <si>
    <t>РЕЧЕВОЕ ВЗАИМОДЕЙСТВИЕ КОСМОНАВТА С РОБОТОМ ПРИ ВЕДЕНИИ ПРОСТРАНСТВЕННОЙ ОРИЕНТИРОВКИ В ЗАМКНУТОЙ РАБОЧЕЙ СРЕДЕ Карпов А.А., Крючков Б.И., Усов В.М. В сборнике: Актуальные проблемы психологии труда, инженерной психологии и эргономики Сер. "Труды Института психологии РАН" Под редакцией: А.А. Обознова, А.Л. Журавлева. Москва, 2015. С. 460-477.</t>
  </si>
  <si>
    <t>ОРГАНИЗАЦИЯ РЕЧЕВОГО ВЗАИМОДЕЙСТВИЯ ЧЕЛОВЕКА - ОПЕРАТОРА С АНТРОПОМОРФНЫМ МОБИЛЬНЫМ РОБОТОМ ДЛЯ ВЕДЕНИЯ ПРОСТРАНСТВЕННОЙ ОРИЕНТИРОВКИ В УСЛОВИЯХ НЕВЕСОМОСТИ Крючков Б.И., Карпов А.А., Усов В.М. В сборнике: Проблемы управления и моделирования в сложных системах Труды XVII Международной конференции. Под ред.: Е.А. Федосова, Н.А. Кузнецова, В.А. Виттиха. 2015. С. 522-527.</t>
  </si>
  <si>
    <t>FISHER VECTORS WITH CASCADED NORMALIZATION FOR PARALINGUISTIC ANALYSIS Kaya H., Salah A.A., Karpov A.A. В сборнике: Proceedings of the Annual Conference of the International Speech Communication Association, INTERSPEECH 16, Speech Beyond Speech: Towards A Better Understanding Of The Most Important Biosignal. Сер. "INTERSPEECH 2015 - 16th Annual Conference of the International Speech Communication Association" 2015. С. 909-913.</t>
  </si>
  <si>
    <t>AUTOMATIC ANALYSIS OF SPEECH AND ACOUSTIC EVENTS FOR AMBIENT ASSISTED LIVING Karpov A., Ronzhin A., Kipyatkova I. Lecture Notes in Computer Science. 2015. Т. 9176. С. 455-463.</t>
  </si>
  <si>
    <t>РЕЧЕВЫЕ ТЕХНОЛОГИИ ДЛЯ МАЛОРЕСУРСНЫХ ЯЗЫКОВ МИРА Карпов А.А., Верходанова В.О. Вопросы языкознания. 2015. № 2. С. 117-135.</t>
  </si>
  <si>
    <t>4-Й МЕЖДУНАРОДНЫЙ СЕМИНАР ПО РЕЧЕВЫМ ТЕХНОЛОГИЯМ ДЛЯ МАЛОРЕСУРСНЫХ ЯЗЫКОВ SLTU-2014 Карпов А.А. Вопросы языкознания. 2015. № 2. С. 150-152.</t>
  </si>
  <si>
    <t>A SOFTWARE SYSTEM FOR THE AUDIOVISUAL MONITORING OF AN INTELLIGENT MEETING ROOM IN SUPPORT OF SCIENTIFIC AND EDUCATION ACTIVITIES Ronzhin A.L., Karpov A.A. Pattern Recognition and Image Analysis (Advances in Mathematical Theory and Applications). 2015. Т. 25. № 2. С. 237-254.</t>
  </si>
  <si>
    <t>ПЕРСПЕКТИВНЫЕ РЕШЕНИЯ В ОБЛАСТИ МЕДИЦИНСКОЙ РОБОТОТЕХНИКИ ДЛЯ ПОДДЕРЖКИ ЖИЗНЕДЕЯТЕЛЬНОСТИ ЭКИПАЖА И СНИЖЕНИЯ МЕДИЦИНСКИХ РИСКОВ В КОСМИЧЕСКОМ ПОЛЕТЕ Ушаков И.Б., Карпов А.А., Крючков Б.И., Поляков А.В., Усов В.М. Авиакосмическая и экологическая медицина. 2015. Т. 49. № 6. С. 76-83.</t>
  </si>
  <si>
    <t>АНАЛИЗ СТРАТЕГИЙ И МЕТОДОВ ОБЪЕДИНЕНИЯ МНОГОМОДАЛЬНОЙ ИНФОРМАЦИИ Басов О.О., Карпов А.А. Информационно-управляющие системы. 2015. № 2 (75). С. 7-14.</t>
  </si>
  <si>
    <t>ИНЖЕНЕРНО-ПСИХОЛОГИЧЕСКИЙ АНАЛИЗ ТЕХНОЛОГИЙ ДОПОЛНЕННОЙ РЕАЛЬНОСТИ ДЛЯ ВИЗУАЛЬНОЙ ПОДДЕРЖКИ ДИСТАНЦИОННОГО УПРАВЛЕНИЯ РОБОТОМ-МАНИПУЛЯТОРОМ Усов В.М., Крючков Б.И., Карпов А.А., Кулаков Ф.М., Чернакова С.Э. Информация и космос. 2015. № 4. С. 58-67.</t>
  </si>
  <si>
    <t>АВТОМАТИЧЕСКОЕ РАСПОЗНАВАНИЕ РУССКОЙ РЕЧИ С ПРИМЕНЕНИЕМ ФАКТОРНЫХ ЯЗЫКОВЫХ МОДЕЛЕЙ Кипяткова И.С., Карпов А.А. Искусственный интеллект и принятие решений. 2015. № 3. С. 62-69.</t>
  </si>
  <si>
    <t>ИСПОЛЬЗОВАНИЕ МЕДИЦИНСКОЙ РОБОТОТЕХНИКИ В БОРТОВЫХ ТРЕНАЖЕРАХ И БИОТЕХНИЧЕСКИХ СИСТЕМАХ НА ОРБИТАЛЬНОЙ СТАНЦИИ Ушаков И.Б., Поляков А.В., Карпов А.А., Усов В.М. Робототехника и техническая кибернетика. 2015. № 2 (7). С. 12-17.</t>
  </si>
  <si>
    <t>МЕДИЦИНСКАЯ РОБОТОТЕХНИКА КАК НОВЫЙ ЭТАП РАЗВИТИЯ БОРТОВЫХ ТРЕНАЖЕРОВ ИБИОТЕХНИЧЕСКИХ СИСТЕМ НА ОРБИТАЛЬНОЙ СТАНЦИИ‌ Ушаков И.Б., Поляков А.В., Карпов А.А., Усов В.М. Экстремальная робототехника. 2015. № 1 (1). С. 43-52.</t>
  </si>
  <si>
    <t>ОБЩИЕ СПОСОБНОСТИ В СТРУКТУРЕ МЕТАКОГНИТИВНЫХ КАЧЕСТВ ЛИЧНОСТИ Карпов А.А. монография / Ярославский государственный университет им. П. Г. Демидова. Ярославль, 2014.</t>
  </si>
  <si>
    <t>AUDIO-VISUAL SIGNAL PROCESSING IN A MULTIMODAL ASSISTED LIVING ENVIRONMENT Karpov A., Ronzhin A., Akarun L., Demiröz B.E., Çoban A., Yalcin H., Železný M. В сборнике: Proceedings of the Annual Conference of the International Speech Communication Association, INTERSPEECH 15, Celebrating the Diversity of Spoken Languages. 2014. С. 1023-1027.</t>
  </si>
  <si>
    <t>LARGE VOCABULARY RUSSIAN SPEECH RECOGNITION USING SYNTACTICO-STATISTICAL LANGUAGE MODELING Karpov A., Kipyatkova I., Ronzhin A., Markov K., Vazhenina D. Speech Communication. 2014. Т. 56. № 1. С. 213-228.</t>
  </si>
  <si>
    <t>INTRODUCTION TO THE SPECIAL ISSUE ON PROCESSING UNDER-RESOURCED LANGUAGES Besacier L., Barnard E., Karpov A., Schultz T. Speech Communication. 2014. Т. 56. № 1. С. 83-84.</t>
  </si>
  <si>
    <t>AUTOMATIC SPEECH RECOGNITION FOR UNDER-RESOURCED LANGUAGES: A SURVEY Besacier L., Barnard E., Karpov A., Schultz T. Speech Communication. 2014. Т. 56. № 1. С. 85-100.</t>
  </si>
  <si>
    <t>A UNIVERSAL ASSISTIVE TECHNOLOGY WITH MULTIMODAL INPUT AND MULTIMEDIA OUTPUT INTERFACES Karpov A., Ronzhin A. Lecture Notes in Computer Science. 2014. Т. 8513 LNCS. № PART 1. С. 369-378.</t>
  </si>
  <si>
    <t>STUDY OF MORPHOLOGICAL FACTORS OF FACTORED LANGUAGE MODELS FOR RUSSIAN ASR Kipyatkova I., Karpov A. Lecture Notes in Computer Science. 2014. Т. 8773. С. 451-458.</t>
  </si>
  <si>
    <t>A FRAMEWORK FOR RECORDING AUDIO-VISUAL SPEECH CORPORA WITH A MICROPHONE AND A HIGH-SPEED CAMERA Karpov A., Kipyatkova I., Železný M. Lecture Notes in Computer Science. 2014. Т. 8773. С. 50-57.</t>
  </si>
  <si>
    <t>ПСИХОЛОГИЧЕСКИЕ ОСОБЕННОСТИ ВНИМАНИЯ В УПРАВЛЕНЧЕСКОЙ ДЕЯТЕЛЬНОСТИ Карпов А.А. Вестник Ярославского государственного университета им. П.Г. Демидова. Серия Гуманитарные науки. 2014. № 4. С. 69-73.</t>
  </si>
  <si>
    <t>ПЕРСПЕКТИВНЫЕ ПОДХОДЫ К ПРИМЕНЕНИЮ СЕРВИСНЫХ РОБОТОВ В ОБЛАСТИ ПИЛОТИРУЕМОЙ КОСМОНАВТИКИ Крючков Б.И., Карпов А.А., Усов В.М. Труды СПИИРАН. 2014. № 1 (32). С. 125-151.</t>
  </si>
  <si>
    <t>МЕТОДИКА ВЫБОРА ФОНЕМНОГО НАБОРА ДЛЯ АВТОМАТИЧЕСКОГО РАСПОЗНАВАНИЯ РУССКОЙ РЕЧИ Важенина Д.А., Кипяткова И.С., Марков К., Карпов А.А. Труды СПИИРАН. 2014. № 5. С. 92-113.</t>
  </si>
  <si>
    <t>СИСТЕМНАЯ МЕТОДОЛОГИЯ КАК ОСНОВА РАЗРАБОТКИ ПРОБЛЕМЫ МЕТАКОГНИТИВНЫХ СПОСОБНОСТЕЙ ЛИЧНОСТИ Карпов А.В., Карпов А.А. Системная психология и социология. 2014. № 3 (11). С. 11-19.</t>
  </si>
  <si>
    <t>ДВУЯЗЫЧНАЯ МНОГОМОДАЛЬНАЯ СИСТЕМА ДЛЯ АУДИОВИЗУАЛЬНОГО СИНТЕЗА РЕЧИ И ЖЕСТОВОГО ЯЗЫКА ПО ТЕКСТУ Карпов А.А., Железны М. Научно-технический вестник информационных технологий, механики и оптики. 2014. № 5 (93). С. 92-98.</t>
  </si>
  <si>
    <t>РАЗВИТИЕ ОБУЧАЕМОСТИ КАК УСЛОВИЕ РЕАЛИЗАЦИИ КОМПЕТЕНТНОСТНОГО ПОДХОДА В ОБРАЗОВАНИИ Карпов А.А. Личность в меняющемся мире: здоровье, адаптация, развитие. 2014. № 2 (5). С. 31-38.</t>
  </si>
  <si>
    <t>ВНИМАТЕЛЬНОСТЬ КАК ПРОФЕССИОНАЛЬНО-ВАЖНОЕ КАЧЕСТВО РУКОВОДИТЕЛЯ Карпов А.А. Методология современной психологии. 2014. С. 292.</t>
  </si>
  <si>
    <t>ПЕРСПЕКТИВНЫЕ НАПРАВЛЕНИЯ РОБОТОТЕХНИКИ ДЛЯ ПОДДЕРЖКИ СОЦИАЛЬНО ЗНАЧИМЫХ СФЕР АКТИВНОСТИ ЧЕЛОВЕКА (НА ПРИМЕРЕ СЕРВИСНЫХ РОБОТОВ В ПИЛОТИРУЕМОЙ КОСМОНАВТИКЕ) Крючков Б.И., Карпов А.А., Усов В.М. ИнноЦентр. 2014. № 3 (4). С. 19-36.</t>
  </si>
  <si>
    <t>ВКЛЮЧЕНИЕ РОБОТА-АССИСТЕНТА В СОВМЕСТНУЮ С КОСМОНАВТАМИ ДЕЯТЕЛЬНОСТЬ МЕТОДОМ «ОБУЧЕНИЯ ПОКАЗОМ ДВИЖЕНИЯ» Крючков Б.И., Кулаков Ф.М., Карпов А.А., Нечаев А.И., Усов В.М., Чернакова С.Э. Робототехника и техническая кибернетика. 2014. № 2 (3). С. 29-32.</t>
  </si>
  <si>
    <t>ВКЛЮЧЕНИЕ РОБОТА-АССИСТЕНТА В СОВМЕСТНУЮ С КОСМОНАВТАМИ ДЕЯТЕЛЬНОСТЬ МЕТОДОМ «ОБУЧЕНИЯ ПОКАЗОМ ДВИЖЕНИЯ» Крючков Б.И., Кулаков Ф.М., Карпов А.А., Нечаев А.И., Усов В.М., Чернакова С.Э. Экстремальная робототехника. 2014. Т. 1. № 1. С. 51-58.</t>
  </si>
  <si>
    <t>АУДИОВИЗУАЛЬНЫЕ РЕЧЕВЫЕ ИНТЕРФЕЙСЫ В АССИСТИВНЫХ ИНФОРМАЦИОННЫХ ТЕХНОЛОГИЯХ Карпов А.А. диссертация ... доктора технических наук : 05.13.11 / Санкт-Петербургский институт информатики и автоматизации Российской академии наук. Санкт-Петербург, 2013</t>
  </si>
  <si>
    <t>АУДИОВИЗУАЛЬНЫЕ РЕЧЕВЫЕ ИНТЕРФЕЙСЫ В АССИСТИВНЫХ ИНФОРМАЦИОННЫХ ТЕХНОЛОГИЯХ Карпов А.А. автореферат дис. ... доктора технических наук : 05.13.11 / Санкт-Петербургский институт информатики и автоматизации Российской академии наук. Санкт-Петербург, 2013</t>
  </si>
  <si>
    <t>АУДИОВИЗУАЛЬНЫЕ РЕЧЕВЫЕ ИНТЕРФЕЙСЫ В АССИСТИВНЫХ ИНФОРМАЦИОННЫХ ТЕХНОЛОГИЯХ Карпов А.А. Диссертация на соискание ученой степени доктора технических наук / Санкт-Петербургский институт информатики и автоматизации РАН. Санкт-Петербург, 2013</t>
  </si>
  <si>
    <t>АУДИОВИЗУАЛЬНЫЕ РЕЧЕВЫЕ ИНТЕРФЕЙСЫ В АССИСТИВНЫХ ИНФОРМАЦИОННЫХ ТЕХНОЛОГИЯХ Карпов А.А. Санкт-Петербургский институт информатики и автоматизации Российской академии наук (СПИИРАН). Санкт-Петербург, 2013</t>
  </si>
  <si>
    <t>ВЗАИМОСВЯЗЬ ОБЩИХ СПОСОБНОСТЕЙ И МЕТАКОГНИТИВНЫХ КАЧЕСТВ ЛИЧНОСТИ Карпов А.А. диссертация на соискание ученой степени кандидата психологических наук / Ярославский государственный педагогический университет им. К.Д. Ушинского. Ярославль, 2013</t>
  </si>
  <si>
    <t>LARGE VOCABULARY RUSSIAN SPEECH RECOGNITION USING SYNTACTICO-STATISTICAL LANGUAGE MODELING Karpov A., Markov K., Kipyatkova I., Vazhenina D., Ronzhin A. Speech Communication. 2013.</t>
  </si>
  <si>
    <t>MULTIMODAL SYNTHESIZER FOR RUSSIAN AND CZECH SIGN LANGUAGES AND AUDIO-VISUAL SPEECH Karpov A., Ronzhin A., Krnoul Z., Zelezny M. Lecture Notes in Computer Science. 2013. Т. 8009 LNCS. № PART 1. С. 520-529.</t>
  </si>
  <si>
    <t>LEXICON SIZE AND LANGUAGE MODEL ORDER OPTIMIZATION FOR RUSSIAN LVCSR Kipyatkova I., Karpov A. Lecture Notes in Computer Science. 2013. Т. 8113 LNAI. С. 219-226.</t>
  </si>
  <si>
    <t>МАШИННЫЙ СИНТЕЗ РУССКОЙ ДАКТИЛЬНОЙ РЕЧИ ПО ТЕКСТУ Карпов А.А. Научно-техническая информация. Серия 2: Информационные процессы и системы. 2013. № 1. С. 20-26.</t>
  </si>
  <si>
    <t>ОБУЧАЕМОСТЬ КАК ДЕТЕРМИНАНТА СТРУКТУРНОЙ ОРГАНИЗАЦИИ МЕТАКОГНИТИВНЫХ КАЧЕСТВ ЛИЧНОСТИ Карпов А.А. Ярославский педагогический вестник. 2013. № 1. С. 78.</t>
  </si>
  <si>
    <t>КРЕАТИВНОСТЬ КАК ДЕТЕРМИНАНТА СТРУКТУРНОЙ ОРГАНИЗАЦИИ МЕТАКОГНИТИВНЫХ КАЧЕСТВ ЛИЧНОСТИ Карпов А.А. Вестник Ярославского государственного университета им. П.Г. Демидова. Серия Гуманитарные науки. 2013. № 1. С. 105-111.</t>
  </si>
  <si>
    <t>КОНЦЕПТУАЛЬНЫЕ ПОДХОДЫ К ПРИМЕНЕНИЮ СЕРВИСНЫХ РОБОТОВ: ОБЩНОСТЬ ПРОБЛЕМ ВНЕДРЕНИЯ (НА ПРИМЕРАХ ПИЛОТИРУЕМОЙ КОСМОНАВТИКИ И ВЫСОКОТЕХНОЛОГИЧЕСКОЙ МЕДИЦИНЫ) Крючков Б.И., Карпов А.А., Поляков А.В., Рогаткин Д.А., Усов В.М. Биотехносфера. 2013. № 6 (30). С. 48-59.</t>
  </si>
  <si>
    <t>СРАВНИТЕЛЬНЫЙ АНАЛИЗ ФУНКЦИОНАЛЬНОСТИ ПРОТОТИПОВ ИНТЕЛЛЕКТУАЛЬНЫХ ПРОСТРАНСТВ Ронжин А.Л., Карпов А.А. Труды СПИИРАН. 2013. № 1 (24). С. 277-290.</t>
  </si>
  <si>
    <t>АССИСТИВНЫЕ ИНФОРМАЦИОННЫЕ ТЕХНОЛОГИИ НА ОСНОВЕ АУДИОВИЗУАЛЬНЫХ РЕЧЕВЫХ ИНТЕРФЕЙСОВ Карпов А.А. Труды СПИИРАН. 2013. № 4 (27). С. 114-128.</t>
  </si>
  <si>
    <t>MODELING OF PRONUNCIATION, LANGUAGE AND NONVERBAL UNITS AT CONVERSATIONAL RUSSIAN SPEECH RECOGNITION Kipyatkova I., Karpov A., Verkhodanova V., Železný M. International Journal of Computer Science and Applications. 2013. Т. 10. № 1. С. 11-30.</t>
  </si>
  <si>
    <t>ВОЗМОЖНОСТИ ПРИМЕНЕНИЯ МНОГОМОДАЛЬНЫХ ИНТЕРФЕЙСОВ НА ПИЛОТИРУЕМОМ КОСМИЧЕСКОМ КОМПЛЕКСЕ ДЛЯ ПОДДЕРЖАНИЯ КОММУНИКАЦИИ КОСМОНАВТОВ С МОБИЛЬНЫМ РОБОТОМ – ПОМОЩНИКОМ ЭКИПАЖА Юсупов Р.М., Крючков Б.И., Карпов А.А., Ронжин А.Л., Усов В.М. Пилотируемые полеты в космос. 2013. № 3 (8). С. 23-34.</t>
  </si>
  <si>
    <t>АНАЛИЗ ПОДХОДОВ К УСТРАНЕНИЮ РЕЧЕВЫХ СБОЕВ ПРИ РАСПОЗНАВАНИИ СПОНТАННОЙ РЕЧИ Верходанова В.О., Карпов А.А. В сборнике: Шестой междисциплинарный семинар «Анализ разговорной русской речи» (АР3 - 2012)составитель: А.Л. Ронжин. 2012. С. 21-28.</t>
  </si>
  <si>
    <t>DESIGNING A MULTIMODAL CORPUS OF AUDIO-VISUAL SPEECH USING A HIGH-SPEED CAMERA Karpov A., Ronzhin A., Kipyatkova I. В сборнике: International Conference on Signal Processing Proceedings, ICSP Сер. "ICSP 2012 - 2012 11th International Conference on Signal Processing, Proceedings" 2012. С. 519-522.</t>
  </si>
  <si>
    <t>STATE-OF-THE-ART SPEECH RECOGNITION TECHNOLOGIES FOR RUSSIAN LANGUAGE Vazhenina D., Markov K., Kipyatkova I., Karpov A. В сборнике: ACM International Conference Proceeding Series Joint International Conference on Human-Centered Computer Environments, HCCE 2012. Сер. "Proceedings of the Joint International Conference on Human-Centered Computer Environments, HCCE 2012" sponsors: University of Aizu, Shizuoka University in Hamamatsu. Aizu-Wakamatsu and Hamamatsu, 2012. С. 59-63.</t>
  </si>
  <si>
    <t>ANALYSIS OF LONG-DISTANCE WORD DEPENDENCIES AND PRONUNCIATION VARIABILITY AT CONVERSATIONAL RUSSIAN SPEECH RECOGNITION Kipyatkova I., Karpov A., Verkhodanova V., Zelezny M. В сборнике: 2012 Federated Conference on Computer Science and Information Systems, FedCSIS 20122012. С. 719-725.</t>
  </si>
  <si>
    <t>МЕТОДОЛОГИЯ ОЦЕНИВАНИЯ РАБОТЫ СИСТЕМ АВТОМАТИЧЕСКОГО РАСПОЗНАВАНИЯ РЕЧИ Карпов А.А., Кипяткова И.С. Известия высших учебных заведений. Приборостроение. 2012. Т. 55. № 11. С. 38-43.</t>
  </si>
  <si>
    <t>AUTOMATIC RECOGNITION FINGERSPELLING GESTURES IN MULTIPLE LANGUAGES FOR A COMMUNICATION INTERFACE FOR THE DISABLED Alp Kindiroglu A., Yalcin H., Aran O., Hruz M., Campr P., Akarun L., Karpov A. Pattern Recognition and Image Analysis (Advances in Mathematical Theory and Applications). 2012. Т. 22. № 4. С. 527.</t>
  </si>
  <si>
    <t>МОДЕЛИРОВАНИЕ РЕЧЕВЫХ СБОЕВ В СИСТЕМАХ АВТОМАТИЧЕСКОГО РАСПОЗНАВАНИЯ РЕЧИ Верходанова В.О., Карпов А.А. Вестник Томского государственного университета. 2012. № 363. С. 10-15.</t>
  </si>
  <si>
    <t>ВЗАИМОСВЯЗИ ОБУЧАЕМОСТИ И МЕТАКОГНИТИВНЫХ КАЧЕСТВ ЛИЧНОСТИ Карпов А.А. Ярославский педагогический вестник. 2012. Т. 2. № 3. С. 228-235.</t>
  </si>
  <si>
    <t>ИНТЕЛЛЕКТ КАК ДЕТЕРМИНАНТА МЕТАКОГНИТИВНЫХ КАЧЕСТВ ЛИЧНОСТИ Карпов А.А. Вестник Ярославского государственного университета им. П.Г. Демидова. Серия Гуманитарные науки. 2012. № 2. С. 109-113.</t>
  </si>
  <si>
    <t>КОГНИТИВНЫЕ ИССЛЕДОВАНИЯ АССИСТИВНОГО МНОГОМОДАЛЬНОГО ИНТЕРФЕЙСА ДЛЯ БЕСКОНТАКТНОГО ЧЕЛОВЕКО-МАШИННОГО ВЗАИМОДЕЙСТВИЯ Карпов А.А. Информатика и ее применения. 2012. Т. 6. № 2. С. 77-86.</t>
  </si>
  <si>
    <t>КОЛИЧЕСТВЕННЫЙ АНАЛИЗ ЛЕКСИКИ РУССКОГО WORDNET И ВИКИСЛОВАРЕЙ Смирнов А.В., Круглов В.М., Крижановский А.А., Луговая Н.Б., Карпов А.А., Кипяткова И.С. Труды СПИИРАН. 2012. № 4 (23). С. 231-253.</t>
  </si>
  <si>
    <t>SYSTEM OF AUDIO-VISUAL STREAMS RECORDING AND SYNCHRONIZATION FOR THE SMART MEETING ROOM Ronzhin Al.L., Karpov A.A. В сборнике: Графикон'2011 21-я международная конференция по компьютерной графике и машинному зрению. 2011. С. 157-160.</t>
  </si>
  <si>
    <t>VERY LARGE VOCABULARY ASR FOR SPOKEN RUSSIAN WITH SYNTACTIC AND MORPHEMIC ANALYSIS Karpov A., Kipyatkova I., Ronzhin A. В сборнике: Proceedings of the Annual Conference of the International Speech Communication Association, INTERSPEECH Сер. "INTERSPEECH 2011 - 12th Annual Conference of the International Speech Communication Association" 2011. С. 3161-3164.</t>
  </si>
  <si>
    <t>AN ASSISTIVE BI-MODAL USER INTERFACE INTEGRATING MULTI-CHANNEL SPEECH RECOGNITION AND COMPUTER VISION Karpov A., Ronzhin A., Kipyatkova I. Lecture Notes in Computer Science. 2011. Т. 6762 LNCS. № PART 2. С. 454-463.</t>
  </si>
  <si>
    <t>КОМПЬЮТЕРНЫЙ АНАЛИЗ И СИНТЕЗ РУССКОГО ЖЕСТОВОГО ЯЗЫКА Карпов А.А. Вопросы языкознания. 2011. № 6. С. 41-53.</t>
  </si>
  <si>
    <t>MULTI-LINGUAL FINGERSPELLING RECOGNITION FOR HANDICAPPED KIOSK Kindiroglu A.A., Yalcin H., Akarun L., Aran O., Hruz M., Campr P., Karpov A. Pattern Recognition and Image Analysis (Advances in Mathematical Theory and Applications). 2011. Т. 21. № 3. С. 402-406.</t>
  </si>
  <si>
    <t>ОСОБЕННОСТИ ОТНОШЕНИЯ КО ВРЕМЕНИ ЗАВИСИМЫХ АЗАРТНЫХ ИГРОКОВ Карпов А.А. Вестник Университета (Государственный университет управления). 2011. № 4. С. 58-60.</t>
  </si>
  <si>
    <t>ОСОБЕННОСТИ ОТНОШЕНИЯ К АЗАРТНОЙ ИГРЕ У ЗАВИСИМЫХ ИГРОКОВ Карпов А.А. Вестник Университета (Государственный университет управления). 2011. № 7. С. 52-53.</t>
  </si>
  <si>
    <t>ИГРОВАЯ МОТИВАЦИЯ СОЦИАЛЬНЫХ И ПРОБЛЕМНЫХ АЗАРТНЫХ ИГРОКОВ Карпов А.А. Вестник Ярославского государственного университета им. П.Г. Демидова. Серия Гуманитарные науки. 2011. № 2. С. 106-108.</t>
  </si>
  <si>
    <t>SYSTEM OF AUDIO-VISUAL STREAMS RECORDING AND SYNCHRONIZATION FOR THE SMART MEETING ROOM Ronzhin Al.L., Karpov A.A. Научная визуализация. 2011. Т. 3. № 4. С. 157-160.</t>
  </si>
  <si>
    <t>ФОРМАЛИЗАЦИЯ ЛЕКСИКОНА СИСТЕМЫ КОМПЬЮТЕРНОГО СИНТЕЗА ЯЗЫКА ЖЕСТОВ Карпов А.А., Кагиров И.А. Труды СПИИРАН. 2011. № 1 (16). С. 123-140.</t>
  </si>
  <si>
    <t>МНОГОМОДАЛЬНЫЕ АССИСТИВНЫЕ СИСТЕМЫ ДЛЯ ИНТЕЛЛЕКТУАЛЬНОГО ЖИЛОГО ПРОСТРАНСТВА Карпов А.А., Акарун Л., Ронжин А.Л. Труды СПИИРАН. 2011. № 4 (19). С. 48.</t>
  </si>
  <si>
    <t>AUTOMATIC FINGERSIGN-TO-SPEECH TRANSLATION SYSTEM Hrúz M., Campr P., Krňoul Z., Železný M., Dikici E., Kindiroǧlu A.A., Sak H., Yalçin H., Akarun L., Saraçlar M., Ronzhin A., Karpov A., Aran O., Schorno D. Journal on Multimodal User Interfaces. 2011. Т. 4. № 2. С. 61-79.</t>
  </si>
  <si>
    <t>VISEME-DEPENDENT WEIGHT OPTIMIZATION FOR CHMM-BASED AUDIO-VISUAL SPEECH RECOGNITION Karpov A., Ronzhin A., Markov K., Železný M. В сборнике: Proceedings of the 11th Annual Conference of the International Speech Communication Association, INTERSPEECH 2010 11th Annual Conference of the International Speech Communication Association: Spoken Language Processing for All, INTERSPEECH 2010. sponsors: Renesas Electronics Corporation, Google, Microsoft Corporation, Nuance Communications, Inc., Appen Pty Ltd. Makuhari, Chiba, 2010. С. 2678-2681.</t>
  </si>
  <si>
    <t>MULTIMODAL HUMAN COMPUTER INTERACTION WITH MIDAS INTELLIGENT INFOKIOSK Karpov A., Ronzhin A., Kipyatkova I., Akarun L. В сборнике: Proceedings - International Conference on Pattern Recognition 2010 20th International Conference on Pattern Recognition, ICPR 2010. Сер. "Proceedings - 2010 20th International Conference on Pattern Recognition, ICPR 2010" Istanbul, 2010. С. 3862-3865.</t>
  </si>
  <si>
    <t>MULTIMODAL HUMAN-ROBOT INTERACTION Budkov V.Y., Prischepa M.V., Ronzhin A.L., Karpov A.A. В сборнике: 2010 International Congress on Ultra Modern Telecommunications and Control Systems and Workshops, ICUMT 2010 Moscow, 2010. С. 485-488.</t>
  </si>
  <si>
    <t>CLIENT AND SPEECH DETECTION SYSTEM FOR INTELLIGENT INFOKIOSK Ronzhin A., Karpov A., Kipyatkova I., Železný M. Lecture Notes in Computer Science. 2010. Т. 6231 LNAI. С. 560-567.</t>
  </si>
  <si>
    <t>A VIDEO MONITORING MODEL WITH A DISTRIBUTED CAMERA SYSTEM FOR THE SMART SPACE Ronzhin A., Prischepa M., Karpov A. Lecture Notes in Computer Science. 2010. Т. 6294 LNCS. С. 102-110.</t>
  </si>
  <si>
    <t>MULTICHANNEL SYSTEM OF AUDIO-VISUAL SUPPORT OF REMOTE MOBILE PARTICIPANT AT E-MEETING Ronzhin A.L., Budkov V.Y., Karpov A.A. Lecture Notes in Computer Science. 2010. Т. 6294 LNCS. С. 62-71.</t>
  </si>
  <si>
    <t>АВТОМАТИЧЕСКОЕ РАСПОЗНАВАНИЕ АУДИОВИЗУАЛЬНОЙ РУССКОЙ РЕЧИ С ПРИМЕНЕНИЕМ АСИНХРОННОЙ МОДЕЛИ Карпов А.А. Информационно-измерительные и управляющие системы. 2010. Т. 8. № 7. С. 91-96.</t>
  </si>
  <si>
    <t>MULTI-LINGUAL FINGERSPELLING RECOGNITION FOR HANDICAPPED KIOSK Kindiroglu A.A., Yalcin H., Aran O., Hruz M., Campr P., Akarun L., Karpov A. Pattern Recognition and Image Analysis (Advances in Mathematical Theory and Applications). 2010. С. 33.</t>
  </si>
  <si>
    <t>РАЗРАБОТКА КОМПЬЮТЕРНОЙ СИСТЕМЫ "ГОВОРЯЩАЯ ГОЛОВА" ДЛЯ АУДИОВИЗУАЛЬНОГО СИНТЕЗА РУССКОЙ РЕЧИ ПО ТЕКСТУ Карпов А.А., Цирульник Л.И., Железны М. Информационные технологии. 2010. № 8. С. 13-18.</t>
  </si>
  <si>
    <t>ПРОЕКТИРОВАНИЕ ИНТЕРАКТИВНЫХ ПРИЛОЖЕНИЙ C МНОГОМОДАЛЬНЫМ ИНТЕРФЕЙСОМ Ронжин А.Л., Карпов А.А. Доклады Томского государственного университета систем управления и радиоэлектроники. 2010. Т. 1. № 1. С. 124-127.</t>
  </si>
  <si>
    <t>АВТОМАТИЧЕСКАЯ ОБРАБОТКА И СТАТИСТИЧЕСКИЙ АНАЛИЗ НОВОСТНОГО ТЕКСТОВОГО КОРПУСА ДЛЯ МОДЕЛИ ЯЗЫКА СИСТЕМЫ РАСПОЗНАВАНИЯ РУССКОЙ РЕЧИ Кипяткова И.С., Карпов А.А. Информационно-управляющие системы. 2010. № 4. С. 2-8.</t>
  </si>
  <si>
    <t>АУДИОВИЗУАЛЬНЫЙ РЕЧЕВОЙ ИНТЕРФЕЙС ДЛЯ СИСТЕМ УПРАВЛЕНИЯ И ОПОВЕЩЕНИЯ Карпов А.А. Известия ЮФУ. Технические науки. 2010. № 3 (104). С. 218-222.</t>
  </si>
  <si>
    <t>РАЗРАБОТКА И ИССЛЕДОВАНИЕ СТАТИСТИЧЕСКОЙ МОДЕЛИ РУССКОГО ЯЗЫКА Кипяткова И.С., Карпов А.А. Труды СПИИРАН. 2010. № 1 (12). С. 35-49.</t>
  </si>
  <si>
    <t>ЭКСПЕРИМЕНТЫ ПО РАСПОЗНАВАНИЮ СЛИТНОЙ РУССКОЙ РЕЧИ С ИСПОЛЬЗОВАНИЕМ СВЕРХБОЛЬШОГО СЛОВАРЯ Кипяткова И.С., Карпов А.А. Труды СПИИРАН. 2010. № 1 (12). С. 63-74.</t>
  </si>
  <si>
    <t>АНАЛИТИЧЕСКИЙ ОБЗОР СИСТЕМ РАСПОЗНАВАНИЯ РУССКОЙ РЕЧИ С БОЛЬШИМ СЛОВАРЕМ Кипяткова И.С., Карпов А.А. Труды СПИИРАН. 2010. № 1 (12). С. 7-20.</t>
  </si>
  <si>
    <t>AUDIO-VISUAL SPEECH ASYNCHRONY MODELING IN A TALKING HEAD Karpov A., Ronzhin A., Tsirulnik L., Lobanov B., Krňoul Z., Železný M. В сборнике: Proceedings of the 10th Annual Conference of the International Speech Communication Association, INTERSPEECH 2009 10th Annual Conference of the International Speech Communication Association, INTERSPEECH 2009. Brighton, 2009. С. 2911-2914.</t>
  </si>
  <si>
    <t>SPEECH ACTIVITY AND SPEAKER NOVELTY DETECTION METHODS FOR MEETING PROCESSING Sugiyama M., Markov K., Ronzhin A., Budkov V., Karpov A., Prischepa M. В сборнике: 2009 International Conference on Ultra Modern Telecommunications and Workshops St. Petersburg, 2009. С. 5345325.</t>
  </si>
  <si>
    <t>MULTIMODAL CONTROL VIA HETEROGENEOUS DEVICES Ronzhin A., Budkov V., Karpov A., Zelezny M. В сборнике: 2009 International Conference on Ultra Modern Telecommunications and Workshops St. Petersburg, 2009. С. 5345631.</t>
  </si>
  <si>
    <t>DESIGNING COGNITION-CENTRIC SMART ROOM PREDICTING INHABITANT ACTIVITIES Ronzhin A.L., Karpov A.A., Kipyatkova I.S. Lecture Notes in Computer Science. 2009. Т. 5638 LNAI. С. 78-87.</t>
  </si>
  <si>
    <t>ИССЛЕДОВАНИЕ МНОГОМОДАЛЬНОГО ЧЕЛОВЕКО-МАШИННОГО ВЗАИМОДЕЙСТВИЯ НА БАЗЕ ИНФОРМАЦИОННО-СПРАВОЧНОГО КИОСКА Ронжин А.Л., Карпов А.А. Информационно-измерительные и управляющие системы. 2009. Т. 7. № 4. С. 22-26.</t>
  </si>
  <si>
    <t>INFORMATION ENQUIRY KIOSK WITH MULTIMODAL USER INTERFACE Karpov A.A., Ronzhin A.L. Pattern Recognition and Image Analysis (Advances in Mathematical Theory and Applications). 2009. Т. 19. № 3. С. 546-558.</t>
  </si>
  <si>
    <t>ОСОБЕННОСТИ ДИСТАНЦИОННОЙ ЗАПИСИ И ОБРАБОТКИ РЕЧИ В АВТОМАТАХ САМООБСЛУЖИВАНИЯ Ронжин А.Л., Карпов А.А., Кагиров И.А. Информационно-управляющие системы. 2009. № 5. С. 32-38.</t>
  </si>
  <si>
    <t>РАЗРАБОТКА И ОЦЕНИВАНИЕ МОДУЛЯ ТРАНСКРИБИРОВАНИЯ ДЛЯ РАСПОЗНАВАНИЯ И СИНТЕЗА РУССКОЙ РЕЧИ Кипяткова И.С., Карпов А.А. Искусственный интеллект. 2009. № 3. С. 178.</t>
  </si>
  <si>
    <t>COMPARISON OF TWO DIFFERENT SIMILAR SPEECH AND GESTURES MULTIMODAL INTERFACES Karpov A., Ronzhin A., Carbini S., Viallet J.E. В сборнике: European Signal Processing Conference Сер. "EUSIPCO 2008 - 16th European Signal Processing Conference" 2008.</t>
  </si>
  <si>
    <t>THE MODULE OF PHONEMIC TRANSCRIPTION FOR CONVERSATIONAL RUSSIAN SPEECH RECOGNITION SYSTEM Kipyatkova I.S., Karpov A.A. Artificial Intelligence. 2008. Т. 4. С. 747.</t>
  </si>
  <si>
    <t>A SEMI-AUTOMATIC WIZARD OF OZ TECHNIQUE FOR LET'SFLY SPOKEN DIALOGUE SYSTEM Karpov A., Ronzhin A., Leontyeva A. Lecture Notes in Computer Science. 2008. Т. 5246 LNAI. С. 585-592.</t>
  </si>
  <si>
    <t>СРАВНЕНИЕ МЕТОДОВ ЛОКАЛИЗАЦИИ ПОЛЬЗОВАТЕЛЯ МНОГОМОДАЛЬНОЙ СИСТЕМЫ ПО ЕГО РЕЧИ Ронжин А.Л., Карпов А.А. Известия высших учебных заведений. Приборостроение. 2008. Т. 51. № 11. С. 41-47.</t>
  </si>
  <si>
    <t>РАЗРАБОТКА БИМОДАЛЬНОЙ СИСТЕМЫ АУДИОВИЗУАЛЬНОГО РАСПОЗНАВАНИЯ РУССКОЙ РЕЧИ Карпов А.А., Ронжин А.Л., Лобанов Б.М., Цирульник Л.И., Железны М. Информационно-измерительные и управляющие системы. 2008. Т. 6. № 10. С. 58-61.</t>
  </si>
  <si>
    <t>МОДЕЛЬ ГОРОДСКОГО МНОГОЛУЧЕВОГО РАДИОКАНАЛА С ПРЕДВАРИТЕЛЬНОЙ ОБРАБОТКОЙ ДАННЫХ О ГОРОДСКОЙ ЗАСТРОЙКЕ Карпов А.А. Журнал радиоэлектроники. 2008. № 8. С. 1.</t>
  </si>
  <si>
    <t>МУЛЬТИМОДАЛЬНЫЙ ЧЕЛОВЕКО-МАШИННЫЙ ИНТЕРФЕЙС В МЕДИЦИНСКИХ ПРИЛОЖЕНИЯХ Чернакова С.Э., Карпов А.А., Нечаев А.И., Ронжин А.Л. Мехатроника, автоматизация, управление. 2008. № 11. С. 32-37.</t>
  </si>
  <si>
    <t>МОДУЛЬ ФОНЕМАТИЧЕСКОГО ТРАНСКРИБИРОВАНИЯ ДЛЯ СИСТЕМЫ РАСПОЗНАВАНИЯ РАЗГОВОРНОЙ РУССКОЙ РЕЧИ Кипяткова И.С., Карпов А.А. Искусственный интеллект. 2008. № 4. С. 747.</t>
  </si>
  <si>
    <t>A MULTIMODAL FRAMEWORK FOR THE COMMUNICATION OF THE DISABLED Argyropoulos S., Moustakas K., Karpov A., Aran O., Tzovaras D., Tsakiris T., Varni G., Kwon B. Journal on Multimodal User Interfaces. 2008. Т. 2. № 2. С. 105.</t>
  </si>
  <si>
    <t>МОДЕЛИ И ПРОГРАММНАЯ РЕАЛИЗАЦИЯ РАСПОЗНАВАНИЯ РУССКОЙ РЕЧИ НА ОСНОВЕ МОРФЕМНОГО АНАЛИЗА Карпов А.А. автореферат диссертации на соискание ученой степени кандидата технических наук / Санкт-Петербургский институт информатики и автоматизации Российской академии наук. Санкт-Петербург, 2007</t>
  </si>
  <si>
    <t>МОДЕЛИ И ПРОГРАММНАЯ РЕАЛИЗАЦИЯ РАСПОЗНАВАНИЯ РУССКОЙ РЕЧИ НА ОСНОВЕ МОРФЕМНОГО АНАЛИЗА Карпов А.А. диссертация на соискание ученой степени кандидата технических наук / Санкт-Петербург, 2007</t>
  </si>
  <si>
    <t>RUSSIAN VOICE INTERFACE Ronzhin A.L., Karpov A.A. Pattern Recognition and Image Analysis (Advances in Mathematical Theory and Applications). 2007. Т. 17. № 2. С. 321-336.</t>
  </si>
  <si>
    <t>IСANDO: ИНТЕЛЛЕКТУАЛЬНЫЙ ПОМОЩНИК ДЛЯ ПОЛЬЗОВАТЕЛЕЙ С ОГРАНИЧЕННЫМИ ФИЗИЧЕСКИМИ ВОЗМОЖНОСТЯМИ Карпов А.А. Вестник компьютерных и информационных технологий. 2007. № 7. С. 32-41.</t>
  </si>
  <si>
    <t>РАЗРАБОТКА МНОГОМОДАЛЬНОГО ИНФОРМАЦИОННОГО КИОСКА Ронжин А.Л., Карпов А.А., Леонтьева А.Б., Костюченко Б.Е. Труды СПИИРАН. 2007. № 5. С. 227-246.</t>
  </si>
  <si>
    <t>ICANDO: LOW COST MULTIMODAL INTERFACE FOR HAND DISABLED PEOPLE Karpov A., Ronzhin A. Journal on Multimodal User Interfaces. 2007. Т. 1. № 2. С. 21.</t>
  </si>
  <si>
    <t>ICANDO: INTELLECTUAL COMPUTER ASSISTANT FOR DISABLED OPERATORS Karpov A., Ronzhin A. В сборнике: European Signal Processing Conference Сер. "14th European Signal Processing Conference, EUSIPCO 2006" 2006.</t>
  </si>
  <si>
    <t>A MULTI-MODAL SYSTEM ICANDO: INTELLECTUAL COMPUTER ASSISTANT FOR DISABLED OPERATORS Karpov A., Ronzhin A., Cadiou A. В сборнике: INTERSPEECH 2006 and 9th International Conference on Spoken Language Processing, INTERSPEECH 2006 - ICSLP Pittsburgh, PA, 2006. С. 1998-2001.</t>
  </si>
  <si>
    <t>COMBINED GESTURE-SPEECH ANALYSIS AND SPEECH DRIVEN GESTURE SYNTHESIS Sargin M.E., Ofli F., Erzin E., Yemez Y., Tekalp A.M., Yasinnik Y., Aran O., Karpov A., Wilson S. В сборнике: 2006 IEEE International Conference on Multimedia and Expo, ICME 2006 - Proceedings 2006 IEEE International Conference on Multimedia and Expo, ICME 2006. sponsors: IEEE Circuits and Systems Society, IEEE Communications Society, IEEE Computer Society, IEEE Signal Processing Society. Toronto, ON, 2006. С. 893-896.</t>
  </si>
  <si>
    <t>МНОГОМОДАЛЬНАЯ СИСТЕМА ДЛЯ БЕСКОНТАКТНОЙ РАБОТЫ С ПЕРСОНАЛЬНЫМ КОМПЬЮТЕРОМ Ронжин А.Л., Карпов А.А. Информационно-управляющие системы. 2006. № 4. С. 33-35.</t>
  </si>
  <si>
    <t>ФОНЕТИКО-МОРФОЛОГИЧЕСКАЯ РАЗМЕТКА РЕЧЕВЫХ КОРПУСОВ ДЛЯ РАСПОЗНАВАНИЯ И СИНТЕЗА РУССКОЙ РЕЧИ Ронжин А.Л., Карпов А.А., Лобанов Б.М., Цирульник Л.И., Йокиш О. Информационно-управляющие системы. 2006. № 6. С. 24-34.</t>
  </si>
  <si>
    <t>МНОГОМОДАЛЬНЫЕ ИНТЕРФЕЙСЫ: ОСНОВНЫЕ ПРИНЦИПЫ И КОГНИТИВНЫЕ АСПЕКТЫ Ронжин А.Л., Карпов А.А. Труды СПИИРАН. 2006. Т. 1. № 3. С. 300-319.</t>
  </si>
  <si>
    <t>MULTIMODAL SYSTEM FOR HANDS-FREE PC CONTROL Karpov A., Ronzhin A., Nechaev A., Chernakova S. В сборнике: 13th European Signal Processing Conference, EUSIPCO 2005 2005. С. 213-216.</t>
  </si>
  <si>
    <t>AUTOMATIC SPEECH RECOGNITION SERVICES IN COMMON TELEPHONE NETWORK Karpov A., Ronzhin A. В сборнике: Proceedings of the Second IASTED International Multi-Conference on Automation, Control, and Information Technology - Signal and Image Processing sponsors: IASTED. 2005. С. 220-225.</t>
  </si>
  <si>
    <t>ASSISTIVE MULTIMODAL SYSTEM BASED ON SPEECH RECOGNITION AND HEAD TRACKING Ronzhin A., Karpov A. В сборнике: 13th European Signal Processing Conference, EUSIPCO 2005 2005. С. 2505-2508.</t>
  </si>
  <si>
    <t>СОВРЕМЕННЫЕ СРЕДСТВА ВВОДА ИНФОРМАЦИИ ДЛЯ УПРАВЛЕНИЯ ПОДВИЖНЫМИ ОБЪЕКТАМИ Ронжин А.Л., Карпов А.А. В сборнике: Навигация и управление движением материалы докладов VII Конференции молодых ученых. под общей редакцией В.Г. Пешехонова. 2005. С. 64-70.</t>
  </si>
  <si>
    <t>МНОГОМОДАЛЬНЫЕ ИНТЕРФЕЙСЫ В АВТОМАТИЗИРОВАННЫХ СИСТЕМАХ УПРАВЛЕНИЯ Карпов А.А., Ронжин А.Л. Известия высших учебных заведений. Приборостроение. 2005. Т. 48. № 7. С. 9-14.</t>
  </si>
  <si>
    <t>RUSSIAN VOICE INTERFACE Ronzhin A.L., Karpov A.A. Pattern Recognition and Image Analysis (Advances in Mathematical Theory and Applications). 2005. Т. 15. № 2. С. 432-434.</t>
  </si>
  <si>
    <t>РОБАСТНЫЙ МЕТОД ОПРЕДЕЛЕНИЯ ГРАНИЦ РЕЧИ НА ОСНОВЕ СПЕКТРАЛЬНОЙ ЭНТРОПИИ Карпов А.А. Искусственный интеллект. 2004. № 4. С. 607.</t>
  </si>
  <si>
    <t>РЕАЛИЗАЦИЯ АВТОМАТИЧЕСКОЙ СИСТЕМЫ МНОГОМОДАЛЬНОГО РАСПОЗНАВАНИЯ РЕЧИ ПО АУДИО- И ВИДЕОИНФОРМАЦИИ Карпов А.А. Автоматика и телемеханика. 2014. № 12. С. 125-138.  
Версии: AN AUTOMATIC MULTIMODAL SPEECH RECOGNITION SYSTEM WITH AUDIO AND VIDEO INFORMATION Karpov A.A. Automation and Remote Control. 2014. Т. 75. № 12. С. 2190-2200.   </t>
  </si>
  <si>
    <t>Карпов</t>
  </si>
  <si>
    <t>МЕТОДЫ КОДИРОВАНИЯ ДЛЯ ИСПРАВЛЕНИЯ ОШИБОК ДВУМЕРНОЙ КОНФИГУРАЦИИ Зяблов В.В., Зигангиров Д.К., Сидоренко В.Р. отчет о НИР  № 97-01-01058 (Российский фонд фундаментальных исследований)</t>
  </si>
  <si>
    <t>МЕТОДЫ КОДИРОВАНИЯ ДЛЯ ИСПРАВЛЕНИЯ ОШИБОК ДВУМЕРНОЙ КОНФИГУРАЦИИ Зяблов В.В., Сидоренко В.Р., Трушкин А.В., Зигангиров Д.К. отчет о НИР  № 97-01-01058 (Российский фонд фундаментальных исследований)</t>
  </si>
  <si>
    <r>
      <t>ДИСТАНЦИОННЫЕ СВОЙСТВА ТУРБО КОДОВ С РАЗЛИЧНЫМИ ПЕРЕМЕЖИТЕЛЯМИ</t>
    </r>
    <r>
      <rPr>
        <sz val="8"/>
        <color theme="1"/>
        <rFont val="Tahoma"/>
        <family val="2"/>
        <charset val="204"/>
      </rPr>
      <t xml:space="preserve"> </t>
    </r>
    <r>
      <rPr>
        <i/>
        <sz val="8"/>
        <color rgb="FF00008F"/>
        <rFont val="Tahoma"/>
        <family val="2"/>
        <charset val="204"/>
      </rPr>
      <t>Зяблов В.В., Цветков М.А.</t>
    </r>
    <r>
      <rPr>
        <sz val="8"/>
        <color theme="1"/>
        <rFont val="Tahoma"/>
        <family val="2"/>
        <charset val="204"/>
      </rPr>
      <t xml:space="preserve"> </t>
    </r>
    <r>
      <rPr>
        <sz val="8"/>
        <color rgb="FF00008F"/>
        <rFont val="Tahoma"/>
        <family val="2"/>
        <charset val="204"/>
      </rPr>
      <t>Информационные процессы. 2003. Т. 3. № 2. С. 83-96.</t>
    </r>
  </si>
  <si>
    <r>
      <t>МЕТОД ОБНАРУЖЕНИЯ ОШИБОЧНОГО ДЕКОДИРОВАНИЯ С ИСПОЛЬЗОВАНИЕМ СПИСКОВ</t>
    </r>
    <r>
      <rPr>
        <sz val="8"/>
        <color theme="1"/>
        <rFont val="Tahoma"/>
        <family val="2"/>
        <charset val="204"/>
      </rPr>
      <t xml:space="preserve"> </t>
    </r>
    <r>
      <rPr>
        <i/>
        <sz val="8"/>
        <color rgb="FF00008F"/>
        <rFont val="Tahoma"/>
        <family val="2"/>
        <charset val="204"/>
      </rPr>
      <t>Зяблов В.В., Цветков М.А.</t>
    </r>
    <r>
      <rPr>
        <sz val="8"/>
        <color theme="1"/>
        <rFont val="Tahoma"/>
        <family val="2"/>
        <charset val="204"/>
      </rPr>
      <t xml:space="preserve"> </t>
    </r>
    <r>
      <rPr>
        <sz val="8"/>
        <color rgb="FF00008F"/>
        <rFont val="Tahoma"/>
        <family val="2"/>
        <charset val="204"/>
      </rPr>
      <t>Информационные процессы. 2004. Т. 4. № 2. С. 188-201.</t>
    </r>
  </si>
  <si>
    <r>
      <t>ACHIEVING UNEQUAL ERROR PROTECTION VIAWOVEN CODES: CONSTRUCTION AND ANALYSIS</t>
    </r>
    <r>
      <rPr>
        <sz val="8"/>
        <color theme="1"/>
        <rFont val="Tahoma"/>
        <family val="2"/>
        <charset val="204"/>
      </rPr>
      <t xml:space="preserve"> </t>
    </r>
    <r>
      <rPr>
        <i/>
        <sz val="8"/>
        <color rgb="FF00008F"/>
        <rFont val="Tahoma"/>
        <family val="2"/>
        <charset val="204"/>
      </rPr>
      <t>Johannesson R., Pavlushkov V., Zyablov V.V.</t>
    </r>
    <r>
      <rPr>
        <sz val="8"/>
        <color theme="1"/>
        <rFont val="Tahoma"/>
        <family val="2"/>
        <charset val="204"/>
      </rPr>
      <t xml:space="preserve"> </t>
    </r>
    <r>
      <rPr>
        <sz val="8"/>
        <color rgb="FF00008F"/>
        <rFont val="Tahoma"/>
        <family val="2"/>
        <charset val="204"/>
      </rPr>
      <t>Информационные процессы. 2005. Т. 5. № 2. С. 132-158.</t>
    </r>
  </si>
  <si>
    <r>
      <t>WOVEN CONSTRUCTIONS FOR MULTI-LEVEL INFORMATION PROTECTION</t>
    </r>
    <r>
      <rPr>
        <sz val="8"/>
        <color theme="1"/>
        <rFont val="Tahoma"/>
        <family val="2"/>
        <charset val="204"/>
      </rPr>
      <t xml:space="preserve"> </t>
    </r>
    <r>
      <rPr>
        <i/>
        <sz val="8"/>
        <color rgb="FF00008F"/>
        <rFont val="Tahoma"/>
        <family val="2"/>
        <charset val="204"/>
      </rPr>
      <t>Johannesson R., Pavlushkov V., Zyablov V.V.</t>
    </r>
    <r>
      <rPr>
        <sz val="8"/>
        <color theme="1"/>
        <rFont val="Tahoma"/>
        <family val="2"/>
        <charset val="204"/>
      </rPr>
      <t xml:space="preserve"> </t>
    </r>
    <r>
      <rPr>
        <sz val="8"/>
        <color rgb="FF00008F"/>
        <rFont val="Tahoma"/>
        <family val="2"/>
        <charset val="204"/>
      </rPr>
      <t>Информационные процессы. 2005. Т. 5. № 2. С. 159-172.</t>
    </r>
  </si>
  <si>
    <r>
      <t>ЭКСПОНЕНТЫ ВЕРОЯТНОСТИ ОШИБКИ ДЛЯ ПРОИЗВЕДЕНИЙ СВЕРТОЧНЫХ КОДОВ</t>
    </r>
    <r>
      <rPr>
        <sz val="8"/>
        <color theme="1"/>
        <rFont val="Tahoma"/>
        <family val="2"/>
        <charset val="204"/>
      </rPr>
      <t xml:space="preserve"> </t>
    </r>
    <r>
      <rPr>
        <i/>
        <sz val="8"/>
        <color rgb="FF00008F"/>
        <rFont val="Tahoma"/>
        <family val="2"/>
        <charset val="204"/>
      </rPr>
      <t>Медина К., Сидоренко В.Р., Зяблов В.В.</t>
    </r>
    <r>
      <rPr>
        <sz val="8"/>
        <color theme="1"/>
        <rFont val="Tahoma"/>
        <family val="2"/>
        <charset val="204"/>
      </rPr>
      <t xml:space="preserve"> </t>
    </r>
    <r>
      <rPr>
        <sz val="8"/>
        <color rgb="FF00008F"/>
        <rFont val="Tahoma"/>
        <family val="2"/>
        <charset val="204"/>
      </rPr>
      <t>Проблемы передачи информации. 2006. Т. 42. № 3. С. 3-20.</t>
    </r>
  </si>
  <si>
    <r>
      <t>ОБ ОПТИМАЛЬНОМ ВЫБОРЕ ПОРОГА В СИСТЕМЕ МНОЖЕСТВЕННОГО ДОСТУПА, ОСНОВАННОЙ НА ПЕРЕСТРОЕНИИ ОРТОГОНАЛЬНЫХ ЧАСТОТ</t>
    </r>
    <r>
      <rPr>
        <sz val="8"/>
        <color theme="1"/>
        <rFont val="Tahoma"/>
        <family val="2"/>
        <charset val="204"/>
      </rPr>
      <t xml:space="preserve"> </t>
    </r>
    <r>
      <rPr>
        <i/>
        <sz val="8"/>
        <color rgb="FF00008F"/>
        <rFont val="Tahoma"/>
        <family val="2"/>
        <charset val="204"/>
      </rPr>
      <t>Зяблов В.В., Осипов Д.С.</t>
    </r>
    <r>
      <rPr>
        <sz val="8"/>
        <color theme="1"/>
        <rFont val="Tahoma"/>
        <family val="2"/>
        <charset val="204"/>
      </rPr>
      <t xml:space="preserve"> </t>
    </r>
    <r>
      <rPr>
        <sz val="8"/>
        <color rgb="FF00008F"/>
        <rFont val="Tahoma"/>
        <family val="2"/>
        <charset val="204"/>
      </rPr>
      <t>Проблемы передачи информации. 2008. Т. 44. № 2. С. 23-32.</t>
    </r>
  </si>
  <si>
    <r>
      <t>ON THE EQUIVALENCE OF GENERALIZED CONCATENATED CODES AND GENERALIZED ERROR LOCATION CODES</t>
    </r>
    <r>
      <rPr>
        <sz val="8"/>
        <color theme="1"/>
        <rFont val="Tahoma"/>
        <family val="2"/>
        <charset val="204"/>
      </rPr>
      <t xml:space="preserve"> </t>
    </r>
    <r>
      <rPr>
        <i/>
        <sz val="8"/>
        <color rgb="FF00008F"/>
        <rFont val="Tahoma"/>
        <family val="2"/>
        <charset val="204"/>
      </rPr>
      <t>Maucher J., Bossert M., Zyablov V.V.</t>
    </r>
    <r>
      <rPr>
        <sz val="8"/>
        <color theme="1"/>
        <rFont val="Tahoma"/>
        <family val="2"/>
        <charset val="204"/>
      </rPr>
      <t xml:space="preserve"> </t>
    </r>
    <r>
      <rPr>
        <sz val="8"/>
        <color rgb="FF00008F"/>
        <rFont val="Tahoma"/>
        <family val="2"/>
        <charset val="204"/>
      </rPr>
      <t>IEEE Transactions on Information Theory. 2000. Т. 46. № 2. С. 642-649.</t>
    </r>
  </si>
  <si>
    <r>
      <t>WOVEN CODES WITH OUTER WARP: VARIATIONS, DESIGN, AND DISTANCE PROPERTIES</t>
    </r>
    <r>
      <rPr>
        <sz val="8"/>
        <color theme="1"/>
        <rFont val="Tahoma"/>
        <family val="2"/>
        <charset val="204"/>
      </rPr>
      <t xml:space="preserve"> </t>
    </r>
    <r>
      <rPr>
        <i/>
        <sz val="8"/>
        <color rgb="FF00008F"/>
        <rFont val="Tahoma"/>
        <family val="2"/>
        <charset val="204"/>
      </rPr>
      <t>Freudenberger J., Bossert M., Zyablov V.V., Shavgulidze S.</t>
    </r>
    <r>
      <rPr>
        <sz val="8"/>
        <color theme="1"/>
        <rFont val="Tahoma"/>
        <family val="2"/>
        <charset val="204"/>
      </rPr>
      <t xml:space="preserve"> </t>
    </r>
    <r>
      <rPr>
        <sz val="8"/>
        <color rgb="FF00008F"/>
        <rFont val="Tahoma"/>
        <family val="2"/>
        <charset val="204"/>
      </rPr>
      <t>IEEE Journal on Selected Areas in Communications. 2001. Т. 19. № 5. С. 813-824.</t>
    </r>
  </si>
  <si>
    <r>
      <t>WOVEN CONVOLUTIONAL CODES I: ENCODER PROPERTIES</t>
    </r>
    <r>
      <rPr>
        <sz val="8"/>
        <color theme="1"/>
        <rFont val="Tahoma"/>
        <family val="2"/>
        <charset val="204"/>
      </rPr>
      <t xml:space="preserve"> </t>
    </r>
    <r>
      <rPr>
        <i/>
        <sz val="8"/>
        <color rgb="FF00008F"/>
        <rFont val="Tahoma"/>
        <family val="2"/>
        <charset val="204"/>
      </rPr>
      <t>Höst S., Johannesson R., Zyablov V.V.</t>
    </r>
    <r>
      <rPr>
        <sz val="8"/>
        <color theme="1"/>
        <rFont val="Tahoma"/>
        <family val="2"/>
        <charset val="204"/>
      </rPr>
      <t xml:space="preserve"> </t>
    </r>
    <r>
      <rPr>
        <sz val="8"/>
        <color rgb="FF00008F"/>
        <rFont val="Tahoma"/>
        <family val="2"/>
        <charset val="204"/>
      </rPr>
      <t>IEEE Transactions on Information Theory. 2002. Т. 48. № 1. С. 149-161.</t>
    </r>
  </si>
  <si>
    <r>
      <t>BOOSTING THE ERROR PERFORMANCE OF SUBOPTIMAL TAILBITING DECODERS</t>
    </r>
    <r>
      <rPr>
        <sz val="8"/>
        <color theme="1"/>
        <rFont val="Tahoma"/>
        <family val="2"/>
        <charset val="204"/>
      </rPr>
      <t xml:space="preserve"> </t>
    </r>
    <r>
      <rPr>
        <i/>
        <sz val="8"/>
        <color rgb="FF00008F"/>
        <rFont val="Tahoma"/>
        <family val="2"/>
        <charset val="204"/>
      </rPr>
      <t>Handlery M., Johannesson R., Zyablov V.V.</t>
    </r>
    <r>
      <rPr>
        <sz val="8"/>
        <color theme="1"/>
        <rFont val="Tahoma"/>
        <family val="2"/>
        <charset val="204"/>
      </rPr>
      <t xml:space="preserve"> </t>
    </r>
    <r>
      <rPr>
        <sz val="8"/>
        <color rgb="FF00008F"/>
        <rFont val="Tahoma"/>
        <family val="2"/>
        <charset val="204"/>
      </rPr>
      <t>IEEE Transactions on Communications. 2003. Т. 51. № 9. С. 1485-1491.</t>
    </r>
  </si>
  <si>
    <r>
      <t>ON ERROR EXPONENTS FOR WOVEN CONVOLUTIONAL CODES WITH OUTER WARP AND UNEQUAL ERROR PROTECTION</t>
    </r>
    <r>
      <rPr>
        <sz val="8"/>
        <color theme="1"/>
        <rFont val="Tahoma"/>
        <family val="2"/>
        <charset val="204"/>
      </rPr>
      <t xml:space="preserve"> </t>
    </r>
    <r>
      <rPr>
        <i/>
        <sz val="8"/>
        <color rgb="FF00008F"/>
        <rFont val="Tahoma"/>
        <family val="2"/>
        <charset val="204"/>
      </rPr>
      <t>Zyablov V.V., Jordan R.</t>
    </r>
    <r>
      <rPr>
        <sz val="8"/>
        <color theme="1"/>
        <rFont val="Tahoma"/>
        <family val="2"/>
        <charset val="204"/>
      </rPr>
      <t xml:space="preserve"> </t>
    </r>
    <r>
      <rPr>
        <sz val="8"/>
        <color rgb="FF00008F"/>
        <rFont val="Tahoma"/>
        <family val="2"/>
        <charset val="204"/>
      </rPr>
      <t>European Transactions on Telecommunications. 2003. Т. 14. № 4. С. 343-349.</t>
    </r>
  </si>
  <si>
    <r>
      <t>ON ERROR EXPONENTS FOR WOVEN CONVOLUTIONAL CODES WITH ONE TAILBITING COMPONENT CODE</t>
    </r>
    <r>
      <rPr>
        <sz val="8"/>
        <color theme="1"/>
        <rFont val="Tahoma"/>
        <family val="2"/>
        <charset val="204"/>
      </rPr>
      <t xml:space="preserve"> </t>
    </r>
    <r>
      <rPr>
        <i/>
        <sz val="8"/>
        <color rgb="FF00008F"/>
        <rFont val="Tahoma"/>
        <family val="2"/>
        <charset val="204"/>
      </rPr>
      <t>Handlery M., Johannesson R., Zyablov V.V.</t>
    </r>
    <r>
      <rPr>
        <sz val="8"/>
        <color theme="1"/>
        <rFont val="Tahoma"/>
        <family val="2"/>
        <charset val="204"/>
      </rPr>
      <t xml:space="preserve"> </t>
    </r>
    <r>
      <rPr>
        <sz val="8"/>
        <color rgb="FF00008F"/>
        <rFont val="Tahoma"/>
        <family val="2"/>
        <charset val="204"/>
      </rPr>
      <t>IEEE Transactions on Information Theory. 2004. Т. 50. № 8. С. 1809-1811.</t>
    </r>
  </si>
  <si>
    <r>
      <t>LOW-COMPLEXITY GEL CODES FOR DIGITAL MAGNETIC STORAGE SYSTEMS</t>
    </r>
    <r>
      <rPr>
        <sz val="8"/>
        <color theme="1"/>
        <rFont val="Tahoma"/>
        <family val="2"/>
        <charset val="204"/>
      </rPr>
      <t xml:space="preserve"> </t>
    </r>
    <r>
      <rPr>
        <i/>
        <sz val="8"/>
        <color rgb="FF00008F"/>
        <rFont val="Tahoma"/>
        <family val="2"/>
        <charset val="204"/>
      </rPr>
      <t>Fahrner A., Grießer H., Klarer R., Zyablov V.V.</t>
    </r>
    <r>
      <rPr>
        <sz val="8"/>
        <color theme="1"/>
        <rFont val="Tahoma"/>
        <family val="2"/>
        <charset val="204"/>
      </rPr>
      <t xml:space="preserve"> </t>
    </r>
    <r>
      <rPr>
        <sz val="8"/>
        <color rgb="FF00008F"/>
        <rFont val="Tahoma"/>
        <family val="2"/>
        <charset val="204"/>
      </rPr>
      <t>IEEE Transactions on Magnetics. 2004. Т. 40. № 4 II. С. 3093-3095.</t>
    </r>
  </si>
  <si>
    <r>
      <t>MAXIMUM SLOPE CONVOLUTIONAL CODES</t>
    </r>
    <r>
      <rPr>
        <sz val="8"/>
        <color theme="1"/>
        <rFont val="Tahoma"/>
        <family val="2"/>
        <charset val="204"/>
      </rPr>
      <t xml:space="preserve"> </t>
    </r>
    <r>
      <rPr>
        <i/>
        <sz val="8"/>
        <color rgb="FF00008F"/>
        <rFont val="Tahoma"/>
        <family val="2"/>
        <charset val="204"/>
      </rPr>
      <t>Jordan R., Pavlushkov V., Zyablov V.V.</t>
    </r>
    <r>
      <rPr>
        <sz val="8"/>
        <color theme="1"/>
        <rFont val="Tahoma"/>
        <family val="2"/>
        <charset val="204"/>
      </rPr>
      <t xml:space="preserve"> </t>
    </r>
    <r>
      <rPr>
        <sz val="8"/>
        <color rgb="FF00008F"/>
        <rFont val="Tahoma"/>
        <family val="2"/>
        <charset val="204"/>
      </rPr>
      <t>IEEE Transactions on Information Theory. 2004. Т. 50. № 10. С. 2511-2522.</t>
    </r>
  </si>
  <si>
    <r>
      <t>WOVEN CONVOLUTIONAL CODES II: DECODING ASPECTS</t>
    </r>
    <r>
      <rPr>
        <sz val="8"/>
        <color theme="1"/>
        <rFont val="Tahoma"/>
        <family val="2"/>
        <charset val="204"/>
      </rPr>
      <t xml:space="preserve"> </t>
    </r>
    <r>
      <rPr>
        <i/>
        <sz val="8"/>
        <color rgb="FF00008F"/>
        <rFont val="Tahoma"/>
        <family val="2"/>
        <charset val="204"/>
      </rPr>
      <t>Jordan R., Bossert M., Höst S., Johannesson R., Zyablov V.V.</t>
    </r>
    <r>
      <rPr>
        <sz val="8"/>
        <color theme="1"/>
        <rFont val="Tahoma"/>
        <family val="2"/>
        <charset val="204"/>
      </rPr>
      <t xml:space="preserve"> </t>
    </r>
    <r>
      <rPr>
        <sz val="8"/>
        <color rgb="FF00008F"/>
        <rFont val="Tahoma"/>
        <family val="2"/>
        <charset val="204"/>
      </rPr>
      <t>IEEE Transactions on Information Theory. 2004. Т. 50. № 10. С. 2522-2529.</t>
    </r>
  </si>
  <si>
    <r>
      <t>UNEQUAL ERROR PROTECTION FOR CONVOLUTIONAL CODES</t>
    </r>
    <r>
      <rPr>
        <sz val="8"/>
        <color theme="1"/>
        <rFont val="Tahoma"/>
        <family val="2"/>
        <charset val="204"/>
      </rPr>
      <t xml:space="preserve"> </t>
    </r>
    <r>
      <rPr>
        <i/>
        <sz val="8"/>
        <color rgb="FF00008F"/>
        <rFont val="Tahoma"/>
        <family val="2"/>
        <charset val="204"/>
      </rPr>
      <t>Pavlushkov V., Johannesson R., Zyablov V.V.</t>
    </r>
    <r>
      <rPr>
        <sz val="8"/>
        <color theme="1"/>
        <rFont val="Tahoma"/>
        <family val="2"/>
        <charset val="204"/>
      </rPr>
      <t xml:space="preserve"> </t>
    </r>
    <r>
      <rPr>
        <sz val="8"/>
        <color rgb="FF00008F"/>
        <rFont val="Tahoma"/>
        <family val="2"/>
        <charset val="204"/>
      </rPr>
      <t>IEEE Transactions on Information Theory. 2006. Т. 52. № 2. С. 700-708.</t>
    </r>
  </si>
  <si>
    <r>
      <t>ERROR EXPONENTS FOR PRODUCT CONVOLUTIONAL CODES</t>
    </r>
    <r>
      <rPr>
        <sz val="8"/>
        <color theme="1"/>
        <rFont val="Tahoma"/>
        <family val="2"/>
        <charset val="204"/>
      </rPr>
      <t xml:space="preserve"> </t>
    </r>
    <r>
      <rPr>
        <i/>
        <sz val="8"/>
        <color rgb="FF00008F"/>
        <rFont val="Tahoma"/>
        <family val="2"/>
        <charset val="204"/>
      </rPr>
      <t>Medina C., Sidorenko V.R., Zyablov V.V.</t>
    </r>
    <r>
      <rPr>
        <sz val="8"/>
        <color theme="1"/>
        <rFont val="Tahoma"/>
        <family val="2"/>
        <charset val="204"/>
      </rPr>
      <t xml:space="preserve"> </t>
    </r>
    <r>
      <rPr>
        <sz val="8"/>
        <color rgb="FF00008F"/>
        <rFont val="Tahoma"/>
        <family val="2"/>
        <charset val="204"/>
      </rPr>
      <t>Problems of Information Transmission. 2006. Т. 42. № 3. С. 167-182.</t>
    </r>
  </si>
  <si>
    <r>
      <t>ON THE OPTIMUM CHOICE OF A THRESHOLD IN A FREQUENCY HOPPING OFDMA SYSTEM</t>
    </r>
    <r>
      <rPr>
        <sz val="8"/>
        <color theme="1"/>
        <rFont val="Tahoma"/>
        <family val="2"/>
        <charset val="204"/>
      </rPr>
      <t xml:space="preserve"> </t>
    </r>
    <r>
      <rPr>
        <i/>
        <sz val="8"/>
        <color rgb="FF00008F"/>
        <rFont val="Tahoma"/>
        <family val="2"/>
        <charset val="204"/>
      </rPr>
      <t>Zyablov V.V., Osipov D.S.</t>
    </r>
    <r>
      <rPr>
        <sz val="8"/>
        <color theme="1"/>
        <rFont val="Tahoma"/>
        <family val="2"/>
        <charset val="204"/>
      </rPr>
      <t xml:space="preserve"> </t>
    </r>
    <r>
      <rPr>
        <sz val="8"/>
        <color rgb="FF00008F"/>
        <rFont val="Tahoma"/>
        <family val="2"/>
        <charset val="204"/>
      </rPr>
      <t>Problems of Information Transmission. 2008. Т. 44. № 2. С. 91-98.</t>
    </r>
  </si>
  <si>
    <r>
      <t>DETECTING AND CORRECTING CAPABILITIES OF CONVOLUTION CODES</t>
    </r>
    <r>
      <rPr>
        <sz val="8"/>
        <color theme="1"/>
        <rFont val="Tahoma"/>
        <family val="2"/>
        <charset val="204"/>
      </rPr>
      <t xml:space="preserve"> </t>
    </r>
    <r>
      <rPr>
        <i/>
        <sz val="8"/>
        <color rgb="FF00008F"/>
        <rFont val="Tahoma"/>
        <family val="2"/>
        <charset val="204"/>
      </rPr>
      <t>Zyablov V.V., Johannesson R., Pavlushkov V.A.</t>
    </r>
    <r>
      <rPr>
        <sz val="8"/>
        <color theme="1"/>
        <rFont val="Tahoma"/>
        <family val="2"/>
        <charset val="204"/>
      </rPr>
      <t xml:space="preserve"> </t>
    </r>
    <r>
      <rPr>
        <sz val="8"/>
        <color rgb="FF00008F"/>
        <rFont val="Tahoma"/>
        <family val="2"/>
        <charset val="204"/>
      </rPr>
      <t>Проблемы передачи информации. 2004. Т. 40. № 3. С. 3-12.</t>
    </r>
  </si>
  <si>
    <r>
      <t>ON THE BURST ERROR DETECTING AND ERASURE CORRECTING CAPABILITIES OF CONVOLUTIONAL CODES</t>
    </r>
    <r>
      <rPr>
        <sz val="8"/>
        <color theme="1"/>
        <rFont val="Tahoma"/>
        <family val="2"/>
        <charset val="204"/>
      </rPr>
      <t xml:space="preserve"> </t>
    </r>
    <r>
      <rPr>
        <i/>
        <sz val="8"/>
        <color rgb="FF00008F"/>
        <rFont val="Tahoma"/>
        <family val="2"/>
        <charset val="204"/>
      </rPr>
      <t>Pavlushkov V., Johannesson R., Zyablov V.V.</t>
    </r>
    <r>
      <rPr>
        <sz val="8"/>
        <color theme="1"/>
        <rFont val="Tahoma"/>
        <family val="2"/>
        <charset val="204"/>
      </rPr>
      <t xml:space="preserve"> </t>
    </r>
    <r>
      <rPr>
        <sz val="8"/>
        <color rgb="FF00008F"/>
        <rFont val="Tahoma"/>
        <family val="2"/>
        <charset val="204"/>
      </rPr>
      <t>В сборнике: IEEE International Symposium on Information Theory - Proceedings Proceedings 2003 IEEE International Symposium on Information Theory (ISIT). sponsors: IEEE Information Theory Society. Yokohama, 2003. С. 422.</t>
    </r>
  </si>
  <si>
    <r>
      <t>ON EXPANDER CODES BASED ON HYPERGRAPHS</t>
    </r>
    <r>
      <rPr>
        <sz val="8"/>
        <color theme="1"/>
        <rFont val="Tahoma"/>
        <family val="2"/>
        <charset val="204"/>
      </rPr>
      <t xml:space="preserve"> </t>
    </r>
    <r>
      <rPr>
        <i/>
        <sz val="8"/>
        <color rgb="FF00008F"/>
        <rFont val="Tahoma"/>
        <family val="2"/>
        <charset val="204"/>
      </rPr>
      <t>Schmidt G., Bossert M., Zyablov V.V.</t>
    </r>
    <r>
      <rPr>
        <sz val="8"/>
        <color theme="1"/>
        <rFont val="Tahoma"/>
        <family val="2"/>
        <charset val="204"/>
      </rPr>
      <t xml:space="preserve"> </t>
    </r>
    <r>
      <rPr>
        <sz val="8"/>
        <color rgb="FF00008F"/>
        <rFont val="Tahoma"/>
        <family val="2"/>
        <charset val="204"/>
      </rPr>
      <t>В сборнике: IEEE International Symposium on Information Theory - Proceedings Proceedings 2003 IEEE International Symposium on Information Theory (ISIT). sponsors: IEEE Information Theory Society. Yokohama, 2003. С. 88.</t>
    </r>
  </si>
  <si>
    <r>
      <t>ON UNEQUAL ERROR PROTECTION FOR INFORMATION SYMBOLS VIA ACTIVE DISTANCES</t>
    </r>
    <r>
      <rPr>
        <sz val="8"/>
        <color theme="1"/>
        <rFont val="Tahoma"/>
        <family val="2"/>
        <charset val="204"/>
      </rPr>
      <t xml:space="preserve"> </t>
    </r>
    <r>
      <rPr>
        <i/>
        <sz val="8"/>
        <color rgb="FF00008F"/>
        <rFont val="Tahoma"/>
        <family val="2"/>
        <charset val="204"/>
      </rPr>
      <t>Pavlushkov V., Johannesson R., Zyablov V.V.</t>
    </r>
    <r>
      <rPr>
        <sz val="8"/>
        <color theme="1"/>
        <rFont val="Tahoma"/>
        <family val="2"/>
        <charset val="204"/>
      </rPr>
      <t xml:space="preserve"> </t>
    </r>
    <r>
      <rPr>
        <sz val="8"/>
        <color rgb="FF00008F"/>
        <rFont val="Tahoma"/>
        <family val="2"/>
        <charset val="204"/>
      </rPr>
      <t>В сборнике: IEEE International Symposium on Information Theory - Proceedings Proceedings - 2004 IEEE International Symposium on Information Theory. Сер. "Proceedings - 2004 IEEE International Symposium on Information Theory" sponsors: Institute of Electrical and Electronics Engineers. Chicago, IL, 2004. С. 452.</t>
    </r>
  </si>
  <si>
    <r>
      <t>FINDING A LIST OF BEST PATHS IN A TRELLIS</t>
    </r>
    <r>
      <rPr>
        <sz val="8"/>
        <color theme="1"/>
        <rFont val="Tahoma"/>
        <family val="2"/>
        <charset val="204"/>
      </rPr>
      <t xml:space="preserve"> </t>
    </r>
    <r>
      <rPr>
        <i/>
        <sz val="8"/>
        <color rgb="FF00008F"/>
        <rFont val="Tahoma"/>
        <family val="2"/>
        <charset val="204"/>
      </rPr>
      <t>Schmidt G., Sidorenko V.R., Bossert M., Zyablov V.V.</t>
    </r>
    <r>
      <rPr>
        <sz val="8"/>
        <color theme="1"/>
        <rFont val="Tahoma"/>
        <family val="2"/>
        <charset val="204"/>
      </rPr>
      <t xml:space="preserve"> </t>
    </r>
    <r>
      <rPr>
        <sz val="8"/>
        <color rgb="FF00008F"/>
        <rFont val="Tahoma"/>
        <family val="2"/>
        <charset val="204"/>
      </rPr>
      <t>В сборнике: IEEE International Symposium on Information Theory - Proceedings Proceedings - 2004 IEEE International Symposium on Information Theory. Сер. "Proceedings - 2004 IEEE International Symposium on Information Theory" sponsors: Institute of Electrical and Electronics Engineers. Chicago, IL, 2004. С. 557.</t>
    </r>
  </si>
  <si>
    <r>
      <t>NOVEL APPROACH FOR DESIGNING INSULATION OF MEDIUM VOLTAGE RECLOSERS</t>
    </r>
    <r>
      <rPr>
        <sz val="8"/>
        <color theme="1"/>
        <rFont val="Tahoma"/>
        <family val="2"/>
        <charset val="204"/>
      </rPr>
      <t xml:space="preserve"> </t>
    </r>
    <r>
      <rPr>
        <i/>
        <sz val="8"/>
        <color rgb="FF00008F"/>
        <rFont val="Tahoma"/>
        <family val="2"/>
        <charset val="204"/>
      </rPr>
      <t>Chaly A.M., Chervinskiy O.I., Shimchenko V.G., Zyablov V.V., Benzoruk S.V.</t>
    </r>
    <r>
      <rPr>
        <sz val="8"/>
        <color theme="1"/>
        <rFont val="Tahoma"/>
        <family val="2"/>
        <charset val="204"/>
      </rPr>
      <t xml:space="preserve"> </t>
    </r>
    <r>
      <rPr>
        <sz val="8"/>
        <color rgb="FF00008F"/>
        <rFont val="Tahoma"/>
        <family val="2"/>
        <charset val="204"/>
      </rPr>
      <t>В сборнике: IEE Conference Publication Eighteenth International Conference and Exhibition on Electricity Distribution, CIRED 2005, Technical Reports - Session 1: Network Components. Сер. "Eighteenth International Conference and Exhibition on Electricity Distribution, CIRED 2005, Technical Reports - Session 1: Network Components" Turin, 2005. С. 319-322.</t>
    </r>
  </si>
  <si>
    <r>
      <t>UNEQUAL ERROR PROTECTION EXPLAINED BY STATE-TRANSITION GRAPHS</t>
    </r>
    <r>
      <rPr>
        <sz val="8"/>
        <color theme="1"/>
        <rFont val="Tahoma"/>
        <family val="2"/>
        <charset val="204"/>
      </rPr>
      <t xml:space="preserve"> </t>
    </r>
    <r>
      <rPr>
        <i/>
        <sz val="8"/>
        <color rgb="FF00008F"/>
        <rFont val="Tahoma"/>
        <family val="2"/>
        <charset val="204"/>
      </rPr>
      <t>Pavlushkov V., Johannesson R., Zyablov V.V.</t>
    </r>
    <r>
      <rPr>
        <sz val="8"/>
        <color theme="1"/>
        <rFont val="Tahoma"/>
        <family val="2"/>
        <charset val="204"/>
      </rPr>
      <t xml:space="preserve"> </t>
    </r>
    <r>
      <rPr>
        <sz val="8"/>
        <color rgb="FF00008F"/>
        <rFont val="Tahoma"/>
        <family val="2"/>
        <charset val="204"/>
      </rPr>
      <t>В сборнике: IEEE International Symposium on Information Theory - Proceedings 2005 IEEE International Symposium on Information Theory, ISIT 05. Сер. "Proceedings of the 2005 IEEE International Symposium on Information Theory, ISIT 05" sponsors: IEEE Information Theory Society, Australian Government, Dept. of Educ., Sci. and Training, NSF, National ICT Australia Ltd., IBM Research. Adelaide, 2005. С. 2236-2240.</t>
    </r>
  </si>
  <si>
    <r>
      <t>ASYMPTOTICALLY GOOD WOVEN CODES WITH FIXED CONSTITUENT CONVOLUTIONAL CODES</t>
    </r>
    <r>
      <rPr>
        <sz val="8"/>
        <color theme="1"/>
        <rFont val="Tahoma"/>
        <family val="2"/>
        <charset val="204"/>
      </rPr>
      <t xml:space="preserve"> </t>
    </r>
    <r>
      <rPr>
        <i/>
        <sz val="8"/>
        <color rgb="FF00008F"/>
        <rFont val="Tahoma"/>
        <family val="2"/>
        <charset val="204"/>
      </rPr>
      <t>Bocharova I.E., Kudryashov B.D., Johannesson R., Zyablov V.V.</t>
    </r>
    <r>
      <rPr>
        <sz val="8"/>
        <color theme="1"/>
        <rFont val="Tahoma"/>
        <family val="2"/>
        <charset val="204"/>
      </rPr>
      <t xml:space="preserve"> </t>
    </r>
    <r>
      <rPr>
        <sz val="8"/>
        <color rgb="FF00008F"/>
        <rFont val="Tahoma"/>
        <family val="2"/>
        <charset val="204"/>
      </rPr>
      <t>В сборнике: IEEE International Symposium on Information Theory - Proceedings 2007 IEEE International Symposium on Information Theory, ISIT 2007. Сер. "Proceedings - 2007 IEEE International Symposium on Information Theory, ISIT 2007" sponsors: IEEE Information Theory Society. Nice, 2007. С. 2326-2330.</t>
    </r>
  </si>
  <si>
    <r>
      <t>ERASURE CORRECTION BY LOW-DENSITY CODES</t>
    </r>
    <r>
      <rPr>
        <sz val="8"/>
        <color theme="1"/>
        <rFont val="Tahoma"/>
        <family val="2"/>
        <charset val="204"/>
      </rPr>
      <t xml:space="preserve"> </t>
    </r>
    <r>
      <rPr>
        <i/>
        <sz val="8"/>
        <color rgb="FF00008F"/>
        <rFont val="Tahoma"/>
        <family val="2"/>
        <charset val="204"/>
      </rPr>
      <t>Zyablov V.V., Rybin P.S.</t>
    </r>
    <r>
      <rPr>
        <sz val="8"/>
        <color theme="1"/>
        <rFont val="Tahoma"/>
        <family val="2"/>
        <charset val="204"/>
      </rPr>
      <t xml:space="preserve"> </t>
    </r>
    <r>
      <rPr>
        <sz val="8"/>
        <color rgb="FF00008F"/>
        <rFont val="Tahoma"/>
        <family val="2"/>
        <charset val="204"/>
      </rPr>
      <t>Problems of Information Transmission. 2009. Т. 45. № 3. С. 204-220.</t>
    </r>
  </si>
  <si>
    <r>
      <t>WOVEN GRAPH CODES: ASYMPTOTIC PERFORMANCES AND EXAMPLES</t>
    </r>
    <r>
      <rPr>
        <sz val="8"/>
        <color theme="1"/>
        <rFont val="Tahoma"/>
        <family val="2"/>
        <charset val="204"/>
      </rPr>
      <t xml:space="preserve"> </t>
    </r>
    <r>
      <rPr>
        <i/>
        <sz val="8"/>
        <color rgb="FF00008F"/>
        <rFont val="Tahoma"/>
        <family val="2"/>
        <charset val="204"/>
      </rPr>
      <t>Bocharova I.E., Kudryashov B.D., Johannesson R., Zyablov V.V.</t>
    </r>
    <r>
      <rPr>
        <sz val="8"/>
        <color theme="1"/>
        <rFont val="Tahoma"/>
        <family val="2"/>
        <charset val="204"/>
      </rPr>
      <t xml:space="preserve"> </t>
    </r>
    <r>
      <rPr>
        <sz val="8"/>
        <color rgb="FF00008F"/>
        <rFont val="Tahoma"/>
        <family val="2"/>
        <charset val="204"/>
      </rPr>
      <t>IEEE Transactions on Information Theory. 2010. Т. 56. № 1. С. 121-129.</t>
    </r>
  </si>
  <si>
    <r>
      <t>ASYMPTOTIC ESTIMATION OF THE FRACTION OF ERRORS CORRECTABLE BY Q-ARY LDPC CODES</t>
    </r>
    <r>
      <rPr>
        <sz val="8"/>
        <color theme="1"/>
        <rFont val="Tahoma"/>
        <family val="2"/>
        <charset val="204"/>
      </rPr>
      <t xml:space="preserve"> </t>
    </r>
    <r>
      <rPr>
        <i/>
        <sz val="8"/>
        <color rgb="FF00008F"/>
        <rFont val="Tahoma"/>
        <family val="2"/>
        <charset val="204"/>
      </rPr>
      <t>Frolov A.A., Zyablov V.V.</t>
    </r>
    <r>
      <rPr>
        <sz val="8"/>
        <color theme="1"/>
        <rFont val="Tahoma"/>
        <family val="2"/>
        <charset val="204"/>
      </rPr>
      <t xml:space="preserve"> </t>
    </r>
    <r>
      <rPr>
        <sz val="8"/>
        <color rgb="FF00008F"/>
        <rFont val="Tahoma"/>
        <family val="2"/>
        <charset val="204"/>
      </rPr>
      <t>Problems of Information Transmission. 2010. Т. 46. № 2. С. 142-159.</t>
    </r>
  </si>
  <si>
    <r>
      <t>MULTITRIAL DECODING OF CONCATENATED CODES USING FIXED THRESHOLDS</t>
    </r>
    <r>
      <rPr>
        <sz val="8"/>
        <color theme="1"/>
        <rFont val="Tahoma"/>
        <family val="2"/>
        <charset val="204"/>
      </rPr>
      <t xml:space="preserve"> </t>
    </r>
    <r>
      <rPr>
        <i/>
        <sz val="8"/>
        <color rgb="FF00008F"/>
        <rFont val="Tahoma"/>
        <family val="2"/>
        <charset val="204"/>
      </rPr>
      <t>Senger C., Bossert M., Sidorenko V.R., Zyablov V.V.</t>
    </r>
    <r>
      <rPr>
        <sz val="8"/>
        <color theme="1"/>
        <rFont val="Tahoma"/>
        <family val="2"/>
        <charset val="204"/>
      </rPr>
      <t xml:space="preserve"> </t>
    </r>
    <r>
      <rPr>
        <sz val="8"/>
        <color rgb="FF00008F"/>
        <rFont val="Tahoma"/>
        <family val="2"/>
        <charset val="204"/>
      </rPr>
      <t>Problems of Information Transmission. 2010. Т. 46. № 2. С. 127-141.</t>
    </r>
  </si>
  <si>
    <r>
      <t>OPTIMAL THRESHOLDS FOR GMD DECODING WITH ℓ+1/ℓ-EXTENDED BOUNDED DISTANCE DECODERS</t>
    </r>
    <r>
      <rPr>
        <sz val="8"/>
        <color theme="1"/>
        <rFont val="Tahoma"/>
        <family val="2"/>
        <charset val="204"/>
      </rPr>
      <t xml:space="preserve"> </t>
    </r>
    <r>
      <rPr>
        <i/>
        <sz val="8"/>
        <color rgb="FF00008F"/>
        <rFont val="Tahoma"/>
        <family val="2"/>
        <charset val="204"/>
      </rPr>
      <t>Senger C., Sidorenko V.R., Bossert M., Zyablov V.V.</t>
    </r>
    <r>
      <rPr>
        <sz val="8"/>
        <color theme="1"/>
        <rFont val="Tahoma"/>
        <family val="2"/>
        <charset val="204"/>
      </rPr>
      <t xml:space="preserve"> </t>
    </r>
    <r>
      <rPr>
        <sz val="8"/>
        <color rgb="FF00008F"/>
        <rFont val="Tahoma"/>
        <family val="2"/>
        <charset val="204"/>
      </rPr>
      <t>В сборнике: IEEE International Symposium on Information Theory - Proceedings 2010 IEEE International Symposium on Information Theory, ISIT 2010. Сер. "2010 IEEE International Symposium on Information Theory, ISIT 2010 - Proceedings" sponsors: Inf. Theory Soc. Inst. Electr. Electron. Eng.. Austin, TX, 2010. С. 1100-1104.</t>
    </r>
  </si>
  <si>
    <r>
      <t>АЛГОРИТМ ДЕКОДИРОВАНИЯ С ВВОДОМ СТИРАНИЙ ДЛЯ МПП -КОДОВ, ПОСТРОЕННЫХ НАД ПОЛЕМ GF(Q)</t>
    </r>
    <r>
      <rPr>
        <sz val="8"/>
        <color theme="1"/>
        <rFont val="Tahoma"/>
        <family val="2"/>
        <charset val="204"/>
      </rPr>
      <t xml:space="preserve"> </t>
    </r>
    <r>
      <rPr>
        <i/>
        <sz val="8"/>
        <color rgb="FF00008F"/>
        <rFont val="Tahoma"/>
        <family val="2"/>
        <charset val="204"/>
      </rPr>
      <t>Зяблов В.В., Рыбин П.С., Фролов А.А.</t>
    </r>
    <r>
      <rPr>
        <sz val="8"/>
        <color theme="1"/>
        <rFont val="Tahoma"/>
        <family val="2"/>
        <charset val="204"/>
      </rPr>
      <t xml:space="preserve"> </t>
    </r>
    <r>
      <rPr>
        <sz val="8"/>
        <color rgb="FF00008F"/>
        <rFont val="Tahoma"/>
        <family val="2"/>
        <charset val="204"/>
      </rPr>
      <t>Информационно-управляющие системы. 2011. № 1. С. 62-68.</t>
    </r>
  </si>
  <si>
    <r>
      <t>ON THE ERROR CORRECTING CAPABILITY OF CONVOLUTIONAL CODES: OLD AND NEW</t>
    </r>
    <r>
      <rPr>
        <sz val="8"/>
        <color theme="1"/>
        <rFont val="Tahoma"/>
        <family val="2"/>
        <charset val="204"/>
      </rPr>
      <t xml:space="preserve"> </t>
    </r>
    <r>
      <rPr>
        <i/>
        <sz val="8"/>
        <color rgb="FF00008F"/>
        <rFont val="Tahoma"/>
        <family val="2"/>
        <charset val="204"/>
      </rPr>
      <t>Handlery M., Johannesson R., Zyablov V.V.</t>
    </r>
    <r>
      <rPr>
        <sz val="8"/>
        <color theme="1"/>
        <rFont val="Tahoma"/>
        <family val="2"/>
        <charset val="204"/>
      </rPr>
      <t xml:space="preserve"> </t>
    </r>
    <r>
      <rPr>
        <sz val="8"/>
        <color rgb="FF00008F"/>
        <rFont val="Tahoma"/>
        <family val="2"/>
        <charset val="204"/>
      </rPr>
      <t>В сборнике: ITG-Fachbericht 4th International ITG Conference on Source and Channel Coding. sponsors: Informationstechnische Gesellschaft im VDE (ITG), Information Technology Society within VDE, Berlin University of Technology, European Association for Signal, Speech and Image Processing, BB Academy of Sciences and Humanities. Berlin, 2002. С. 11-18.</t>
    </r>
  </si>
  <si>
    <r>
      <t>SPECIAL SEQUENCES AS SUBCODES OF REED-SOLOMON CODES</t>
    </r>
    <r>
      <rPr>
        <sz val="8"/>
        <color theme="1"/>
        <rFont val="Tahoma"/>
        <family val="2"/>
        <charset val="204"/>
      </rPr>
      <t xml:space="preserve"> </t>
    </r>
    <r>
      <rPr>
        <i/>
        <sz val="8"/>
        <color rgb="FF00008F"/>
        <rFont val="Tahoma"/>
        <family val="2"/>
        <charset val="204"/>
      </rPr>
      <t>Davydov A.A., Zyablov V.V., Kalimullin R.E.</t>
    </r>
    <r>
      <rPr>
        <sz val="8"/>
        <color theme="1"/>
        <rFont val="Tahoma"/>
        <family val="2"/>
        <charset val="204"/>
      </rPr>
      <t xml:space="preserve"> </t>
    </r>
    <r>
      <rPr>
        <sz val="8"/>
        <color rgb="FF00008F"/>
        <rFont val="Tahoma"/>
        <family val="2"/>
        <charset val="204"/>
      </rPr>
      <t>Problems of Information Transmission. 2010. Т. 46. № 4. С. 321-345.</t>
    </r>
  </si>
  <si>
    <r>
      <t>ADAPTIVE SINGLE-TRIAL ERROR/ERASURE DECODING OF BINARY CODES</t>
    </r>
    <r>
      <rPr>
        <sz val="8"/>
        <color theme="1"/>
        <rFont val="Tahoma"/>
        <family val="2"/>
        <charset val="204"/>
      </rPr>
      <t xml:space="preserve"> </t>
    </r>
    <r>
      <rPr>
        <i/>
        <sz val="8"/>
        <color rgb="FF00008F"/>
        <rFont val="Tahoma"/>
        <family val="2"/>
        <charset val="204"/>
      </rPr>
      <t>Senger C., Sidorenko V.R., Schober S., Bossert M., Zyablov V.V.</t>
    </r>
    <r>
      <rPr>
        <sz val="8"/>
        <color theme="1"/>
        <rFont val="Tahoma"/>
        <family val="2"/>
        <charset val="204"/>
      </rPr>
      <t xml:space="preserve"> </t>
    </r>
    <r>
      <rPr>
        <sz val="8"/>
        <color rgb="FF00008F"/>
        <rFont val="Tahoma"/>
        <family val="2"/>
        <charset val="204"/>
      </rPr>
      <t>В сборнике: ISITA/ISSSTA 2010 - 2010 International Symposium on Information Theory and Its Applications 2010 20th International Symposium on Information Theory and Its Applications, ISITA 2010 and the 2010 20th International Symposium on Spread Spectrum Techniques and Applications, ISSSTA 2010. sponsors: Society of Information Theory and Its Applications (SITA), National Science Council, Bureau of Foreign Trade, MOEA, Chunghwa Telecom Co., Ltd, Inf. Commun. Res. Lab. Ind. Technol.. Taichung, 2010. С. 267-272.</t>
    </r>
  </si>
  <si>
    <r>
      <t>ADAPTIVE SINGLE-TRIAL ERROR/ERASURE DECODING OF REED-SOLOMON CODES</t>
    </r>
    <r>
      <rPr>
        <sz val="8"/>
        <color theme="1"/>
        <rFont val="Tahoma"/>
        <family val="2"/>
        <charset val="204"/>
      </rPr>
      <t xml:space="preserve"> </t>
    </r>
    <r>
      <rPr>
        <i/>
        <sz val="8"/>
        <color rgb="FF00008F"/>
        <rFont val="Tahoma"/>
        <family val="2"/>
        <charset val="204"/>
      </rPr>
      <t>Senger C., Sidorenko V.R., Schober S., Bossert M., Zyablov V.V.</t>
    </r>
    <r>
      <rPr>
        <sz val="8"/>
        <color theme="1"/>
        <rFont val="Tahoma"/>
        <family val="2"/>
        <charset val="204"/>
      </rPr>
      <t xml:space="preserve"> </t>
    </r>
    <r>
      <rPr>
        <sz val="8"/>
        <color rgb="FF00008F"/>
        <rFont val="Tahoma"/>
        <family val="2"/>
        <charset val="204"/>
      </rPr>
      <t>В сборнике: 12th Canadian Workshop on Information Theory, CWIT 2011 sponsors: IEEE, Canadian Society of Information Theory (CSIT), UBC, Faculty of Applied Science, RIM. Kelowna, BC, 2011. С. 47-51.</t>
    </r>
  </si>
  <si>
    <r>
      <t>КОНСТРУКЦИЯ ПЛЕТЕНЫХ СВЕРТОЧНЫХ КОДОВ НА БАЗЕ КОДОВ ПРОВЕРКИ НА ЧЕТНОСТЬ С ОДНИМ ПРОВЕРОЧНЫМ СИМВОЛОМ</t>
    </r>
    <r>
      <rPr>
        <sz val="8"/>
        <color theme="1"/>
        <rFont val="Tahoma"/>
        <family val="2"/>
        <charset val="204"/>
      </rPr>
      <t xml:space="preserve"> </t>
    </r>
    <r>
      <rPr>
        <i/>
        <sz val="8"/>
        <color rgb="FF00008F"/>
        <rFont val="Tahoma"/>
        <family val="2"/>
        <charset val="204"/>
      </rPr>
      <t>Кондрашов К.А., Зяблов В.В.</t>
    </r>
    <r>
      <rPr>
        <sz val="8"/>
        <color theme="1"/>
        <rFont val="Tahoma"/>
        <family val="2"/>
        <charset val="204"/>
      </rPr>
      <t xml:space="preserve"> </t>
    </r>
    <r>
      <rPr>
        <sz val="8"/>
        <color rgb="FF00008F"/>
        <rFont val="Tahoma"/>
        <family val="2"/>
        <charset val="204"/>
      </rPr>
      <t>Информационно-управляющие системы. 2011. № 5. С. 53-60.</t>
    </r>
  </si>
  <si>
    <r>
      <t>СРАВНЕНИЕ РАЗЛИЧНЫХ КОНСТРУКЦИЙ ДВОИЧНЫХ МПП-КОДОВ, ПОСТРОЕННЫХ НА ОСНОВЕ МАТРИЦ ПЕРЕСТАНОВОК</t>
    </r>
    <r>
      <rPr>
        <sz val="8"/>
        <color theme="1"/>
        <rFont val="Tahoma"/>
        <family val="2"/>
        <charset val="204"/>
      </rPr>
      <t xml:space="preserve"> </t>
    </r>
    <r>
      <rPr>
        <i/>
        <sz val="8"/>
        <color rgb="FF00008F"/>
        <rFont val="Tahoma"/>
        <family val="2"/>
        <charset val="204"/>
      </rPr>
      <t>Зяблов В.В., Иванов Ф.И., Потапов В.Г.</t>
    </r>
    <r>
      <rPr>
        <sz val="8"/>
        <color theme="1"/>
        <rFont val="Tahoma"/>
        <family val="2"/>
        <charset val="204"/>
      </rPr>
      <t xml:space="preserve"> </t>
    </r>
    <r>
      <rPr>
        <sz val="8"/>
        <color rgb="FF00008F"/>
        <rFont val="Tahoma"/>
        <family val="2"/>
        <charset val="204"/>
      </rPr>
      <t>Информационные процессы. 2012. Т. 12. № 1. С. 31-52.</t>
    </r>
  </si>
  <si>
    <r>
      <t>КОДЫ С МАЛОЙ ПЛОТНОСТЬЮ ПРОВЕРОК НА ЧЕТНОСТЬ, ОСНОВАННЫЕ НА ПОЛЯХ ГАЛУА</t>
    </r>
    <r>
      <rPr>
        <sz val="8"/>
        <color theme="1"/>
        <rFont val="Tahoma"/>
        <family val="2"/>
        <charset val="204"/>
      </rPr>
      <t xml:space="preserve"> </t>
    </r>
    <r>
      <rPr>
        <i/>
        <sz val="8"/>
        <color rgb="FF00008F"/>
        <rFont val="Tahoma"/>
        <family val="2"/>
        <charset val="204"/>
      </rPr>
      <t>Иванов Ф.И., Зяблов В.В., Потапов В.Г.</t>
    </r>
    <r>
      <rPr>
        <sz val="8"/>
        <color theme="1"/>
        <rFont val="Tahoma"/>
        <family val="2"/>
        <charset val="204"/>
      </rPr>
      <t xml:space="preserve"> </t>
    </r>
    <r>
      <rPr>
        <sz val="8"/>
        <color rgb="FF00008F"/>
        <rFont val="Tahoma"/>
        <family val="2"/>
        <charset val="204"/>
      </rPr>
      <t>Информационные процессы. 2012. Т. 12. № 1. С. 68-83.</t>
    </r>
  </si>
  <si>
    <r>
      <t>ОЦЕНКА ЭКСПОНЕНТЫ ВЕРОЯТНОСТИ ОШИБКИ ДЕКОДИРОВАНИЯ ОБОБЩЕННОГО МПП-КОДА СПЕЦИАЛЬНОЙ КОНСТРУКЦИИ</t>
    </r>
    <r>
      <rPr>
        <sz val="8"/>
        <color theme="1"/>
        <rFont val="Tahoma"/>
        <family val="2"/>
        <charset val="204"/>
      </rPr>
      <t xml:space="preserve"> </t>
    </r>
    <r>
      <rPr>
        <i/>
        <sz val="8"/>
        <color rgb="FF00008F"/>
        <rFont val="Tahoma"/>
        <family val="2"/>
        <charset val="204"/>
      </rPr>
      <t>Зяблов В.В., Рыбин П.С.</t>
    </r>
    <r>
      <rPr>
        <sz val="8"/>
        <color theme="1"/>
        <rFont val="Tahoma"/>
        <family val="2"/>
        <charset val="204"/>
      </rPr>
      <t xml:space="preserve"> </t>
    </r>
    <r>
      <rPr>
        <sz val="8"/>
        <color rgb="FF00008F"/>
        <rFont val="Tahoma"/>
        <family val="2"/>
        <charset val="204"/>
      </rPr>
      <t>Информационные процессы. 2012. Т. 12. № 1. С. 84-97.</t>
    </r>
  </si>
  <si>
    <r>
      <t>СИГНАЛЬНО-КОДОВАЯ КОНСТРУКЦИЯ ДЛЯ СИСТЕМЫ МНОЖЕСТВЕННОГО ДОСПУПА, ИСПОЛЬЗУЮЩЕЙ ВЕКТОРНЫЙ КАНАЛ С АДДИТИВНЫМ БЕЛЫМ ГАУССОВСКИМ ШУМОМ</t>
    </r>
    <r>
      <rPr>
        <sz val="8"/>
        <color theme="1"/>
        <rFont val="Tahoma"/>
        <family val="2"/>
        <charset val="204"/>
      </rPr>
      <t xml:space="preserve"> </t>
    </r>
    <r>
      <rPr>
        <i/>
        <sz val="8"/>
        <color rgb="FF00008F"/>
        <rFont val="Tahoma"/>
        <family val="2"/>
        <charset val="204"/>
      </rPr>
      <t>Зяблов В.В., Фролов А.А.</t>
    </r>
    <r>
      <rPr>
        <sz val="8"/>
        <color theme="1"/>
        <rFont val="Tahoma"/>
        <family val="2"/>
        <charset val="204"/>
      </rPr>
      <t xml:space="preserve"> </t>
    </r>
    <r>
      <rPr>
        <sz val="8"/>
        <color rgb="FF00008F"/>
        <rFont val="Tahoma"/>
        <family val="2"/>
        <charset val="204"/>
      </rPr>
      <t>Информационные процессы. 2012. Т. 12. № 1. С. 98-104.</t>
    </r>
  </si>
  <si>
    <r>
      <t>LOW DENSITY PARITY CHECK CODES ON BIPARTITE GRAPHS WITH REED-SOLOMON CONSTITUENT CODES</t>
    </r>
    <r>
      <rPr>
        <sz val="8"/>
        <color theme="1"/>
        <rFont val="Tahoma"/>
        <family val="2"/>
        <charset val="204"/>
      </rPr>
      <t xml:space="preserve"> </t>
    </r>
    <r>
      <rPr>
        <i/>
        <sz val="8"/>
        <color rgb="FF00008F"/>
        <rFont val="Tahoma"/>
        <family val="2"/>
        <charset val="204"/>
      </rPr>
      <t>Afanassiev V.B., Davydov A.A., Zyablov V.V.</t>
    </r>
    <r>
      <rPr>
        <sz val="8"/>
        <color theme="1"/>
        <rFont val="Tahoma"/>
        <family val="2"/>
        <charset val="204"/>
      </rPr>
      <t xml:space="preserve"> </t>
    </r>
    <r>
      <rPr>
        <sz val="8"/>
        <color rgb="FF00008F"/>
        <rFont val="Tahoma"/>
        <family val="2"/>
        <charset val="204"/>
      </rPr>
      <t>Информационные процессы. 2009. Т. 9. № 4. С. 301-331.</t>
    </r>
  </si>
  <si>
    <r>
      <t>ОЦЕНКА МИНИМАЛЬНОЙ ДЛИНЫ ЦИКЛОВ КВАЗИЦИКЛИЧЕСКИХ РЕГУЛЯРНЫХ КОДОВ С МАЛОЙ ПЛОТНОСТЬЮ ПРОВЕРОК НА ЧЕТНОСТЬ</t>
    </r>
    <r>
      <rPr>
        <sz val="8"/>
        <color theme="1"/>
        <rFont val="Tahoma"/>
        <family val="2"/>
        <charset val="204"/>
      </rPr>
      <t xml:space="preserve"> </t>
    </r>
    <r>
      <rPr>
        <i/>
        <sz val="8"/>
        <color rgb="FF00008F"/>
        <rFont val="Tahoma"/>
        <family val="2"/>
        <charset val="204"/>
      </rPr>
      <t>Иванов Ф.И., Зяблов В.В., Потапов В.Г.</t>
    </r>
    <r>
      <rPr>
        <sz val="8"/>
        <color theme="1"/>
        <rFont val="Tahoma"/>
        <family val="2"/>
        <charset val="204"/>
      </rPr>
      <t xml:space="preserve"> </t>
    </r>
    <r>
      <rPr>
        <sz val="8"/>
        <color rgb="FF00008F"/>
        <rFont val="Tahoma"/>
        <family val="2"/>
        <charset val="204"/>
      </rPr>
      <t>Информационно-управляющие системы. 2012. № 3. С. 42-45.</t>
    </r>
  </si>
  <si>
    <r>
      <t>ON (PARTIAL) UNIT MEMORY CODES BASED ON GABIDULIN CODES</t>
    </r>
    <r>
      <rPr>
        <sz val="8"/>
        <color theme="1"/>
        <rFont val="Tahoma"/>
        <family val="2"/>
        <charset val="204"/>
      </rPr>
      <t xml:space="preserve"> </t>
    </r>
    <r>
      <rPr>
        <i/>
        <sz val="8"/>
        <color rgb="FF00008F"/>
        <rFont val="Tahoma"/>
        <family val="2"/>
        <charset val="204"/>
      </rPr>
      <t>Wachter A., Bossert M., Sidorenko V.R., Zyablov V.V.</t>
    </r>
    <r>
      <rPr>
        <sz val="8"/>
        <color theme="1"/>
        <rFont val="Tahoma"/>
        <family val="2"/>
        <charset val="204"/>
      </rPr>
      <t xml:space="preserve"> </t>
    </r>
    <r>
      <rPr>
        <sz val="8"/>
        <color rgb="FF00008F"/>
        <rFont val="Tahoma"/>
        <family val="2"/>
        <charset val="204"/>
      </rPr>
      <t>Problems of Information Transmission. 2011. Т. 47. № 2. С. 117-129.</t>
    </r>
  </si>
  <si>
    <r>
      <t>OPTIMAL THRESHOLD-BASED MULTI-TRIAL ERROR/ERASURE DECODING WITH THE GURUSWAMI-SUDAN ALGORITHM</t>
    </r>
    <r>
      <rPr>
        <sz val="8"/>
        <color theme="1"/>
        <rFont val="Tahoma"/>
        <family val="2"/>
        <charset val="204"/>
      </rPr>
      <t xml:space="preserve"> </t>
    </r>
    <r>
      <rPr>
        <i/>
        <sz val="8"/>
        <color rgb="FF00008F"/>
        <rFont val="Tahoma"/>
        <family val="2"/>
        <charset val="204"/>
      </rPr>
      <t>Senger C., Sidorenko V.R., Bossert M., Zyablov V.V.</t>
    </r>
    <r>
      <rPr>
        <sz val="8"/>
        <color theme="1"/>
        <rFont val="Tahoma"/>
        <family val="2"/>
        <charset val="204"/>
      </rPr>
      <t xml:space="preserve"> </t>
    </r>
    <r>
      <rPr>
        <sz val="8"/>
        <color rgb="FF00008F"/>
        <rFont val="Tahoma"/>
        <family val="2"/>
        <charset val="204"/>
      </rPr>
      <t>В сборнике: IEEE International Symposium on Information Theory - Proceedings Сер. "2011 IEEE International Symposium on Information Theory Proceedings, ISIT 2011" 2011. С. 845-849.</t>
    </r>
  </si>
  <si>
    <r>
      <t>BOUNDS ON THE MINIMUM CODE DISTANCE FOR NONBINARY CODES BASED ON BIPARTITE GRAPHS</t>
    </r>
    <r>
      <rPr>
        <sz val="8"/>
        <color theme="1"/>
        <rFont val="Tahoma"/>
        <family val="2"/>
        <charset val="204"/>
      </rPr>
      <t xml:space="preserve"> </t>
    </r>
    <r>
      <rPr>
        <i/>
        <sz val="8"/>
        <color rgb="FF00008F"/>
        <rFont val="Tahoma"/>
        <family val="2"/>
        <charset val="204"/>
      </rPr>
      <t>Frolov A.A., Zyablov V.V.</t>
    </r>
    <r>
      <rPr>
        <sz val="8"/>
        <color theme="1"/>
        <rFont val="Tahoma"/>
        <family val="2"/>
        <charset val="204"/>
      </rPr>
      <t xml:space="preserve"> </t>
    </r>
    <r>
      <rPr>
        <sz val="8"/>
        <color rgb="FF00008F"/>
        <rFont val="Tahoma"/>
        <family val="2"/>
        <charset val="204"/>
      </rPr>
      <t>Problems of Information Transmission. 2011. Т. 47. № 4. С. 327-341.</t>
    </r>
  </si>
  <si>
    <r>
      <t>CODES FOR MIMO TRANSMISSION BASED ON ORTHOGONAL SEQUENCES</t>
    </r>
    <r>
      <rPr>
        <sz val="8"/>
        <color theme="1"/>
        <rFont val="Tahoma"/>
        <family val="2"/>
        <charset val="204"/>
      </rPr>
      <t xml:space="preserve"> </t>
    </r>
    <r>
      <rPr>
        <i/>
        <sz val="8"/>
        <color rgb="FF00008F"/>
        <rFont val="Tahoma"/>
        <family val="2"/>
        <charset val="204"/>
      </rPr>
      <t>Kreshchuk A.A., Davydov A.A., Zyablov V.V.</t>
    </r>
    <r>
      <rPr>
        <sz val="8"/>
        <color theme="1"/>
        <rFont val="Tahoma"/>
        <family val="2"/>
        <charset val="204"/>
      </rPr>
      <t xml:space="preserve"> </t>
    </r>
    <r>
      <rPr>
        <sz val="8"/>
        <color rgb="FF00008F"/>
        <rFont val="Tahoma"/>
        <family val="2"/>
        <charset val="204"/>
      </rPr>
      <t>Problems of Information Transmission. 2011. Т. 47. № 4. С. 305-326.</t>
    </r>
  </si>
  <si>
    <t>РАЗРАБОТКА И ИССЛЕДОВАНИЕ СИГНАЛЬНО-КОДОВЫХ КОНСТРУКЦИЙ ДЛЯ ПЕРЕДАЧИ И ЗАЩИТЫ МЕНЯЮЩИХСЯ ИЗОБРАЖЕНИЙ Зяблов В.В. отчет о НИР  № 02.514.11.4025 от 18.05.2007 (Министерство образования и науки РФ)</t>
  </si>
  <si>
    <r>
      <t>АЛГОРИТМ ДЕКОДИРОВАНИЯ КОДОВ С МАЛОЙ ПЛОТНОСТЬЮ ПРОВЕРОК НА ЧЕТНОСТЬ С БОЛЬШИМ РАСПАРАЛЛЕЛИВАНИЕМ</t>
    </r>
    <r>
      <rPr>
        <sz val="8"/>
        <color theme="1"/>
        <rFont val="Tahoma"/>
        <family val="2"/>
        <charset val="204"/>
      </rPr>
      <t xml:space="preserve"> </t>
    </r>
    <r>
      <rPr>
        <i/>
        <sz val="8"/>
        <color rgb="FF00008F"/>
        <rFont val="Tahoma"/>
        <family val="2"/>
        <charset val="204"/>
      </rPr>
      <t>Иванов Ф.И., Жилин И.В., Зяблов В.В.</t>
    </r>
    <r>
      <rPr>
        <sz val="8"/>
        <color theme="1"/>
        <rFont val="Tahoma"/>
        <family val="2"/>
        <charset val="204"/>
      </rPr>
      <t xml:space="preserve"> </t>
    </r>
    <r>
      <rPr>
        <sz val="8"/>
        <color rgb="FF00008F"/>
        <rFont val="Tahoma"/>
        <family val="2"/>
        <charset val="204"/>
      </rPr>
      <t>Информационно-управляющие системы. 2012. № 6 (61). С. 53-59.</t>
    </r>
  </si>
  <si>
    <r>
      <t>ОЦЕНКА АКТИВНЫХ РАССТОЯНИЙ СВЕРТОЧНЫХ КОДОВ (ЧАСТИЧНО) ЕДИНИЧНОЙ ПАМЯТИ С МАЛОЙ ПЛОТНОСТЬЮ ПРОВЕРОК</t>
    </r>
    <r>
      <rPr>
        <sz val="8"/>
        <color theme="1"/>
        <rFont val="Tahoma"/>
        <family val="2"/>
        <charset val="204"/>
      </rPr>
      <t xml:space="preserve"> </t>
    </r>
    <r>
      <rPr>
        <i/>
        <sz val="8"/>
        <color rgb="FF00008F"/>
        <rFont val="Tahoma"/>
        <family val="2"/>
        <charset val="204"/>
      </rPr>
      <t>Зяблов В.В., Кондрашов К.А., Скопинцев О.Д.</t>
    </r>
    <r>
      <rPr>
        <sz val="8"/>
        <color theme="1"/>
        <rFont val="Tahoma"/>
        <family val="2"/>
        <charset val="204"/>
      </rPr>
      <t xml:space="preserve"> </t>
    </r>
    <r>
      <rPr>
        <sz val="8"/>
        <color rgb="FF00008F"/>
        <rFont val="Tahoma"/>
        <family val="2"/>
        <charset val="204"/>
      </rPr>
      <t>Информационные процессы. 2012. Т. 12. № 4. С. 372-388.</t>
    </r>
  </si>
  <si>
    <r>
      <t>ОЦЕНКА ВЕРОЯТНОСТИ ОШИБОЧНОГО ДЕКОДИРОВАНИЯ ОБОБЩЕННЫХ КОДОВ С ЛОКАЛИЗАЦИЕЙ ОШИБОК</t>
    </r>
    <r>
      <rPr>
        <sz val="8"/>
        <color theme="1"/>
        <rFont val="Tahoma"/>
        <family val="2"/>
        <charset val="204"/>
      </rPr>
      <t xml:space="preserve"> </t>
    </r>
    <r>
      <rPr>
        <i/>
        <sz val="8"/>
        <color rgb="FF00008F"/>
        <rFont val="Tahoma"/>
        <family val="2"/>
        <charset val="204"/>
      </rPr>
      <t>Зяблов В.В., Кобозева И.Г.</t>
    </r>
    <r>
      <rPr>
        <sz val="8"/>
        <color theme="1"/>
        <rFont val="Tahoma"/>
        <family val="2"/>
        <charset val="204"/>
      </rPr>
      <t xml:space="preserve"> </t>
    </r>
    <r>
      <rPr>
        <sz val="8"/>
        <color rgb="FF00008F"/>
        <rFont val="Tahoma"/>
        <family val="2"/>
        <charset val="204"/>
      </rPr>
      <t>Информационно-управляющие системы. 2013. № 1 (62). С. 47-53.</t>
    </r>
  </si>
  <si>
    <r>
      <t>ИССЛЕДОВАНИЕ СИГНАЛЬНО-КОДОВЫХ КОНСТРУКЦИЙ НА ОСНОВЕ ТРЕХМЕРНЫХ КОДОВ С ЛОКАЛИЗАЦИЕЙ ОШИБОК</t>
    </r>
    <r>
      <rPr>
        <sz val="8"/>
        <color theme="1"/>
        <rFont val="Tahoma"/>
        <family val="2"/>
        <charset val="204"/>
      </rPr>
      <t xml:space="preserve"> </t>
    </r>
    <r>
      <rPr>
        <i/>
        <sz val="8"/>
        <color rgb="FF00008F"/>
        <rFont val="Tahoma"/>
        <family val="2"/>
        <charset val="204"/>
      </rPr>
      <t>Кобозева И.Г., Зяблов В.В.</t>
    </r>
    <r>
      <rPr>
        <sz val="8"/>
        <color theme="1"/>
        <rFont val="Tahoma"/>
        <family val="2"/>
        <charset val="204"/>
      </rPr>
      <t xml:space="preserve"> </t>
    </r>
    <r>
      <rPr>
        <sz val="8"/>
        <color rgb="FF00008F"/>
        <rFont val="Tahoma"/>
        <family val="2"/>
        <charset val="204"/>
      </rPr>
      <t>Информационные процессы. 2013. Т. 13. № 1. С. 1-18.</t>
    </r>
  </si>
  <si>
    <r>
      <t>ПРОЕКТ «КОНТИНЕНТ» – НОВЫЙ ПОДХОД ДЛЯ ПЕРЕДАЧИ ДАННЫХ ПО МАГИСТРАЛЬНЫМ ВОЛС</t>
    </r>
    <r>
      <rPr>
        <sz val="8"/>
        <color theme="1"/>
        <rFont val="Tahoma"/>
        <family val="2"/>
        <charset val="204"/>
      </rPr>
      <t xml:space="preserve"> </t>
    </r>
    <r>
      <rPr>
        <i/>
        <sz val="8"/>
        <color rgb="FF00008F"/>
        <rFont val="Tahoma"/>
        <family val="2"/>
        <charset val="204"/>
      </rPr>
      <t>Некучаев А.О., Зяблов В.В.</t>
    </r>
    <r>
      <rPr>
        <sz val="8"/>
        <color theme="1"/>
        <rFont val="Tahoma"/>
        <family val="2"/>
        <charset val="204"/>
      </rPr>
      <t xml:space="preserve"> </t>
    </r>
    <r>
      <rPr>
        <sz val="8"/>
        <color rgb="FF00008F"/>
        <rFont val="Tahoma"/>
        <family val="2"/>
        <charset val="204"/>
      </rPr>
      <t>Фотон-экспресс. 2008. № 3 (67). С. 40-42.</t>
    </r>
  </si>
  <si>
    <r>
      <t>ON THE ACTIVE DISTANCES OF PARTIAL UNIT MEMORY CODES BASED ON LDPC CODES</t>
    </r>
    <r>
      <rPr>
        <sz val="8"/>
        <color theme="1"/>
        <rFont val="Tahoma"/>
        <family val="2"/>
        <charset val="204"/>
      </rPr>
      <t xml:space="preserve"> </t>
    </r>
    <r>
      <rPr>
        <i/>
        <sz val="8"/>
        <color rgb="FF00008F"/>
        <rFont val="Tahoma"/>
        <family val="2"/>
        <charset val="204"/>
      </rPr>
      <t>Zyablov V.V., Kondrashov K.A., Skopintsev O.D.</t>
    </r>
    <r>
      <rPr>
        <sz val="8"/>
        <color theme="1"/>
        <rFont val="Tahoma"/>
        <family val="2"/>
        <charset val="204"/>
      </rPr>
      <t xml:space="preserve"> </t>
    </r>
    <r>
      <rPr>
        <sz val="8"/>
        <color rgb="FF00008F"/>
        <rFont val="Tahoma"/>
        <family val="2"/>
        <charset val="204"/>
      </rPr>
      <t>Journal of Communications Technology and Electronics. 2013. Т. 58. № 6. С. 636-647.</t>
    </r>
  </si>
  <si>
    <r>
      <t>INVESTIGATION OF SIGNAL-CODE STRUCTURES BASED ON 3D ERROR-LOCATING CODES</t>
    </r>
    <r>
      <rPr>
        <sz val="8"/>
        <color theme="1"/>
        <rFont val="Tahoma"/>
        <family val="2"/>
        <charset val="204"/>
      </rPr>
      <t xml:space="preserve"> </t>
    </r>
    <r>
      <rPr>
        <i/>
        <sz val="8"/>
        <color rgb="FF00008F"/>
        <rFont val="Tahoma"/>
        <family val="2"/>
        <charset val="204"/>
      </rPr>
      <t>Kobozeva I.G., Zyablov V.V.</t>
    </r>
    <r>
      <rPr>
        <sz val="8"/>
        <color theme="1"/>
        <rFont val="Tahoma"/>
        <family val="2"/>
        <charset val="204"/>
      </rPr>
      <t xml:space="preserve"> </t>
    </r>
    <r>
      <rPr>
        <sz val="8"/>
        <color rgb="FF00008F"/>
        <rFont val="Tahoma"/>
        <family val="2"/>
        <charset val="204"/>
      </rPr>
      <t>Journal of Communications Technology and Electronics. 2013. Т. 58. № 6. С. 648-660.</t>
    </r>
  </si>
  <si>
    <r>
      <t>MULTIPLE ACCESS SYSTEM FOR A VECTOR DISJUNCTIVE CHANNEL</t>
    </r>
    <r>
      <rPr>
        <sz val="8"/>
        <color theme="1"/>
        <rFont val="Tahoma"/>
        <family val="2"/>
        <charset val="204"/>
      </rPr>
      <t xml:space="preserve"> </t>
    </r>
    <r>
      <rPr>
        <i/>
        <sz val="8"/>
        <color rgb="FF00008F"/>
        <rFont val="Tahoma"/>
        <family val="2"/>
        <charset val="204"/>
      </rPr>
      <t>Osipov D.S., Frolov A.A., Zyablov V.V.</t>
    </r>
    <r>
      <rPr>
        <sz val="8"/>
        <color theme="1"/>
        <rFont val="Tahoma"/>
        <family val="2"/>
        <charset val="204"/>
      </rPr>
      <t xml:space="preserve"> </t>
    </r>
    <r>
      <rPr>
        <sz val="8"/>
        <color rgb="FF00008F"/>
        <rFont val="Tahoma"/>
        <family val="2"/>
        <charset val="204"/>
      </rPr>
      <t>Problems of Information Transmission. 2012. Т. 48. № 3. С. 243-249.</t>
    </r>
  </si>
  <si>
    <r>
      <t>A SIGNAL-CODE CONSTRUCTION FOR A MULTIPLE-ACCESS SYSTEM USING A VECTOR CHANNEL WITH AN ADDITIVE WHITE GAUSSIAN NOISE</t>
    </r>
    <r>
      <rPr>
        <sz val="8"/>
        <color theme="1"/>
        <rFont val="Tahoma"/>
        <family val="2"/>
        <charset val="204"/>
      </rPr>
      <t xml:space="preserve"> </t>
    </r>
    <r>
      <rPr>
        <i/>
        <sz val="8"/>
        <color rgb="FF00008F"/>
        <rFont val="Tahoma"/>
        <family val="2"/>
        <charset val="204"/>
      </rPr>
      <t>Zyablov V.V., Frolov A.A.</t>
    </r>
    <r>
      <rPr>
        <sz val="8"/>
        <color theme="1"/>
        <rFont val="Tahoma"/>
        <family val="2"/>
        <charset val="204"/>
      </rPr>
      <t xml:space="preserve"> </t>
    </r>
    <r>
      <rPr>
        <sz val="8"/>
        <color rgb="FF00008F"/>
        <rFont val="Tahoma"/>
        <family val="2"/>
        <charset val="204"/>
      </rPr>
      <t>Journal of Communications Technology and Electronics. 2012. Т. 57. № 8. С. 953-957.</t>
    </r>
  </si>
  <si>
    <r>
      <t>ESTIMATION OF THE EXPONENT OF THE DECODING ERROR PROBABILITY FOR A SPECIAL GENERALIZED LDPC CODE</t>
    </r>
    <r>
      <rPr>
        <sz val="8"/>
        <color theme="1"/>
        <rFont val="Tahoma"/>
        <family val="2"/>
        <charset val="204"/>
      </rPr>
      <t xml:space="preserve"> </t>
    </r>
    <r>
      <rPr>
        <i/>
        <sz val="8"/>
        <color rgb="FF00008F"/>
        <rFont val="Tahoma"/>
        <family val="2"/>
        <charset val="204"/>
      </rPr>
      <t>Zyablov V.V., Rybin P.S.</t>
    </r>
    <r>
      <rPr>
        <sz val="8"/>
        <color theme="1"/>
        <rFont val="Tahoma"/>
        <family val="2"/>
        <charset val="204"/>
      </rPr>
      <t xml:space="preserve"> </t>
    </r>
    <r>
      <rPr>
        <sz val="8"/>
        <color rgb="FF00008F"/>
        <rFont val="Tahoma"/>
        <family val="2"/>
        <charset val="204"/>
      </rPr>
      <t>Journal of Communications Technology and Electronics. 2012. Т. 57. № 8. С. 946-952.</t>
    </r>
  </si>
  <si>
    <r>
      <t>COMPARISON OF VARIOUS CONSTRUCTIONS OF BINARY LDPC CODES BASED ON PERMUTATION MATRICES</t>
    </r>
    <r>
      <rPr>
        <sz val="8"/>
        <color theme="1"/>
        <rFont val="Tahoma"/>
        <family val="2"/>
        <charset val="204"/>
      </rPr>
      <t xml:space="preserve"> </t>
    </r>
    <r>
      <rPr>
        <i/>
        <sz val="8"/>
        <color rgb="FF00008F"/>
        <rFont val="Tahoma"/>
        <family val="2"/>
        <charset val="204"/>
      </rPr>
      <t>Zyablov V.V., Ivanov F.I., Potapov V.G.</t>
    </r>
    <r>
      <rPr>
        <sz val="8"/>
        <color theme="1"/>
        <rFont val="Tahoma"/>
        <family val="2"/>
        <charset val="204"/>
      </rPr>
      <t xml:space="preserve"> </t>
    </r>
    <r>
      <rPr>
        <sz val="8"/>
        <color rgb="FF00008F"/>
        <rFont val="Tahoma"/>
        <family val="2"/>
        <charset val="204"/>
      </rPr>
      <t>Journal of Communications Technology and Electronics. 2012. Т. 57. № 8. С. 932-945.</t>
    </r>
  </si>
  <si>
    <r>
      <t>LOW-DENSITY PARITY-CHECK CODES BASED ON GALOIS FIELDS</t>
    </r>
    <r>
      <rPr>
        <sz val="8"/>
        <color theme="1"/>
        <rFont val="Tahoma"/>
        <family val="2"/>
        <charset val="204"/>
      </rPr>
      <t xml:space="preserve"> </t>
    </r>
    <r>
      <rPr>
        <i/>
        <sz val="8"/>
        <color rgb="FF00008F"/>
        <rFont val="Tahoma"/>
        <family val="2"/>
        <charset val="204"/>
      </rPr>
      <t>Ivanov F.I., Zyablov V.V., Potapov V.G.</t>
    </r>
    <r>
      <rPr>
        <sz val="8"/>
        <color theme="1"/>
        <rFont val="Tahoma"/>
        <family val="2"/>
        <charset val="204"/>
      </rPr>
      <t xml:space="preserve"> </t>
    </r>
    <r>
      <rPr>
        <sz val="8"/>
        <color rgb="FF00008F"/>
        <rFont val="Tahoma"/>
        <family val="2"/>
        <charset val="204"/>
      </rPr>
      <t>Journal of Communications Technology and Electronics. 2012. Т. 57. № 8. С. 857-867.</t>
    </r>
  </si>
  <si>
    <r>
      <t>GENERALIZED ERROR-LOCATING CODES FOR DIGITAL MAGNETIC STORAGE SYSTEMS</t>
    </r>
    <r>
      <rPr>
        <sz val="8"/>
        <color theme="1"/>
        <rFont val="Tahoma"/>
        <family val="2"/>
        <charset val="204"/>
      </rPr>
      <t xml:space="preserve"> </t>
    </r>
    <r>
      <rPr>
        <i/>
        <sz val="8"/>
        <color rgb="FF00008F"/>
        <rFont val="Tahoma"/>
        <family val="2"/>
        <charset val="204"/>
      </rPr>
      <t>Fahrner A., Grießer H., Klarer R., Zyablov V.V.</t>
    </r>
    <r>
      <rPr>
        <sz val="8"/>
        <color theme="1"/>
        <rFont val="Tahoma"/>
        <family val="2"/>
        <charset val="204"/>
      </rPr>
      <t xml:space="preserve"> </t>
    </r>
    <r>
      <rPr>
        <sz val="8"/>
        <color rgb="FF00008F"/>
        <rFont val="Tahoma"/>
        <family val="2"/>
        <charset val="204"/>
      </rPr>
      <t>В сборнике: ITG-Fachbericht 5th International ITG Conference on Source and Channel Coding (SCC). Erlangen, 2004. С. 219-226.</t>
    </r>
  </si>
  <si>
    <r>
      <t>ON THE ERROR EXPONENT FOR WOVEN CONVOLUTIONAL CODES WITH INNER WARP</t>
    </r>
    <r>
      <rPr>
        <sz val="8"/>
        <color theme="1"/>
        <rFont val="Tahoma"/>
        <family val="2"/>
        <charset val="204"/>
      </rPr>
      <t xml:space="preserve"> </t>
    </r>
    <r>
      <rPr>
        <i/>
        <sz val="8"/>
        <color rgb="FF00008F"/>
        <rFont val="Tahoma"/>
        <family val="2"/>
        <charset val="204"/>
      </rPr>
      <t>Zyablov V.V., Shavgulidze S., Johannesson R.</t>
    </r>
    <r>
      <rPr>
        <sz val="8"/>
        <color theme="1"/>
        <rFont val="Tahoma"/>
        <family val="2"/>
        <charset val="204"/>
      </rPr>
      <t xml:space="preserve"> </t>
    </r>
    <r>
      <rPr>
        <sz val="8"/>
        <color rgb="FF00008F"/>
        <rFont val="Tahoma"/>
        <family val="2"/>
        <charset val="204"/>
      </rPr>
      <t>IEEE Transactions on Information Theory. 2001. Т. 47. № 3. С. 1195-1199.</t>
    </r>
  </si>
  <si>
    <r>
      <t>NONCOHERENT DHA FH OFDMA: POSSIBLE SOLUTION FOR WIRELESS COEXISTENCE IN SATELLITE COMMUNICATIONS</t>
    </r>
    <r>
      <rPr>
        <sz val="8"/>
        <color theme="1"/>
        <rFont val="Tahoma"/>
        <family val="2"/>
        <charset val="204"/>
      </rPr>
      <t xml:space="preserve"> </t>
    </r>
    <r>
      <rPr>
        <i/>
        <sz val="8"/>
        <color rgb="FF00008F"/>
        <rFont val="Tahoma"/>
        <family val="2"/>
        <charset val="204"/>
      </rPr>
      <t>Zyablov V.V., Seitkulov Y.N.</t>
    </r>
    <r>
      <rPr>
        <sz val="8"/>
        <color theme="1"/>
        <rFont val="Tahoma"/>
        <family val="2"/>
        <charset val="204"/>
      </rPr>
      <t xml:space="preserve"> </t>
    </r>
    <r>
      <rPr>
        <sz val="8"/>
        <color rgb="FF00008F"/>
        <rFont val="Tahoma"/>
        <family val="2"/>
        <charset val="204"/>
      </rPr>
      <t>Перспективы развития информационных технологий. 2012. № 10. С. 111-116.</t>
    </r>
  </si>
  <si>
    <r>
      <t>ON THE USER CAPACITY FOR A MULTIPLE-ACCESS SYSTEM IN A VECTOR DISJUNCTIVE CHANNEL WITH ERRORS</t>
    </r>
    <r>
      <rPr>
        <sz val="8"/>
        <color theme="1"/>
        <rFont val="Tahoma"/>
        <family val="2"/>
        <charset val="204"/>
      </rPr>
      <t xml:space="preserve"> </t>
    </r>
    <r>
      <rPr>
        <i/>
        <sz val="8"/>
        <color rgb="FF00008F"/>
        <rFont val="Tahoma"/>
        <family val="2"/>
        <charset val="204"/>
      </rPr>
      <t>Osipov D.S., Frolov A.A., Zyablov V.V.</t>
    </r>
    <r>
      <rPr>
        <sz val="8"/>
        <color theme="1"/>
        <rFont val="Tahoma"/>
        <family val="2"/>
        <charset val="204"/>
      </rPr>
      <t xml:space="preserve"> </t>
    </r>
    <r>
      <rPr>
        <sz val="8"/>
        <color rgb="FF00008F"/>
        <rFont val="Tahoma"/>
        <family val="2"/>
        <charset val="204"/>
      </rPr>
      <t>Problems of Information Transmission. 2013. Т. 49. № 4. С. 308-321.</t>
    </r>
  </si>
  <si>
    <r>
      <t>LOW-DENSITY PARITY-CHECK CODES BASED ON STEINER SYSTEMS AND PERMUTATION MATRICES</t>
    </r>
    <r>
      <rPr>
        <sz val="8"/>
        <color theme="1"/>
        <rFont val="Tahoma"/>
        <family val="2"/>
        <charset val="204"/>
      </rPr>
      <t xml:space="preserve"> </t>
    </r>
    <r>
      <rPr>
        <i/>
        <sz val="8"/>
        <color rgb="FF00008F"/>
        <rFont val="Tahoma"/>
        <family val="2"/>
        <charset val="204"/>
      </rPr>
      <t>Ivanov F.I., Zyablov V.V.</t>
    </r>
    <r>
      <rPr>
        <sz val="8"/>
        <color theme="1"/>
        <rFont val="Tahoma"/>
        <family val="2"/>
        <charset val="204"/>
      </rPr>
      <t xml:space="preserve"> </t>
    </r>
    <r>
      <rPr>
        <sz val="8"/>
        <color rgb="FF00008F"/>
        <rFont val="Tahoma"/>
        <family val="2"/>
        <charset val="204"/>
      </rPr>
      <t>Problems of Information Transmission. 2013. Т. 49. № 4. С. 333-347.</t>
    </r>
  </si>
  <si>
    <r>
      <t>NONEQUIVALENT CASCADED CONVOLUTIONAL CODES OBTAINED FROM EQUIVALENT CONSTITUENT CONVOLUTIONAL ENCODERS</t>
    </r>
    <r>
      <rPr>
        <sz val="8"/>
        <color theme="1"/>
        <rFont val="Tahoma"/>
        <family val="2"/>
        <charset val="204"/>
      </rPr>
      <t xml:space="preserve"> </t>
    </r>
    <r>
      <rPr>
        <i/>
        <sz val="8"/>
        <color rgb="FF00008F"/>
        <rFont val="Tahoma"/>
        <family val="2"/>
        <charset val="204"/>
      </rPr>
      <t>Host S., Johannesson R., Zyablov V.V.</t>
    </r>
    <r>
      <rPr>
        <sz val="8"/>
        <color theme="1"/>
        <rFont val="Tahoma"/>
        <family val="2"/>
        <charset val="204"/>
      </rPr>
      <t xml:space="preserve"> </t>
    </r>
    <r>
      <rPr>
        <sz val="8"/>
        <color rgb="FF00008F"/>
        <rFont val="Tahoma"/>
        <family val="2"/>
        <charset val="204"/>
      </rPr>
      <t>В сборнике: IEEE International Symposium on Information Theory - Proceedings Сер. "Proceedings - 1998 IEEE International Symposium on Information Theory, ISIT 1998" 1998. С. 338.</t>
    </r>
  </si>
  <si>
    <r>
      <t>МЕТОД КОДИРОВАНИЯ ДЛЯ Q-ЧАСТОТНОГО ГАУССОВСКОГО КАНАЛА С S ПОЛЬЗОВАТЕЛЯМИ</t>
    </r>
    <r>
      <rPr>
        <sz val="8"/>
        <color theme="1"/>
        <rFont val="Tahoma"/>
        <family val="2"/>
        <charset val="204"/>
      </rPr>
      <t xml:space="preserve"> </t>
    </r>
    <r>
      <rPr>
        <i/>
        <sz val="8"/>
        <color rgb="FF00008F"/>
        <rFont val="Tahoma"/>
        <family val="2"/>
        <charset val="204"/>
      </rPr>
      <t>Фролов А.А., Зяблов В.В.</t>
    </r>
    <r>
      <rPr>
        <sz val="8"/>
        <color theme="1"/>
        <rFont val="Tahoma"/>
        <family val="2"/>
        <charset val="204"/>
      </rPr>
      <t xml:space="preserve"> </t>
    </r>
    <r>
      <rPr>
        <sz val="8"/>
        <color rgb="FF00008F"/>
        <rFont val="Tahoma"/>
        <family val="2"/>
        <charset val="204"/>
      </rPr>
      <t>Информационные процессы. 2014. Т. 14. № 2. С. 151-159.</t>
    </r>
  </si>
  <si>
    <r>
      <t>ОБОБЩЁННАЯ КАСКАДНАЯ СИСТЕМА С ВЛОЖЕННЫМИ ПРОСТРАНСТВЕННО-ВРЕМЕННЫМИ КОДАМИ ДЛЯ СИСТЕМ MIMO</t>
    </r>
    <r>
      <rPr>
        <sz val="8"/>
        <color theme="1"/>
        <rFont val="Tahoma"/>
        <family val="2"/>
        <charset val="204"/>
      </rPr>
      <t xml:space="preserve"> </t>
    </r>
    <r>
      <rPr>
        <i/>
        <sz val="8"/>
        <color rgb="FF00008F"/>
        <rFont val="Tahoma"/>
        <family val="2"/>
        <charset val="204"/>
      </rPr>
      <t>Крещук А.А., Зяблов В.В.</t>
    </r>
    <r>
      <rPr>
        <sz val="8"/>
        <color theme="1"/>
        <rFont val="Tahoma"/>
        <family val="2"/>
        <charset val="204"/>
      </rPr>
      <t xml:space="preserve"> </t>
    </r>
    <r>
      <rPr>
        <sz val="8"/>
        <color rgb="FF00008F"/>
        <rFont val="Tahoma"/>
        <family val="2"/>
        <charset val="204"/>
      </rPr>
      <t>Информационные процессы. 2014. Т. 14. № 2. С. 160-177.</t>
    </r>
  </si>
  <si>
    <r>
      <t>ОБОБЩЁННЫЕ КОДЫ С ЛОКАЛИЗАЦИЕЙ ОШИБОК И МИНИМИЗАЦИЯ ИЗБЫТОЧНОСТИ ДЛЯ ЗАДАННЫХ ВХОДНОЙ И ВЫХОДНОЙ ВЕРОЯТНОСТЕЙ ОШИБКИ</t>
    </r>
    <r>
      <rPr>
        <sz val="8"/>
        <color theme="1"/>
        <rFont val="Tahoma"/>
        <family val="2"/>
        <charset val="204"/>
      </rPr>
      <t xml:space="preserve"> </t>
    </r>
    <r>
      <rPr>
        <i/>
        <sz val="8"/>
        <color rgb="FF00008F"/>
        <rFont val="Tahoma"/>
        <family val="2"/>
        <charset val="204"/>
      </rPr>
      <t>Жилин И.В., Крещук А.А., Зяблов В.В.</t>
    </r>
    <r>
      <rPr>
        <sz val="8"/>
        <color theme="1"/>
        <rFont val="Tahoma"/>
        <family val="2"/>
        <charset val="204"/>
      </rPr>
      <t xml:space="preserve"> </t>
    </r>
    <r>
      <rPr>
        <sz val="8"/>
        <color rgb="FF00008F"/>
        <rFont val="Tahoma"/>
        <family val="2"/>
        <charset val="204"/>
      </rPr>
      <t>Информационные процессы. 2014. Т. 14. № 4. С. 370-384.</t>
    </r>
  </si>
  <si>
    <r>
      <t>УЛУЧШЕНИЕ РАДИАЦИОННОЙ СТОЙКОСТИ ПАМЯТИ С ПОМОЩЬЮ ПОМЕХОУСТОЙЧИВЫХ КОДОВ</t>
    </r>
    <r>
      <rPr>
        <sz val="8"/>
        <color theme="1"/>
        <rFont val="Tahoma"/>
        <family val="2"/>
        <charset val="204"/>
      </rPr>
      <t xml:space="preserve"> </t>
    </r>
    <r>
      <rPr>
        <i/>
        <sz val="8"/>
        <color rgb="FF00008F"/>
        <rFont val="Tahoma"/>
        <family val="2"/>
        <charset val="204"/>
      </rPr>
      <t>Ершов А.Н., Петров С.В., Пятошин Ю.П., Коханько Д.В., Зяблов В.В., Афанасьев В.Б., Потапов В.Г., Зигангиров Д.К.</t>
    </r>
    <r>
      <rPr>
        <sz val="8"/>
        <color theme="1"/>
        <rFont val="Tahoma"/>
        <family val="2"/>
        <charset val="204"/>
      </rPr>
      <t xml:space="preserve"> </t>
    </r>
    <r>
      <rPr>
        <sz val="8"/>
        <color rgb="FF00008F"/>
        <rFont val="Tahoma"/>
        <family val="2"/>
        <charset val="204"/>
      </rPr>
      <t>Ракетно-космическое приборостроение и информационные системы. 2014. Т. 1. № 4. С. 42-49.</t>
    </r>
  </si>
  <si>
    <r>
      <t>ОБОБЩЕННЫЕ КОДЫ С ЛОКАЛИЗАЦИЕЙ ОШИБОК С МЯГКИМ ДЕКОДИРОВАНИЕМ ВНУТРЕННИХ КОДОВ</t>
    </r>
    <r>
      <rPr>
        <sz val="8"/>
        <color theme="1"/>
        <rFont val="Tahoma"/>
        <family val="2"/>
        <charset val="204"/>
      </rPr>
      <t xml:space="preserve"> </t>
    </r>
    <r>
      <rPr>
        <i/>
        <sz val="8"/>
        <color rgb="FF00008F"/>
        <rFont val="Tahoma"/>
        <family val="2"/>
        <charset val="204"/>
      </rPr>
      <t>Жилин И.В., Иванов Ф.И., Зяблов В.В.</t>
    </r>
    <r>
      <rPr>
        <sz val="8"/>
        <color theme="1"/>
        <rFont val="Tahoma"/>
        <family val="2"/>
        <charset val="204"/>
      </rPr>
      <t xml:space="preserve"> </t>
    </r>
    <r>
      <rPr>
        <sz val="8"/>
        <color rgb="FF00008F"/>
        <rFont val="Tahoma"/>
        <family val="2"/>
        <charset val="204"/>
      </rPr>
      <t>Информационные процессы. 2015. Т. 15. № 2. С. 111-127.</t>
    </r>
  </si>
  <si>
    <r>
      <t>СИМВОЛЬНАЯ СИНХРОНИЗАЦИЯ СИСТЕМЫ МНОЖЕСТВЕННОГО ДОСТУПА НА БАЗЕ OFDM-MFSK</t>
    </r>
    <r>
      <rPr>
        <sz val="8"/>
        <color theme="1"/>
        <rFont val="Tahoma"/>
        <family val="2"/>
        <charset val="204"/>
      </rPr>
      <t xml:space="preserve"> </t>
    </r>
    <r>
      <rPr>
        <i/>
        <sz val="8"/>
        <color rgb="FF00008F"/>
        <rFont val="Tahoma"/>
        <family val="2"/>
        <charset val="204"/>
      </rPr>
      <t>Потапов В.Г., Зигангиров Д.К., Зяблов В.В.</t>
    </r>
    <r>
      <rPr>
        <sz val="8"/>
        <color theme="1"/>
        <rFont val="Tahoma"/>
        <family val="2"/>
        <charset val="204"/>
      </rPr>
      <t xml:space="preserve"> </t>
    </r>
    <r>
      <rPr>
        <sz val="8"/>
        <color rgb="FF00008F"/>
        <rFont val="Tahoma"/>
        <family val="2"/>
        <charset val="204"/>
      </rPr>
      <t>Информационные процессы. 2015. Т. 15. № 2. С. 134-161.</t>
    </r>
  </si>
  <si>
    <r>
      <t>ON THE CAPACITY OF A MULTIPLE-ACCESS VECTOR ADDER CHANNEL</t>
    </r>
    <r>
      <rPr>
        <sz val="8"/>
        <color theme="1"/>
        <rFont val="Tahoma"/>
        <family val="2"/>
        <charset val="204"/>
      </rPr>
      <t xml:space="preserve"> </t>
    </r>
    <r>
      <rPr>
        <i/>
        <sz val="8"/>
        <color rgb="FF00008F"/>
        <rFont val="Tahoma"/>
        <family val="2"/>
        <charset val="204"/>
      </rPr>
      <t>Frolov A.A., Zyablov V.V.</t>
    </r>
    <r>
      <rPr>
        <sz val="8"/>
        <color theme="1"/>
        <rFont val="Tahoma"/>
        <family val="2"/>
        <charset val="204"/>
      </rPr>
      <t xml:space="preserve"> </t>
    </r>
    <r>
      <rPr>
        <sz val="8"/>
        <color rgb="FF00008F"/>
        <rFont val="Tahoma"/>
        <family val="2"/>
        <charset val="204"/>
      </rPr>
      <t>Problems of Information Transmission. 2014. Т. 50. № 2. С. 133-143.</t>
    </r>
  </si>
  <si>
    <r>
      <t>GENERALIZED ERROR-LOCATING CODES AND MINIMIZATION OF REDUNDANCY FOR SPECIFIED INPUT AND OUTPUT ERROR PROBABILITIES</t>
    </r>
    <r>
      <rPr>
        <sz val="8"/>
        <color theme="1"/>
        <rFont val="Tahoma"/>
        <family val="2"/>
        <charset val="204"/>
      </rPr>
      <t xml:space="preserve"> </t>
    </r>
    <r>
      <rPr>
        <i/>
        <sz val="8"/>
        <color rgb="FF00008F"/>
        <rFont val="Tahoma"/>
        <family val="2"/>
        <charset val="204"/>
      </rPr>
      <t>Zhilin I.V., Kreshchuk A.A., Zyablov V.V.</t>
    </r>
    <r>
      <rPr>
        <sz val="8"/>
        <color theme="1"/>
        <rFont val="Tahoma"/>
        <family val="2"/>
        <charset val="204"/>
      </rPr>
      <t xml:space="preserve"> </t>
    </r>
    <r>
      <rPr>
        <sz val="8"/>
        <color rgb="FF00008F"/>
        <rFont val="Tahoma"/>
        <family val="2"/>
        <charset val="204"/>
      </rPr>
      <t>Journal of Communications Technology and Electronics. 2015. Т. 60. № 6. С. 695-706.</t>
    </r>
  </si>
  <si>
    <r>
      <t>A CODING TECHNIQUE FOR Q-FREQUENCY S-USER GAUSSIAN CHANNEL</t>
    </r>
    <r>
      <rPr>
        <sz val="8"/>
        <color theme="1"/>
        <rFont val="Tahoma"/>
        <family val="2"/>
        <charset val="204"/>
      </rPr>
      <t xml:space="preserve"> </t>
    </r>
    <r>
      <rPr>
        <i/>
        <sz val="8"/>
        <color rgb="FF00008F"/>
        <rFont val="Tahoma"/>
        <family val="2"/>
        <charset val="204"/>
      </rPr>
      <t>Frolov A.A., Zyablov V.V.</t>
    </r>
    <r>
      <rPr>
        <sz val="8"/>
        <color theme="1"/>
        <rFont val="Tahoma"/>
        <family val="2"/>
        <charset val="204"/>
      </rPr>
      <t xml:space="preserve"> </t>
    </r>
    <r>
      <rPr>
        <sz val="8"/>
        <color rgb="FF00008F"/>
        <rFont val="Tahoma"/>
        <family val="2"/>
        <charset val="204"/>
      </rPr>
      <t>Journal of Communications Technology and Electronics. 2014. Т. 59. № 12. С. 1483-1488.</t>
    </r>
  </si>
  <si>
    <r>
      <t>GENERALIZED CONCATENATED SYSTEM WITH EMBEDDED SPACE-TIME CODES FOR MIMO SYSTEMS</t>
    </r>
    <r>
      <rPr>
        <sz val="8"/>
        <color theme="1"/>
        <rFont val="Tahoma"/>
        <family val="2"/>
        <charset val="204"/>
      </rPr>
      <t xml:space="preserve"> </t>
    </r>
    <r>
      <rPr>
        <i/>
        <sz val="8"/>
        <color rgb="FF00008F"/>
        <rFont val="Tahoma"/>
        <family val="2"/>
        <charset val="204"/>
      </rPr>
      <t>Kreshchuk A.A., Zyablov V.V.</t>
    </r>
    <r>
      <rPr>
        <sz val="8"/>
        <color theme="1"/>
        <rFont val="Tahoma"/>
        <family val="2"/>
        <charset val="204"/>
      </rPr>
      <t xml:space="preserve"> </t>
    </r>
    <r>
      <rPr>
        <sz val="8"/>
        <color rgb="FF00008F"/>
        <rFont val="Tahoma"/>
        <family val="2"/>
        <charset val="204"/>
      </rPr>
      <t>Journal of Communications Technology and Electronics. 2014. Т. 59. № 12. С. 1489-1500.</t>
    </r>
  </si>
  <si>
    <r>
      <t>ДЕКОДИРОВАНИЕ ОЛО-КОДОВ C ДЕКОДИРОВАНИЕМ ВНЕШНИХ КОДОВ ДО ГРАНИЦЫ ДЖОНСОНА</t>
    </r>
    <r>
      <rPr>
        <sz val="8"/>
        <color theme="1"/>
        <rFont val="Tahoma"/>
        <family val="2"/>
        <charset val="204"/>
      </rPr>
      <t xml:space="preserve"> </t>
    </r>
    <r>
      <rPr>
        <i/>
        <sz val="8"/>
        <color rgb="FF00008F"/>
        <rFont val="Tahoma"/>
        <family val="2"/>
        <charset val="204"/>
      </rPr>
      <t>Жилин И.В., Иванов Ф.И., Зяблов В.В.</t>
    </r>
    <r>
      <rPr>
        <sz val="8"/>
        <color theme="1"/>
        <rFont val="Tahoma"/>
        <family val="2"/>
        <charset val="204"/>
      </rPr>
      <t xml:space="preserve"> </t>
    </r>
    <r>
      <rPr>
        <sz val="8"/>
        <color rgb="FF00008F"/>
        <rFont val="Tahoma"/>
        <family val="2"/>
        <charset val="204"/>
      </rPr>
      <t>В сборнике: Сборник трудов 39-й междисциплинарной школы-конференции ИППИ РАН «Информационные технологии и системы 2015» Институт проблем передачи информации им. А. А. Харкевича Российской академии наук. 2015. С. 573-584.</t>
    </r>
  </si>
  <si>
    <r>
      <t>ERASURE INSERTION IN GENERALIZED ERROR LOCATING CODES</t>
    </r>
    <r>
      <rPr>
        <sz val="8"/>
        <color theme="1"/>
        <rFont val="Tahoma"/>
        <family val="2"/>
        <charset val="204"/>
      </rPr>
      <t xml:space="preserve"> </t>
    </r>
    <r>
      <rPr>
        <i/>
        <sz val="8"/>
        <color rgb="FF00008F"/>
        <rFont val="Tahoma"/>
        <family val="2"/>
        <charset val="204"/>
      </rPr>
      <t>Иванов Ф.И., Жилин И.В., Зяблов В.В.</t>
    </r>
    <r>
      <rPr>
        <sz val="8"/>
        <color theme="1"/>
        <rFont val="Tahoma"/>
        <family val="2"/>
        <charset val="204"/>
      </rPr>
      <t xml:space="preserve"> </t>
    </r>
    <r>
      <rPr>
        <sz val="8"/>
        <color rgb="FF00008F"/>
        <rFont val="Tahoma"/>
        <family val="2"/>
        <charset val="204"/>
      </rPr>
      <t>В сборнике: Сборник трудов 39-й междисциплинарной школы-конференции ИППИ РАН «Информационные технологии и системы 2015» Институт проблем передачи информации им. А. А. Харкевича Российской академии наук. 2015. С. 561-571.</t>
    </r>
  </si>
  <si>
    <r>
      <t>AN UPPER BOUND ON SYMBOL ERROR RATE OF GENERALIZED ERROR-LOCATOR CODES FOR SYMMETRIC CHANNELS</t>
    </r>
    <r>
      <rPr>
        <sz val="8"/>
        <color theme="1"/>
        <rFont val="Tahoma"/>
        <family val="2"/>
        <charset val="204"/>
      </rPr>
      <t xml:space="preserve"> </t>
    </r>
    <r>
      <rPr>
        <i/>
        <sz val="8"/>
        <color rgb="FF00008F"/>
        <rFont val="Tahoma"/>
        <family val="2"/>
        <charset val="204"/>
      </rPr>
      <t>Крещук А.А., Зяблов В.В.</t>
    </r>
    <r>
      <rPr>
        <sz val="8"/>
        <color theme="1"/>
        <rFont val="Tahoma"/>
        <family val="2"/>
        <charset val="204"/>
      </rPr>
      <t xml:space="preserve"> </t>
    </r>
    <r>
      <rPr>
        <sz val="8"/>
        <color rgb="FF00008F"/>
        <rFont val="Tahoma"/>
        <family val="2"/>
        <charset val="204"/>
      </rPr>
      <t>В сборнике: Сборник трудов 39-й междисциплинарной школы-конференции ИППИ РАН «Информационные технологии и системы 2015» Институт проблем передачи информации им. А. А. Харкевича Российской академии наук. 2015. С. 543-548.</t>
    </r>
  </si>
  <si>
    <r>
      <t>ASYMPTOTIC BOUNDS ON THE DECODING ERROR PROBABILITY FOR TWO ENSEMBLES OF LDPC CODES</t>
    </r>
    <r>
      <rPr>
        <sz val="8"/>
        <color theme="1"/>
        <rFont val="Tahoma"/>
        <family val="2"/>
        <charset val="204"/>
      </rPr>
      <t xml:space="preserve"> </t>
    </r>
    <r>
      <rPr>
        <i/>
        <sz val="8"/>
        <color rgb="FF00008F"/>
        <rFont val="Tahoma"/>
        <family val="2"/>
        <charset val="204"/>
      </rPr>
      <t>Rybin P.S., Zyablov V.V.</t>
    </r>
    <r>
      <rPr>
        <sz val="8"/>
        <color theme="1"/>
        <rFont val="Tahoma"/>
        <family val="2"/>
        <charset val="204"/>
      </rPr>
      <t xml:space="preserve"> </t>
    </r>
    <r>
      <rPr>
        <sz val="8"/>
        <color rgb="FF00008F"/>
        <rFont val="Tahoma"/>
        <family val="2"/>
        <charset val="204"/>
      </rPr>
      <t>Problems of Information Transmission. 2015. Т. 51. № 3. С. 205-216.</t>
    </r>
  </si>
  <si>
    <r>
      <t>СИГНАЛЬНО-КОДОВЫЕ КОНСТРУКЦИИ ДЛЯ РАБОТЫ В УСЛОВИЯХ МОЩНЫХ ПОЛОСОВЫХ ПОМЕХ</t>
    </r>
    <r>
      <rPr>
        <sz val="8"/>
        <color theme="1"/>
        <rFont val="Tahoma"/>
        <family val="2"/>
        <charset val="204"/>
      </rPr>
      <t xml:space="preserve"> </t>
    </r>
    <r>
      <rPr>
        <i/>
        <sz val="8"/>
        <color rgb="FF00008F"/>
        <rFont val="Tahoma"/>
        <family val="2"/>
        <charset val="204"/>
      </rPr>
      <t>Крещук А.А., Зяблов В.В., Потапов В.Г.</t>
    </r>
    <r>
      <rPr>
        <sz val="8"/>
        <color theme="1"/>
        <rFont val="Tahoma"/>
        <family val="2"/>
        <charset val="204"/>
      </rPr>
      <t xml:space="preserve"> </t>
    </r>
    <r>
      <rPr>
        <sz val="8"/>
        <color rgb="FF00008F"/>
        <rFont val="Tahoma"/>
        <family val="2"/>
        <charset val="204"/>
      </rPr>
      <t>Труды СПИИРАН. 2016. № 3 (46). С. 14-26.</t>
    </r>
  </si>
  <si>
    <r>
      <t>SYMBOL SYNCHRONIZATION IN THE OFDM–MFSK-BASED MULTIPLE ACCESS SYSTEM</t>
    </r>
    <r>
      <rPr>
        <sz val="8"/>
        <color theme="1"/>
        <rFont val="Tahoma"/>
        <family val="2"/>
        <charset val="204"/>
      </rPr>
      <t xml:space="preserve"> </t>
    </r>
    <r>
      <rPr>
        <i/>
        <sz val="8"/>
        <color rgb="FF00008F"/>
        <rFont val="Tahoma"/>
        <family val="2"/>
        <charset val="204"/>
      </rPr>
      <t>Potapov V.G., Zigangirov D.K., Zyablov V.V.</t>
    </r>
    <r>
      <rPr>
        <sz val="8"/>
        <color theme="1"/>
        <rFont val="Tahoma"/>
        <family val="2"/>
        <charset val="204"/>
      </rPr>
      <t xml:space="preserve"> </t>
    </r>
    <r>
      <rPr>
        <sz val="8"/>
        <color rgb="FF00008F"/>
        <rFont val="Tahoma"/>
        <family val="2"/>
        <charset val="204"/>
      </rPr>
      <t>Journal of Communications Technology and Electronics. 2016. Т. 61. № 6. С. 727-746.</t>
    </r>
  </si>
  <si>
    <r>
      <t>SOME RESULTS ON GENERALIZED CONCATENATION OF BLOCK CODES</t>
    </r>
    <r>
      <rPr>
        <sz val="8"/>
        <color theme="1"/>
        <rFont val="Tahoma"/>
        <family val="2"/>
        <charset val="204"/>
      </rPr>
      <t xml:space="preserve"> </t>
    </r>
    <r>
      <rPr>
        <i/>
        <sz val="8"/>
        <color rgb="FF00008F"/>
        <rFont val="Tahoma"/>
        <family val="2"/>
        <charset val="204"/>
      </rPr>
      <t>Bossert M., Grießer H., Maucher J., Zyablov V.V.</t>
    </r>
    <r>
      <rPr>
        <sz val="8"/>
        <color theme="1"/>
        <rFont val="Tahoma"/>
        <family val="2"/>
        <charset val="204"/>
      </rPr>
      <t xml:space="preserve"> </t>
    </r>
    <r>
      <rPr>
        <sz val="8"/>
        <color rgb="FF00008F"/>
        <rFont val="Tahoma"/>
        <family val="2"/>
        <charset val="204"/>
      </rPr>
      <t>Lecture Notes in Computer Science. 1999. Т. 1719. С. 181-190.</t>
    </r>
  </si>
  <si>
    <r>
      <t>СИГНАЛЬНО-КОДОВЫЕ КОНСТРУКЦИИ ДЛЯ БЕСКОНФЛИКТНЫХ СЕТЕЙ</t>
    </r>
    <r>
      <rPr>
        <sz val="8"/>
        <color theme="1"/>
        <rFont val="Tahoma"/>
        <family val="2"/>
        <charset val="204"/>
      </rPr>
      <t xml:space="preserve"> </t>
    </r>
    <r>
      <rPr>
        <i/>
        <sz val="8"/>
        <color rgb="FF00008F"/>
        <rFont val="Tahoma"/>
        <family val="2"/>
        <charset val="204"/>
      </rPr>
      <t>Зяблов В.В., Потапов В.Г.</t>
    </r>
    <r>
      <rPr>
        <sz val="8"/>
        <color theme="1"/>
        <rFont val="Tahoma"/>
        <family val="2"/>
        <charset val="204"/>
      </rPr>
      <t xml:space="preserve"> </t>
    </r>
    <r>
      <rPr>
        <sz val="8"/>
        <color rgb="FF00008F"/>
        <rFont val="Tahoma"/>
        <family val="2"/>
        <charset val="204"/>
      </rPr>
      <t>Информационные процессы. 2017. Т. 17. № 1. С. 1-13.</t>
    </r>
  </si>
  <si>
    <r>
      <t>ON THE DISTRIBUTION OF THE OUTPUT ERROR BURST LENGTHS FOR VITERBI DECODING OF CONVOLUTIONAL CODES</t>
    </r>
    <r>
      <rPr>
        <sz val="8"/>
        <color theme="1"/>
        <rFont val="Tahoma"/>
        <family val="2"/>
        <charset val="204"/>
      </rPr>
      <t xml:space="preserve"> </t>
    </r>
    <r>
      <rPr>
        <i/>
        <sz val="8"/>
        <color rgb="FF00008F"/>
        <rFont val="Tahoma"/>
        <family val="2"/>
        <charset val="204"/>
      </rPr>
      <t>Host S., Johannesson R., Zigangirov K.S., Zigangirov D.K., Zyablov V.V.</t>
    </r>
    <r>
      <rPr>
        <sz val="8"/>
        <color theme="1"/>
        <rFont val="Tahoma"/>
        <family val="2"/>
        <charset val="204"/>
      </rPr>
      <t xml:space="preserve"> </t>
    </r>
    <r>
      <rPr>
        <sz val="8"/>
        <color rgb="FF00008F"/>
        <rFont val="Tahoma"/>
        <family val="2"/>
        <charset val="204"/>
      </rPr>
      <t>В сборнике: IEEE International Symposium on Information Theory - Proceedings Сер. "Proceedings - 1997 IEEE International Symposium on Information Theory, ISIT 1997" 1997. С. 108.</t>
    </r>
  </si>
  <si>
    <r>
      <t>ACTIVE DISTANCES AND CASCADED CONVOLUTIONAL CODES</t>
    </r>
    <r>
      <rPr>
        <sz val="8"/>
        <color theme="1"/>
        <rFont val="Tahoma"/>
        <family val="2"/>
        <charset val="204"/>
      </rPr>
      <t xml:space="preserve"> </t>
    </r>
    <r>
      <rPr>
        <i/>
        <sz val="8"/>
        <color rgb="FF00008F"/>
        <rFont val="Tahoma"/>
        <family val="2"/>
        <charset val="204"/>
      </rPr>
      <t>Host S., Johannesson R., Zigangirov K.S., Zyablov V.V.</t>
    </r>
    <r>
      <rPr>
        <sz val="8"/>
        <color theme="1"/>
        <rFont val="Tahoma"/>
        <family val="2"/>
        <charset val="204"/>
      </rPr>
      <t xml:space="preserve"> </t>
    </r>
    <r>
      <rPr>
        <sz val="8"/>
        <color rgb="FF00008F"/>
        <rFont val="Tahoma"/>
        <family val="2"/>
        <charset val="204"/>
      </rPr>
      <t>В сборнике: IEEE International Symposium on Information Theory - Proceedings Сер. "Proceedings - 1997 IEEE International Symposium on Information Theory, ISIT 1997" 1997. С. 107.</t>
    </r>
  </si>
  <si>
    <r>
      <t>DECODING OF WOVEN CONVOLUTIONAL CODES AND SIMULATION RESULTS</t>
    </r>
    <r>
      <rPr>
        <sz val="8"/>
        <color theme="1"/>
        <rFont val="Tahoma"/>
        <family val="2"/>
        <charset val="204"/>
      </rPr>
      <t xml:space="preserve"> </t>
    </r>
    <r>
      <rPr>
        <i/>
        <sz val="8"/>
        <color rgb="FF00008F"/>
        <rFont val="Tahoma"/>
        <family val="2"/>
        <charset val="204"/>
      </rPr>
      <t>Jordan R., Schnug W., Bossert M., Höst S., Johannesson R., Zyablov V.V.</t>
    </r>
    <r>
      <rPr>
        <sz val="8"/>
        <color theme="1"/>
        <rFont val="Tahoma"/>
        <family val="2"/>
        <charset val="204"/>
      </rPr>
      <t xml:space="preserve"> </t>
    </r>
    <r>
      <rPr>
        <sz val="8"/>
        <color rgb="FF00008F"/>
        <rFont val="Tahoma"/>
        <family val="2"/>
        <charset val="204"/>
      </rPr>
      <t>IEEE International Symposium on Information Theory - Proceedings. 2000. С. 96.</t>
    </r>
  </si>
  <si>
    <r>
      <t>WOVEN GRAPH CODES OVER HYPER GRAPHS</t>
    </r>
    <r>
      <rPr>
        <sz val="8"/>
        <color theme="1"/>
        <rFont val="Tahoma"/>
        <family val="2"/>
        <charset val="204"/>
      </rPr>
      <t xml:space="preserve"> </t>
    </r>
    <r>
      <rPr>
        <i/>
        <sz val="8"/>
        <color rgb="FF00008F"/>
        <rFont val="Tahoma"/>
        <family val="2"/>
        <charset val="204"/>
      </rPr>
      <t>Bocharova I.E., Kudryashov B.D., Johannesson R., Zyablov V.V.</t>
    </r>
    <r>
      <rPr>
        <sz val="8"/>
        <color theme="1"/>
        <rFont val="Tahoma"/>
        <family val="2"/>
        <charset val="204"/>
      </rPr>
      <t xml:space="preserve"> </t>
    </r>
    <r>
      <rPr>
        <sz val="8"/>
        <color rgb="FF00008F"/>
        <rFont val="Tahoma"/>
        <family val="2"/>
        <charset val="204"/>
      </rPr>
      <t>В сборнике: 7th International ITG Conference on Source and Channel Coding, SCC 2008 7. 2008.</t>
    </r>
  </si>
  <si>
    <r>
      <t>AN UPPER BOUND ON THE SLOPE OF CONVOLUTIONAL CODES</t>
    </r>
    <r>
      <rPr>
        <sz val="8"/>
        <color theme="1"/>
        <rFont val="Tahoma"/>
        <family val="2"/>
        <charset val="204"/>
      </rPr>
      <t xml:space="preserve"> </t>
    </r>
    <r>
      <rPr>
        <i/>
        <sz val="8"/>
        <color rgb="FF00008F"/>
        <rFont val="Tahoma"/>
        <family val="2"/>
        <charset val="204"/>
      </rPr>
      <t>Jordan R., Pavlushkov V., Zyablov V.V.</t>
    </r>
    <r>
      <rPr>
        <sz val="8"/>
        <color theme="1"/>
        <rFont val="Tahoma"/>
        <family val="2"/>
        <charset val="204"/>
      </rPr>
      <t xml:space="preserve"> </t>
    </r>
    <r>
      <rPr>
        <sz val="8"/>
        <color rgb="FF00008F"/>
        <rFont val="Tahoma"/>
        <family val="2"/>
        <charset val="204"/>
      </rPr>
      <t>IEEE International Symposium on Information Theory - Proceedings. 2002. С. 424.</t>
    </r>
  </si>
  <si>
    <r>
      <t>ОБОБЩЕННЫЕ КОДЫ С ЛОКАЛИЗАЦИЕЙ ОШИБОК С КОМПОНЕНТНЫМИ КОДАМИ НАД ОДНИМ АЛФАВИТОМ</t>
    </r>
    <r>
      <rPr>
        <sz val="8"/>
        <color theme="1"/>
        <rFont val="Tahoma"/>
        <family val="2"/>
        <charset val="204"/>
      </rPr>
      <t xml:space="preserve"> </t>
    </r>
    <r>
      <rPr>
        <i/>
        <sz val="8"/>
        <color rgb="FF00008F"/>
        <rFont val="Tahoma"/>
        <family val="2"/>
        <charset val="204"/>
      </rPr>
      <t>Жилин И.В., Зяблов В.В.</t>
    </r>
    <r>
      <rPr>
        <sz val="8"/>
        <color theme="1"/>
        <rFont val="Tahoma"/>
        <family val="2"/>
        <charset val="204"/>
      </rPr>
      <t xml:space="preserve"> </t>
    </r>
    <r>
      <rPr>
        <sz val="8"/>
        <color rgb="FF00008F"/>
        <rFont val="Tahoma"/>
        <family val="2"/>
        <charset val="204"/>
      </rPr>
      <t>Проблемы передачи информации. 2017. Т. 53. № 2. С. 16-39.</t>
    </r>
  </si>
  <si>
    <t>Зяблов</t>
  </si>
  <si>
    <t>id при поиске</t>
  </si>
  <si>
    <t>Цитируется</t>
  </si>
  <si>
    <t>Ф.</t>
  </si>
  <si>
    <t>И.</t>
  </si>
  <si>
    <t>О.</t>
  </si>
  <si>
    <t>Год</t>
  </si>
  <si>
    <t>год уточн.</t>
  </si>
  <si>
    <t>год. расч.</t>
  </si>
  <si>
    <r>
      <t>РАЗНЕСЕННЫЙ ГРАММАТИЧЕСКИЙ РАЗБОР</t>
    </r>
    <r>
      <rPr>
        <sz val="12"/>
        <color theme="1"/>
        <rFont val="Tahoma"/>
        <family val="2"/>
        <charset val="204"/>
      </rPr>
      <t xml:space="preserve"> </t>
    </r>
    <r>
      <rPr>
        <i/>
        <sz val="12"/>
        <color rgb="FF00008F"/>
        <rFont val="Tahoma"/>
        <family val="2"/>
        <charset val="204"/>
      </rPr>
      <t>Выхованец В.С.</t>
    </r>
    <r>
      <rPr>
        <sz val="12"/>
        <color theme="1"/>
        <rFont val="Tahoma"/>
        <family val="2"/>
        <charset val="204"/>
      </rPr>
      <t xml:space="preserve"> </t>
    </r>
    <r>
      <rPr>
        <sz val="12"/>
        <color rgb="FF00008F"/>
        <rFont val="Tahoma"/>
        <family val="2"/>
        <charset val="204"/>
      </rPr>
      <t>Проблемы управления. 2006. № 1. С. 32-38.</t>
    </r>
  </si>
  <si>
    <t>Институт проблем управления</t>
  </si>
  <si>
    <t>Москва</t>
  </si>
  <si>
    <t>http://www.ipu.ru</t>
  </si>
  <si>
    <t>mais@ipu.ru</t>
  </si>
  <si>
    <t>mzinap@mail.ru
, serena@ipu.ru</t>
  </si>
  <si>
    <t>Абраменков Александр Николаевич</t>
  </si>
  <si>
    <t>serena@ipu.ru</t>
  </si>
  <si>
    <t>http://valery.vykhovanets.ru/</t>
  </si>
  <si>
    <t>7(916) 807-3144</t>
  </si>
  <si>
    <t>valery@vykhovanets.ru</t>
  </si>
  <si>
    <t>Санкт-Петербург</t>
  </si>
  <si>
    <t>Ронжин Алексей Леонидович</t>
  </si>
  <si>
    <t>Ли Изольда Валерьевна</t>
  </si>
  <si>
    <t>Карпов Алексей Анатольевич</t>
  </si>
  <si>
    <t>http://iitp.ru/ru/researchlabs/217.htm</t>
  </si>
  <si>
    <t>Зяблов Виктор Васильевич</t>
  </si>
  <si>
    <t>zyablov@iitp.ru</t>
  </si>
  <si>
    <t>Парамонов Павел Александрович</t>
  </si>
  <si>
    <t>Фархадов Маис Паша Оглы</t>
  </si>
  <si>
    <t>Фархадов М. П.</t>
  </si>
  <si>
    <t>ФИО (краткое)</t>
  </si>
  <si>
    <t>ФИО(полное)</t>
  </si>
  <si>
    <t>Город</t>
  </si>
  <si>
    <t>Организация</t>
  </si>
  <si>
    <t>Сайт организации</t>
  </si>
  <si>
    <t>Телефон</t>
  </si>
  <si>
    <t>Почта</t>
  </si>
  <si>
    <t>Примечания</t>
  </si>
  <si>
    <t>Мясоедова З. П.</t>
  </si>
  <si>
    <t>Мясоедова Зинаида Павловна</t>
  </si>
  <si>
    <t>научный сотрудник</t>
  </si>
  <si>
    <t>Подразделение</t>
  </si>
  <si>
    <t>Дожность, степень,звание</t>
  </si>
  <si>
    <t>заведующий лабораторией автоматизированных систем массового обслуживания, доктор технических наук, старший научный сотрудник</t>
  </si>
  <si>
    <t>Абраменков А. Н.</t>
  </si>
  <si>
    <t xml:space="preserve"> 
старший научный сотрудник, кандидат технических наук</t>
  </si>
  <si>
    <t>+7 495 334-76-91 вн. 1223</t>
  </si>
  <si>
    <t>+7 495 334-87-10 вн. 1486</t>
  </si>
  <si>
    <t xml:space="preserve">
+7 495 334-90-60 вн. 1568</t>
  </si>
  <si>
    <t>+7 495 334-93-30 вн. 1479</t>
  </si>
  <si>
    <t>ведущий научный сотрудник (ИПУ РАН), доцент(ИПУ РАН)/профессор(кафедра ИУ-3 
МГТУ), доктор технических наук, профессор</t>
  </si>
  <si>
    <t>Лаборатория 17
«Автоматизированных систем массового обслуживания и обработки сигналов»</t>
  </si>
  <si>
    <t>Лаборатория 31
«Распределенных информационно-аналитических и управляющих систем имени И.В. Прангишвили» (ИПУ РАН)
Кафедра ИУ3(МГТУ)</t>
  </si>
  <si>
    <t>Вычислительный центр им. А.А. Дородницына Российской академии наук</t>
  </si>
  <si>
    <t>Санкт-Петербургский институт информатики и автоматизации Российской академии наук</t>
  </si>
  <si>
    <t>Выхованец Валерий Святославович</t>
  </si>
  <si>
    <t>Васьковский Сергей  Владимирович</t>
  </si>
  <si>
    <t>Маковкин Константин Александрович</t>
  </si>
  <si>
    <t>Отдел методов классификации и анализа данных,
Сектор Цифровой Обработки и Распознавания Речевых Сигналов</t>
  </si>
  <si>
    <t>Отдел методов классификации и анализа данных
Сектор Цифровой Обработки и Распознавания Речевых Сигналов</t>
  </si>
  <si>
    <t>Чучупал Владимир Яковлевич</t>
  </si>
  <si>
    <t xml:space="preserve">телефон ВЦ РАН 8-499-135-04-40 </t>
  </si>
  <si>
    <t>http://www.ccas.ru/depart/chuchu/doc_ru/Frames.htm</t>
  </si>
  <si>
    <t xml:space="preserve">http://www.ccas.ru/depart/chuchu/doc_ru/Frames.htm
</t>
  </si>
  <si>
    <t>chuchu@ccas.ru (почта сектора)</t>
  </si>
  <si>
    <t>Ронжин А. Л.</t>
  </si>
  <si>
    <t>Лаборатория автономных робототехнических систем</t>
  </si>
  <si>
    <t>заведующий сектора, ,кандидат физико-математических наук</t>
  </si>
  <si>
    <t>заведующий лабораторией,,доктор технических наук</t>
  </si>
  <si>
    <t>+7-(812)-328-34-11 (контактный телефон института)</t>
  </si>
  <si>
    <t>http://www.spiiras.nw.ru/ (институт)
 http://robotics.nw.ru/ (лаборатория)</t>
  </si>
  <si>
    <t xml:space="preserve"> spiiran@iias.spb.su(институт)
ronzhin@iias.spb.su (лаборатория)</t>
  </si>
  <si>
    <t>Государственный университет морского и речного флота им. адмирала С.О. Макарова</t>
  </si>
  <si>
    <t>Кафедра вычислительных систем и информатики</t>
  </si>
  <si>
    <t>,доцент, к.т.н.</t>
  </si>
  <si>
    <t>Ли И. В.</t>
  </si>
  <si>
    <t>https://gumrf.ru</t>
  </si>
  <si>
    <t>(812) 748-96-35(кафедра)</t>
  </si>
  <si>
    <t>kaf_vsi@gumrf.ru (кафедра)</t>
  </si>
  <si>
    <t>Карпов А. А.</t>
  </si>
  <si>
    <t>http://ris.ifmo.ru</t>
  </si>
  <si>
    <t>Лаборатория речевых и многомодальных интерфейсов(СПИИРАН), кафедра Речевых информационных систем (НИУ ИТМО)</t>
  </si>
  <si>
    <t>Ведущий научный сотрудник (СПИИРАН), профессор
кафедры Речевых информационных систем(НИУ ИТМО), доктор технических наук</t>
  </si>
  <si>
    <t>+7 (812) 232–97–04 (контактный телефон института)</t>
  </si>
  <si>
    <t xml:space="preserve">
od@mail.ifmo.ru (контакт института)</t>
  </si>
  <si>
    <t xml:space="preserve">Институт проблем передачи информации  им. А.А.Харкевича  Российской академии наук
</t>
  </si>
  <si>
    <t>Лаборатория №3</t>
  </si>
  <si>
    <t>Зяблов В. В.</t>
  </si>
  <si>
    <t xml:space="preserve">заведующий лабораторией, старший научный сотрудник, доктор технических наук
</t>
  </si>
  <si>
    <t>Парамонов П. А.</t>
  </si>
  <si>
    <t xml:space="preserve"> старший преподаватель,, кандидат технических наук</t>
  </si>
  <si>
    <t>650 62 14  вн. 163</t>
  </si>
  <si>
    <t>ParamonovPA@mpei.ru
pa.pawka@gmail.com</t>
  </si>
  <si>
    <t xml:space="preserve">Московский энергетический институт : Институт автоматики и вычислительной техники [АВТИ] </t>
  </si>
  <si>
    <t xml:space="preserve"> Кафедра: Вычислительной техники [ВТ]</t>
  </si>
  <si>
    <t xml:space="preserve"> (495) 362-71-45 (телефон кафедры)</t>
  </si>
  <si>
    <t>http://mpei.ru
Институт:
http://avti.mpei.ru/divisions/vt
Кафедра:
http://vt.mpei.ac.ru</t>
  </si>
  <si>
    <t>по теме</t>
  </si>
  <si>
    <t>актуально</t>
  </si>
  <si>
    <t>Выхованец В. С.</t>
  </si>
  <si>
    <t>Чучупал В. Я.</t>
  </si>
  <si>
    <t>Васьковский С. В.</t>
  </si>
  <si>
    <t>Маковкин К. А.</t>
  </si>
  <si>
    <t>ВАРИАТИВНОСТЬ ФОРМАНТНОЙ СТРУКТУРЫ ГЛАСНОГО В РАЗНЫХ ВИДАХ РЕЧИ Евдокимова В.В. автореферат диссертации на соискание ученой степени кандидата филологических наук / Санкт-Петербургский государственный университет. Санкт-Петербург, 2007</t>
  </si>
  <si>
    <t>ВАРИАТИВНОСТЬ ФОРМАНТНОЙ СТРУКТУРЫ ГЛАСНОГО В РАЗНЫХ ВИДАХ РЕЧИ Евдокимова В.В. диссертация на соискание ученой степени кандидата филологических наук / Санкт-Петербургский государственный университет. Санкт-Петербург, 2007</t>
  </si>
  <si>
    <t>ВАРИАТИВНОСТЬ ФОРМАНТНОЙ КАРТИНЫ ГЛАСНЫХ В РАЗНЫХ ВИДАХ РЕЧИ Евдокимова В.В. В сборнике: Первый междисциплинарный семинар «Анализ разговорной русской речи» (АР3 - 2007)Составители А.Л. Ронжин, И.А. Кагиров. 2007. С. 49-54.</t>
  </si>
  <si>
    <t>ВОЗМОЖНОСТИ МЕТОДОВ МОДЕЛИРОВАНИЯ ГОЛОСОВОГО ИСТОЧНИКА В СИСТЕМАХ СИНТЕЗА РЕЧИ Евдокимова В.В. Вестник Санкт-Петербургского университета. Серия 9. Филология. Востоковедение. Журналистика. 2007. № 2-1. С. 58-63.</t>
  </si>
  <si>
    <t>СИСТЕМНЫЙ ПОДХОД К ОПРЕДЕЛЕНИЮ ПАРАМЕТРОВ РЕЧЕВОГО ТРАКТА Евдокимова В.В. Вестник Санкт-Петербургского университета. Серия 9. Филология. Востоковедение. Журналистика. 2007. № 2-2. С. 144-147.</t>
  </si>
  <si>
    <r>
      <t>РЕЧЕВОЙ КОРПУС ДЛЯ ИССЛЕДОВАНИЯ ГОЛОСОВОЙ УСТАЛОСТИ, СВЯЗАННОЙ С ПРОФЕССИОНАЛЬНОЙ НАГРУЗКОЙ</t>
    </r>
    <r>
      <rPr>
        <sz val="8"/>
        <color rgb="FF000000"/>
        <rFont val="Tahoma"/>
        <family val="2"/>
        <charset val="204"/>
      </rPr>
      <t xml:space="preserve"> </t>
    </r>
    <r>
      <rPr>
        <i/>
        <sz val="8"/>
        <color rgb="FF00008F"/>
        <rFont val="Tahoma"/>
        <family val="2"/>
        <charset val="204"/>
      </rPr>
      <t>Евдокимова В.В., Скрелин П.А., Чукаева Т.В.</t>
    </r>
    <r>
      <rPr>
        <sz val="8"/>
        <color rgb="FF000000"/>
        <rFont val="Tahoma"/>
        <family val="2"/>
        <charset val="204"/>
      </rPr>
      <t xml:space="preserve"> </t>
    </r>
    <r>
      <rPr>
        <sz val="8"/>
        <color rgb="FF00008F"/>
        <rFont val="Tahoma"/>
        <family val="2"/>
        <charset val="204"/>
      </rPr>
      <t>В сборнике: Анализ разговорной русской речи (АР3 - 2017) труды седьмого междисциплинарного семинара. 2017. С. 26-31.</t>
    </r>
  </si>
  <si>
    <r>
      <t>АВТОМАТИЧЕСКИЙ АДАПТИВНЫЙ ФОНЕТИЧЕСКИЙ ТРАНСКРИПТОР ДЛЯ РУССКОГО ЯЗЫКА</t>
    </r>
    <r>
      <rPr>
        <sz val="8"/>
        <color rgb="FF000000"/>
        <rFont val="Tahoma"/>
        <family val="2"/>
        <charset val="204"/>
      </rPr>
      <t xml:space="preserve"> </t>
    </r>
    <r>
      <rPr>
        <i/>
        <sz val="8"/>
        <color rgb="FF00008F"/>
        <rFont val="Tahoma"/>
        <family val="2"/>
        <charset val="204"/>
      </rPr>
      <t>Евдокимова В.В., Скрелин П.А., Чукаева Т.В.</t>
    </r>
    <r>
      <rPr>
        <sz val="8"/>
        <color rgb="FF000000"/>
        <rFont val="Tahoma"/>
        <family val="2"/>
        <charset val="204"/>
      </rPr>
      <t xml:space="preserve"> </t>
    </r>
    <r>
      <rPr>
        <sz val="8"/>
        <color rgb="FF00008F"/>
        <rFont val="Tahoma"/>
        <family val="2"/>
        <charset val="204"/>
      </rPr>
      <t>В сборнике: Анализ разговорной русской речи (АР3 - 2017) труды седьмого междисциплинарного семинара. 2017. С. 32-39.</t>
    </r>
  </si>
  <si>
    <r>
      <t>КОРПУС РУССКОЙ СПОНТАННОЙ РЕЧИ CORUSS: СОСТАВ И СТРУКТУРА</t>
    </r>
    <r>
      <rPr>
        <sz val="8"/>
        <color rgb="FF000000"/>
        <rFont val="Tahoma"/>
        <family val="2"/>
        <charset val="204"/>
      </rPr>
      <t xml:space="preserve"> </t>
    </r>
    <r>
      <rPr>
        <i/>
        <sz val="8"/>
        <color rgb="FF00008F"/>
        <rFont val="Tahoma"/>
        <family val="2"/>
        <charset val="204"/>
      </rPr>
      <t>Качковская Т.В., Кочаров Д.А., Вольская Н.Б., Тананайко С.О., Васильева Л.А., Евдокимова В.В., Чукаева Т.В., Скрелин П.А.</t>
    </r>
    <r>
      <rPr>
        <sz val="8"/>
        <color rgb="FF000000"/>
        <rFont val="Tahoma"/>
        <family val="2"/>
        <charset val="204"/>
      </rPr>
      <t xml:space="preserve"> </t>
    </r>
    <r>
      <rPr>
        <sz val="8"/>
        <color rgb="FF00008F"/>
        <rFont val="Tahoma"/>
        <family val="2"/>
        <charset val="204"/>
      </rPr>
      <t>В сборнике: Анализ разговорной русской речи (АР3 - 2017) труды седьмого междисциплинарного семинара. 2017. С. 40-45.</t>
    </r>
  </si>
  <si>
    <r>
      <t>VOCAL FATIGUE IN VOICE PROFESSIONALS: COLLECTING DATA AND ACOUSTIC ANALYSIS</t>
    </r>
    <r>
      <rPr>
        <sz val="8"/>
        <color rgb="FF000000"/>
        <rFont val="Tahoma"/>
        <family val="2"/>
        <charset val="204"/>
      </rPr>
      <t xml:space="preserve"> </t>
    </r>
    <r>
      <rPr>
        <i/>
        <sz val="8"/>
        <color rgb="FF00008F"/>
        <rFont val="Tahoma"/>
        <family val="2"/>
        <charset val="204"/>
      </rPr>
      <t>Evgrafova K.V., Evdokimova V.V., Skrelin P.A., Chukaeva T.</t>
    </r>
    <r>
      <rPr>
        <sz val="8"/>
        <color rgb="FF000000"/>
        <rFont val="Tahoma"/>
        <family val="2"/>
        <charset val="204"/>
      </rPr>
      <t xml:space="preserve"> </t>
    </r>
    <r>
      <rPr>
        <sz val="8"/>
        <color rgb="FF00008F"/>
        <rFont val="Tahoma"/>
        <family val="2"/>
        <charset val="204"/>
      </rPr>
      <t>В сборнике: ExLing 2016 Proceedings. Edited by Antonis Botinis. 2016. С. 59-62.</t>
    </r>
  </si>
  <si>
    <r>
      <t>PHONETIC ASPECTS OF HIGH LEVEL OF NATURALNESS IN SPEECH SYNTHESIS</t>
    </r>
    <r>
      <rPr>
        <sz val="8"/>
        <color rgb="FF000000"/>
        <rFont val="Tahoma"/>
        <family val="2"/>
        <charset val="204"/>
      </rPr>
      <t xml:space="preserve"> </t>
    </r>
    <r>
      <rPr>
        <i/>
        <sz val="8"/>
        <color rgb="FF00008F"/>
        <rFont val="Tahoma"/>
        <family val="2"/>
        <charset val="204"/>
      </rPr>
      <t>Evdokimova V., Skrelin P., Barabanov A., Evgrafova K.</t>
    </r>
    <r>
      <rPr>
        <sz val="8"/>
        <color rgb="FF000000"/>
        <rFont val="Tahoma"/>
        <family val="2"/>
        <charset val="204"/>
      </rPr>
      <t xml:space="preserve"> </t>
    </r>
    <r>
      <rPr>
        <sz val="8"/>
        <color rgb="FF00008F"/>
        <rFont val="Tahoma"/>
        <family val="2"/>
        <charset val="204"/>
      </rPr>
      <t>Lecture Notes in Computer Science. 2016. Т. 9811. С. 531-538.</t>
    </r>
  </si>
  <si>
    <r>
      <t>ANALYSIS OF MEASURED AND SIMULATED SUPRAGLOTTAL ACOUSTIC WAVES</t>
    </r>
    <r>
      <rPr>
        <sz val="8"/>
        <color rgb="FF000000"/>
        <rFont val="Tahoma"/>
        <family val="2"/>
        <charset val="204"/>
      </rPr>
      <t xml:space="preserve"> </t>
    </r>
    <r>
      <rPr>
        <i/>
        <sz val="8"/>
        <color rgb="FF00008F"/>
        <rFont val="Tahoma"/>
        <family val="2"/>
        <charset val="204"/>
      </rPr>
      <t>Fraile R., Godino-Llorente J.I., Evdokimova V.V., Evgrafova K.V., Skrelin P.A.</t>
    </r>
    <r>
      <rPr>
        <sz val="8"/>
        <color rgb="FF000000"/>
        <rFont val="Tahoma"/>
        <family val="2"/>
        <charset val="204"/>
      </rPr>
      <t xml:space="preserve"> </t>
    </r>
    <r>
      <rPr>
        <sz val="8"/>
        <color rgb="FF00008F"/>
        <rFont val="Tahoma"/>
        <family val="2"/>
        <charset val="204"/>
      </rPr>
      <t>Journal of Voice. 2016. Т. 30. № 5. С. 518-528.</t>
    </r>
  </si>
  <si>
    <r>
      <t>INVESTIGATING SOURCE-FILTER INTERACTION TO SPECIFY CLASSIC SPEECH PRODUCTION THEORY</t>
    </r>
    <r>
      <rPr>
        <sz val="8"/>
        <color rgb="FF000000"/>
        <rFont val="Tahoma"/>
        <family val="2"/>
        <charset val="204"/>
      </rPr>
      <t xml:space="preserve"> </t>
    </r>
    <r>
      <rPr>
        <i/>
        <sz val="8"/>
        <color rgb="FF00008F"/>
        <rFont val="Tahoma"/>
        <family val="2"/>
        <charset val="204"/>
      </rPr>
      <t>Evdokimova V.V., Evgrafova K.V., Skrelin P.A.</t>
    </r>
    <r>
      <rPr>
        <sz val="8"/>
        <color rgb="FF000000"/>
        <rFont val="Tahoma"/>
        <family val="2"/>
        <charset val="204"/>
      </rPr>
      <t xml:space="preserve"> </t>
    </r>
    <r>
      <rPr>
        <sz val="8"/>
        <color rgb="FF00008F"/>
        <rFont val="Tahoma"/>
        <family val="2"/>
        <charset val="204"/>
      </rPr>
      <t>В сборнике: 18th International Congress of Phonetic Sciences Proceedings (Электронное издание). The editor of the Proceedings and the Abstract Book is The Scottish Consortium for ICPhS 2015 consisting of the members of the Local Advisory Board. Maria Wolters, Judy Livingstone, Bernie Beattie, Rachel Smith, Mike MacMahon, Jane Stuart-Smith and Jim Scobbie were particularly involved in their production. 2015.</t>
    </r>
  </si>
  <si>
    <r>
      <t>ESTIMATION OF VOWEL SPECTRA NEAR VOCAL CHORDS WITH RESTORATION OF A CLIPPED SPEECH SIGNAL</t>
    </r>
    <r>
      <rPr>
        <sz val="8"/>
        <color rgb="FF000000"/>
        <rFont val="Tahoma"/>
        <family val="2"/>
        <charset val="204"/>
      </rPr>
      <t xml:space="preserve"> </t>
    </r>
    <r>
      <rPr>
        <i/>
        <sz val="8"/>
        <color rgb="FF00008F"/>
        <rFont val="Tahoma"/>
        <family val="2"/>
        <charset val="204"/>
      </rPr>
      <t>Barabanov A., Evdokimova V., Skrelin P.</t>
    </r>
    <r>
      <rPr>
        <sz val="8"/>
        <color rgb="FF000000"/>
        <rFont val="Tahoma"/>
        <family val="2"/>
        <charset val="204"/>
      </rPr>
      <t xml:space="preserve"> </t>
    </r>
    <r>
      <rPr>
        <sz val="8"/>
        <color rgb="FF00008F"/>
        <rFont val="Tahoma"/>
        <family val="2"/>
        <charset val="204"/>
      </rPr>
      <t>Lecture Notes in Computer Science. 2015. Т. 9319. С. 209-216.</t>
    </r>
  </si>
  <si>
    <r>
      <t>ИССЛЕДОВАНИЕ ПРОЦЕССА ФИЛЬТРАЦИИ ГОЛОСОВОГО СИГНАЛА АРТИКУЛЯТОРНЫМ АППАРАТОМ</t>
    </r>
    <r>
      <rPr>
        <sz val="8"/>
        <color rgb="FF000000"/>
        <rFont val="Tahoma"/>
        <family val="2"/>
        <charset val="204"/>
      </rPr>
      <t xml:space="preserve"> </t>
    </r>
    <r>
      <rPr>
        <i/>
        <sz val="8"/>
        <color rgb="FF00008F"/>
        <rFont val="Tahoma"/>
        <family val="2"/>
        <charset val="204"/>
      </rPr>
      <t>Евдокимова В.В., Скрелин П.А., Евграфова К.В., Чукаева Т.В., Швалев Н.В.</t>
    </r>
    <r>
      <rPr>
        <sz val="8"/>
        <color rgb="FF000000"/>
        <rFont val="Tahoma"/>
        <family val="2"/>
        <charset val="204"/>
      </rPr>
      <t xml:space="preserve"> </t>
    </r>
    <r>
      <rPr>
        <sz val="8"/>
        <color rgb="FF00008F"/>
        <rFont val="Tahoma"/>
        <family val="2"/>
        <charset val="204"/>
      </rPr>
      <t>Теоретическая и прикладная лингвистика. 2015. Т. 1. № 3. С. 37-49.</t>
    </r>
  </si>
  <si>
    <r>
      <t>АНАЛИЗ СПЕКТРА ГЛАСНЫХ НА ОСНОВЕ НЕРАВНОМЕРНОЙ ПСИХОАКУСТИЧЕСКОЙ ШКАЛЫ ЭРБОВ ДЛЯ ОПРЕДЕЛЕНИЯ СЛОВЕСНОГО УДАРЕНИЯ</t>
    </r>
    <r>
      <rPr>
        <sz val="8"/>
        <color rgb="FF000000"/>
        <rFont val="Tahoma"/>
        <family val="2"/>
        <charset val="204"/>
      </rPr>
      <t xml:space="preserve"> </t>
    </r>
    <r>
      <rPr>
        <i/>
        <sz val="8"/>
        <color rgb="FF00008F"/>
        <rFont val="Tahoma"/>
        <family val="2"/>
        <charset val="204"/>
      </rPr>
      <t>Евдокимова В.В.</t>
    </r>
    <r>
      <rPr>
        <sz val="8"/>
        <color rgb="FF000000"/>
        <rFont val="Tahoma"/>
        <family val="2"/>
        <charset val="204"/>
      </rPr>
      <t xml:space="preserve"> </t>
    </r>
    <r>
      <rPr>
        <sz val="8"/>
        <color rgb="FF00008F"/>
        <rFont val="Tahoma"/>
        <family val="2"/>
        <charset val="204"/>
      </rPr>
      <t>Труды СПИИРАН. 2014. № 1 (32). С. 58-67.</t>
    </r>
  </si>
  <si>
    <r>
      <t>ВОКАЛЬНАЯ РЕЧЬ КАК ОБЪЕКТ ФОНЕТИЧЕСКОГО ИССЛЕДОВАНИЯ ЛИТЕРАТУРА</t>
    </r>
    <r>
      <rPr>
        <sz val="8"/>
        <color rgb="FF000000"/>
        <rFont val="Tahoma"/>
        <family val="2"/>
        <charset val="204"/>
      </rPr>
      <t xml:space="preserve"> </t>
    </r>
    <r>
      <rPr>
        <i/>
        <sz val="8"/>
        <color rgb="FF00008F"/>
        <rFont val="Tahoma"/>
        <family val="2"/>
        <charset val="204"/>
      </rPr>
      <t>Евграфова К.В., Евдокимова В.В., Скрелин П.А., Чукаев Т.В.</t>
    </r>
    <r>
      <rPr>
        <sz val="8"/>
        <color rgb="FF000000"/>
        <rFont val="Tahoma"/>
        <family val="2"/>
        <charset val="204"/>
      </rPr>
      <t xml:space="preserve"> </t>
    </r>
    <r>
      <rPr>
        <sz val="8"/>
        <color rgb="FF00008F"/>
        <rFont val="Tahoma"/>
        <family val="2"/>
        <charset val="204"/>
      </rPr>
      <t>В сборнике: ФОНЕТИКА СЕГОДНЯ 2013. С. 31-33.</t>
    </r>
  </si>
  <si>
    <r>
      <t>DETECTION OF THE FREQUENCY CHARACTERISTICS OF THE ARTICULATION SYSTEM WITH THE USE OF VOICE SOURCE SIGNAL RECORDING METHOD</t>
    </r>
    <r>
      <rPr>
        <sz val="8"/>
        <color rgb="FF000000"/>
        <rFont val="Tahoma"/>
        <family val="2"/>
        <charset val="204"/>
      </rPr>
      <t xml:space="preserve"> </t>
    </r>
    <r>
      <rPr>
        <i/>
        <sz val="8"/>
        <color rgb="FF00008F"/>
        <rFont val="Tahoma"/>
        <family val="2"/>
        <charset val="204"/>
      </rPr>
      <t>Evdokimova V., Evgrafova K., Skrelin P., Chukaeva T., Shvalev N.</t>
    </r>
    <r>
      <rPr>
        <sz val="8"/>
        <color rgb="FF000000"/>
        <rFont val="Tahoma"/>
        <family val="2"/>
        <charset val="204"/>
      </rPr>
      <t xml:space="preserve"> </t>
    </r>
    <r>
      <rPr>
        <sz val="8"/>
        <color rgb="FF00008F"/>
        <rFont val="Tahoma"/>
        <family val="2"/>
        <charset val="204"/>
      </rPr>
      <t>Lecture Notes in Computer Science. 2013. Т. 8113 LNAI. С. 108-115.</t>
    </r>
  </si>
  <si>
    <r>
      <t>ОПЫТ ПРИМЕНЕНИЯ ПРЕПАРАТА ИСЛА У ПРОФЕССИОНАЛОВ ГОЛОСА</t>
    </r>
    <r>
      <rPr>
        <sz val="8"/>
        <color rgb="FF000000"/>
        <rFont val="Tahoma"/>
        <family val="2"/>
        <charset val="204"/>
      </rPr>
      <t xml:space="preserve"> </t>
    </r>
    <r>
      <rPr>
        <i/>
        <sz val="8"/>
        <color rgb="FF00008F"/>
        <rFont val="Tahoma"/>
        <family val="2"/>
        <charset val="204"/>
      </rPr>
      <t>Швалёв Н.В., Евграфова К.В., Евдокимова В.В.</t>
    </r>
    <r>
      <rPr>
        <sz val="8"/>
        <color rgb="FF000000"/>
        <rFont val="Tahoma"/>
        <family val="2"/>
        <charset val="204"/>
      </rPr>
      <t xml:space="preserve"> </t>
    </r>
    <r>
      <rPr>
        <sz val="8"/>
        <color rgb="FF00008F"/>
        <rFont val="Tahoma"/>
        <family val="2"/>
        <charset val="204"/>
      </rPr>
      <t>Голос и речь. 2012. № 1 (6). С. 69-74.</t>
    </r>
  </si>
  <si>
    <r>
      <t>PERCEPTION OF RUSSIAN VOWELS IN SINGING</t>
    </r>
    <r>
      <rPr>
        <sz val="8"/>
        <color rgb="FF000000"/>
        <rFont val="Tahoma"/>
        <family val="2"/>
        <charset val="204"/>
      </rPr>
      <t xml:space="preserve"> </t>
    </r>
    <r>
      <rPr>
        <i/>
        <sz val="8"/>
        <color rgb="FF00008F"/>
        <rFont val="Tahoma"/>
        <family val="2"/>
        <charset val="204"/>
      </rPr>
      <t>Evgrafova K., Evdokimova V.</t>
    </r>
    <r>
      <rPr>
        <sz val="8"/>
        <color rgb="FF000000"/>
        <rFont val="Tahoma"/>
        <family val="2"/>
        <charset val="204"/>
      </rPr>
      <t xml:space="preserve"> </t>
    </r>
    <r>
      <rPr>
        <sz val="8"/>
        <color rgb="FF00008F"/>
        <rFont val="Tahoma"/>
        <family val="2"/>
        <charset val="204"/>
      </rPr>
      <t>Frontiers in Artificial Intelligence and Applications. 2012. Т. 247. С. 42-49.</t>
    </r>
  </si>
  <si>
    <r>
      <t>ACOUSTIC ANALYSIS OF VOCAL FATIGUE IN PROFESSIONAL VOICE USERS</t>
    </r>
    <r>
      <rPr>
        <sz val="8"/>
        <color rgb="FF000000"/>
        <rFont val="Tahoma"/>
        <family val="2"/>
        <charset val="204"/>
      </rPr>
      <t xml:space="preserve"> </t>
    </r>
    <r>
      <rPr>
        <i/>
        <sz val="8"/>
        <color rgb="FF00008F"/>
        <rFont val="Tahoma"/>
        <family val="2"/>
        <charset val="204"/>
      </rPr>
      <t>Evgrafova K.V., Evdokimova V.V.</t>
    </r>
    <r>
      <rPr>
        <sz val="8"/>
        <color rgb="FF000000"/>
        <rFont val="Tahoma"/>
        <family val="2"/>
        <charset val="204"/>
      </rPr>
      <t xml:space="preserve"> </t>
    </r>
    <r>
      <rPr>
        <sz val="8"/>
        <color rgb="FF00008F"/>
        <rFont val="Tahoma"/>
        <family val="2"/>
        <charset val="204"/>
      </rPr>
      <t>В сборнике: Models and Analysis of Vocal Emissions for Biomedical Applications - 7th International Workshop, MAVEBA 2011 7. 2011. С. 153-156.</t>
    </r>
  </si>
  <si>
    <r>
      <t>ОЦЕНКА СТЕПЕНИ ИНТЕНСИВНОСТИ РАБОТЫ АРТИКУЛЯТОРНОГО АППАРАТА, КАК ПРИЗНАКА УДАРНОСТИ ГЛАСНОГО, ПО ЕГО АПЛИТУДНО-ЧАСТОТНОЙ ХАРАКТЕРИСТИКЕ</t>
    </r>
    <r>
      <rPr>
        <sz val="8"/>
        <color rgb="FF000000"/>
        <rFont val="Tahoma"/>
        <family val="2"/>
        <charset val="204"/>
      </rPr>
      <t xml:space="preserve"> </t>
    </r>
    <r>
      <rPr>
        <i/>
        <sz val="8"/>
        <color rgb="FF00008F"/>
        <rFont val="Tahoma"/>
        <family val="2"/>
        <charset val="204"/>
      </rPr>
      <t>Евдокимова В.В.</t>
    </r>
    <r>
      <rPr>
        <sz val="8"/>
        <color rgb="FF000000"/>
        <rFont val="Tahoma"/>
        <family val="2"/>
        <charset val="204"/>
      </rPr>
      <t xml:space="preserve"> </t>
    </r>
    <r>
      <rPr>
        <sz val="8"/>
        <color rgb="FF00008F"/>
        <rFont val="Tahoma"/>
        <family val="2"/>
        <charset val="204"/>
      </rPr>
      <t>В сборнике: Пятый междисциплинарный семинар «Анализ разговорной русской речи» (АР3 - 2011)Составитель: А.Л. Ронжин. 2011. С. 67-70.</t>
    </r>
  </si>
  <si>
    <r>
      <t>ЯЗЫК САСКАЧЕВАНСКИХ ДУХОБОРОВ: ВВЕДЕНИЕ В АНАЛИЗ</t>
    </r>
    <r>
      <rPr>
        <sz val="8"/>
        <color rgb="FF000000"/>
        <rFont val="Tahoma"/>
        <family val="2"/>
        <charset val="204"/>
      </rPr>
      <t xml:space="preserve"> </t>
    </r>
    <r>
      <rPr>
        <i/>
        <sz val="8"/>
        <color rgb="FF00008F"/>
        <rFont val="Tahoma"/>
        <family val="2"/>
        <charset val="204"/>
      </rPr>
      <t>Макарова В.А., Усенкова Э.В., Евдокимова В.В., Евграфова К.В.</t>
    </r>
    <r>
      <rPr>
        <sz val="8"/>
        <color rgb="FF000000"/>
        <rFont val="Tahoma"/>
        <family val="2"/>
        <charset val="204"/>
      </rPr>
      <t xml:space="preserve"> </t>
    </r>
    <r>
      <rPr>
        <sz val="8"/>
        <color rgb="FF00008F"/>
        <rFont val="Tahoma"/>
        <family val="2"/>
        <charset val="204"/>
      </rPr>
      <t>Известия высших учебных заведений. Серия: Гуманитарные науки. 2011. Т. 2. № 2. С. 146-151.</t>
    </r>
  </si>
  <si>
    <r>
      <t>CORPRES: CORPUS OF RUSSIAN PROFESSIONALLY READ SPEECH</t>
    </r>
    <r>
      <rPr>
        <sz val="8"/>
        <color rgb="FF000000"/>
        <rFont val="Tahoma"/>
        <family val="2"/>
        <charset val="204"/>
      </rPr>
      <t xml:space="preserve"> </t>
    </r>
    <r>
      <rPr>
        <i/>
        <sz val="8"/>
        <color rgb="FF00008F"/>
        <rFont val="Tahoma"/>
        <family val="2"/>
        <charset val="204"/>
      </rPr>
      <t>Skrelin P., Volskaya N., Kocharov D., Evgrafova K., Glotova O., Evdokimova V.</t>
    </r>
    <r>
      <rPr>
        <sz val="8"/>
        <color rgb="FF000000"/>
        <rFont val="Tahoma"/>
        <family val="2"/>
        <charset val="204"/>
      </rPr>
      <t xml:space="preserve"> </t>
    </r>
    <r>
      <rPr>
        <sz val="8"/>
        <color rgb="FF00008F"/>
        <rFont val="Tahoma"/>
        <family val="2"/>
        <charset val="204"/>
      </rPr>
      <t>Lecture Notes in Computer Science. 2010. Т. 6231 LNAI. С. 392-399.</t>
    </r>
  </si>
  <si>
    <r>
      <t>ВАРИАТИВНОСТЬ РЕАЛИЗАЦИЙ ГЛАСНЫХ ФОНЕМ В СПОНТАННОЙ РЕЧИ И ЧТЕНИИ</t>
    </r>
    <r>
      <rPr>
        <sz val="8"/>
        <color rgb="FF000000"/>
        <rFont val="Tahoma"/>
        <family val="2"/>
        <charset val="204"/>
      </rPr>
      <t xml:space="preserve"> </t>
    </r>
    <r>
      <rPr>
        <i/>
        <sz val="8"/>
        <color rgb="FF00008F"/>
        <rFont val="Tahoma"/>
        <family val="2"/>
        <charset val="204"/>
      </rPr>
      <t>Скрелин П.А., Евдокимова В.В.</t>
    </r>
    <r>
      <rPr>
        <sz val="8"/>
        <color rgb="FF000000"/>
        <rFont val="Tahoma"/>
        <family val="2"/>
        <charset val="204"/>
      </rPr>
      <t xml:space="preserve"> </t>
    </r>
    <r>
      <rPr>
        <sz val="8"/>
        <color rgb="FF00008F"/>
        <rFont val="Tahoma"/>
        <family val="2"/>
        <charset val="204"/>
      </rPr>
      <t>В сборнике: Второй междисциплинарный семинар «Анализ разговорной русской речи» (АР3 - 2008)Санкт-Петербургский институт информатики и автоматизации Российской академии наук; составители: А.Л. Ронжин, И.А. Кагиров. 2008. С. 42-47.</t>
    </r>
  </si>
  <si>
    <t>Евдокимова</t>
  </si>
  <si>
    <t>Евдокимова Вера Вячеславовна</t>
  </si>
  <si>
    <t>Евдокимова В. В.</t>
  </si>
  <si>
    <t>Санкт-Петербургский государственный университет</t>
  </si>
  <si>
    <t>(812)3289565   (телефон кафедры)</t>
  </si>
  <si>
    <t>information@phonetics.pu.ru (почта кафедры)</t>
  </si>
  <si>
    <t>http://phonetics.spbu.ru/</t>
  </si>
  <si>
    <t>Кафедра фонетики и методики преподавания иностранных языков</t>
  </si>
  <si>
    <t>доцент, кандидат филологических наук</t>
  </si>
  <si>
    <r>
      <t>РАСПОЗНАВАНИЕ РЕЧИ МЕТОДАМИ СКРЫТЫХ МАРКОВСКИХ МОДЕЛЕЙ В АССОЦИАТИВНОЙ ОСЦИЛЛЯТОРНОЙ СРЕДЕ</t>
    </r>
    <r>
      <rPr>
        <sz val="8"/>
        <color theme="1"/>
        <rFont val="Tahoma"/>
        <family val="2"/>
        <charset val="204"/>
      </rPr>
      <t xml:space="preserve"> </t>
    </r>
    <r>
      <rPr>
        <i/>
        <sz val="8"/>
        <color rgb="FF00008F"/>
        <rFont val="Tahoma"/>
        <family val="2"/>
        <charset val="204"/>
      </rPr>
      <t>Огнев И.В., Парамонов П.А.</t>
    </r>
    <r>
      <rPr>
        <sz val="8"/>
        <color theme="1"/>
        <rFont val="Tahoma"/>
        <family val="2"/>
        <charset val="204"/>
      </rPr>
      <t xml:space="preserve"> </t>
    </r>
    <r>
      <rPr>
        <sz val="8"/>
        <color rgb="FF00008F"/>
        <rFont val="Tahoma"/>
        <family val="2"/>
        <charset val="204"/>
      </rPr>
      <t>Известия высших учебных заведений. Поволжский регион. Технические науки. 2013. № 3 (27). С. 115-126.</t>
    </r>
  </si>
  <si>
    <r>
      <t>МЕТОД ВЫДЕЛЕНИЯ РЕЧИ НА ОСНОВЕ АНАЛИЗА РАСПРЕДЕЛЕНИЯ ЛОКАЛЬНЫХ ЭКСТРЕМУМОВ СИГНАЛА В СИСТЕМАХ АВТОМАТИЧЕСКОГО РАСПОЗНАВАНИЯ</t>
    </r>
    <r>
      <rPr>
        <sz val="8"/>
        <color theme="1"/>
        <rFont val="Tahoma"/>
        <family val="2"/>
        <charset val="204"/>
      </rPr>
      <t xml:space="preserve"> </t>
    </r>
    <r>
      <rPr>
        <i/>
        <sz val="8"/>
        <color rgb="FF00008F"/>
        <rFont val="Tahoma"/>
        <family val="2"/>
        <charset val="204"/>
      </rPr>
      <t>Огнев И.В., Парамонов П.А., Огнев А.И.</t>
    </r>
    <r>
      <rPr>
        <sz val="8"/>
        <color theme="1"/>
        <rFont val="Tahoma"/>
        <family val="2"/>
        <charset val="204"/>
      </rPr>
      <t xml:space="preserve"> </t>
    </r>
    <r>
      <rPr>
        <sz val="8"/>
        <color rgb="FF00008F"/>
        <rFont val="Tahoma"/>
        <family val="2"/>
        <charset val="204"/>
      </rPr>
      <t>Информационные технологии в проектировании и производстве. 2014. № 2 (154). С. 35-40.</t>
    </r>
  </si>
  <si>
    <r>
      <t>ФОРМИРОВАНИЕ РЕЧЕВОЙ БАЗЫ СИСТЕМЫ ГОЛОСОВОГО УПРАВЛЕНИЯ</t>
    </r>
    <r>
      <rPr>
        <sz val="8"/>
        <color theme="1"/>
        <rFont val="Tahoma"/>
        <family val="2"/>
        <charset val="204"/>
      </rPr>
      <t xml:space="preserve"> </t>
    </r>
    <r>
      <rPr>
        <i/>
        <sz val="8"/>
        <color rgb="FF00008F"/>
        <rFont val="Tahoma"/>
        <family val="2"/>
        <charset val="204"/>
      </rPr>
      <t>Сутула Н.А., Парамонов П.А.</t>
    </r>
    <r>
      <rPr>
        <sz val="8"/>
        <color theme="1"/>
        <rFont val="Tahoma"/>
        <family val="2"/>
        <charset val="204"/>
      </rPr>
      <t xml:space="preserve"> </t>
    </r>
    <r>
      <rPr>
        <sz val="8"/>
        <color rgb="FF00008F"/>
        <rFont val="Tahoma"/>
        <family val="2"/>
        <charset val="204"/>
      </rPr>
      <t>Естественные и математические науки в современном мире. 2014. № 20. С. 27-33.</t>
    </r>
  </si>
  <si>
    <t>Парамонов</t>
  </si>
  <si>
    <t>Актуально</t>
  </si>
  <si>
    <t>Включить</t>
  </si>
  <si>
    <t>Исключить</t>
  </si>
  <si>
    <t>Институт проблем управления; МГТУ им. Баумана</t>
  </si>
  <si>
    <t>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</si>
</sst>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charset val="204"/>
      <scheme val="minor"/>
    </font>
    <font>
      <b/>
      <sz val="11"/>
      <color theme="1"/>
      <name val="Calibri"/>
      <family val="2"/>
      <charset val="204"/>
      <scheme val="minor"/>
    </font>
    <font>
      <sz val="8"/>
      <color rgb="FF000000"/>
      <name val="Tahoma"/>
      <family val="2"/>
      <charset val="204"/>
    </font>
    <font>
      <sz val="8"/>
      <color theme="1"/>
      <name val="Tahoma"/>
      <family val="2"/>
      <charset val="204"/>
    </font>
    <font>
      <sz val="8"/>
      <color rgb="FF00008F"/>
      <name val="Tahoma"/>
      <family val="2"/>
      <charset val="204"/>
    </font>
    <font>
      <b/>
      <sz val="8"/>
      <color rgb="FF00008F"/>
      <name val="Tahoma"/>
      <family val="2"/>
      <charset val="204"/>
    </font>
    <font>
      <i/>
      <sz val="8"/>
      <color rgb="FF00008F"/>
      <name val="Tahoma"/>
      <family val="2"/>
      <charset val="204"/>
    </font>
    <font>
      <u/>
      <sz val="11"/>
      <color theme="10"/>
      <name val="Calibri"/>
      <family val="2"/>
      <charset val="204"/>
      <scheme val="minor"/>
    </font>
    <font>
      <sz val="10"/>
      <color theme="1"/>
      <name val="Times New Roman"/>
      <family val="1"/>
      <charset val="204"/>
    </font>
    <font>
      <b/>
      <vertAlign val="superscript"/>
      <sz val="12"/>
      <color rgb="FF00008F"/>
      <name val="Tahoma"/>
      <family val="2"/>
      <charset val="204"/>
    </font>
    <font>
      <sz val="12"/>
      <color theme="1"/>
      <name val="Tahoma"/>
      <family val="2"/>
      <charset val="204"/>
    </font>
    <font>
      <i/>
      <sz val="12"/>
      <color rgb="FF00008F"/>
      <name val="Tahoma"/>
      <family val="2"/>
      <charset val="204"/>
    </font>
    <font>
      <sz val="12"/>
      <color rgb="FF00008F"/>
      <name val="Tahoma"/>
      <family val="2"/>
      <charset val="204"/>
    </font>
  </fonts>
  <fills count="3">
    <fill>
      <patternFill patternType="none"/>
    </fill>
    <fill>
      <patternFill patternType="gray125"/>
    </fill>
    <fill>
      <patternFill patternType="solid">
        <fgColor rgb="FFF5F5F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7" fillId="0" borderId="0" applyNumberFormat="0" applyFill="0" applyBorder="0" applyAlignment="0" applyProtection="0"/>
  </cellStyleXfs>
  <cellXfs count="37">
    <xf numFmtId="0" fontId="0" fillId="0" borderId="0" xfId="0"/>
    <xf numFmtId="0" fontId="0" fillId="0" borderId="0" xfId="0" applyBorder="1"/>
    <xf numFmtId="0" fontId="0" fillId="0" borderId="0" xfId="0" applyBorder="1" applyAlignment="1"/>
    <xf numFmtId="0" fontId="0" fillId="0" borderId="0" xfId="0" applyBorder="1" applyAlignment="1">
      <alignment wrapText="1"/>
    </xf>
    <xf numFmtId="0" fontId="0" fillId="0" borderId="0" xfId="0" applyBorder="1" applyAlignment="1">
      <alignment horizontal="center"/>
    </xf>
    <xf numFmtId="0" fontId="2" fillId="2" borderId="1" xfId="0" applyFont="1" applyFill="1" applyBorder="1" applyAlignment="1">
      <alignment horizontal="center" vertical="center" wrapText="1"/>
    </xf>
    <xf numFmtId="0" fontId="5" fillId="2" borderId="1" xfId="0" applyFont="1" applyFill="1" applyBorder="1" applyAlignment="1">
      <alignment vertical="center" wrapText="1"/>
    </xf>
    <xf numFmtId="0" fontId="0" fillId="0" borderId="1" xfId="0" applyBorder="1"/>
    <xf numFmtId="0" fontId="5" fillId="2" borderId="1" xfId="0" applyFont="1" applyFill="1" applyBorder="1" applyAlignment="1">
      <alignment horizontal="center" vertical="center" wrapText="1"/>
    </xf>
    <xf numFmtId="0" fontId="7" fillId="2" borderId="1" xfId="1" applyFill="1" applyBorder="1" applyAlignment="1">
      <alignment vertical="center" wrapText="1"/>
    </xf>
    <xf numFmtId="0" fontId="7" fillId="2" borderId="1" xfId="1" applyFill="1" applyBorder="1" applyAlignment="1">
      <alignment horizontal="center" vertical="center" wrapText="1"/>
    </xf>
    <xf numFmtId="0" fontId="0" fillId="2" borderId="1" xfId="0" applyFill="1" applyBorder="1" applyAlignment="1">
      <alignment horizontal="center" vertical="center" wrapText="1"/>
    </xf>
    <xf numFmtId="0" fontId="2" fillId="2" borderId="1" xfId="0" applyFont="1" applyFill="1" applyBorder="1" applyAlignment="1">
      <alignment vertical="center" wrapText="1"/>
    </xf>
    <xf numFmtId="0" fontId="8" fillId="2" borderId="1" xfId="0" applyFont="1" applyFill="1" applyBorder="1" applyAlignment="1">
      <alignment horizontal="center" vertical="center" wrapText="1"/>
    </xf>
    <xf numFmtId="0" fontId="0" fillId="0" borderId="1" xfId="0" applyBorder="1" applyAlignment="1"/>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xf>
    <xf numFmtId="0" fontId="0" fillId="0" borderId="1" xfId="0" applyFill="1" applyBorder="1"/>
    <xf numFmtId="0" fontId="9" fillId="2" borderId="1" xfId="0" applyFont="1" applyFill="1" applyBorder="1" applyAlignment="1">
      <alignment vertical="center" wrapText="1"/>
    </xf>
    <xf numFmtId="0" fontId="0" fillId="0" borderId="1" xfId="0" applyBorder="1" applyAlignment="1">
      <alignment horizontal="center"/>
    </xf>
    <xf numFmtId="0" fontId="0" fillId="0" borderId="0" xfId="0" applyBorder="1" applyAlignment="1">
      <alignment vertical="top"/>
    </xf>
    <xf numFmtId="49" fontId="0" fillId="0" borderId="0" xfId="0" applyNumberFormat="1" applyAlignment="1">
      <alignment vertical="top" wrapText="1"/>
    </xf>
    <xf numFmtId="0" fontId="1" fillId="0" borderId="0" xfId="0" applyFont="1" applyAlignment="1">
      <alignment horizontal="center"/>
    </xf>
    <xf numFmtId="0" fontId="0" fillId="0" borderId="2" xfId="0" applyFill="1" applyBorder="1"/>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1" fillId="0" borderId="1" xfId="0" applyFont="1" applyBorder="1" applyAlignment="1">
      <alignment horizontal="center"/>
    </xf>
    <xf numFmtId="0" fontId="1" fillId="0" borderId="1" xfId="0" applyFont="1" applyFill="1" applyBorder="1" applyAlignment="1">
      <alignment horizontal="center"/>
    </xf>
    <xf numFmtId="0" fontId="1" fillId="0" borderId="1" xfId="0" applyFont="1" applyFill="1" applyBorder="1" applyAlignment="1">
      <alignment horizontal="center" vertical="top"/>
    </xf>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wrapText="1"/>
    </xf>
    <xf numFmtId="0" fontId="0" fillId="0" borderId="0" xfId="0" applyNumberFormat="1" applyAlignment="1">
      <alignment vertical="top" wrapText="1"/>
    </xf>
    <xf numFmtId="49" fontId="0" fillId="0" borderId="1" xfId="0" applyNumberFormat="1" applyBorder="1" applyAlignment="1">
      <alignment vertical="top" wrapText="1"/>
    </xf>
    <xf numFmtId="0" fontId="0" fillId="0" borderId="1" xfId="0" applyNumberFormat="1" applyBorder="1" applyAlignment="1">
      <alignment vertical="top" wrapText="1"/>
    </xf>
    <xf numFmtId="49" fontId="1" fillId="0" borderId="1" xfId="0" applyNumberFormat="1" applyFont="1" applyBorder="1" applyAlignment="1">
      <alignment horizontal="center" vertical="top" wrapText="1"/>
    </xf>
    <xf numFmtId="0" fontId="1" fillId="0" borderId="1" xfId="0" applyNumberFormat="1" applyFont="1" applyBorder="1" applyAlignment="1">
      <alignment vertical="top" wrapText="1"/>
    </xf>
  </cellXfs>
  <cellStyles count="2">
    <cellStyle name="Гиперссылка" xfId="1" builtinId="8"/>
    <cellStyle name="Обычный" xfId="0" builtinId="0"/>
  </cellStyles>
  <dxfs count="3">
    <dxf>
      <fill>
        <patternFill>
          <bgColor theme="9" tint="0.79998168889431442"/>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elibrary.ru/item.asp?id=18683814" TargetMode="External"/><Relationship Id="rId299" Type="http://schemas.openxmlformats.org/officeDocument/2006/relationships/hyperlink" Target="https://elibrary.ru/cit_items.asp?gritemid=20485807" TargetMode="External"/><Relationship Id="rId21" Type="http://schemas.openxmlformats.org/officeDocument/2006/relationships/hyperlink" Target="https://elibrary.ru/cit_items.asp?gritemid=22291654" TargetMode="External"/><Relationship Id="rId63" Type="http://schemas.openxmlformats.org/officeDocument/2006/relationships/hyperlink" Target="https://elibrary.ru/cit_items.asp?id=22291668" TargetMode="External"/><Relationship Id="rId159" Type="http://schemas.openxmlformats.org/officeDocument/2006/relationships/hyperlink" Target="https://elibrary.ru/cit_items.asp?id=17288937" TargetMode="External"/><Relationship Id="rId324" Type="http://schemas.openxmlformats.org/officeDocument/2006/relationships/hyperlink" Target="https://elibrary.ru/cit_items.asp?gritemid=14981975" TargetMode="External"/><Relationship Id="rId366" Type="http://schemas.openxmlformats.org/officeDocument/2006/relationships/hyperlink" Target="https://elibrary.ru/cit_items.asp?gritemid=20766360" TargetMode="External"/><Relationship Id="rId170" Type="http://schemas.openxmlformats.org/officeDocument/2006/relationships/hyperlink" Target="https://elibrary.ru/cit_items.asp?id=18263566" TargetMode="External"/><Relationship Id="rId226" Type="http://schemas.openxmlformats.org/officeDocument/2006/relationships/hyperlink" Target="https://elibrary.ru/cit_items.asp?id=28417702" TargetMode="External"/><Relationship Id="rId433" Type="http://schemas.openxmlformats.org/officeDocument/2006/relationships/hyperlink" Target="https://elibrary.ru/cit_items.asp?gritemid=27189518" TargetMode="External"/><Relationship Id="rId268" Type="http://schemas.openxmlformats.org/officeDocument/2006/relationships/hyperlink" Target="https://elibrary.ru/cit_items.asp?gritemid=22777692" TargetMode="External"/><Relationship Id="rId32" Type="http://schemas.openxmlformats.org/officeDocument/2006/relationships/hyperlink" Target="https://elibrary.ru/cit_items.asp?gritemid=17536933" TargetMode="External"/><Relationship Id="rId74" Type="http://schemas.openxmlformats.org/officeDocument/2006/relationships/hyperlink" Target="https://elibrary.ru/cit_items.asp?id=16217319" TargetMode="External"/><Relationship Id="rId128" Type="http://schemas.openxmlformats.org/officeDocument/2006/relationships/hyperlink" Target="https://elibrary.ru/cit_items.asp?id=11679542" TargetMode="External"/><Relationship Id="rId335" Type="http://schemas.openxmlformats.org/officeDocument/2006/relationships/hyperlink" Target="https://elibrary.ru/cit_items.asp?gritemid=13003427" TargetMode="External"/><Relationship Id="rId377" Type="http://schemas.openxmlformats.org/officeDocument/2006/relationships/hyperlink" Target="https://elibrary.ru/cit_items.asp?id=9124531" TargetMode="External"/><Relationship Id="rId5" Type="http://schemas.openxmlformats.org/officeDocument/2006/relationships/hyperlink" Target="https://elibrary.ru/cit_items.asp?gritemid=23969924" TargetMode="External"/><Relationship Id="rId181" Type="http://schemas.openxmlformats.org/officeDocument/2006/relationships/hyperlink" Target="https://elibrary.ru/item.asp?id=19598867" TargetMode="External"/><Relationship Id="rId237" Type="http://schemas.openxmlformats.org/officeDocument/2006/relationships/hyperlink" Target="https://elibrary.ru/cit_items.asp?gritemid=9291667" TargetMode="External"/><Relationship Id="rId402" Type="http://schemas.openxmlformats.org/officeDocument/2006/relationships/hyperlink" Target="https://elibrary.ru/cit_items.asp?id=17745199" TargetMode="External"/><Relationship Id="rId279" Type="http://schemas.openxmlformats.org/officeDocument/2006/relationships/hyperlink" Target="https://elibrary.ru/cit_items.asp?gritemid=22331996" TargetMode="External"/><Relationship Id="rId444" Type="http://schemas.openxmlformats.org/officeDocument/2006/relationships/hyperlink" Target="https://elibrary.ru/item.asp?id=16120708" TargetMode="External"/><Relationship Id="rId43" Type="http://schemas.openxmlformats.org/officeDocument/2006/relationships/hyperlink" Target="https://elibrary.ru/item.asp?id=15878610" TargetMode="External"/><Relationship Id="rId139" Type="http://schemas.openxmlformats.org/officeDocument/2006/relationships/hyperlink" Target="https://elibrary.ru/cit_items.asp?id=15512675" TargetMode="External"/><Relationship Id="rId290" Type="http://schemas.openxmlformats.org/officeDocument/2006/relationships/hyperlink" Target="https://elibrary.ru/cit_items.asp?gritemid=21594860" TargetMode="External"/><Relationship Id="rId304" Type="http://schemas.openxmlformats.org/officeDocument/2006/relationships/hyperlink" Target="https://elibrary.ru/cit_items.asp?gritemid=17791415" TargetMode="External"/><Relationship Id="rId346" Type="http://schemas.openxmlformats.org/officeDocument/2006/relationships/hyperlink" Target="https://elibrary.ru/cit_items.asp?publid=132637016" TargetMode="External"/><Relationship Id="rId388" Type="http://schemas.openxmlformats.org/officeDocument/2006/relationships/hyperlink" Target="https://elibrary.ru/cit_items.asp?id=13589446" TargetMode="External"/><Relationship Id="rId85" Type="http://schemas.openxmlformats.org/officeDocument/2006/relationships/hyperlink" Target="https://elibrary.ru/cit_items.asp?id=22503472" TargetMode="External"/><Relationship Id="rId150" Type="http://schemas.openxmlformats.org/officeDocument/2006/relationships/hyperlink" Target="https://elibrary.ru/cit_items.asp?id=16360863" TargetMode="External"/><Relationship Id="rId192" Type="http://schemas.openxmlformats.org/officeDocument/2006/relationships/hyperlink" Target="https://elibrary.ru/cit_items.asp?id=21879033" TargetMode="External"/><Relationship Id="rId206" Type="http://schemas.openxmlformats.org/officeDocument/2006/relationships/hyperlink" Target="https://elibrary.ru/cit_items.asp?id=23981304" TargetMode="External"/><Relationship Id="rId413" Type="http://schemas.openxmlformats.org/officeDocument/2006/relationships/hyperlink" Target="https://elibrary.ru/cit_items.asp?id=20491168" TargetMode="External"/><Relationship Id="rId248" Type="http://schemas.openxmlformats.org/officeDocument/2006/relationships/hyperlink" Target="https://elibrary.ru/cit_items.asp?gritemid=23272952" TargetMode="External"/><Relationship Id="rId12" Type="http://schemas.openxmlformats.org/officeDocument/2006/relationships/hyperlink" Target="https://elibrary.ru/cit_items.asp?publid=231290228" TargetMode="External"/><Relationship Id="rId108" Type="http://schemas.openxmlformats.org/officeDocument/2006/relationships/hyperlink" Target="https://elibrary.ru/item.asp?id=223174" TargetMode="External"/><Relationship Id="rId315" Type="http://schemas.openxmlformats.org/officeDocument/2006/relationships/hyperlink" Target="https://elibrary.ru/cit_items.asp?gritemid=16980403" TargetMode="External"/><Relationship Id="rId357" Type="http://schemas.openxmlformats.org/officeDocument/2006/relationships/hyperlink" Target="https://elibrary.ru/cit_items.asp?publid=148594192" TargetMode="External"/><Relationship Id="rId54" Type="http://schemas.openxmlformats.org/officeDocument/2006/relationships/hyperlink" Target="https://elibrary.ru/cit_items.asp?id=12905234" TargetMode="External"/><Relationship Id="rId75" Type="http://schemas.openxmlformats.org/officeDocument/2006/relationships/hyperlink" Target="https://elibrary.ru/cit_items.asp?id=16501901" TargetMode="External"/><Relationship Id="rId96" Type="http://schemas.openxmlformats.org/officeDocument/2006/relationships/hyperlink" Target="https://elibrary.ru/cit_items.asp?id=26095676" TargetMode="External"/><Relationship Id="rId140" Type="http://schemas.openxmlformats.org/officeDocument/2006/relationships/hyperlink" Target="https://elibrary.ru/cit_items.asp?id=15512697" TargetMode="External"/><Relationship Id="rId161" Type="http://schemas.openxmlformats.org/officeDocument/2006/relationships/hyperlink" Target="https://elibrary.ru/cit_items.asp?id=17486712" TargetMode="External"/><Relationship Id="rId182" Type="http://schemas.openxmlformats.org/officeDocument/2006/relationships/hyperlink" Target="https://elibrary.ru/cit_items.asp?id=19598867" TargetMode="External"/><Relationship Id="rId217" Type="http://schemas.openxmlformats.org/officeDocument/2006/relationships/hyperlink" Target="https://elibrary.ru/cit_items.asp?id=25994597" TargetMode="External"/><Relationship Id="rId378" Type="http://schemas.openxmlformats.org/officeDocument/2006/relationships/hyperlink" Target="https://elibrary.ru/cit_items.asp?id=11519508" TargetMode="External"/><Relationship Id="rId399" Type="http://schemas.openxmlformats.org/officeDocument/2006/relationships/hyperlink" Target="https://elibrary.ru/cit_items.asp?id=16978389" TargetMode="External"/><Relationship Id="rId403" Type="http://schemas.openxmlformats.org/officeDocument/2006/relationships/hyperlink" Target="https://elibrary.ru/cit_items.asp?id=18001805" TargetMode="External"/><Relationship Id="rId6" Type="http://schemas.openxmlformats.org/officeDocument/2006/relationships/hyperlink" Target="https://elibrary.ru/cit_items.asp?gritemid=20133475" TargetMode="External"/><Relationship Id="rId238" Type="http://schemas.openxmlformats.org/officeDocument/2006/relationships/hyperlink" Target="https://elibrary.ru/cit_items.asp?gritemid=15286949" TargetMode="External"/><Relationship Id="rId259" Type="http://schemas.openxmlformats.org/officeDocument/2006/relationships/hyperlink" Target="https://elibrary.ru/cit_items.asp?gritemid=24003614" TargetMode="External"/><Relationship Id="rId424" Type="http://schemas.openxmlformats.org/officeDocument/2006/relationships/hyperlink" Target="https://elibrary.ru/cit_items.asp?id=23991570" TargetMode="External"/><Relationship Id="rId445" Type="http://schemas.openxmlformats.org/officeDocument/2006/relationships/hyperlink" Target="https://elibrary.ru/cit_items.asp?id=21469336" TargetMode="External"/><Relationship Id="rId23" Type="http://schemas.openxmlformats.org/officeDocument/2006/relationships/hyperlink" Target="https://elibrary.ru/cit_items.asp?gritemid=16214573" TargetMode="External"/><Relationship Id="rId119" Type="http://schemas.openxmlformats.org/officeDocument/2006/relationships/hyperlink" Target="https://elibrary.ru/item.asp?id=25759351" TargetMode="External"/><Relationship Id="rId270" Type="http://schemas.openxmlformats.org/officeDocument/2006/relationships/hyperlink" Target="https://elibrary.ru/contents.asp?titleid=50280" TargetMode="External"/><Relationship Id="rId291" Type="http://schemas.openxmlformats.org/officeDocument/2006/relationships/hyperlink" Target="https://elibrary.ru/cit_items.asp?gritemid=18800068" TargetMode="External"/><Relationship Id="rId305" Type="http://schemas.openxmlformats.org/officeDocument/2006/relationships/hyperlink" Target="https://elibrary.ru/cit_items.asp?gritemid=18263551" TargetMode="External"/><Relationship Id="rId326" Type="http://schemas.openxmlformats.org/officeDocument/2006/relationships/hyperlink" Target="https://elibrary.ru/cit_items.asp?gritemid=13622407" TargetMode="External"/><Relationship Id="rId347" Type="http://schemas.openxmlformats.org/officeDocument/2006/relationships/hyperlink" Target="https://elibrary.ru/contents.asp?titleid=34149" TargetMode="External"/><Relationship Id="rId44" Type="http://schemas.openxmlformats.org/officeDocument/2006/relationships/hyperlink" Target="https://elibrary.ru/item.asp?id=19145097" TargetMode="External"/><Relationship Id="rId65" Type="http://schemas.openxmlformats.org/officeDocument/2006/relationships/hyperlink" Target="https://elibrary.ru/cit_items.asp?id=9168920" TargetMode="External"/><Relationship Id="rId86" Type="http://schemas.openxmlformats.org/officeDocument/2006/relationships/hyperlink" Target="https://elibrary.ru/cit_items.asp?id=22572549" TargetMode="External"/><Relationship Id="rId130" Type="http://schemas.openxmlformats.org/officeDocument/2006/relationships/hyperlink" Target="https://elibrary.ru/cit_items.asp?id=11736503" TargetMode="External"/><Relationship Id="rId151" Type="http://schemas.openxmlformats.org/officeDocument/2006/relationships/hyperlink" Target="https://elibrary.ru/cit_items.asp?id=16501890" TargetMode="External"/><Relationship Id="rId368" Type="http://schemas.openxmlformats.org/officeDocument/2006/relationships/hyperlink" Target="https://elibrary.ru/cit_items.asp?gritemid=15274212" TargetMode="External"/><Relationship Id="rId389" Type="http://schemas.openxmlformats.org/officeDocument/2006/relationships/hyperlink" Target="https://elibrary.ru/cit_items.asp?id=15037000" TargetMode="External"/><Relationship Id="rId172" Type="http://schemas.openxmlformats.org/officeDocument/2006/relationships/hyperlink" Target="https://elibrary.ru/cit_items.asp?id=18800068" TargetMode="External"/><Relationship Id="rId193" Type="http://schemas.openxmlformats.org/officeDocument/2006/relationships/hyperlink" Target="https://elibrary.ru/cit_items.asp?id=21884426" TargetMode="External"/><Relationship Id="rId207" Type="http://schemas.openxmlformats.org/officeDocument/2006/relationships/hyperlink" Target="https://elibrary.ru/cit_items.asp?id=24002404" TargetMode="External"/><Relationship Id="rId228" Type="http://schemas.openxmlformats.org/officeDocument/2006/relationships/hyperlink" Target="https://elibrary.ru/cit_items.asp?id=29789594" TargetMode="External"/><Relationship Id="rId249" Type="http://schemas.openxmlformats.org/officeDocument/2006/relationships/hyperlink" Target="https://elibrary.ru/cit_items.asp?gritemid=23272955" TargetMode="External"/><Relationship Id="rId414" Type="http://schemas.openxmlformats.org/officeDocument/2006/relationships/hyperlink" Target="https://elibrary.ru/cit_items.asp?id=20803205" TargetMode="External"/><Relationship Id="rId435" Type="http://schemas.openxmlformats.org/officeDocument/2006/relationships/hyperlink" Target="https://elibrary.ru/item.asp?id=26880442" TargetMode="External"/><Relationship Id="rId13" Type="http://schemas.openxmlformats.org/officeDocument/2006/relationships/hyperlink" Target="https://elibrary.ru/item.asp?id=19262008" TargetMode="External"/><Relationship Id="rId109" Type="http://schemas.openxmlformats.org/officeDocument/2006/relationships/hyperlink" Target="https://elibrary.ru/item.asp?id=226245" TargetMode="External"/><Relationship Id="rId260" Type="http://schemas.openxmlformats.org/officeDocument/2006/relationships/hyperlink" Target="https://elibrary.ru/cit_items.asp?gritemid=21864306" TargetMode="External"/><Relationship Id="rId281" Type="http://schemas.openxmlformats.org/officeDocument/2006/relationships/hyperlink" Target="https://elibrary.ru/cit_items.asp?gritemid=22428577" TargetMode="External"/><Relationship Id="rId316" Type="http://schemas.openxmlformats.org/officeDocument/2006/relationships/hyperlink" Target="https://elibrary.ru/cit_items.asp?gritemid=16748478" TargetMode="External"/><Relationship Id="rId337" Type="http://schemas.openxmlformats.org/officeDocument/2006/relationships/hyperlink" Target="https://elibrary.ru/cit_items.asp?publid=119670637" TargetMode="External"/><Relationship Id="rId34" Type="http://schemas.openxmlformats.org/officeDocument/2006/relationships/hyperlink" Target="https://elibrary.ru/cit_items.asp?gritemid=9169069" TargetMode="External"/><Relationship Id="rId55" Type="http://schemas.openxmlformats.org/officeDocument/2006/relationships/hyperlink" Target="https://elibrary.ru/cit_items.asp?id=12908910" TargetMode="External"/><Relationship Id="rId76" Type="http://schemas.openxmlformats.org/officeDocument/2006/relationships/hyperlink" Target="https://elibrary.ru/cit_items.asp?id=17098829" TargetMode="External"/><Relationship Id="rId97" Type="http://schemas.openxmlformats.org/officeDocument/2006/relationships/hyperlink" Target="https://elibrary.ru/cit_items.asp?id=26116885" TargetMode="External"/><Relationship Id="rId120" Type="http://schemas.openxmlformats.org/officeDocument/2006/relationships/hyperlink" Target="https://elibrary.ru/cit_items.asp?id=25759351" TargetMode="External"/><Relationship Id="rId141" Type="http://schemas.openxmlformats.org/officeDocument/2006/relationships/hyperlink" Target="https://elibrary.ru/cit_items.asp?id=15534910" TargetMode="External"/><Relationship Id="rId358" Type="http://schemas.openxmlformats.org/officeDocument/2006/relationships/hyperlink" Target="https://elibrary.ru/item.asp?id=19587116" TargetMode="External"/><Relationship Id="rId379" Type="http://schemas.openxmlformats.org/officeDocument/2006/relationships/hyperlink" Target="https://elibrary.ru/cit_items.asp?id=13341777" TargetMode="External"/><Relationship Id="rId7" Type="http://schemas.openxmlformats.org/officeDocument/2006/relationships/hyperlink" Target="https://elibrary.ru/cit_items.asp?gritemid=18921644" TargetMode="External"/><Relationship Id="rId162" Type="http://schemas.openxmlformats.org/officeDocument/2006/relationships/hyperlink" Target="https://elibrary.ru/cit_items.asp?id=17798054" TargetMode="External"/><Relationship Id="rId183" Type="http://schemas.openxmlformats.org/officeDocument/2006/relationships/hyperlink" Target="https://elibrary.ru/item.asp?id=19599352" TargetMode="External"/><Relationship Id="rId218" Type="http://schemas.openxmlformats.org/officeDocument/2006/relationships/hyperlink" Target="https://elibrary.ru/cit_items.asp?id=26163383" TargetMode="External"/><Relationship Id="rId239" Type="http://schemas.openxmlformats.org/officeDocument/2006/relationships/hyperlink" Target="https://elibrary.ru/cit_items.asp?gritemid=15512675" TargetMode="External"/><Relationship Id="rId390" Type="http://schemas.openxmlformats.org/officeDocument/2006/relationships/hyperlink" Target="https://elibrary.ru/cit_items.asp?id=15039360" TargetMode="External"/><Relationship Id="rId404" Type="http://schemas.openxmlformats.org/officeDocument/2006/relationships/hyperlink" Target="https://elibrary.ru/cit_items.asp?id=18010117" TargetMode="External"/><Relationship Id="rId425" Type="http://schemas.openxmlformats.org/officeDocument/2006/relationships/hyperlink" Target="https://elibrary.ru/cit_items.asp?id=24015191" TargetMode="External"/><Relationship Id="rId446" Type="http://schemas.openxmlformats.org/officeDocument/2006/relationships/hyperlink" Target="https://elibrary.ru/contents.asp?titleid=7915" TargetMode="External"/><Relationship Id="rId250" Type="http://schemas.openxmlformats.org/officeDocument/2006/relationships/hyperlink" Target="https://elibrary.ru/cit_items.asp?gritemid=24043844" TargetMode="External"/><Relationship Id="rId271" Type="http://schemas.openxmlformats.org/officeDocument/2006/relationships/hyperlink" Target="https://elibrary.ru/cit_items.asp?publid=298623719" TargetMode="External"/><Relationship Id="rId292" Type="http://schemas.openxmlformats.org/officeDocument/2006/relationships/hyperlink" Target="https://elibrary.ru/cit_items.asp?gritemid=19416935" TargetMode="External"/><Relationship Id="rId306" Type="http://schemas.openxmlformats.org/officeDocument/2006/relationships/hyperlink" Target="https://elibrary.ru/item.asp?id=18665637" TargetMode="External"/><Relationship Id="rId24" Type="http://schemas.openxmlformats.org/officeDocument/2006/relationships/hyperlink" Target="https://elibrary.ru/cit_items.asp?gritemid=15276432" TargetMode="External"/><Relationship Id="rId45" Type="http://schemas.openxmlformats.org/officeDocument/2006/relationships/hyperlink" Target="https://elibrary.ru/cit_items.asp?gritemid=22699239" TargetMode="External"/><Relationship Id="rId66" Type="http://schemas.openxmlformats.org/officeDocument/2006/relationships/hyperlink" Target="https://elibrary.ru/cit_items.asp?id=9169058" TargetMode="External"/><Relationship Id="rId87" Type="http://schemas.openxmlformats.org/officeDocument/2006/relationships/hyperlink" Target="https://elibrary.ru/cit_items.asp?id=22939208" TargetMode="External"/><Relationship Id="rId110" Type="http://schemas.openxmlformats.org/officeDocument/2006/relationships/hyperlink" Target="https://elibrary.ru/item.asp?id=751885" TargetMode="External"/><Relationship Id="rId131" Type="http://schemas.openxmlformats.org/officeDocument/2006/relationships/hyperlink" Target="https://elibrary.ru/cit_items.asp?id=12963048" TargetMode="External"/><Relationship Id="rId327" Type="http://schemas.openxmlformats.org/officeDocument/2006/relationships/hyperlink" Target="https://elibrary.ru/cit_items.asp?gritemid=15561091" TargetMode="External"/><Relationship Id="rId348" Type="http://schemas.openxmlformats.org/officeDocument/2006/relationships/hyperlink" Target="https://elibrary.ru/cit_items.asp?publid=290057330" TargetMode="External"/><Relationship Id="rId369" Type="http://schemas.openxmlformats.org/officeDocument/2006/relationships/hyperlink" Target="https://elibrary.ru/contents.asp?titleid=26097" TargetMode="External"/><Relationship Id="rId152" Type="http://schemas.openxmlformats.org/officeDocument/2006/relationships/hyperlink" Target="https://elibrary.ru/cit_items.asp?id=16517317" TargetMode="External"/><Relationship Id="rId173" Type="http://schemas.openxmlformats.org/officeDocument/2006/relationships/hyperlink" Target="https://elibrary.ru/item.asp?id=19183882" TargetMode="External"/><Relationship Id="rId194" Type="http://schemas.openxmlformats.org/officeDocument/2006/relationships/hyperlink" Target="https://elibrary.ru/cit_items.asp?id=21956644" TargetMode="External"/><Relationship Id="rId208" Type="http://schemas.openxmlformats.org/officeDocument/2006/relationships/hyperlink" Target="https://elibrary.ru/cit_items.asp?id=24043844" TargetMode="External"/><Relationship Id="rId229" Type="http://schemas.openxmlformats.org/officeDocument/2006/relationships/hyperlink" Target="https://elibrary.ru/item.asp?id=26524597" TargetMode="External"/><Relationship Id="rId380" Type="http://schemas.openxmlformats.org/officeDocument/2006/relationships/hyperlink" Target="https://elibrary.ru/cit_items.asp?id=13375775" TargetMode="External"/><Relationship Id="rId415" Type="http://schemas.openxmlformats.org/officeDocument/2006/relationships/hyperlink" Target="https://elibrary.ru/cit_items.asp?id=20866554" TargetMode="External"/><Relationship Id="rId436" Type="http://schemas.openxmlformats.org/officeDocument/2006/relationships/hyperlink" Target="https://elibrary.ru/cit_items.asp?gritemid=21373931" TargetMode="External"/><Relationship Id="rId240" Type="http://schemas.openxmlformats.org/officeDocument/2006/relationships/hyperlink" Target="https://elibrary.ru/cit_items.asp?gritemid=27581709" TargetMode="External"/><Relationship Id="rId261" Type="http://schemas.openxmlformats.org/officeDocument/2006/relationships/hyperlink" Target="https://elibrary.ru/cit_items.asp?gritemid=21864331" TargetMode="External"/><Relationship Id="rId14" Type="http://schemas.openxmlformats.org/officeDocument/2006/relationships/hyperlink" Target="https://elibrary.ru/item.asp?id=19370519" TargetMode="External"/><Relationship Id="rId35" Type="http://schemas.openxmlformats.org/officeDocument/2006/relationships/hyperlink" Target="https://elibrary.ru/cit_items.asp?gritemid=9169077" TargetMode="External"/><Relationship Id="rId56" Type="http://schemas.openxmlformats.org/officeDocument/2006/relationships/hyperlink" Target="https://elibrary.ru/cit_items.asp?id=13004463" TargetMode="External"/><Relationship Id="rId77" Type="http://schemas.openxmlformats.org/officeDocument/2006/relationships/hyperlink" Target="https://elibrary.ru/item.asp?id=19206493" TargetMode="External"/><Relationship Id="rId100" Type="http://schemas.openxmlformats.org/officeDocument/2006/relationships/hyperlink" Target="https://elibrary.ru/cit_items.asp?id=26304325" TargetMode="External"/><Relationship Id="rId282" Type="http://schemas.openxmlformats.org/officeDocument/2006/relationships/hyperlink" Target="https://elibrary.ru/contents.asp?titleid=965" TargetMode="External"/><Relationship Id="rId317" Type="http://schemas.openxmlformats.org/officeDocument/2006/relationships/hyperlink" Target="https://elibrary.ru/cit_items.asp?gritemid=16979007" TargetMode="External"/><Relationship Id="rId338" Type="http://schemas.openxmlformats.org/officeDocument/2006/relationships/hyperlink" Target="https://elibrary.ru/contents.asp?titleid=79" TargetMode="External"/><Relationship Id="rId359" Type="http://schemas.openxmlformats.org/officeDocument/2006/relationships/hyperlink" Target="https://elibrary.ru/cit_items.asp?gritemid=19587116" TargetMode="External"/><Relationship Id="rId8" Type="http://schemas.openxmlformats.org/officeDocument/2006/relationships/hyperlink" Target="https://elibrary.ru/cit_items.asp?gritemid=21043785" TargetMode="External"/><Relationship Id="rId98" Type="http://schemas.openxmlformats.org/officeDocument/2006/relationships/hyperlink" Target="https://elibrary.ru/cit_items.asp?id=26116890" TargetMode="External"/><Relationship Id="rId121" Type="http://schemas.openxmlformats.org/officeDocument/2006/relationships/hyperlink" Target="https://elibrary.ru/cit_items.asp?id=9161228" TargetMode="External"/><Relationship Id="rId142" Type="http://schemas.openxmlformats.org/officeDocument/2006/relationships/hyperlink" Target="https://elibrary.ru/cit_items.asp?id=15535001" TargetMode="External"/><Relationship Id="rId163" Type="http://schemas.openxmlformats.org/officeDocument/2006/relationships/hyperlink" Target="https://elibrary.ru/cit_items.asp?id=17872842" TargetMode="External"/><Relationship Id="rId184" Type="http://schemas.openxmlformats.org/officeDocument/2006/relationships/hyperlink" Target="https://elibrary.ru/cit_items.asp?id=20163178" TargetMode="External"/><Relationship Id="rId219" Type="http://schemas.openxmlformats.org/officeDocument/2006/relationships/hyperlink" Target="https://elibrary.ru/cit_items.asp?id=26606246" TargetMode="External"/><Relationship Id="rId370" Type="http://schemas.openxmlformats.org/officeDocument/2006/relationships/hyperlink" Target="https://elibrary.ru/cit_items.asp?publid=3045904" TargetMode="External"/><Relationship Id="rId391" Type="http://schemas.openxmlformats.org/officeDocument/2006/relationships/hyperlink" Target="https://elibrary.ru/cit_items.asp?id=15040713" TargetMode="External"/><Relationship Id="rId405" Type="http://schemas.openxmlformats.org/officeDocument/2006/relationships/hyperlink" Target="https://elibrary.ru/cit_items.asp?id=18035013" TargetMode="External"/><Relationship Id="rId426" Type="http://schemas.openxmlformats.org/officeDocument/2006/relationships/hyperlink" Target="https://elibrary.ru/cit_items.asp?id=24015198" TargetMode="External"/><Relationship Id="rId447" Type="http://schemas.openxmlformats.org/officeDocument/2006/relationships/printerSettings" Target="../printerSettings/printerSettings1.bin"/><Relationship Id="rId230" Type="http://schemas.openxmlformats.org/officeDocument/2006/relationships/hyperlink" Target="https://elibrary.ru/cit_items.asp?gritemid=9495476" TargetMode="External"/><Relationship Id="rId251" Type="http://schemas.openxmlformats.org/officeDocument/2006/relationships/hyperlink" Target="https://elibrary.ru/cit_items.asp?gritemid=25122603" TargetMode="External"/><Relationship Id="rId25" Type="http://schemas.openxmlformats.org/officeDocument/2006/relationships/hyperlink" Target="https://elibrary.ru/cit_items.asp?gritemid=15276448" TargetMode="External"/><Relationship Id="rId46" Type="http://schemas.openxmlformats.org/officeDocument/2006/relationships/hyperlink" Target="https://elibrary.ru/cit_items.asp?gritemid=22291679" TargetMode="External"/><Relationship Id="rId67" Type="http://schemas.openxmlformats.org/officeDocument/2006/relationships/hyperlink" Target="https://elibrary.ru/cit_items.asp?id=9169130" TargetMode="External"/><Relationship Id="rId272" Type="http://schemas.openxmlformats.org/officeDocument/2006/relationships/hyperlink" Target="https://elibrary.ru/cit_items.asp?gritemid=21709117" TargetMode="External"/><Relationship Id="rId293" Type="http://schemas.openxmlformats.org/officeDocument/2006/relationships/hyperlink" Target="https://elibrary.ru/cit_items.asp?gritemid=20444857" TargetMode="External"/><Relationship Id="rId307" Type="http://schemas.openxmlformats.org/officeDocument/2006/relationships/hyperlink" Target="https://elibrary.ru/cit_items.asp?gritemid=20522101" TargetMode="External"/><Relationship Id="rId328" Type="http://schemas.openxmlformats.org/officeDocument/2006/relationships/hyperlink" Target="https://elibrary.ru/cit_items.asp?gritemid=15561093" TargetMode="External"/><Relationship Id="rId349" Type="http://schemas.openxmlformats.org/officeDocument/2006/relationships/hyperlink" Target="https://elibrary.ru/item.asp?id=15837582" TargetMode="External"/><Relationship Id="rId88" Type="http://schemas.openxmlformats.org/officeDocument/2006/relationships/hyperlink" Target="https://elibrary.ru/cit_items.asp?id=26076159" TargetMode="External"/><Relationship Id="rId111" Type="http://schemas.openxmlformats.org/officeDocument/2006/relationships/hyperlink" Target="https://elibrary.ru/cit_items.asp?id=9316353" TargetMode="External"/><Relationship Id="rId132" Type="http://schemas.openxmlformats.org/officeDocument/2006/relationships/hyperlink" Target="https://elibrary.ru/cit_items.asp?id=13003427" TargetMode="External"/><Relationship Id="rId153" Type="http://schemas.openxmlformats.org/officeDocument/2006/relationships/hyperlink" Target="https://elibrary.ru/cit_items.asp?id=16557765" TargetMode="External"/><Relationship Id="rId174" Type="http://schemas.openxmlformats.org/officeDocument/2006/relationships/hyperlink" Target="https://elibrary.ru/item.asp?id=19236863" TargetMode="External"/><Relationship Id="rId195" Type="http://schemas.openxmlformats.org/officeDocument/2006/relationships/hyperlink" Target="https://elibrary.ru/cit_items.asp?id=22024217" TargetMode="External"/><Relationship Id="rId209" Type="http://schemas.openxmlformats.org/officeDocument/2006/relationships/hyperlink" Target="https://elibrary.ru/cit_items.asp?id=24170917" TargetMode="External"/><Relationship Id="rId360" Type="http://schemas.openxmlformats.org/officeDocument/2006/relationships/hyperlink" Target="https://elibrary.ru/cit_items.asp?gritemid=15047750" TargetMode="External"/><Relationship Id="rId381" Type="http://schemas.openxmlformats.org/officeDocument/2006/relationships/hyperlink" Target="https://elibrary.ru/cit_items.asp?id=13407947" TargetMode="External"/><Relationship Id="rId416" Type="http://schemas.openxmlformats.org/officeDocument/2006/relationships/hyperlink" Target="https://elibrary.ru/cit_items.asp?id=21915402" TargetMode="External"/><Relationship Id="rId220" Type="http://schemas.openxmlformats.org/officeDocument/2006/relationships/hyperlink" Target="https://elibrary.ru/cit_items.asp?id=26685373" TargetMode="External"/><Relationship Id="rId241" Type="http://schemas.openxmlformats.org/officeDocument/2006/relationships/hyperlink" Target="https://elibrary.ru/cit_items.asp?gritemid=27083911" TargetMode="External"/><Relationship Id="rId437" Type="http://schemas.openxmlformats.org/officeDocument/2006/relationships/hyperlink" Target="https://elibrary.ru/cit_items.asp?gritemid=20455419" TargetMode="External"/><Relationship Id="rId15" Type="http://schemas.openxmlformats.org/officeDocument/2006/relationships/hyperlink" Target="https://elibrary.ru/cit_items.asp?gritemid=22291679" TargetMode="External"/><Relationship Id="rId36" Type="http://schemas.openxmlformats.org/officeDocument/2006/relationships/hyperlink" Target="https://elibrary.ru/contents.asp?titleid=7647" TargetMode="External"/><Relationship Id="rId57" Type="http://schemas.openxmlformats.org/officeDocument/2006/relationships/hyperlink" Target="https://elibrary.ru/cit_items.asp?id=15121939" TargetMode="External"/><Relationship Id="rId262" Type="http://schemas.openxmlformats.org/officeDocument/2006/relationships/hyperlink" Target="https://elibrary.ru/cit_items.asp?gritemid=24062207" TargetMode="External"/><Relationship Id="rId283" Type="http://schemas.openxmlformats.org/officeDocument/2006/relationships/hyperlink" Target="https://elibrary.ru/cit_items.asp?publid=216411237" TargetMode="External"/><Relationship Id="rId318" Type="http://schemas.openxmlformats.org/officeDocument/2006/relationships/hyperlink" Target="https://elibrary.ru/cit_items.asp?gritemid=16975860" TargetMode="External"/><Relationship Id="rId339" Type="http://schemas.openxmlformats.org/officeDocument/2006/relationships/hyperlink" Target="https://elibrary.ru/cit_items.asp?publid=379209442" TargetMode="External"/><Relationship Id="rId78" Type="http://schemas.openxmlformats.org/officeDocument/2006/relationships/hyperlink" Target="https://elibrary.ru/cit_items.asp?id=19206493" TargetMode="External"/><Relationship Id="rId99" Type="http://schemas.openxmlformats.org/officeDocument/2006/relationships/hyperlink" Target="https://elibrary.ru/cit_items.asp?id=26212682" TargetMode="External"/><Relationship Id="rId101" Type="http://schemas.openxmlformats.org/officeDocument/2006/relationships/hyperlink" Target="https://elibrary.ru/cit_items.asp?id=26325659" TargetMode="External"/><Relationship Id="rId122" Type="http://schemas.openxmlformats.org/officeDocument/2006/relationships/hyperlink" Target="https://elibrary.ru/cit_items.asp?id=9312943" TargetMode="External"/><Relationship Id="rId143" Type="http://schemas.openxmlformats.org/officeDocument/2006/relationships/hyperlink" Target="https://elibrary.ru/cit_items.asp?id=15555320" TargetMode="External"/><Relationship Id="rId164" Type="http://schemas.openxmlformats.org/officeDocument/2006/relationships/hyperlink" Target="https://elibrary.ru/cit_items.asp?id=17918616" TargetMode="External"/><Relationship Id="rId185" Type="http://schemas.openxmlformats.org/officeDocument/2006/relationships/hyperlink" Target="https://elibrary.ru/cit_items.asp?id=20216142" TargetMode="External"/><Relationship Id="rId350" Type="http://schemas.openxmlformats.org/officeDocument/2006/relationships/hyperlink" Target="https://elibrary.ru/cit_items.asp?gritemid=15837582" TargetMode="External"/><Relationship Id="rId371" Type="http://schemas.openxmlformats.org/officeDocument/2006/relationships/hyperlink" Target="https://elibrary.ru/cit_items.asp?gritemid=9291667" TargetMode="External"/><Relationship Id="rId406" Type="http://schemas.openxmlformats.org/officeDocument/2006/relationships/hyperlink" Target="https://elibrary.ru/cit_items.asp?id=18035098" TargetMode="External"/><Relationship Id="rId9" Type="http://schemas.openxmlformats.org/officeDocument/2006/relationships/hyperlink" Target="https://elibrary.ru/cit_items.asp?gritemid=18984380" TargetMode="External"/><Relationship Id="rId210" Type="http://schemas.openxmlformats.org/officeDocument/2006/relationships/hyperlink" Target="https://elibrary.ru/cit_items.asp?id=24314430" TargetMode="External"/><Relationship Id="rId392" Type="http://schemas.openxmlformats.org/officeDocument/2006/relationships/hyperlink" Target="https://elibrary.ru/cit_items.asp?id=15050333" TargetMode="External"/><Relationship Id="rId427" Type="http://schemas.openxmlformats.org/officeDocument/2006/relationships/hyperlink" Target="https://elibrary.ru/cit_items.asp?id=26498832" TargetMode="External"/><Relationship Id="rId26" Type="http://schemas.openxmlformats.org/officeDocument/2006/relationships/hyperlink" Target="https://elibrary.ru/cit_items.asp?gritemid=15485337" TargetMode="External"/><Relationship Id="rId231" Type="http://schemas.openxmlformats.org/officeDocument/2006/relationships/hyperlink" Target="https://elibrary.ru/item.asp?id=19587116" TargetMode="External"/><Relationship Id="rId252" Type="http://schemas.openxmlformats.org/officeDocument/2006/relationships/hyperlink" Target="https://elibrary.ru/cit_items.asp?gritemid=23438637" TargetMode="External"/><Relationship Id="rId273" Type="http://schemas.openxmlformats.org/officeDocument/2006/relationships/hyperlink" Target="https://elibrary.ru/item.asp?id=22346853" TargetMode="External"/><Relationship Id="rId294" Type="http://schemas.openxmlformats.org/officeDocument/2006/relationships/hyperlink" Target="https://elibrary.ru/cit_items.asp?gritemid=21169076" TargetMode="External"/><Relationship Id="rId308" Type="http://schemas.openxmlformats.org/officeDocument/2006/relationships/hyperlink" Target="https://elibrary.ru/cit_items.asp?gritemid=17000250" TargetMode="External"/><Relationship Id="rId329" Type="http://schemas.openxmlformats.org/officeDocument/2006/relationships/hyperlink" Target="https://elibrary.ru/cit_items.asp?gritemid=15561089" TargetMode="External"/><Relationship Id="rId47" Type="http://schemas.openxmlformats.org/officeDocument/2006/relationships/hyperlink" Target="https://elibrary.ru/cit_items.asp?gritemid=22291654" TargetMode="External"/><Relationship Id="rId68" Type="http://schemas.openxmlformats.org/officeDocument/2006/relationships/hyperlink" Target="https://elibrary.ru/cit_items.asp?id=13469145" TargetMode="External"/><Relationship Id="rId89" Type="http://schemas.openxmlformats.org/officeDocument/2006/relationships/hyperlink" Target="https://elibrary.ru/cit_items.asp?id=26076161" TargetMode="External"/><Relationship Id="rId112" Type="http://schemas.openxmlformats.org/officeDocument/2006/relationships/hyperlink" Target="https://elibrary.ru/cit_items.asp?id=12972381" TargetMode="External"/><Relationship Id="rId133" Type="http://schemas.openxmlformats.org/officeDocument/2006/relationships/hyperlink" Target="https://elibrary.ru/cit_items.asp?id=13727154" TargetMode="External"/><Relationship Id="rId154" Type="http://schemas.openxmlformats.org/officeDocument/2006/relationships/hyperlink" Target="https://elibrary.ru/cit_items.asp?id=16748478" TargetMode="External"/><Relationship Id="rId175" Type="http://schemas.openxmlformats.org/officeDocument/2006/relationships/hyperlink" Target="https://elibrary.ru/cit_items.asp?id=19236863" TargetMode="External"/><Relationship Id="rId340" Type="http://schemas.openxmlformats.org/officeDocument/2006/relationships/hyperlink" Target="https://elibrary.ru/cit_items.asp?gritemid=13581532" TargetMode="External"/><Relationship Id="rId361" Type="http://schemas.openxmlformats.org/officeDocument/2006/relationships/hyperlink" Target="https://elibrary.ru/cit_items.asp?gritemid=15048243" TargetMode="External"/><Relationship Id="rId196" Type="http://schemas.openxmlformats.org/officeDocument/2006/relationships/hyperlink" Target="https://elibrary.ru/cit_items.asp?id=22291638" TargetMode="External"/><Relationship Id="rId200" Type="http://schemas.openxmlformats.org/officeDocument/2006/relationships/hyperlink" Target="https://elibrary.ru/item.asp?id=22428577" TargetMode="External"/><Relationship Id="rId382" Type="http://schemas.openxmlformats.org/officeDocument/2006/relationships/hyperlink" Target="https://elibrary.ru/cit_items.asp?id=13429118" TargetMode="External"/><Relationship Id="rId417" Type="http://schemas.openxmlformats.org/officeDocument/2006/relationships/hyperlink" Target="https://elibrary.ru/cit_items.asp?id=21915403" TargetMode="External"/><Relationship Id="rId438" Type="http://schemas.openxmlformats.org/officeDocument/2006/relationships/hyperlink" Target="https://elibrary.ru/cit_items.asp?gritemid=20482270" TargetMode="External"/><Relationship Id="rId16" Type="http://schemas.openxmlformats.org/officeDocument/2006/relationships/hyperlink" Target="https://elibrary.ru/contents.asp?titleid=7647" TargetMode="External"/><Relationship Id="rId221" Type="http://schemas.openxmlformats.org/officeDocument/2006/relationships/hyperlink" Target="https://elibrary.ru/item.asp?id=26880442" TargetMode="External"/><Relationship Id="rId242" Type="http://schemas.openxmlformats.org/officeDocument/2006/relationships/hyperlink" Target="https://elibrary.ru/cit_items.asp?gritemid=26002060" TargetMode="External"/><Relationship Id="rId263" Type="http://schemas.openxmlformats.org/officeDocument/2006/relationships/hyperlink" Target="https://elibrary.ru/cit_items.asp?gritemid=24003581" TargetMode="External"/><Relationship Id="rId284" Type="http://schemas.openxmlformats.org/officeDocument/2006/relationships/hyperlink" Target="https://elibrary.ru/cit_items.asp?gritemid=20446709" TargetMode="External"/><Relationship Id="rId319" Type="http://schemas.openxmlformats.org/officeDocument/2006/relationships/hyperlink" Target="https://elibrary.ru/cit_items.asp?gritemid=16975412" TargetMode="External"/><Relationship Id="rId37" Type="http://schemas.openxmlformats.org/officeDocument/2006/relationships/hyperlink" Target="https://elibrary.ru/cit_items.asp?publid=263358925" TargetMode="External"/><Relationship Id="rId58" Type="http://schemas.openxmlformats.org/officeDocument/2006/relationships/hyperlink" Target="https://elibrary.ru/cit_items.asp?id=18921644" TargetMode="External"/><Relationship Id="rId79" Type="http://schemas.openxmlformats.org/officeDocument/2006/relationships/hyperlink" Target="https://elibrary.ru/cit_items.asp?id=20180545" TargetMode="External"/><Relationship Id="rId102" Type="http://schemas.openxmlformats.org/officeDocument/2006/relationships/hyperlink" Target="https://elibrary.ru/item.asp?id=223174" TargetMode="External"/><Relationship Id="rId123" Type="http://schemas.openxmlformats.org/officeDocument/2006/relationships/hyperlink" Target="https://elibrary.ru/cit_items.asp?id=9336888" TargetMode="External"/><Relationship Id="rId144" Type="http://schemas.openxmlformats.org/officeDocument/2006/relationships/hyperlink" Target="https://elibrary.ru/cit_items.asp?id=15555321" TargetMode="External"/><Relationship Id="rId330" Type="http://schemas.openxmlformats.org/officeDocument/2006/relationships/hyperlink" Target="https://elibrary.ru/cit_items.asp?gritemid=15301579" TargetMode="External"/><Relationship Id="rId90" Type="http://schemas.openxmlformats.org/officeDocument/2006/relationships/hyperlink" Target="https://elibrary.ru/cit_items.asp?id=26076165" TargetMode="External"/><Relationship Id="rId165" Type="http://schemas.openxmlformats.org/officeDocument/2006/relationships/hyperlink" Target="https://elibrary.ru/cit_items.asp?id=17968748" TargetMode="External"/><Relationship Id="rId186" Type="http://schemas.openxmlformats.org/officeDocument/2006/relationships/hyperlink" Target="https://elibrary.ru/cit_items.asp?id=20480554" TargetMode="External"/><Relationship Id="rId351" Type="http://schemas.openxmlformats.org/officeDocument/2006/relationships/hyperlink" Target="https://elibrary.ru/item.asp?id=16108263" TargetMode="External"/><Relationship Id="rId372" Type="http://schemas.openxmlformats.org/officeDocument/2006/relationships/hyperlink" Target="https://elibrary.ru/contents.asp?titleid=26097" TargetMode="External"/><Relationship Id="rId393" Type="http://schemas.openxmlformats.org/officeDocument/2006/relationships/hyperlink" Target="https://elibrary.ru/cit_items.asp?id=15300303" TargetMode="External"/><Relationship Id="rId407" Type="http://schemas.openxmlformats.org/officeDocument/2006/relationships/hyperlink" Target="https://elibrary.ru/item.asp?id=18072413" TargetMode="External"/><Relationship Id="rId428" Type="http://schemas.openxmlformats.org/officeDocument/2006/relationships/hyperlink" Target="https://elibrary.ru/cit_items.asp?id=26893406" TargetMode="External"/><Relationship Id="rId211" Type="http://schemas.openxmlformats.org/officeDocument/2006/relationships/hyperlink" Target="https://elibrary.ru/cit_items.asp?id=24365513" TargetMode="External"/><Relationship Id="rId232" Type="http://schemas.openxmlformats.org/officeDocument/2006/relationships/hyperlink" Target="https://elibrary.ru/cit_items.asp?gritemid=19587116" TargetMode="External"/><Relationship Id="rId253" Type="http://schemas.openxmlformats.org/officeDocument/2006/relationships/hyperlink" Target="https://elibrary.ru/cit_items.asp?gritemid=25371839" TargetMode="External"/><Relationship Id="rId274" Type="http://schemas.openxmlformats.org/officeDocument/2006/relationships/hyperlink" Target="https://elibrary.ru/item.asp?id=22360021" TargetMode="External"/><Relationship Id="rId295" Type="http://schemas.openxmlformats.org/officeDocument/2006/relationships/hyperlink" Target="https://elibrary.ru/item.asp?id=19598867" TargetMode="External"/><Relationship Id="rId309" Type="http://schemas.openxmlformats.org/officeDocument/2006/relationships/hyperlink" Target="https://elibrary.ru/cit_items.asp?gritemid=17349714" TargetMode="External"/><Relationship Id="rId27" Type="http://schemas.openxmlformats.org/officeDocument/2006/relationships/hyperlink" Target="https://elibrary.ru/item.asp?id=19789956" TargetMode="External"/><Relationship Id="rId48" Type="http://schemas.openxmlformats.org/officeDocument/2006/relationships/hyperlink" Target="https://elibrary.ru/cit_items.asp?gritemid=9523976" TargetMode="External"/><Relationship Id="rId69" Type="http://schemas.openxmlformats.org/officeDocument/2006/relationships/hyperlink" Target="https://elibrary.ru/cit_items.asp?id=13515009" TargetMode="External"/><Relationship Id="rId113" Type="http://schemas.openxmlformats.org/officeDocument/2006/relationships/hyperlink" Target="https://elibrary.ru/cit_items.asp?id=13507180" TargetMode="External"/><Relationship Id="rId134" Type="http://schemas.openxmlformats.org/officeDocument/2006/relationships/hyperlink" Target="https://elibrary.ru/cit_items.asp?id=14981975" TargetMode="External"/><Relationship Id="rId320" Type="http://schemas.openxmlformats.org/officeDocument/2006/relationships/hyperlink" Target="https://elibrary.ru/cit_items.asp?gritemid=16527164" TargetMode="External"/><Relationship Id="rId80" Type="http://schemas.openxmlformats.org/officeDocument/2006/relationships/hyperlink" Target="https://elibrary.ru/cit_items.asp?id=21696534" TargetMode="External"/><Relationship Id="rId155" Type="http://schemas.openxmlformats.org/officeDocument/2006/relationships/hyperlink" Target="https://elibrary.ru/cit_items.asp?id=16809664" TargetMode="External"/><Relationship Id="rId176" Type="http://schemas.openxmlformats.org/officeDocument/2006/relationships/hyperlink" Target="https://elibrary.ru/item.asp?id=19321642" TargetMode="External"/><Relationship Id="rId197" Type="http://schemas.openxmlformats.org/officeDocument/2006/relationships/hyperlink" Target="https://elibrary.ru/item.asp?id=22328615" TargetMode="External"/><Relationship Id="rId341" Type="http://schemas.openxmlformats.org/officeDocument/2006/relationships/hyperlink" Target="https://elibrary.ru/cit_items.asp?gritemid=11675984" TargetMode="External"/><Relationship Id="rId362" Type="http://schemas.openxmlformats.org/officeDocument/2006/relationships/hyperlink" Target="https://elibrary.ru/cit_items.asp?gritemid=9571516" TargetMode="External"/><Relationship Id="rId383" Type="http://schemas.openxmlformats.org/officeDocument/2006/relationships/hyperlink" Target="https://elibrary.ru/cit_items.asp?id=13459964" TargetMode="External"/><Relationship Id="rId418" Type="http://schemas.openxmlformats.org/officeDocument/2006/relationships/hyperlink" Target="https://elibrary.ru/cit_items.asp?id=21993107" TargetMode="External"/><Relationship Id="rId439" Type="http://schemas.openxmlformats.org/officeDocument/2006/relationships/hyperlink" Target="https://elibrary.ru/cit_items.asp?gritemid=23965199" TargetMode="External"/><Relationship Id="rId201" Type="http://schemas.openxmlformats.org/officeDocument/2006/relationships/hyperlink" Target="https://elibrary.ru/cit_items.asp?id=22428577" TargetMode="External"/><Relationship Id="rId222" Type="http://schemas.openxmlformats.org/officeDocument/2006/relationships/hyperlink" Target="https://elibrary.ru/cit_items.asp?id=26920614" TargetMode="External"/><Relationship Id="rId243" Type="http://schemas.openxmlformats.org/officeDocument/2006/relationships/hyperlink" Target="https://elibrary.ru/item.asp?id=23701220" TargetMode="External"/><Relationship Id="rId264" Type="http://schemas.openxmlformats.org/officeDocument/2006/relationships/hyperlink" Target="https://elibrary.ru/cit_items.asp?gritemid=24004250" TargetMode="External"/><Relationship Id="rId285" Type="http://schemas.openxmlformats.org/officeDocument/2006/relationships/hyperlink" Target="https://elibrary.ru/cit_items.asp?gritemid=20455394" TargetMode="External"/><Relationship Id="rId17" Type="http://schemas.openxmlformats.org/officeDocument/2006/relationships/hyperlink" Target="https://elibrary.ru/cit_items.asp?publid=178920209" TargetMode="External"/><Relationship Id="rId38" Type="http://schemas.openxmlformats.org/officeDocument/2006/relationships/hyperlink" Target="https://elibrary.ru/contents.asp?titleid=7647" TargetMode="External"/><Relationship Id="rId59" Type="http://schemas.openxmlformats.org/officeDocument/2006/relationships/hyperlink" Target="https://elibrary.ru/cit_items.asp?id=21043785" TargetMode="External"/><Relationship Id="rId103" Type="http://schemas.openxmlformats.org/officeDocument/2006/relationships/hyperlink" Target="https://elibrary.ru/item.asp?id=226245" TargetMode="External"/><Relationship Id="rId124" Type="http://schemas.openxmlformats.org/officeDocument/2006/relationships/hyperlink" Target="https://elibrary.ru/cit_items.asp?id=9495476" TargetMode="External"/><Relationship Id="rId310" Type="http://schemas.openxmlformats.org/officeDocument/2006/relationships/hyperlink" Target="https://elibrary.ru/cit_items.asp?gritemid=20517067" TargetMode="External"/><Relationship Id="rId70" Type="http://schemas.openxmlformats.org/officeDocument/2006/relationships/hyperlink" Target="https://elibrary.ru/cit_items.asp?id=15569500" TargetMode="External"/><Relationship Id="rId91" Type="http://schemas.openxmlformats.org/officeDocument/2006/relationships/hyperlink" Target="https://elibrary.ru/cit_items.asp?id=26078890" TargetMode="External"/><Relationship Id="rId145" Type="http://schemas.openxmlformats.org/officeDocument/2006/relationships/hyperlink" Target="https://elibrary.ru/cit_items.asp?id=15561063" TargetMode="External"/><Relationship Id="rId166" Type="http://schemas.openxmlformats.org/officeDocument/2006/relationships/hyperlink" Target="https://elibrary.ru/cit_items.asp?id=17991169" TargetMode="External"/><Relationship Id="rId187" Type="http://schemas.openxmlformats.org/officeDocument/2006/relationships/hyperlink" Target="https://elibrary.ru/cit_items.asp?id=21169076" TargetMode="External"/><Relationship Id="rId331" Type="http://schemas.openxmlformats.org/officeDocument/2006/relationships/hyperlink" Target="https://elibrary.ru/cit_items.asp?gritemid=15302942" TargetMode="External"/><Relationship Id="rId352" Type="http://schemas.openxmlformats.org/officeDocument/2006/relationships/hyperlink" Target="https://elibrary.ru/cit_items.asp?gritemid=16108263" TargetMode="External"/><Relationship Id="rId373" Type="http://schemas.openxmlformats.org/officeDocument/2006/relationships/hyperlink" Target="https://elibrary.ru/cit_items.asp?publid=160045577" TargetMode="External"/><Relationship Id="rId394" Type="http://schemas.openxmlformats.org/officeDocument/2006/relationships/hyperlink" Target="https://elibrary.ru/cit_items.asp?id=15316924" TargetMode="External"/><Relationship Id="rId408" Type="http://schemas.openxmlformats.org/officeDocument/2006/relationships/hyperlink" Target="https://elibrary.ru/cit_items.asp?id=18883264" TargetMode="External"/><Relationship Id="rId429" Type="http://schemas.openxmlformats.org/officeDocument/2006/relationships/hyperlink" Target="https://elibrary.ru/cit_items.asp?id=29444823" TargetMode="External"/><Relationship Id="rId1" Type="http://schemas.openxmlformats.org/officeDocument/2006/relationships/hyperlink" Target="https://elibrary.ru/item.asp?id=28958118" TargetMode="External"/><Relationship Id="rId212" Type="http://schemas.openxmlformats.org/officeDocument/2006/relationships/hyperlink" Target="https://elibrary.ru/cit_items.asp?id=24852130" TargetMode="External"/><Relationship Id="rId233" Type="http://schemas.openxmlformats.org/officeDocument/2006/relationships/hyperlink" Target="https://elibrary.ru/item.asp?id=19588084" TargetMode="External"/><Relationship Id="rId254" Type="http://schemas.openxmlformats.org/officeDocument/2006/relationships/hyperlink" Target="https://elibrary.ru/cit_items.asp?gritemid=24876394" TargetMode="External"/><Relationship Id="rId440" Type="http://schemas.openxmlformats.org/officeDocument/2006/relationships/hyperlink" Target="https://elibrary.ru/cit_items.asp?gritemid=16975292" TargetMode="External"/><Relationship Id="rId28" Type="http://schemas.openxmlformats.org/officeDocument/2006/relationships/hyperlink" Target="https://elibrary.ru/cit_items.asp?gritemid=19789956" TargetMode="External"/><Relationship Id="rId49" Type="http://schemas.openxmlformats.org/officeDocument/2006/relationships/hyperlink" Target="https://elibrary.ru/cit_items.asp?gritemid=9169076" TargetMode="External"/><Relationship Id="rId114" Type="http://schemas.openxmlformats.org/officeDocument/2006/relationships/hyperlink" Target="https://elibrary.ru/item.asp?id=16132377" TargetMode="External"/><Relationship Id="rId275" Type="http://schemas.openxmlformats.org/officeDocument/2006/relationships/hyperlink" Target="https://elibrary.ru/item.asp?id=21272026" TargetMode="External"/><Relationship Id="rId296" Type="http://schemas.openxmlformats.org/officeDocument/2006/relationships/hyperlink" Target="https://elibrary.ru/cit_items.asp?gritemid=19598867" TargetMode="External"/><Relationship Id="rId300" Type="http://schemas.openxmlformats.org/officeDocument/2006/relationships/hyperlink" Target="https://elibrary.ru/cit_items.asp?gritemid=20467973" TargetMode="External"/><Relationship Id="rId60" Type="http://schemas.openxmlformats.org/officeDocument/2006/relationships/hyperlink" Target="https://elibrary.ru/cit_items.asp?id=22503599" TargetMode="External"/><Relationship Id="rId81" Type="http://schemas.openxmlformats.org/officeDocument/2006/relationships/hyperlink" Target="https://elibrary.ru/cit_items.asp?id=22012999" TargetMode="External"/><Relationship Id="rId135" Type="http://schemas.openxmlformats.org/officeDocument/2006/relationships/hyperlink" Target="https://elibrary.ru/cit_items.asp?id=15043375" TargetMode="External"/><Relationship Id="rId156" Type="http://schemas.openxmlformats.org/officeDocument/2006/relationships/hyperlink" Target="https://elibrary.ru/cit_items.asp?id=16975412" TargetMode="External"/><Relationship Id="rId177" Type="http://schemas.openxmlformats.org/officeDocument/2006/relationships/hyperlink" Target="https://elibrary.ru/cit_items.asp?id=19321642" TargetMode="External"/><Relationship Id="rId198" Type="http://schemas.openxmlformats.org/officeDocument/2006/relationships/hyperlink" Target="https://elibrary.ru/cit_items.asp?id=22328615" TargetMode="External"/><Relationship Id="rId321" Type="http://schemas.openxmlformats.org/officeDocument/2006/relationships/hyperlink" Target="https://elibrary.ru/contents.asp?titleid=8342" TargetMode="External"/><Relationship Id="rId342" Type="http://schemas.openxmlformats.org/officeDocument/2006/relationships/hyperlink" Target="https://elibrary.ru/cit_items.asp?gritemid=11682929" TargetMode="External"/><Relationship Id="rId363" Type="http://schemas.openxmlformats.org/officeDocument/2006/relationships/hyperlink" Target="https://elibrary.ru/cit_items.asp?gritemid=9571580" TargetMode="External"/><Relationship Id="rId384" Type="http://schemas.openxmlformats.org/officeDocument/2006/relationships/hyperlink" Target="https://elibrary.ru/cit_items.asp?id=13464800" TargetMode="External"/><Relationship Id="rId419" Type="http://schemas.openxmlformats.org/officeDocument/2006/relationships/hyperlink" Target="https://elibrary.ru/cit_items.asp?id=21993108" TargetMode="External"/><Relationship Id="rId202" Type="http://schemas.openxmlformats.org/officeDocument/2006/relationships/hyperlink" Target="https://elibrary.ru/cit_items.asp?id=23168870" TargetMode="External"/><Relationship Id="rId223" Type="http://schemas.openxmlformats.org/officeDocument/2006/relationships/hyperlink" Target="https://elibrary.ru/cit_items.asp?id=27075987" TargetMode="External"/><Relationship Id="rId244" Type="http://schemas.openxmlformats.org/officeDocument/2006/relationships/hyperlink" Target="https://elibrary.ru/cit_items.asp?gritemid=23701220" TargetMode="External"/><Relationship Id="rId430" Type="http://schemas.openxmlformats.org/officeDocument/2006/relationships/hyperlink" Target="https://elibrary.ru/cit_items.asp?id=29467896" TargetMode="External"/><Relationship Id="rId18" Type="http://schemas.openxmlformats.org/officeDocument/2006/relationships/hyperlink" Target="https://elibrary.ru/cit_items.asp?gritemid=17288289" TargetMode="External"/><Relationship Id="rId39" Type="http://schemas.openxmlformats.org/officeDocument/2006/relationships/hyperlink" Target="https://elibrary.ru/cit_items.asp?publid=794481" TargetMode="External"/><Relationship Id="rId265" Type="http://schemas.openxmlformats.org/officeDocument/2006/relationships/hyperlink" Target="https://elibrary.ru/cit_items.asp?gritemid=22812824" TargetMode="External"/><Relationship Id="rId286" Type="http://schemas.openxmlformats.org/officeDocument/2006/relationships/hyperlink" Target="https://elibrary.ru/cit_items.asp?gritemid=18884057" TargetMode="External"/><Relationship Id="rId50" Type="http://schemas.openxmlformats.org/officeDocument/2006/relationships/hyperlink" Target="https://elibrary.ru/cit_items.asp?id=11750783" TargetMode="External"/><Relationship Id="rId104" Type="http://schemas.openxmlformats.org/officeDocument/2006/relationships/hyperlink" Target="https://elibrary.ru/item.asp?id=751885" TargetMode="External"/><Relationship Id="rId125" Type="http://schemas.openxmlformats.org/officeDocument/2006/relationships/hyperlink" Target="https://elibrary.ru/cit_items.asp?id=9571516" TargetMode="External"/><Relationship Id="rId146" Type="http://schemas.openxmlformats.org/officeDocument/2006/relationships/hyperlink" Target="https://elibrary.ru/cit_items.asp?id=15561090" TargetMode="External"/><Relationship Id="rId167" Type="http://schemas.openxmlformats.org/officeDocument/2006/relationships/hyperlink" Target="https://elibrary.ru/cit_items.asp?id=18004138" TargetMode="External"/><Relationship Id="rId188" Type="http://schemas.openxmlformats.org/officeDocument/2006/relationships/hyperlink" Target="https://elibrary.ru/cit_items.asp?id=21474159" TargetMode="External"/><Relationship Id="rId311" Type="http://schemas.openxmlformats.org/officeDocument/2006/relationships/hyperlink" Target="https://elibrary.ru/cit_items.asp?gritemid=17103958" TargetMode="External"/><Relationship Id="rId332" Type="http://schemas.openxmlformats.org/officeDocument/2006/relationships/hyperlink" Target="https://elibrary.ru/cit_items.asp?gritemid=15535001" TargetMode="External"/><Relationship Id="rId353" Type="http://schemas.openxmlformats.org/officeDocument/2006/relationships/hyperlink" Target="https://elibrary.ru/cit_items.asp?gritemid=18099622" TargetMode="External"/><Relationship Id="rId374" Type="http://schemas.openxmlformats.org/officeDocument/2006/relationships/hyperlink" Target="https://elibrary.ru/cit_items.asp?gritemid=15286949" TargetMode="External"/><Relationship Id="rId395" Type="http://schemas.openxmlformats.org/officeDocument/2006/relationships/hyperlink" Target="https://elibrary.ru/cit_items.asp?id=15327421" TargetMode="External"/><Relationship Id="rId409" Type="http://schemas.openxmlformats.org/officeDocument/2006/relationships/hyperlink" Target="https://elibrary.ru/cit_items.asp?id=20238677" TargetMode="External"/><Relationship Id="rId71" Type="http://schemas.openxmlformats.org/officeDocument/2006/relationships/hyperlink" Target="https://elibrary.ru/item.asp?id=15662210" TargetMode="External"/><Relationship Id="rId92" Type="http://schemas.openxmlformats.org/officeDocument/2006/relationships/hyperlink" Target="https://elibrary.ru/cit_items.asp?id=26079991" TargetMode="External"/><Relationship Id="rId213" Type="http://schemas.openxmlformats.org/officeDocument/2006/relationships/hyperlink" Target="https://elibrary.ru/cit_items.asp?id=24946143" TargetMode="External"/><Relationship Id="rId234" Type="http://schemas.openxmlformats.org/officeDocument/2006/relationships/hyperlink" Target="https://elibrary.ru/cit_items.asp?gritemid=15555321" TargetMode="External"/><Relationship Id="rId420" Type="http://schemas.openxmlformats.org/officeDocument/2006/relationships/hyperlink" Target="https://elibrary.ru/cit_items.asp?id=22800362" TargetMode="External"/><Relationship Id="rId2" Type="http://schemas.openxmlformats.org/officeDocument/2006/relationships/hyperlink" Target="https://elibrary.ru/cit_items.asp?publid=377878983" TargetMode="External"/><Relationship Id="rId29" Type="http://schemas.openxmlformats.org/officeDocument/2006/relationships/hyperlink" Target="https://elibrary.ru/cit_items.asp?gritemid=11678211" TargetMode="External"/><Relationship Id="rId255" Type="http://schemas.openxmlformats.org/officeDocument/2006/relationships/hyperlink" Target="https://elibrary.ru/cit_items.asp?gritemid=25089156" TargetMode="External"/><Relationship Id="rId276" Type="http://schemas.openxmlformats.org/officeDocument/2006/relationships/hyperlink" Target="https://elibrary.ru/cit_items.asp?gritemid=21272026" TargetMode="External"/><Relationship Id="rId297" Type="http://schemas.openxmlformats.org/officeDocument/2006/relationships/hyperlink" Target="https://elibrary.ru/cit_items.asp?gritemid=20477994" TargetMode="External"/><Relationship Id="rId441" Type="http://schemas.openxmlformats.org/officeDocument/2006/relationships/hyperlink" Target="https://elibrary.ru/cit_items.asp?gritemid=21854890" TargetMode="External"/><Relationship Id="rId40" Type="http://schemas.openxmlformats.org/officeDocument/2006/relationships/hyperlink" Target="https://elibrary.ru/cit_items.asp?gritemid=9170066" TargetMode="External"/><Relationship Id="rId115" Type="http://schemas.openxmlformats.org/officeDocument/2006/relationships/hyperlink" Target="https://elibrary.ru/cit_items.asp?id=17730352" TargetMode="External"/><Relationship Id="rId136" Type="http://schemas.openxmlformats.org/officeDocument/2006/relationships/hyperlink" Target="https://elibrary.ru/cit_items.asp?id=15274212" TargetMode="External"/><Relationship Id="rId157" Type="http://schemas.openxmlformats.org/officeDocument/2006/relationships/hyperlink" Target="https://elibrary.ru/cit_items.asp?id=17103971" TargetMode="External"/><Relationship Id="rId178" Type="http://schemas.openxmlformats.org/officeDocument/2006/relationships/hyperlink" Target="https://elibrary.ru/item.asp?id=19587116" TargetMode="External"/><Relationship Id="rId301" Type="http://schemas.openxmlformats.org/officeDocument/2006/relationships/hyperlink" Target="https://elibrary.ru/cit_items.asp?gritemid=18046906" TargetMode="External"/><Relationship Id="rId322" Type="http://schemas.openxmlformats.org/officeDocument/2006/relationships/hyperlink" Target="https://elibrary.ru/cit_items.asp?publid=162637118" TargetMode="External"/><Relationship Id="rId343" Type="http://schemas.openxmlformats.org/officeDocument/2006/relationships/hyperlink" Target="https://elibrary.ru/cit_items.asp?gritemid=12809560" TargetMode="External"/><Relationship Id="rId364" Type="http://schemas.openxmlformats.org/officeDocument/2006/relationships/hyperlink" Target="https://elibrary.ru/cit_items.asp?gritemid=15555320" TargetMode="External"/><Relationship Id="rId61" Type="http://schemas.openxmlformats.org/officeDocument/2006/relationships/hyperlink" Target="https://elibrary.ru/cit_items.asp?id=25061141" TargetMode="External"/><Relationship Id="rId82" Type="http://schemas.openxmlformats.org/officeDocument/2006/relationships/hyperlink" Target="https://elibrary.ru/cit_items.asp?id=22013118" TargetMode="External"/><Relationship Id="rId199" Type="http://schemas.openxmlformats.org/officeDocument/2006/relationships/hyperlink" Target="https://elibrary.ru/item.asp?id=22352070" TargetMode="External"/><Relationship Id="rId203" Type="http://schemas.openxmlformats.org/officeDocument/2006/relationships/hyperlink" Target="https://elibrary.ru/cit_items.asp?id=23446286" TargetMode="External"/><Relationship Id="rId385" Type="http://schemas.openxmlformats.org/officeDocument/2006/relationships/hyperlink" Target="https://elibrary.ru/cit_items.asp?id=13471898" TargetMode="External"/><Relationship Id="rId19" Type="http://schemas.openxmlformats.org/officeDocument/2006/relationships/hyperlink" Target="https://elibrary.ru/cit_items.asp?gritemid=22291668" TargetMode="External"/><Relationship Id="rId224" Type="http://schemas.openxmlformats.org/officeDocument/2006/relationships/hyperlink" Target="https://elibrary.ru/cit_items.asp?id=27371867" TargetMode="External"/><Relationship Id="rId245" Type="http://schemas.openxmlformats.org/officeDocument/2006/relationships/hyperlink" Target="https://elibrary.ru/cit_items.asp?gritemid=26928421" TargetMode="External"/><Relationship Id="rId266" Type="http://schemas.openxmlformats.org/officeDocument/2006/relationships/hyperlink" Target="https://elibrary.ru/cit_items.asp?gritemid=22953209" TargetMode="External"/><Relationship Id="rId287" Type="http://schemas.openxmlformats.org/officeDocument/2006/relationships/hyperlink" Target="https://elibrary.ru/contents.asp?titleid=10554" TargetMode="External"/><Relationship Id="rId410" Type="http://schemas.openxmlformats.org/officeDocument/2006/relationships/hyperlink" Target="https://elibrary.ru/cit_items.asp?id=20441251" TargetMode="External"/><Relationship Id="rId431" Type="http://schemas.openxmlformats.org/officeDocument/2006/relationships/hyperlink" Target="https://elibrary.ru/cit_items.asp?id=29509820" TargetMode="External"/><Relationship Id="rId30" Type="http://schemas.openxmlformats.org/officeDocument/2006/relationships/hyperlink" Target="https://elibrary.ru/contents.asp?titleid=7648" TargetMode="External"/><Relationship Id="rId105" Type="http://schemas.openxmlformats.org/officeDocument/2006/relationships/hyperlink" Target="https://elibrary.ru/cit_items.asp?id=9316353" TargetMode="External"/><Relationship Id="rId126" Type="http://schemas.openxmlformats.org/officeDocument/2006/relationships/hyperlink" Target="https://elibrary.ru/cit_items.asp?id=9571580" TargetMode="External"/><Relationship Id="rId147" Type="http://schemas.openxmlformats.org/officeDocument/2006/relationships/hyperlink" Target="https://elibrary.ru/cit_items.asp?id=15561092" TargetMode="External"/><Relationship Id="rId168" Type="http://schemas.openxmlformats.org/officeDocument/2006/relationships/hyperlink" Target="https://elibrary.ru/cit_items.asp?id=18094023" TargetMode="External"/><Relationship Id="rId312" Type="http://schemas.openxmlformats.org/officeDocument/2006/relationships/hyperlink" Target="https://elibrary.ru/cit_items.asp?gritemid=17288937" TargetMode="External"/><Relationship Id="rId333" Type="http://schemas.openxmlformats.org/officeDocument/2006/relationships/hyperlink" Target="https://elibrary.ru/cit_items.asp?gritemid=16360863" TargetMode="External"/><Relationship Id="rId354" Type="http://schemas.openxmlformats.org/officeDocument/2006/relationships/hyperlink" Target="https://elibrary.ru/cit_items.asp?gritemid=12993741" TargetMode="External"/><Relationship Id="rId51" Type="http://schemas.openxmlformats.org/officeDocument/2006/relationships/hyperlink" Target="https://elibrary.ru/cit_items.asp?id=12601928" TargetMode="External"/><Relationship Id="rId72" Type="http://schemas.openxmlformats.org/officeDocument/2006/relationships/hyperlink" Target="https://elibrary.ru/item.asp?id=15837565" TargetMode="External"/><Relationship Id="rId93" Type="http://schemas.openxmlformats.org/officeDocument/2006/relationships/hyperlink" Target="https://elibrary.ru/cit_items.asp?id=26079994" TargetMode="External"/><Relationship Id="rId189" Type="http://schemas.openxmlformats.org/officeDocument/2006/relationships/hyperlink" Target="https://elibrary.ru/cit_items.asp?id=21598202" TargetMode="External"/><Relationship Id="rId375" Type="http://schemas.openxmlformats.org/officeDocument/2006/relationships/hyperlink" Target="https://elibrary.ru/item.asp?id=230773" TargetMode="External"/><Relationship Id="rId396" Type="http://schemas.openxmlformats.org/officeDocument/2006/relationships/hyperlink" Target="https://elibrary.ru/cit_items.asp?id=15329146" TargetMode="External"/><Relationship Id="rId3" Type="http://schemas.openxmlformats.org/officeDocument/2006/relationships/hyperlink" Target="https://elibrary.ru/cit_items.asp?gritemid=25061141" TargetMode="External"/><Relationship Id="rId214" Type="http://schemas.openxmlformats.org/officeDocument/2006/relationships/hyperlink" Target="https://elibrary.ru/cit_items.asp?id=24970241" TargetMode="External"/><Relationship Id="rId235" Type="http://schemas.openxmlformats.org/officeDocument/2006/relationships/hyperlink" Target="https://elibrary.ru/contents.asp?titleid=26097" TargetMode="External"/><Relationship Id="rId256" Type="http://schemas.openxmlformats.org/officeDocument/2006/relationships/hyperlink" Target="https://elibrary.ru/cit_items.asp?gritemid=23650720" TargetMode="External"/><Relationship Id="rId277" Type="http://schemas.openxmlformats.org/officeDocument/2006/relationships/hyperlink" Target="https://elibrary.ru/item.asp?id=21328850" TargetMode="External"/><Relationship Id="rId298" Type="http://schemas.openxmlformats.org/officeDocument/2006/relationships/hyperlink" Target="https://elibrary.ru/cit_items.asp?gritemid=17981333" TargetMode="External"/><Relationship Id="rId400" Type="http://schemas.openxmlformats.org/officeDocument/2006/relationships/hyperlink" Target="https://elibrary.ru/cit_items.asp?id=17016376" TargetMode="External"/><Relationship Id="rId421" Type="http://schemas.openxmlformats.org/officeDocument/2006/relationships/hyperlink" Target="https://elibrary.ru/cit_items.asp?id=23575045" TargetMode="External"/><Relationship Id="rId442" Type="http://schemas.openxmlformats.org/officeDocument/2006/relationships/hyperlink" Target="https://elibrary.ru/item.asp?id=15850064" TargetMode="External"/><Relationship Id="rId116" Type="http://schemas.openxmlformats.org/officeDocument/2006/relationships/hyperlink" Target="https://elibrary.ru/cit_items.asp?id=17800781" TargetMode="External"/><Relationship Id="rId137" Type="http://schemas.openxmlformats.org/officeDocument/2006/relationships/hyperlink" Target="https://elibrary.ru/cit_items.asp?id=15286949" TargetMode="External"/><Relationship Id="rId158" Type="http://schemas.openxmlformats.org/officeDocument/2006/relationships/hyperlink" Target="https://elibrary.ru/cit_items.asp?id=17257006" TargetMode="External"/><Relationship Id="rId302" Type="http://schemas.openxmlformats.org/officeDocument/2006/relationships/hyperlink" Target="https://elibrary.ru/cit_items.asp?gritemid=18953720" TargetMode="External"/><Relationship Id="rId323" Type="http://schemas.openxmlformats.org/officeDocument/2006/relationships/hyperlink" Target="https://elibrary.ru/cit_items.asp?gritemid=15140549" TargetMode="External"/><Relationship Id="rId344" Type="http://schemas.openxmlformats.org/officeDocument/2006/relationships/hyperlink" Target="https://elibrary.ru/cit_items.asp?gritemid=11679542" TargetMode="External"/><Relationship Id="rId20" Type="http://schemas.openxmlformats.org/officeDocument/2006/relationships/hyperlink" Target="https://elibrary.ru/cit_items.asp?gritemid=17288938" TargetMode="External"/><Relationship Id="rId41" Type="http://schemas.openxmlformats.org/officeDocument/2006/relationships/hyperlink" Target="https://elibrary.ru/contents.asp?titleid=7647" TargetMode="External"/><Relationship Id="rId62" Type="http://schemas.openxmlformats.org/officeDocument/2006/relationships/hyperlink" Target="https://elibrary.ru/cit_items.asp?id=22231436" TargetMode="External"/><Relationship Id="rId83" Type="http://schemas.openxmlformats.org/officeDocument/2006/relationships/hyperlink" Target="https://elibrary.ru/cit_items.asp?id=22014142" TargetMode="External"/><Relationship Id="rId179" Type="http://schemas.openxmlformats.org/officeDocument/2006/relationships/hyperlink" Target="https://elibrary.ru/cit_items.asp?id=19587116" TargetMode="External"/><Relationship Id="rId365" Type="http://schemas.openxmlformats.org/officeDocument/2006/relationships/hyperlink" Target="https://elibrary.ru/cit_items.asp?gritemid=20766320" TargetMode="External"/><Relationship Id="rId386" Type="http://schemas.openxmlformats.org/officeDocument/2006/relationships/hyperlink" Target="https://elibrary.ru/cit_items.asp?id=13505747" TargetMode="External"/><Relationship Id="rId190" Type="http://schemas.openxmlformats.org/officeDocument/2006/relationships/hyperlink" Target="https://elibrary.ru/cit_items.asp?id=21662989" TargetMode="External"/><Relationship Id="rId204" Type="http://schemas.openxmlformats.org/officeDocument/2006/relationships/hyperlink" Target="https://elibrary.ru/cit_items.asp?id=23487661" TargetMode="External"/><Relationship Id="rId225" Type="http://schemas.openxmlformats.org/officeDocument/2006/relationships/hyperlink" Target="https://elibrary.ru/cit_items.asp?id=27541337" TargetMode="External"/><Relationship Id="rId246" Type="http://schemas.openxmlformats.org/officeDocument/2006/relationships/hyperlink" Target="https://elibrary.ru/cit_items.asp?gritemid=26892481" TargetMode="External"/><Relationship Id="rId267" Type="http://schemas.openxmlformats.org/officeDocument/2006/relationships/hyperlink" Target="https://elibrary.ru/cit_items.asp?gritemid=21373936" TargetMode="External"/><Relationship Id="rId288" Type="http://schemas.openxmlformats.org/officeDocument/2006/relationships/hyperlink" Target="https://elibrary.ru/cit_items.asp?publid=372180192" TargetMode="External"/><Relationship Id="rId411" Type="http://schemas.openxmlformats.org/officeDocument/2006/relationships/hyperlink" Target="https://elibrary.ru/cit_items.asp?id=20482607" TargetMode="External"/><Relationship Id="rId432" Type="http://schemas.openxmlformats.org/officeDocument/2006/relationships/hyperlink" Target="https://elibrary.ru/cit_items.asp?gritemid=28373266" TargetMode="External"/><Relationship Id="rId106" Type="http://schemas.openxmlformats.org/officeDocument/2006/relationships/hyperlink" Target="https://elibrary.ru/cit_items.asp?id=12972381" TargetMode="External"/><Relationship Id="rId127" Type="http://schemas.openxmlformats.org/officeDocument/2006/relationships/hyperlink" Target="https://elibrary.ru/cit_items.asp?id=11675984" TargetMode="External"/><Relationship Id="rId313" Type="http://schemas.openxmlformats.org/officeDocument/2006/relationships/hyperlink" Target="https://elibrary.ru/cit_items.asp?gritemid=18058213" TargetMode="External"/><Relationship Id="rId10" Type="http://schemas.openxmlformats.org/officeDocument/2006/relationships/hyperlink" Target="https://elibrary.ru/cit_items.asp?gritemid=20363682" TargetMode="External"/><Relationship Id="rId31" Type="http://schemas.openxmlformats.org/officeDocument/2006/relationships/hyperlink" Target="https://elibrary.ru/cit_items.asp?publid=123224920" TargetMode="External"/><Relationship Id="rId52" Type="http://schemas.openxmlformats.org/officeDocument/2006/relationships/hyperlink" Target="https://elibrary.ru/cit_items.asp?id=12888504" TargetMode="External"/><Relationship Id="rId73" Type="http://schemas.openxmlformats.org/officeDocument/2006/relationships/hyperlink" Target="https://elibrary.ru/cit_items.asp?id=15837565" TargetMode="External"/><Relationship Id="rId94" Type="http://schemas.openxmlformats.org/officeDocument/2006/relationships/hyperlink" Target="https://elibrary.ru/cit_items.asp?id=26081554" TargetMode="External"/><Relationship Id="rId148" Type="http://schemas.openxmlformats.org/officeDocument/2006/relationships/hyperlink" Target="https://elibrary.ru/cit_items.asp?id=15581565" TargetMode="External"/><Relationship Id="rId169" Type="http://schemas.openxmlformats.org/officeDocument/2006/relationships/hyperlink" Target="https://elibrary.ru/cit_items.asp?id=18099622" TargetMode="External"/><Relationship Id="rId334" Type="http://schemas.openxmlformats.org/officeDocument/2006/relationships/hyperlink" Target="https://elibrary.ru/cit_items.asp?gritemid=18094023" TargetMode="External"/><Relationship Id="rId355" Type="http://schemas.openxmlformats.org/officeDocument/2006/relationships/hyperlink" Target="https://elibrary.ru/cit_items.asp?gritemid=15512697" TargetMode="External"/><Relationship Id="rId376" Type="http://schemas.openxmlformats.org/officeDocument/2006/relationships/hyperlink" Target="https://elibrary.ru/item.asp?id=752619" TargetMode="External"/><Relationship Id="rId397" Type="http://schemas.openxmlformats.org/officeDocument/2006/relationships/hyperlink" Target="https://elibrary.ru/cit_items.asp?id=15331100" TargetMode="External"/><Relationship Id="rId4" Type="http://schemas.openxmlformats.org/officeDocument/2006/relationships/hyperlink" Target="https://elibrary.ru/cit_items.asp?gritemid=22231436" TargetMode="External"/><Relationship Id="rId180" Type="http://schemas.openxmlformats.org/officeDocument/2006/relationships/hyperlink" Target="https://elibrary.ru/item.asp?id=19588084" TargetMode="External"/><Relationship Id="rId215" Type="http://schemas.openxmlformats.org/officeDocument/2006/relationships/hyperlink" Target="https://elibrary.ru/cit_items.asp?id=25089156" TargetMode="External"/><Relationship Id="rId236" Type="http://schemas.openxmlformats.org/officeDocument/2006/relationships/hyperlink" Target="https://elibrary.ru/cit_items.asp?publid=3045904" TargetMode="External"/><Relationship Id="rId257" Type="http://schemas.openxmlformats.org/officeDocument/2006/relationships/hyperlink" Target="https://elibrary.ru/item.asp?id=22032939" TargetMode="External"/><Relationship Id="rId278" Type="http://schemas.openxmlformats.org/officeDocument/2006/relationships/hyperlink" Target="https://elibrary.ru/item.asp?id=22331996" TargetMode="External"/><Relationship Id="rId401" Type="http://schemas.openxmlformats.org/officeDocument/2006/relationships/hyperlink" Target="https://elibrary.ru/cit_items.asp?id=17671524" TargetMode="External"/><Relationship Id="rId422" Type="http://schemas.openxmlformats.org/officeDocument/2006/relationships/hyperlink" Target="https://elibrary.ru/cit_items.asp?id=23575047" TargetMode="External"/><Relationship Id="rId443" Type="http://schemas.openxmlformats.org/officeDocument/2006/relationships/hyperlink" Target="https://elibrary.ru/cit_items.asp?gritemid=15850064" TargetMode="External"/><Relationship Id="rId303" Type="http://schemas.openxmlformats.org/officeDocument/2006/relationships/hyperlink" Target="https://elibrary.ru/cit_items.asp?gritemid=17799547" TargetMode="External"/><Relationship Id="rId42" Type="http://schemas.openxmlformats.org/officeDocument/2006/relationships/hyperlink" Target="https://elibrary.ru/cit_items.asp?publid=218343722" TargetMode="External"/><Relationship Id="rId84" Type="http://schemas.openxmlformats.org/officeDocument/2006/relationships/hyperlink" Target="https://elibrary.ru/cit_items.asp?id=22014260" TargetMode="External"/><Relationship Id="rId138" Type="http://schemas.openxmlformats.org/officeDocument/2006/relationships/hyperlink" Target="https://elibrary.ru/cit_items.asp?id=15317222" TargetMode="External"/><Relationship Id="rId345" Type="http://schemas.openxmlformats.org/officeDocument/2006/relationships/hyperlink" Target="https://elibrary.ru/contents.asp?titleid=26097" TargetMode="External"/><Relationship Id="rId387" Type="http://schemas.openxmlformats.org/officeDocument/2006/relationships/hyperlink" Target="https://elibrary.ru/cit_items.asp?id=13519685" TargetMode="External"/><Relationship Id="rId191" Type="http://schemas.openxmlformats.org/officeDocument/2006/relationships/hyperlink" Target="https://elibrary.ru/cit_items.asp?id=21854931" TargetMode="External"/><Relationship Id="rId205" Type="http://schemas.openxmlformats.org/officeDocument/2006/relationships/hyperlink" Target="https://elibrary.ru/cit_items.asp?id=23650722" TargetMode="External"/><Relationship Id="rId247" Type="http://schemas.openxmlformats.org/officeDocument/2006/relationships/hyperlink" Target="https://elibrary.ru/cit_items.asp?gritemid=24967885" TargetMode="External"/><Relationship Id="rId412" Type="http://schemas.openxmlformats.org/officeDocument/2006/relationships/hyperlink" Target="https://elibrary.ru/cit_items.asp?id=20491122" TargetMode="External"/><Relationship Id="rId107" Type="http://schemas.openxmlformats.org/officeDocument/2006/relationships/hyperlink" Target="https://elibrary.ru/cit_items.asp?id=13507180" TargetMode="External"/><Relationship Id="rId289" Type="http://schemas.openxmlformats.org/officeDocument/2006/relationships/hyperlink" Target="https://elibrary.ru/cit_items.asp?gritemid=18882891" TargetMode="External"/><Relationship Id="rId11" Type="http://schemas.openxmlformats.org/officeDocument/2006/relationships/hyperlink" Target="https://elibrary.ru/contents.asp?titleid=30242" TargetMode="External"/><Relationship Id="rId53" Type="http://schemas.openxmlformats.org/officeDocument/2006/relationships/hyperlink" Target="https://elibrary.ru/cit_items.asp?id=12898162" TargetMode="External"/><Relationship Id="rId149" Type="http://schemas.openxmlformats.org/officeDocument/2006/relationships/hyperlink" Target="https://elibrary.ru/cit_items.asp?id=16224983" TargetMode="External"/><Relationship Id="rId314" Type="http://schemas.openxmlformats.org/officeDocument/2006/relationships/hyperlink" Target="https://elibrary.ru/cit_items.asp?gritemid=16979362" TargetMode="External"/><Relationship Id="rId356" Type="http://schemas.openxmlformats.org/officeDocument/2006/relationships/hyperlink" Target="https://elibrary.ru/contents.asp?titleid=34149" TargetMode="External"/><Relationship Id="rId398" Type="http://schemas.openxmlformats.org/officeDocument/2006/relationships/hyperlink" Target="https://elibrary.ru/cit_items.asp?id=15647301" TargetMode="External"/><Relationship Id="rId95" Type="http://schemas.openxmlformats.org/officeDocument/2006/relationships/hyperlink" Target="https://elibrary.ru/cit_items.asp?id=26081713" TargetMode="External"/><Relationship Id="rId160" Type="http://schemas.openxmlformats.org/officeDocument/2006/relationships/hyperlink" Target="https://elibrary.ru/item.asp?id=17486712" TargetMode="External"/><Relationship Id="rId216" Type="http://schemas.openxmlformats.org/officeDocument/2006/relationships/hyperlink" Target="https://elibrary.ru/cit_items.asp?id=25615542" TargetMode="External"/><Relationship Id="rId423" Type="http://schemas.openxmlformats.org/officeDocument/2006/relationships/hyperlink" Target="https://elibrary.ru/cit_items.asp?id=23966811" TargetMode="External"/><Relationship Id="rId258" Type="http://schemas.openxmlformats.org/officeDocument/2006/relationships/hyperlink" Target="https://elibrary.ru/cit_items.asp?gritemid=22032939" TargetMode="External"/><Relationship Id="rId22" Type="http://schemas.openxmlformats.org/officeDocument/2006/relationships/hyperlink" Target="https://elibrary.ru/cit_items.asp?gritemid=15282781" TargetMode="External"/><Relationship Id="rId64" Type="http://schemas.openxmlformats.org/officeDocument/2006/relationships/hyperlink" Target="https://elibrary.ru/cit_items.asp?id=22626315" TargetMode="External"/><Relationship Id="rId118" Type="http://schemas.openxmlformats.org/officeDocument/2006/relationships/hyperlink" Target="https://elibrary.ru/cit_items.asp?id=19013201" TargetMode="External"/><Relationship Id="rId325" Type="http://schemas.openxmlformats.org/officeDocument/2006/relationships/hyperlink" Target="https://elibrary.ru/cit_items.asp?gritemid=15002693" TargetMode="External"/><Relationship Id="rId367" Type="http://schemas.openxmlformats.org/officeDocument/2006/relationships/hyperlink" Target="https://elibrary.ru/cit_items.asp?gritemid=9161228" TargetMode="External"/><Relationship Id="rId171" Type="http://schemas.openxmlformats.org/officeDocument/2006/relationships/hyperlink" Target="https://elibrary.ru/item.asp?id=18665637" TargetMode="External"/><Relationship Id="rId227" Type="http://schemas.openxmlformats.org/officeDocument/2006/relationships/hyperlink" Target="https://elibrary.ru/item.asp?id=28864169" TargetMode="External"/><Relationship Id="rId269" Type="http://schemas.openxmlformats.org/officeDocument/2006/relationships/hyperlink" Target="https://elibrary.ru/cit_items.asp?gritemid=21516243" TargetMode="External"/><Relationship Id="rId434" Type="http://schemas.openxmlformats.org/officeDocument/2006/relationships/hyperlink" Target="https://elibrary.ru/cit_items.asp?gritemid=24967909" TargetMode="External"/><Relationship Id="rId33" Type="http://schemas.openxmlformats.org/officeDocument/2006/relationships/hyperlink" Target="https://elibrary.ru/cit_items.asp?gritemid=9523976" TargetMode="External"/><Relationship Id="rId129" Type="http://schemas.openxmlformats.org/officeDocument/2006/relationships/hyperlink" Target="https://elibrary.ru/cit_items.asp?id=11682929" TargetMode="External"/><Relationship Id="rId280" Type="http://schemas.openxmlformats.org/officeDocument/2006/relationships/hyperlink" Target="https://elibrary.ru/item.asp?id=22428577" TargetMode="External"/><Relationship Id="rId336" Type="http://schemas.openxmlformats.org/officeDocument/2006/relationships/hyperlink" Target="https://elibrary.ru/contents.asp?titleid=26097"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655"/>
  <sheetViews>
    <sheetView workbookViewId="0">
      <pane ySplit="1" topLeftCell="A121" activePane="bottomLeft" state="frozen"/>
      <selection pane="bottomLeft" activeCell="G130" sqref="G130"/>
    </sheetView>
  </sheetViews>
  <sheetFormatPr defaultRowHeight="15" x14ac:dyDescent="0.25"/>
  <cols>
    <col min="1" max="1" width="6.7109375" style="3" customWidth="1"/>
    <col min="2" max="2" width="148.85546875" style="3" customWidth="1"/>
    <col min="3" max="3" width="11" style="4" customWidth="1"/>
    <col min="4" max="4" width="12.42578125" style="1" hidden="1" customWidth="1"/>
    <col min="5" max="5" width="2.7109375" style="1" hidden="1" customWidth="1"/>
    <col min="6" max="6" width="2.28515625" style="1" hidden="1" customWidth="1"/>
    <col min="7" max="7" width="22.140625" style="1" customWidth="1"/>
    <col min="8" max="8" width="2.28515625" style="1" hidden="1" customWidth="1"/>
    <col min="9" max="9" width="17.85546875" style="1" hidden="1" customWidth="1"/>
    <col min="10" max="10" width="9.140625" style="1" hidden="1" customWidth="1"/>
    <col min="11" max="11" width="9.140625" style="4"/>
    <col min="12" max="13" width="9.140625" style="1"/>
    <col min="14" max="14" width="48.42578125" style="3" customWidth="1"/>
    <col min="15" max="16384" width="9.140625" style="1"/>
  </cols>
  <sheetData>
    <row r="1" spans="1:14" s="20" customFormat="1" ht="45" x14ac:dyDescent="0.25">
      <c r="A1" s="24" t="s">
        <v>622</v>
      </c>
      <c r="B1" s="24" t="s">
        <v>0</v>
      </c>
      <c r="C1" s="25" t="s">
        <v>623</v>
      </c>
      <c r="D1" s="25" t="s">
        <v>624</v>
      </c>
      <c r="E1" s="25" t="s">
        <v>625</v>
      </c>
      <c r="F1" s="25" t="s">
        <v>626</v>
      </c>
      <c r="G1" s="25"/>
      <c r="H1" s="26"/>
      <c r="I1" s="26" t="s">
        <v>629</v>
      </c>
      <c r="J1" s="27" t="s">
        <v>628</v>
      </c>
      <c r="K1" s="28" t="s">
        <v>627</v>
      </c>
      <c r="L1" s="29" t="s">
        <v>718</v>
      </c>
      <c r="M1" s="29" t="s">
        <v>719</v>
      </c>
      <c r="N1" s="30" t="s">
        <v>654</v>
      </c>
    </row>
    <row r="2" spans="1:14" ht="21" x14ac:dyDescent="0.25">
      <c r="A2" s="5">
        <v>1</v>
      </c>
      <c r="B2" s="6" t="s">
        <v>1</v>
      </c>
      <c r="C2" s="5">
        <v>0</v>
      </c>
      <c r="D2" s="7" t="s">
        <v>67</v>
      </c>
      <c r="E2" s="7" t="s">
        <v>68</v>
      </c>
      <c r="F2" s="7" t="s">
        <v>69</v>
      </c>
      <c r="G2" s="7" t="str">
        <f>D2&amp;" "&amp;E2&amp;"."&amp;" "&amp;F2&amp;"."</f>
        <v>Фархадов М. П.</v>
      </c>
      <c r="H2" s="7" t="str">
        <f>SUBSTITUTE(SUBSTITUTE(B2&amp;" ",CHAR(13),""),CHAR(10),"")</f>
        <v xml:space="preserve">НЕКОТОРЫЕ КОГНИТИВНЫЕ И ЛИНГВИСТИЧЕСКИЕ АСПЕКТЫ ПРОЕКТИРОВАНИЯ РЕЧЕВОГО ЧЕЛОВЕКО-МАШИННОГО ИНТЕРФЕЙСА Фархадов М.П., Васьковский С.В., Петухова Н.В. В книге: Нейрокомпьютеры и их применение Тезисы докладов. 2017. С. 234-А. </v>
      </c>
      <c r="I2" s="7" t="str">
        <f>TRIM(IFERROR(MID(H2,FIND("1997.",H2),4),"")&amp;" "&amp;IFERROR(MID(H2,FIND("1998.",H2),4),"")&amp;" "&amp;IFERROR(MID(H2,FIND("1999.",H2),4),"")&amp;" "&amp;IFERROR(MID(H2,FIND("2000.",H2),4),"")&amp;" "&amp;IFERROR(MID(H2,FIND("2001.",H2),4),"")&amp;" "&amp;IFERROR(MID(H2,FIND("2002.",H2),4),"")&amp;" "&amp;IFERROR(MID(H2,FIND("2003.",H2),4),"")&amp;" "&amp;IFERROR(MID(H2,FIND("2004.",H2),4),"")&amp;" "&amp;IFERROR(MID(H2,FIND("2005.",H2),4),"")&amp;" "&amp;IFERROR(MID(H2,FIND("2006.",H2),4),"")&amp;" "&amp;IFERROR(MID(H2,FIND("2007.",H2),4),"")&amp;" "&amp;IFERROR(MID(H2,FIND("2008.",H2),4),"")&amp;" "&amp;IFERROR(MID(H2,FIND("2009.",H2),4),"")&amp;" "&amp;IFERROR(MID(H2,FIND("2010.",H2),4),"")&amp;" "&amp;IFERROR(MID(H2,FIND("2011.",H2),4),"")&amp;" "&amp;IFERROR(MID(H2,FIND("2012.",H2),4),"")&amp;" "&amp;IFERROR(MID(H2,FIND("2013.",H2),4),"")&amp;" "&amp;IFERROR(MID(H2,FIND("2014.",H2),4),"")&amp;" "&amp;IFERROR(MID(H2,FIND("2015.",H2),4),"")&amp;" "&amp;IFERROR(MID(H2,FIND("2016.",H2),4),"")&amp;" "&amp;IFERROR(MID(H2,FIND("2017.",H2),4),"")) &amp; " " &amp; IFERROR(MID(H2,FIND("1997 ",H2),4),"")&amp;" "&amp;IFERROR(MID(H2,FIND("1998 ",H2),4),"")&amp;" "&amp;IFERROR(MID(H2,FIND("1999 ",H2),4),"")&amp;" "&amp; TRIM(IFERROR(MID(H2,FIND("2000 ",H2),4),"")&amp;" "&amp;IFERROR(MID(H2,FIND("2001 ",H2),4),"")&amp;" "&amp;IFERROR(MID(H2,FIND("2002 ",H2),4),"")&amp;" "&amp;IFERROR(MID(H2,FIND("2003 ",H2),4),"")&amp;" "&amp;IFERROR(MID(H2,FIND("2004 ",H2),4),"")&amp;" "&amp;IFERROR(MID(H2,FIND("2005 ",H2),4),"")&amp;" "&amp;IFERROR(MID(H2,FIND("2006 ",H2),4),"")&amp;" "&amp;IFERROR(MID(H2,FIND("2007 ",H2),4),"")&amp;" "&amp;IFERROR(MID(H2,FIND("2008 ",H2),4),"")&amp;" "&amp;IFERROR(MID(H2,FIND("2009 ",H2),4),"")&amp;" "&amp;IFERROR(MID(H2,FIND("2010 ",H2),4),"")&amp;" "&amp;IFERROR(MID(H2,FIND("2011 ",H2),4),"")&amp;" "&amp;IFERROR(MID(H2,FIND("2012 ",H2),4),"")&amp;" "&amp;IFERROR(MID(H2,FIND("2013 ",H2),4),"")&amp;" "&amp;IFERROR(MID(H2,FIND("2014 ",H2),4),"")&amp;" "&amp;IFERROR(MID(H2,FIND("2015 ",H2),4),"")&amp;" "&amp;IFERROR(MID(H2,FIND("2016 ",H2),4),"")&amp;" "&amp;IFERROR(MID(H2,FIND("2017 ",H2),4),""))</f>
        <v xml:space="preserve">2017    </v>
      </c>
      <c r="J2" s="7"/>
      <c r="K2" s="19" t="str">
        <f>IF(ISBLANK(J2),I2,J2)</f>
        <v xml:space="preserve">2017    </v>
      </c>
      <c r="L2" s="7">
        <v>1</v>
      </c>
      <c r="M2" s="7"/>
      <c r="N2" s="31" t="str">
        <f>INDEX(Авторы!C:C,MATCH(G2,Авторы!A:A,0))</f>
        <v>Институт проблем управления</v>
      </c>
    </row>
    <row r="3" spans="1:14" ht="31.5" x14ac:dyDescent="0.25">
      <c r="A3" s="8">
        <v>2</v>
      </c>
      <c r="B3" s="6" t="s">
        <v>2</v>
      </c>
      <c r="C3" s="5">
        <v>0</v>
      </c>
      <c r="D3" s="7" t="s">
        <v>67</v>
      </c>
      <c r="E3" s="7" t="s">
        <v>68</v>
      </c>
      <c r="F3" s="7" t="s">
        <v>69</v>
      </c>
      <c r="G3" s="7" t="str">
        <f t="shared" ref="G3:G66" si="0">D3&amp;" "&amp;E3&amp;"."&amp;" "&amp;F3&amp;"."</f>
        <v>Фархадов М. П.</v>
      </c>
      <c r="H3" s="7" t="str">
        <f t="shared" ref="H3:H66" si="1">SUBSTITUTE(SUBSTITUTE(B3&amp;" ",CHAR(13),""),CHAR(10),"")</f>
        <v xml:space="preserve">МЕТОДЫ ПОВЫШЕНИЯ НАДЕЖНОСТИ РАСПОЗНАВАНИЯ РЕЧИ ПРИ ПРОЕКТИРОВАНИИ РЕЧЕВОГО ИНТЕРФЕЙСА: КОГНИТИВНЫЕ И ЛИНГВИСТИЧЕСКИЕ АСПЕКТЫ Фархадов М.П., Петухова Н.В., Васьковский С.В., Румянцева Н.М., Фархадова М.Э. В сборнике: Оптико-электронные приборы и устройства в системах распознавания образов, обработки изображений и символьной информации. Распознавание - 2017 сборник материалов XIII Международной научно-технической конференции. 2017. С. 351-353. </v>
      </c>
      <c r="I3" s="7" t="str">
        <f t="shared" ref="I3:I66" si="2">TRIM(IFERROR(MID(H3,FIND("1997.",H3),4),"")&amp;" "&amp;IFERROR(MID(H3,FIND("1998.",H3),4),"")&amp;" "&amp;IFERROR(MID(H3,FIND("1999.",H3),4),"")&amp;" "&amp;IFERROR(MID(H3,FIND("2000.",H3),4),"")&amp;" "&amp;IFERROR(MID(H3,FIND("2001.",H3),4),"")&amp;" "&amp;IFERROR(MID(H3,FIND("2002.",H3),4),"")&amp;" "&amp;IFERROR(MID(H3,FIND("2003.",H3),4),"")&amp;" "&amp;IFERROR(MID(H3,FIND("2004.",H3),4),"")&amp;" "&amp;IFERROR(MID(H3,FIND("2005.",H3),4),"")&amp;" "&amp;IFERROR(MID(H3,FIND("2006.",H3),4),"")&amp;" "&amp;IFERROR(MID(H3,FIND("2007.",H3),4),"")&amp;" "&amp;IFERROR(MID(H3,FIND("2008.",H3),4),"")&amp;" "&amp;IFERROR(MID(H3,FIND("2009.",H3),4),"")&amp;" "&amp;IFERROR(MID(H3,FIND("2010.",H3),4),"")&amp;" "&amp;IFERROR(MID(H3,FIND("2011.",H3),4),"")&amp;" "&amp;IFERROR(MID(H3,FIND("2012.",H3),4),"")&amp;" "&amp;IFERROR(MID(H3,FIND("2013.",H3),4),"")&amp;" "&amp;IFERROR(MID(H3,FIND("2014.",H3),4),"")&amp;" "&amp;IFERROR(MID(H3,FIND("2015.",H3),4),"")&amp;" "&amp;IFERROR(MID(H3,FIND("2016.",H3),4),"")&amp;" "&amp;IFERROR(MID(H3,FIND("2017.",H3),4),"")) &amp; " " &amp; IFERROR(MID(H3,FIND("1997 ",H3),4),"")&amp;" "&amp;IFERROR(MID(H3,FIND("1998 ",H3),4),"")&amp;" "&amp;IFERROR(MID(H3,FIND("1999 ",H3),4),"")&amp;" "&amp; TRIM(IFERROR(MID(H3,FIND("2000 ",H3),4),"")&amp;" "&amp;IFERROR(MID(H3,FIND("2001 ",H3),4),"")&amp;" "&amp;IFERROR(MID(H3,FIND("2002 ",H3),4),"")&amp;" "&amp;IFERROR(MID(H3,FIND("2003 ",H3),4),"")&amp;" "&amp;IFERROR(MID(H3,FIND("2004 ",H3),4),"")&amp;" "&amp;IFERROR(MID(H3,FIND("2005 ",H3),4),"")&amp;" "&amp;IFERROR(MID(H3,FIND("2006 ",H3),4),"")&amp;" "&amp;IFERROR(MID(H3,FIND("2007 ",H3),4),"")&amp;" "&amp;IFERROR(MID(H3,FIND("2008 ",H3),4),"")&amp;" "&amp;IFERROR(MID(H3,FIND("2009 ",H3),4),"")&amp;" "&amp;IFERROR(MID(H3,FIND("2010 ",H3),4),"")&amp;" "&amp;IFERROR(MID(H3,FIND("2011 ",H3),4),"")&amp;" "&amp;IFERROR(MID(H3,FIND("2012 ",H3),4),"")&amp;" "&amp;IFERROR(MID(H3,FIND("2013 ",H3),4),"")&amp;" "&amp;IFERROR(MID(H3,FIND("2014 ",H3),4),"")&amp;" "&amp;IFERROR(MID(H3,FIND("2015 ",H3),4),"")&amp;" "&amp;IFERROR(MID(H3,FIND("2016 ",H3),4),"")&amp;" "&amp;IFERROR(MID(H3,FIND("2017 ",H3),4),""))</f>
        <v xml:space="preserve">2017    </v>
      </c>
      <c r="J3" s="7"/>
      <c r="K3" s="19" t="str">
        <f t="shared" ref="K3:K66" si="3">IF(ISBLANK(J3),I3,J3)</f>
        <v xml:space="preserve">2017    </v>
      </c>
      <c r="L3" s="7">
        <v>1</v>
      </c>
      <c r="M3" s="7"/>
      <c r="N3" s="31" t="str">
        <f>INDEX(Авторы!C:C,MATCH(G3,Авторы!A:A,0))</f>
        <v>Институт проблем управления</v>
      </c>
    </row>
    <row r="4" spans="1:14" ht="21" x14ac:dyDescent="0.25">
      <c r="A4" s="8">
        <v>3</v>
      </c>
      <c r="B4" s="6" t="s">
        <v>3</v>
      </c>
      <c r="C4" s="5">
        <v>0</v>
      </c>
      <c r="D4" s="7" t="s">
        <v>67</v>
      </c>
      <c r="E4" s="7" t="s">
        <v>68</v>
      </c>
      <c r="F4" s="7" t="s">
        <v>69</v>
      </c>
      <c r="G4" s="7" t="str">
        <f t="shared" si="0"/>
        <v>Фархадов М. П.</v>
      </c>
      <c r="H4" s="7" t="str">
        <f t="shared" si="1"/>
        <v xml:space="preserve">СИСТЕМА АНАЛИЗА ЗВУКОВЫХ ПОТОКОВ С РАСПОЗНАВАНИЕМ СЛИТНОЙ РЕЧИ Фархадов М.П., Смирнов В.А., Васьковский С.В., Абраменков А.Н. Датчики и системы. 2017. № 1 (210). С. 28-33. </v>
      </c>
      <c r="I4" s="7" t="str">
        <f t="shared" si="2"/>
        <v xml:space="preserve">2017    </v>
      </c>
      <c r="J4" s="7"/>
      <c r="K4" s="19" t="str">
        <f t="shared" si="3"/>
        <v xml:space="preserve">2017    </v>
      </c>
      <c r="L4" s="7">
        <v>1</v>
      </c>
      <c r="M4" s="7">
        <v>1</v>
      </c>
      <c r="N4" s="31" t="str">
        <f>INDEX(Авторы!C:C,MATCH(G4,Авторы!A:A,0))</f>
        <v>Институт проблем управления</v>
      </c>
    </row>
    <row r="5" spans="1:14" ht="31.5" x14ac:dyDescent="0.25">
      <c r="A5" s="8">
        <v>4</v>
      </c>
      <c r="B5" s="6" t="s">
        <v>4</v>
      </c>
      <c r="C5" s="5">
        <v>0</v>
      </c>
      <c r="D5" s="7" t="s">
        <v>67</v>
      </c>
      <c r="E5" s="7" t="s">
        <v>68</v>
      </c>
      <c r="F5" s="7" t="s">
        <v>69</v>
      </c>
      <c r="G5" s="7" t="str">
        <f t="shared" si="0"/>
        <v>Фархадов М. П.</v>
      </c>
      <c r="H5" s="7" t="str">
        <f t="shared" si="1"/>
        <v xml:space="preserve">ЭФФЕКТИВНОЕ ИСПОЛЬЗОВАНИЕ СОВРЕМЕННОЙ МНОГОПОТОЧНОЙ АРХИТЕКТУРЫ ДЛЯ СОЗДАНИЯ ПОТОКОБЕЗОПАСНЫХ ВЫСОКОПРОИЗВОДИТЕЛЬНЫХ СИСТЕМ МАССОВОГО ОБСЛУЖИВАНИЯ Фархадов М., Надеинский Н. В сборнике: Информационные технологии и математическое моделирование (ИТММ-2016) Материалы XV Международной конференции имени А.Ф. Терпугова. 2016. С. 128-133. </v>
      </c>
      <c r="I5" s="7" t="str">
        <f t="shared" si="2"/>
        <v xml:space="preserve">2016    </v>
      </c>
      <c r="J5" s="7"/>
      <c r="K5" s="7" t="str">
        <f t="shared" si="3"/>
        <v xml:space="preserve">2016    </v>
      </c>
      <c r="L5" s="7">
        <v>0</v>
      </c>
      <c r="M5" s="7"/>
      <c r="N5" s="31" t="str">
        <f>INDEX(Авторы!C:C,MATCH(G5,Авторы!A:A,0))</f>
        <v>Институт проблем управления</v>
      </c>
    </row>
    <row r="6" spans="1:14" ht="31.5" x14ac:dyDescent="0.25">
      <c r="A6" s="8">
        <v>5</v>
      </c>
      <c r="B6" s="6" t="s">
        <v>5</v>
      </c>
      <c r="C6" s="5">
        <v>0</v>
      </c>
      <c r="D6" s="7" t="s">
        <v>67</v>
      </c>
      <c r="E6" s="7" t="s">
        <v>68</v>
      </c>
      <c r="F6" s="7" t="s">
        <v>69</v>
      </c>
      <c r="G6" s="7" t="str">
        <f t="shared" si="0"/>
        <v>Фархадов М. П.</v>
      </c>
      <c r="H6" s="7" t="str">
        <f t="shared" si="1"/>
        <v xml:space="preserve">ИССЛЕДОВАНИЕ МЕТОДОВ МОДЕЛИРОВАНИЯ ТЕЛЕКОММУНИКАЦИОННЫХ СЕТЕЙ С ПОТОКАМИ, ОТЛИЧНЫМИ ОТ ПУАССОНОВСКОГО Абраменков А.Н., Блинова О.В., Васьковский С.В., Фархадов М.П. В сборнике: Информационные технологии в управлении (ИТУ-2016) Материалы 9-й конференции по проблемам управления. Председатель президиума мультиконференции В. Г. Пешехонов. 2016. С. 130-131. </v>
      </c>
      <c r="I6" s="7" t="str">
        <f t="shared" si="2"/>
        <v xml:space="preserve">2016    </v>
      </c>
      <c r="J6" s="7"/>
      <c r="K6" s="7" t="str">
        <f t="shared" si="3"/>
        <v xml:space="preserve">2016    </v>
      </c>
      <c r="L6" s="7">
        <v>0</v>
      </c>
      <c r="M6" s="7"/>
      <c r="N6" s="31" t="str">
        <f>INDEX(Авторы!C:C,MATCH(G6,Авторы!A:A,0))</f>
        <v>Институт проблем управления</v>
      </c>
    </row>
    <row r="7" spans="1:14" ht="30" x14ac:dyDescent="0.25">
      <c r="A7" s="8">
        <v>6</v>
      </c>
      <c r="B7" s="9" t="s">
        <v>6</v>
      </c>
      <c r="C7" s="5">
        <v>0</v>
      </c>
      <c r="D7" s="7" t="s">
        <v>67</v>
      </c>
      <c r="E7" s="7" t="s">
        <v>68</v>
      </c>
      <c r="F7" s="7" t="s">
        <v>69</v>
      </c>
      <c r="G7" s="7" t="str">
        <f t="shared" si="0"/>
        <v>Фархадов М. П.</v>
      </c>
      <c r="H7" s="7" t="str">
        <f t="shared" si="1"/>
        <v xml:space="preserve">ИНФОРМАЦИОННЫЕ ТЕХНОЛОГИИ И МАТЕМАТИЧЕСКОЕ МОДЕЛИРОВАНИЕ (ИТММ-2016) Материалы XV Международной конференции имени А.Ф. Терпугова / 2016. Том Часть 2 </v>
      </c>
      <c r="I7" s="7" t="str">
        <f t="shared" si="2"/>
        <v xml:space="preserve">2016    </v>
      </c>
      <c r="J7" s="7"/>
      <c r="K7" s="7" t="str">
        <f t="shared" si="3"/>
        <v xml:space="preserve">2016    </v>
      </c>
      <c r="L7" s="7">
        <v>0</v>
      </c>
      <c r="M7" s="7"/>
      <c r="N7" s="31" t="str">
        <f>INDEX(Авторы!C:C,MATCH(G7,Авторы!A:A,0))</f>
        <v>Институт проблем управления</v>
      </c>
    </row>
    <row r="8" spans="1:14" ht="31.5" x14ac:dyDescent="0.25">
      <c r="A8" s="8">
        <v>7</v>
      </c>
      <c r="B8" s="6" t="s">
        <v>7</v>
      </c>
      <c r="C8" s="5">
        <v>0</v>
      </c>
      <c r="D8" s="7" t="s">
        <v>67</v>
      </c>
      <c r="E8" s="7" t="s">
        <v>68</v>
      </c>
      <c r="F8" s="7" t="s">
        <v>69</v>
      </c>
      <c r="G8" s="7" t="str">
        <f t="shared" si="0"/>
        <v>Фархадов М. П.</v>
      </c>
      <c r="H8" s="7" t="str">
        <f t="shared" si="1"/>
        <v xml:space="preserve">АНАЛИЗ КОНФЛИКТНЫХ СИТУАЦИЙ ПРИ РАЗРАБОТКЕ АЛГОРИТМОВ ПРЕДОСТАВЛЕНИЯ УСЛУГ В АВТОМАТИЗИРОВАННЫХ СИСТЕМАХ МАССОВОГО ОБСЛУЖИВАНИЯ НАСЕЛЕНИЯ Вертлиб В.А., Фархадов М.П. В сборнике: Информационные технологии в управлении (ИТУ-2016) Материалы 9-й конференции по проблемам управления. Председатель президиума мультиконференции В. Г. Пешехонов. 2016. С. 484-485. </v>
      </c>
      <c r="I8" s="7" t="str">
        <f t="shared" si="2"/>
        <v xml:space="preserve">2016    </v>
      </c>
      <c r="J8" s="7"/>
      <c r="K8" s="7" t="str">
        <f t="shared" si="3"/>
        <v xml:space="preserve">2016    </v>
      </c>
      <c r="L8" s="7">
        <v>0</v>
      </c>
      <c r="M8" s="7"/>
      <c r="N8" s="31" t="str">
        <f>INDEX(Авторы!C:C,MATCH(G8,Авторы!A:A,0))</f>
        <v>Институт проблем управления</v>
      </c>
    </row>
    <row r="9" spans="1:14" ht="31.5" x14ac:dyDescent="0.25">
      <c r="A9" s="8">
        <v>8</v>
      </c>
      <c r="B9" s="6" t="s">
        <v>8</v>
      </c>
      <c r="C9" s="5">
        <v>0</v>
      </c>
      <c r="D9" s="7" t="s">
        <v>67</v>
      </c>
      <c r="E9" s="7" t="s">
        <v>68</v>
      </c>
      <c r="F9" s="7" t="s">
        <v>69</v>
      </c>
      <c r="G9" s="7" t="str">
        <f t="shared" si="0"/>
        <v>Фархадов М. П.</v>
      </c>
      <c r="H9" s="7" t="str">
        <f t="shared" si="1"/>
        <v xml:space="preserve">ПОСТРОЕНИЕ ВЕДОМСТВЕННЫХ СЕТЕЙ С ПРИМЕНЕНИЕМ СИСТЕМ РАСПОЗНАВАНИЯ РЕЧИ Фархадов М.П., Васьковский С.В. В сборнике: Распределенные компьютерные и телекоммуникационные сети: управление, вычисление, связь (DCCN-2016) материалы Девятнадцатой международной научной конференции : в 3 томах. под общ. ред. В. М. Вишневского и К. Е. Самуйлова. 2016. С. 84-92. </v>
      </c>
      <c r="I9" s="7" t="str">
        <f t="shared" si="2"/>
        <v xml:space="preserve">2016    </v>
      </c>
      <c r="J9" s="7"/>
      <c r="K9" s="19" t="str">
        <f t="shared" si="3"/>
        <v xml:space="preserve">2016    </v>
      </c>
      <c r="L9" s="7">
        <v>1</v>
      </c>
      <c r="M9" s="7"/>
      <c r="N9" s="31" t="str">
        <f>INDEX(Авторы!C:C,MATCH(G9,Авторы!A:A,0))</f>
        <v>Институт проблем управления</v>
      </c>
    </row>
    <row r="10" spans="1:14" ht="30" x14ac:dyDescent="0.25">
      <c r="A10" s="8">
        <v>9</v>
      </c>
      <c r="B10" s="9" t="s">
        <v>9</v>
      </c>
      <c r="C10" s="10">
        <v>1</v>
      </c>
      <c r="D10" s="7" t="s">
        <v>67</v>
      </c>
      <c r="E10" s="7" t="s">
        <v>68</v>
      </c>
      <c r="F10" s="7" t="s">
        <v>69</v>
      </c>
      <c r="G10" s="7" t="str">
        <f t="shared" si="0"/>
        <v>Фархадов М. П.</v>
      </c>
      <c r="H10" s="7" t="str">
        <f t="shared" si="1"/>
        <v xml:space="preserve">ПРОЕКТИРОВАНИЕ СИСТЕМЫ АНАЛИЗА НЕСТРУКТУРИРОВАННОЙ РЕЧЕВОЙ ИНФОРМАЦИИ Фархадов М.П., Васьковский С.В., Смирнов В.А. Нейрокомпьютеры: разработка, применение. 2016. № 14. С. 25. </v>
      </c>
      <c r="I10" s="7" t="str">
        <f t="shared" si="2"/>
        <v xml:space="preserve">2016    </v>
      </c>
      <c r="J10" s="7"/>
      <c r="K10" s="19" t="str">
        <f t="shared" si="3"/>
        <v xml:space="preserve">2016    </v>
      </c>
      <c r="L10" s="7">
        <v>1</v>
      </c>
      <c r="M10" s="7"/>
      <c r="N10" s="31" t="str">
        <f>INDEX(Авторы!C:C,MATCH(G10,Авторы!A:A,0))</f>
        <v>Институт проблем управления</v>
      </c>
    </row>
    <row r="11" spans="1:14" ht="21" x14ac:dyDescent="0.25">
      <c r="A11" s="8">
        <v>10</v>
      </c>
      <c r="B11" s="6" t="s">
        <v>10</v>
      </c>
      <c r="C11" s="5">
        <v>0</v>
      </c>
      <c r="D11" s="7" t="s">
        <v>67</v>
      </c>
      <c r="E11" s="7" t="s">
        <v>68</v>
      </c>
      <c r="F11" s="7" t="s">
        <v>69</v>
      </c>
      <c r="G11" s="7" t="str">
        <f t="shared" si="0"/>
        <v>Фархадов М. П.</v>
      </c>
      <c r="H11" s="7" t="str">
        <f t="shared" si="1"/>
        <v xml:space="preserve">ПРОЕКТИРОВАНИЕ СИСТЕМЫ АНАЛИЗА НЕСТРУКТУРИРОВАННОЙ РЕЧЕВОЙ ИНФОРМАЦИИ Фархадов М.П., Васьковьский С.В., Смирнов В.А., Фархадова М.Э. Нейрокомпьютеры: разработка, применение. 2016. № 4. С. 25-36. </v>
      </c>
      <c r="I11" s="7" t="str">
        <f t="shared" si="2"/>
        <v xml:space="preserve">2016    </v>
      </c>
      <c r="J11" s="7"/>
      <c r="K11" s="19" t="str">
        <f t="shared" si="3"/>
        <v xml:space="preserve">2016    </v>
      </c>
      <c r="L11" s="7">
        <v>1</v>
      </c>
      <c r="M11" s="7"/>
      <c r="N11" s="31" t="str">
        <f>INDEX(Авторы!C:C,MATCH(G11,Авторы!A:A,0))</f>
        <v>Институт проблем управления</v>
      </c>
    </row>
    <row r="12" spans="1:14" ht="21" x14ac:dyDescent="0.25">
      <c r="A12" s="8">
        <v>11</v>
      </c>
      <c r="B12" s="6" t="s">
        <v>11</v>
      </c>
      <c r="C12" s="5">
        <v>0</v>
      </c>
      <c r="D12" s="7" t="s">
        <v>67</v>
      </c>
      <c r="E12" s="7" t="s">
        <v>68</v>
      </c>
      <c r="F12" s="7" t="s">
        <v>69</v>
      </c>
      <c r="G12" s="7" t="str">
        <f t="shared" si="0"/>
        <v>Фархадов М. П.</v>
      </c>
      <c r="H12" s="7" t="str">
        <f t="shared" si="1"/>
        <v xml:space="preserve">MARKOV AND NON-MARKOV PROBABILISTIC MODELS OF INTERACTING FLOWS OF ANNIHILATING PARTICLES Nazarov A., Farkhadov M., Gelenbe E. Communications in Computer and Information Science. 2016. Т. 638. С. 281-291. </v>
      </c>
      <c r="I12" s="7" t="str">
        <f t="shared" si="2"/>
        <v xml:space="preserve">2016    </v>
      </c>
      <c r="J12" s="7"/>
      <c r="K12" s="7" t="str">
        <f t="shared" si="3"/>
        <v xml:space="preserve">2016    </v>
      </c>
      <c r="L12" s="7">
        <v>0</v>
      </c>
      <c r="M12" s="7"/>
      <c r="N12" s="31" t="str">
        <f>INDEX(Авторы!C:C,MATCH(G12,Авторы!A:A,0))</f>
        <v>Институт проблем управления</v>
      </c>
    </row>
    <row r="13" spans="1:14" ht="21" x14ac:dyDescent="0.25">
      <c r="A13" s="8">
        <v>12</v>
      </c>
      <c r="B13" s="6" t="s">
        <v>12</v>
      </c>
      <c r="C13" s="5">
        <v>0</v>
      </c>
      <c r="D13" s="7" t="s">
        <v>67</v>
      </c>
      <c r="E13" s="7" t="s">
        <v>68</v>
      </c>
      <c r="F13" s="7" t="s">
        <v>69</v>
      </c>
      <c r="G13" s="7" t="str">
        <f t="shared" si="0"/>
        <v>Фархадов М. П.</v>
      </c>
      <c r="H13" s="7" t="str">
        <f t="shared" si="1"/>
        <v xml:space="preserve">HOW DOES A QUEUING NETWORK REACT TO A CHANGE OF DIFFERENT FLOW CONTROL PARAMETERS? Farkhadov M., Petukhova N., Abramenkov A., Blinova O. Communications in Computer and Information Science. 2016. Т. 638. С. 73-82. </v>
      </c>
      <c r="I13" s="7" t="str">
        <f t="shared" si="2"/>
        <v xml:space="preserve">2016    </v>
      </c>
      <c r="J13" s="7"/>
      <c r="K13" s="7" t="str">
        <f t="shared" si="3"/>
        <v xml:space="preserve">2016    </v>
      </c>
      <c r="L13" s="7">
        <v>0</v>
      </c>
      <c r="M13" s="7"/>
      <c r="N13" s="31" t="str">
        <f>INDEX(Авторы!C:C,MATCH(G13,Авторы!A:A,0))</f>
        <v>Институт проблем управления</v>
      </c>
    </row>
    <row r="14" spans="1:14" ht="31.5" x14ac:dyDescent="0.25">
      <c r="A14" s="8">
        <v>13</v>
      </c>
      <c r="B14" s="6" t="s">
        <v>13</v>
      </c>
      <c r="C14" s="5">
        <v>0</v>
      </c>
      <c r="D14" s="7" t="s">
        <v>67</v>
      </c>
      <c r="E14" s="7" t="s">
        <v>68</v>
      </c>
      <c r="F14" s="7" t="s">
        <v>69</v>
      </c>
      <c r="G14" s="7" t="str">
        <f t="shared" si="0"/>
        <v>Фархадов М. П.</v>
      </c>
      <c r="H14" s="7" t="str">
        <f t="shared" si="1"/>
        <v xml:space="preserve">МАТЕМАТИЧЕСКИЕ И ПРОГРАММНЫЕ МОДЕЛИ ДЕТЕКТИРОВАНИЯ И ИДЕНТИФИКАЦИИ ДВИЖЕНИЙ ДЛЯ ЗАДАЧ РАСПОЗНАВАНИЯ С ПРИМЕНЕНИЕМ ТЕХНОЛОГИИ ИСКУССТВЕННОГО НЕЙРОННОГО КОРТЕКСА Фархадов М.П., Михайлов А.М., Петухова Н.В., Абраменков А.Н. В сборнике: Современные проблемы прикладной математики, информатики, автоматизации и управления Труды 5-го юбилейного международного научно-технического семинара. Под редакцией И.А. Соколова, В.И. Кошкина. 2015. С. 272-281. </v>
      </c>
      <c r="I14" s="7" t="str">
        <f t="shared" si="2"/>
        <v xml:space="preserve">2015    </v>
      </c>
      <c r="J14" s="7"/>
      <c r="K14" s="7" t="str">
        <f t="shared" si="3"/>
        <v xml:space="preserve">2015    </v>
      </c>
      <c r="L14" s="7">
        <v>2</v>
      </c>
      <c r="M14" s="7"/>
      <c r="N14" s="31" t="str">
        <f>INDEX(Авторы!C:C,MATCH(G14,Авторы!A:A,0))</f>
        <v>Институт проблем управления</v>
      </c>
    </row>
    <row r="15" spans="1:14" ht="31.5" x14ac:dyDescent="0.25">
      <c r="A15" s="8">
        <v>14</v>
      </c>
      <c r="B15" s="6" t="s">
        <v>14</v>
      </c>
      <c r="C15" s="5">
        <v>0</v>
      </c>
      <c r="D15" s="7" t="s">
        <v>67</v>
      </c>
      <c r="E15" s="7" t="s">
        <v>68</v>
      </c>
      <c r="F15" s="7" t="s">
        <v>69</v>
      </c>
      <c r="G15" s="7" t="str">
        <f t="shared" si="0"/>
        <v>Фархадов М. П.</v>
      </c>
      <c r="H15" s="7" t="str">
        <f t="shared" si="1"/>
        <v xml:space="preserve">ОБ ОДНОМ ПОДХОДЕ К РЕАЛИЗАЦИИ РАСПОЗНАВАНИЯ ЖЕСТОВОГО ЯЗЫКА Фархадов М.П., Абраменков А.Н., Петухова Н.В., Васьковский С.В. В сборнике: Современные проблемы прикладной математики, информатики, автоматизации и управления Труды 5-го юбилейного международного научно-технического семинара. Под редакцией И.А. Соколова, В.И. Кошкина. 2015. С. 282-287. </v>
      </c>
      <c r="I15" s="7" t="str">
        <f t="shared" si="2"/>
        <v xml:space="preserve">2015    </v>
      </c>
      <c r="J15" s="7"/>
      <c r="K15" s="7" t="str">
        <f t="shared" si="3"/>
        <v xml:space="preserve">2015    </v>
      </c>
      <c r="L15" s="7">
        <v>0</v>
      </c>
      <c r="M15" s="7"/>
      <c r="N15" s="31" t="str">
        <f>INDEX(Авторы!C:C,MATCH(G15,Авторы!A:A,0))</f>
        <v>Институт проблем управления</v>
      </c>
    </row>
    <row r="16" spans="1:14" ht="21" x14ac:dyDescent="0.25">
      <c r="A16" s="8">
        <v>15</v>
      </c>
      <c r="B16" s="6" t="s">
        <v>15</v>
      </c>
      <c r="C16" s="5">
        <v>0</v>
      </c>
      <c r="D16" s="7" t="s">
        <v>67</v>
      </c>
      <c r="E16" s="7" t="s">
        <v>68</v>
      </c>
      <c r="F16" s="7" t="s">
        <v>69</v>
      </c>
      <c r="G16" s="7" t="str">
        <f t="shared" si="0"/>
        <v>Фархадов М. П.</v>
      </c>
      <c r="H16" s="7" t="str">
        <f t="shared" si="1"/>
        <v xml:space="preserve">КОРТИКАЛЬНЫЙ КЛАССИФИКАТОР И НЕКОТОРЫЕ ВОПРОСЫ ЕГО ПРОГРАММНОЙ РЕАЛИЗАЦИИ Михайлов А.М., Абраменков А.Н., Петухова Н.В., Фархадов М.П. Автоматизация. Современные технологии. 2015. № 10. С. 24-32. </v>
      </c>
      <c r="I16" s="7" t="str">
        <f t="shared" si="2"/>
        <v xml:space="preserve">2015    </v>
      </c>
      <c r="J16" s="7"/>
      <c r="K16" s="7" t="str">
        <f t="shared" si="3"/>
        <v xml:space="preserve">2015    </v>
      </c>
      <c r="L16" s="7">
        <v>0</v>
      </c>
      <c r="M16" s="7"/>
      <c r="N16" s="31" t="str">
        <f>INDEX(Авторы!C:C,MATCH(G16,Авторы!A:A,0))</f>
        <v>Институт проблем управления</v>
      </c>
    </row>
    <row r="17" spans="1:14" x14ac:dyDescent="0.25">
      <c r="A17" s="8">
        <v>16</v>
      </c>
      <c r="B17" s="6" t="s">
        <v>16</v>
      </c>
      <c r="C17" s="10">
        <v>1</v>
      </c>
      <c r="D17" s="7" t="s">
        <v>67</v>
      </c>
      <c r="E17" s="7" t="s">
        <v>68</v>
      </c>
      <c r="F17" s="7" t="s">
        <v>69</v>
      </c>
      <c r="G17" s="7" t="str">
        <f t="shared" si="0"/>
        <v>Фархадов М. П.</v>
      </c>
      <c r="H17" s="7" t="str">
        <f t="shared" si="1"/>
        <v xml:space="preserve">ИНФОРМАЦИОННАЯ СИСТЕМА С ПОДВИЖНЫМИ УЗЛАМИ СВЯЗИ Фархадов М.П., Блинова О.В., Васьковский С.В., Воронцов Ю.А. Датчики и системы. 2015. № 12 (198). С. 24-28. </v>
      </c>
      <c r="I17" s="7" t="str">
        <f t="shared" si="2"/>
        <v xml:space="preserve">2015    </v>
      </c>
      <c r="J17" s="7"/>
      <c r="K17" s="7" t="str">
        <f t="shared" si="3"/>
        <v xml:space="preserve">2015    </v>
      </c>
      <c r="L17" s="7">
        <v>0</v>
      </c>
      <c r="M17" s="7"/>
      <c r="N17" s="31" t="str">
        <f>INDEX(Авторы!C:C,MATCH(G17,Авторы!A:A,0))</f>
        <v>Институт проблем управления</v>
      </c>
    </row>
    <row r="18" spans="1:14" x14ac:dyDescent="0.25">
      <c r="A18" s="8">
        <v>17</v>
      </c>
      <c r="B18" s="6" t="s">
        <v>17</v>
      </c>
      <c r="C18" s="5">
        <v>0</v>
      </c>
      <c r="D18" s="7" t="s">
        <v>67</v>
      </c>
      <c r="E18" s="7" t="s">
        <v>68</v>
      </c>
      <c r="F18" s="7" t="s">
        <v>69</v>
      </c>
      <c r="G18" s="7" t="str">
        <f t="shared" si="0"/>
        <v>Фархадов М. П.</v>
      </c>
      <c r="H18" s="7" t="str">
        <f t="shared" si="1"/>
        <v xml:space="preserve">СИСТЕМА РАСПОЗНАВАНИЯ ЖЕСТОВ С ПОМОЩЬЮ КАРТ ГЛУБИН Фархадов М.П., Абраменков А.Н., Петухова Н.В., Васьковский С.В. Датчики и системы. 2015. № 7 (194). С. 30-34. </v>
      </c>
      <c r="I18" s="7" t="str">
        <f t="shared" si="2"/>
        <v xml:space="preserve">2015    </v>
      </c>
      <c r="J18" s="7"/>
      <c r="K18" s="7" t="str">
        <f t="shared" si="3"/>
        <v xml:space="preserve">2015    </v>
      </c>
      <c r="L18" s="7">
        <v>0</v>
      </c>
      <c r="M18" s="7"/>
      <c r="N18" s="31" t="str">
        <f>INDEX(Авторы!C:C,MATCH(G18,Авторы!A:A,0))</f>
        <v>Институт проблем управления</v>
      </c>
    </row>
    <row r="19" spans="1:14" ht="21" x14ac:dyDescent="0.25">
      <c r="A19" s="8">
        <v>18</v>
      </c>
      <c r="B19" s="6" t="s">
        <v>18</v>
      </c>
      <c r="C19" s="5">
        <v>0</v>
      </c>
      <c r="D19" s="7" t="s">
        <v>67</v>
      </c>
      <c r="E19" s="7" t="s">
        <v>68</v>
      </c>
      <c r="F19" s="7" t="s">
        <v>69</v>
      </c>
      <c r="G19" s="7" t="str">
        <f t="shared" si="0"/>
        <v>Фархадов М. П.</v>
      </c>
      <c r="H19" s="7" t="str">
        <f t="shared" si="1"/>
        <v xml:space="preserve">MATHEMATICAL MODEL OF A TYPE M/M/1/∞ QUEUING SYSTEM WITH REQUEST REJECTION: A RETAIL FACILITY CASE STUDY Stepanova N., Farkhadov M., Paul S. Communications in Computer and Information Science. 2015. Т. 564. С. 314-329. </v>
      </c>
      <c r="I19" s="7" t="str">
        <f t="shared" si="2"/>
        <v xml:space="preserve">2015    </v>
      </c>
      <c r="J19" s="7"/>
      <c r="K19" s="7" t="str">
        <f t="shared" si="3"/>
        <v xml:space="preserve">2015    </v>
      </c>
      <c r="L19" s="7">
        <v>0</v>
      </c>
      <c r="M19" s="7"/>
      <c r="N19" s="31" t="str">
        <f>INDEX(Авторы!C:C,MATCH(G19,Авторы!A:A,0))</f>
        <v>Институт проблем управления</v>
      </c>
    </row>
    <row r="20" spans="1:14" ht="21" x14ac:dyDescent="0.25">
      <c r="A20" s="8">
        <v>19</v>
      </c>
      <c r="B20" s="6" t="s">
        <v>19</v>
      </c>
      <c r="C20" s="10">
        <v>2</v>
      </c>
      <c r="D20" s="7" t="s">
        <v>67</v>
      </c>
      <c r="E20" s="7" t="s">
        <v>68</v>
      </c>
      <c r="F20" s="7" t="s">
        <v>69</v>
      </c>
      <c r="G20" s="7" t="str">
        <f t="shared" si="0"/>
        <v>Фархадов М. П.</v>
      </c>
      <c r="H20" s="7" t="str">
        <f t="shared" si="1"/>
        <v xml:space="preserve">МНОГОУРОВНЕВЫЕ МОДЕЛИ СЕТЕВЫХ СИСТЕМ И КОМПЛЕКС ПРОГРАММ РАСЧЕТА ИХ СТАТИЧЕСКИХ И ДИНАМИЧЕСКИХ ХАРАКТЕРИСТИК Абраменков А.Н., Петухова Н.В., Фархадов М.П., Фирсов А.В., Гуревич И.М. В сборнике: XII всероссийское совещание по проблемам управления ВСПУ-2014 Институт проблем управления им. В.А. Трапезникова РАН. 2014. С. 7375-7386. </v>
      </c>
      <c r="I20" s="7" t="str">
        <f t="shared" si="2"/>
        <v xml:space="preserve">2014    </v>
      </c>
      <c r="J20" s="7"/>
      <c r="K20" s="7" t="str">
        <f t="shared" si="3"/>
        <v xml:space="preserve">2014    </v>
      </c>
      <c r="L20" s="7">
        <v>0</v>
      </c>
      <c r="M20" s="7"/>
      <c r="N20" s="31" t="str">
        <f>INDEX(Авторы!C:C,MATCH(G20,Авторы!A:A,0))</f>
        <v>Институт проблем управления</v>
      </c>
    </row>
    <row r="21" spans="1:14" ht="21" x14ac:dyDescent="0.25">
      <c r="A21" s="8">
        <v>20</v>
      </c>
      <c r="B21" s="6" t="s">
        <v>20</v>
      </c>
      <c r="C21" s="11"/>
      <c r="D21" s="7" t="s">
        <v>67</v>
      </c>
      <c r="E21" s="7" t="s">
        <v>68</v>
      </c>
      <c r="F21" s="7" t="s">
        <v>69</v>
      </c>
      <c r="G21" s="7" t="str">
        <f t="shared" si="0"/>
        <v>Фархадов М. П.</v>
      </c>
      <c r="H21" s="7" t="str">
        <f t="shared" si="1"/>
        <v xml:space="preserve">СОЗДАНИЕ МАТЕМАТИЧЕСКОЙ МОДЕЛИ ПРОЦЕССОВ РАСПОЗНАВАНИЯ ОБРАЗОВ В КОРЕ МОЗГА Фархадов М.П., Михайлов А.М., Петухова Н.В., Абраменков А.Н. Нейрокомпьютеры: разработка, применение. 2014. № 10. С. 64-76. </v>
      </c>
      <c r="I21" s="7" t="str">
        <f t="shared" si="2"/>
        <v xml:space="preserve">2014    </v>
      </c>
      <c r="J21" s="7"/>
      <c r="K21" s="7" t="str">
        <f t="shared" si="3"/>
        <v xml:space="preserve">2014    </v>
      </c>
      <c r="L21" s="7">
        <v>0</v>
      </c>
      <c r="M21" s="7"/>
      <c r="N21" s="31" t="str">
        <f>INDEX(Авторы!C:C,MATCH(G21,Авторы!A:A,0))</f>
        <v>Институт проблем управления</v>
      </c>
    </row>
    <row r="22" spans="1:14" ht="21" x14ac:dyDescent="0.25">
      <c r="A22" s="8">
        <v>21</v>
      </c>
      <c r="B22" s="12" t="s">
        <v>21</v>
      </c>
      <c r="C22" s="10">
        <v>1</v>
      </c>
      <c r="D22" s="7" t="s">
        <v>67</v>
      </c>
      <c r="E22" s="7" t="s">
        <v>68</v>
      </c>
      <c r="F22" s="7" t="s">
        <v>69</v>
      </c>
      <c r="G22" s="7" t="str">
        <f t="shared" si="0"/>
        <v>Фархадов М. П.</v>
      </c>
      <c r="H22" s="7" t="str">
        <f t="shared" si="1"/>
        <v xml:space="preserve">PERFORMANCE ANALYSIS AND MONOTONE CONTROL OF A TANDEM QUEUEING SYSTEM Efrosinin D., Farhadov M., Kudubaeva S. Communications in Computer and Information Science. 2014. Т. 279 CCIS. С. 241-255. </v>
      </c>
      <c r="I22" s="7" t="str">
        <f t="shared" si="2"/>
        <v xml:space="preserve">2014    </v>
      </c>
      <c r="J22" s="7"/>
      <c r="K22" s="7" t="str">
        <f t="shared" si="3"/>
        <v xml:space="preserve">2014    </v>
      </c>
      <c r="L22" s="7">
        <v>0</v>
      </c>
      <c r="M22" s="7"/>
      <c r="N22" s="31" t="str">
        <f>INDEX(Авторы!C:C,MATCH(G22,Авторы!A:A,0))</f>
        <v>Институт проблем управления</v>
      </c>
    </row>
    <row r="23" spans="1:14" ht="21" x14ac:dyDescent="0.25">
      <c r="A23" s="8">
        <v>22</v>
      </c>
      <c r="B23" s="12" t="s">
        <v>22</v>
      </c>
      <c r="C23" s="13">
        <v>0</v>
      </c>
      <c r="D23" s="7" t="s">
        <v>67</v>
      </c>
      <c r="E23" s="7" t="s">
        <v>68</v>
      </c>
      <c r="F23" s="7" t="s">
        <v>69</v>
      </c>
      <c r="G23" s="7" t="str">
        <f t="shared" si="0"/>
        <v>Фархадов М. П.</v>
      </c>
      <c r="H23" s="7" t="str">
        <f t="shared" si="1"/>
        <v xml:space="preserve">OPTIMAL ALLOCATION PROBLEM IN A HYBRID QUEUEING SYSTEM Efrosinin D.V., Farhadov M. В сборнике: Труды 17-ой Международной конференции "Распределенные компьютерные и коммуникационные сети: управление, вычисление, связь" (DCCN-13, 7-10 октября, Москва), 2013Ответственный за выпуск - Д.В.Козырев. 2013. С. 402-409. </v>
      </c>
      <c r="I23" s="7" t="str">
        <f t="shared" si="2"/>
        <v xml:space="preserve">2013    </v>
      </c>
      <c r="J23" s="7"/>
      <c r="K23" s="7" t="str">
        <f t="shared" si="3"/>
        <v xml:space="preserve">2013    </v>
      </c>
      <c r="L23" s="7">
        <v>0</v>
      </c>
      <c r="M23" s="7"/>
      <c r="N23" s="31" t="str">
        <f>INDEX(Авторы!C:C,MATCH(G23,Авторы!A:A,0))</f>
        <v>Институт проблем управления</v>
      </c>
    </row>
    <row r="24" spans="1:14" ht="21" x14ac:dyDescent="0.25">
      <c r="A24" s="8">
        <v>23</v>
      </c>
      <c r="B24" s="12" t="s">
        <v>23</v>
      </c>
      <c r="C24" s="10">
        <v>3</v>
      </c>
      <c r="D24" s="7" t="s">
        <v>67</v>
      </c>
      <c r="E24" s="7" t="s">
        <v>68</v>
      </c>
      <c r="F24" s="7" t="s">
        <v>69</v>
      </c>
      <c r="G24" s="7" t="str">
        <f t="shared" si="0"/>
        <v>Фархадов М. П.</v>
      </c>
      <c r="H24" s="7" t="str">
        <f t="shared" si="1"/>
        <v xml:space="preserve">ФУНКЦИЯ ЛИНГВИСТИЧЕСКОГО ПРОЦЕССОРА В СИСТЕМЕ АВТОМАТИЧЕСКОГО АНАЛИЗА НЕСТРУКТУРИРОВАННОЙ РЕЧЕВОЙ ИНФОРМАЦИИ Смирнов В.А., Гусев М.Н., Фархадов М.П. Автоматизация. Современные технологии. 2013. № 8. С. 20-28. </v>
      </c>
      <c r="I24" s="7" t="str">
        <f t="shared" si="2"/>
        <v xml:space="preserve">2013    </v>
      </c>
      <c r="J24" s="7"/>
      <c r="K24" s="19" t="str">
        <f t="shared" si="3"/>
        <v xml:space="preserve">2013    </v>
      </c>
      <c r="L24" s="7">
        <v>1</v>
      </c>
      <c r="M24" s="7"/>
      <c r="N24" s="31" t="str">
        <f>INDEX(Авторы!C:C,MATCH(G24,Авторы!A:A,0))</f>
        <v>Институт проблем управления</v>
      </c>
    </row>
    <row r="25" spans="1:14" ht="21" x14ac:dyDescent="0.25">
      <c r="A25" s="8">
        <v>24</v>
      </c>
      <c r="B25" s="12" t="s">
        <v>24</v>
      </c>
      <c r="C25" s="10">
        <v>5</v>
      </c>
      <c r="D25" s="7" t="s">
        <v>67</v>
      </c>
      <c r="E25" s="7" t="s">
        <v>68</v>
      </c>
      <c r="F25" s="7" t="s">
        <v>69</v>
      </c>
      <c r="G25" s="7" t="str">
        <f t="shared" si="0"/>
        <v>Фархадов М. П.</v>
      </c>
      <c r="H25" s="7" t="str">
        <f t="shared" si="1"/>
        <v xml:space="preserve">COMPUTER SPEECH TECHNOLOGIES IN MODERN INFORMATION AND SERVICE SYSTEMS Petukhova N.V., Vaskovsky S.V., Farkhodov M.P. Информационно-измерительные и управляющие системы. 2013. Т. 11. № 3. С. 61-67. </v>
      </c>
      <c r="I25" s="7" t="str">
        <f t="shared" si="2"/>
        <v xml:space="preserve">2013    </v>
      </c>
      <c r="J25" s="7"/>
      <c r="K25" s="19" t="str">
        <f t="shared" si="3"/>
        <v xml:space="preserve">2013    </v>
      </c>
      <c r="L25" s="7">
        <v>1</v>
      </c>
      <c r="M25" s="7"/>
      <c r="N25" s="31" t="str">
        <f>INDEX(Авторы!C:C,MATCH(G25,Авторы!A:A,0))</f>
        <v>Институт проблем управления</v>
      </c>
    </row>
    <row r="26" spans="1:14" ht="21" x14ac:dyDescent="0.25">
      <c r="A26" s="8">
        <v>25</v>
      </c>
      <c r="B26" s="12" t="s">
        <v>25</v>
      </c>
      <c r="C26" s="10">
        <v>5</v>
      </c>
      <c r="D26" s="7" t="s">
        <v>67</v>
      </c>
      <c r="E26" s="7" t="s">
        <v>68</v>
      </c>
      <c r="F26" s="7" t="s">
        <v>69</v>
      </c>
      <c r="G26" s="7" t="str">
        <f t="shared" si="0"/>
        <v>Фархадов М. П.</v>
      </c>
      <c r="H26" s="7" t="str">
        <f t="shared" si="1"/>
        <v xml:space="preserve">АРХИТЕКТУРА И ХАРАКТЕРИСТИКИ СИСТЕМ РАСПОЗНАВАНИЯ РЕЧИ Фархадов М.П., Петухова Н.В., Васьковский С.В., Смирнов В.А. Нейрокомпьютеры: разработка, применение. 2013. № 12. С. 022-030. </v>
      </c>
      <c r="I26" s="7" t="str">
        <f t="shared" si="2"/>
        <v xml:space="preserve">2013    </v>
      </c>
      <c r="J26" s="7"/>
      <c r="K26" s="19" t="str">
        <f t="shared" si="3"/>
        <v xml:space="preserve">2013    </v>
      </c>
      <c r="L26" s="7">
        <v>1</v>
      </c>
      <c r="M26" s="7"/>
      <c r="N26" s="31" t="str">
        <f>INDEX(Авторы!C:C,MATCH(G26,Авторы!A:A,0))</f>
        <v>Институт проблем управления</v>
      </c>
    </row>
    <row r="27" spans="1:14" ht="21" x14ac:dyDescent="0.25">
      <c r="A27" s="8">
        <v>26</v>
      </c>
      <c r="B27" s="12" t="s">
        <v>26</v>
      </c>
      <c r="C27" s="10">
        <v>10</v>
      </c>
      <c r="D27" s="7" t="s">
        <v>67</v>
      </c>
      <c r="E27" s="7" t="s">
        <v>68</v>
      </c>
      <c r="F27" s="7" t="s">
        <v>69</v>
      </c>
      <c r="G27" s="7" t="str">
        <f t="shared" si="0"/>
        <v>Фархадов М. П.</v>
      </c>
      <c r="H27" s="7" t="str">
        <f t="shared" si="1"/>
        <v xml:space="preserve">УПРАВЛЕНИЕ НА ОСНОВЕ ПРОГНОЗИРУЮЩИХ МОДЕЛЕЙ В СИСТЕМАХ КАТАЛИТИЧЕСКОГО КРЕКИНГА НЕФТИ Пашаева Б.А., Фархадов М.П. Вестник Воронежского государственного технического университета. 2013. Т. 9. № 2. С. 33-36. </v>
      </c>
      <c r="I27" s="7" t="str">
        <f t="shared" si="2"/>
        <v xml:space="preserve">2013    </v>
      </c>
      <c r="J27" s="7"/>
      <c r="K27" s="7" t="str">
        <f t="shared" si="3"/>
        <v xml:space="preserve">2013    </v>
      </c>
      <c r="L27" s="7">
        <v>0</v>
      </c>
      <c r="M27" s="7"/>
      <c r="N27" s="31" t="str">
        <f>INDEX(Авторы!C:C,MATCH(G27,Авторы!A:A,0))</f>
        <v>Институт проблем управления</v>
      </c>
    </row>
    <row r="28" spans="1:14" ht="21" x14ac:dyDescent="0.25">
      <c r="A28" s="8">
        <v>27</v>
      </c>
      <c r="B28" s="12" t="s">
        <v>27</v>
      </c>
      <c r="C28" s="10">
        <v>2</v>
      </c>
      <c r="D28" s="7" t="s">
        <v>67</v>
      </c>
      <c r="E28" s="7" t="s">
        <v>68</v>
      </c>
      <c r="F28" s="7" t="s">
        <v>69</v>
      </c>
      <c r="G28" s="7" t="str">
        <f t="shared" si="0"/>
        <v>Фархадов М. П.</v>
      </c>
      <c r="H28" s="7" t="str">
        <f t="shared" si="1"/>
        <v xml:space="preserve">ФУНКЦИЯ МОДУЛЯ АКУСТИЧЕСКОГО МОДЕЛИРОВАНИЯ В СИСТЕМЕ АВТОМАТИЧЕСКОГО АНАЛИЗА НЕСТРУКТУРИРОВАННОЙ РЕЧЕВОЙ ИНФОРМАЦИИ Смирнов В.А., Гусев М.Н., Фархадов М.П. Управление большими системами: сборник трудов. 2013. № 45. С. 181-205. </v>
      </c>
      <c r="I28" s="7" t="str">
        <f t="shared" si="2"/>
        <v xml:space="preserve">2013    </v>
      </c>
      <c r="J28" s="7"/>
      <c r="K28" s="19" t="str">
        <f t="shared" si="3"/>
        <v xml:space="preserve">2013    </v>
      </c>
      <c r="L28" s="7">
        <v>1</v>
      </c>
      <c r="M28" s="7"/>
      <c r="N28" s="31" t="str">
        <f>INDEX(Авторы!C:C,MATCH(G28,Авторы!A:A,0))</f>
        <v>Институт проблем управления</v>
      </c>
    </row>
    <row r="29" spans="1:14" ht="30" x14ac:dyDescent="0.25">
      <c r="A29" s="8">
        <v>28</v>
      </c>
      <c r="B29" s="9" t="s">
        <v>28</v>
      </c>
      <c r="C29" s="10">
        <v>1</v>
      </c>
      <c r="D29" s="7" t="s">
        <v>67</v>
      </c>
      <c r="E29" s="7" t="s">
        <v>68</v>
      </c>
      <c r="F29" s="7" t="s">
        <v>69</v>
      </c>
      <c r="G29" s="7" t="str">
        <f t="shared" si="0"/>
        <v>Фархадов М. П.</v>
      </c>
      <c r="H29" s="7" t="str">
        <f t="shared" si="1"/>
        <v xml:space="preserve">РАСЧЕТ ХАРАКТЕРИСТИК СТАЦИОНАРНЫХ СЕТЕВЫХ СИСТЕМ Абраменков А.Н., Гуревич И.М., Петухова Н.В., Фархадов М.П. Динамика сложных систем - XXI век. 2013. № 2. С. 84. </v>
      </c>
      <c r="I29" s="7" t="str">
        <f t="shared" si="2"/>
        <v xml:space="preserve">2013    </v>
      </c>
      <c r="J29" s="7"/>
      <c r="K29" s="7" t="str">
        <f t="shared" si="3"/>
        <v xml:space="preserve">2013    </v>
      </c>
      <c r="L29" s="7">
        <v>0</v>
      </c>
      <c r="M29" s="7"/>
      <c r="N29" s="31" t="str">
        <f>INDEX(Авторы!C:C,MATCH(G29,Авторы!A:A,0))</f>
        <v>Институт проблем управления</v>
      </c>
    </row>
    <row r="30" spans="1:14" x14ac:dyDescent="0.25">
      <c r="A30" s="8">
        <v>29</v>
      </c>
      <c r="B30" s="12" t="s">
        <v>29</v>
      </c>
      <c r="C30" s="13">
        <v>0</v>
      </c>
      <c r="D30" s="7" t="s">
        <v>67</v>
      </c>
      <c r="E30" s="7" t="s">
        <v>68</v>
      </c>
      <c r="F30" s="7" t="s">
        <v>69</v>
      </c>
      <c r="G30" s="7" t="str">
        <f t="shared" si="0"/>
        <v>Фархадов М. П.</v>
      </c>
      <c r="H30" s="7" t="str">
        <f t="shared" si="1"/>
        <v xml:space="preserve">РАСЧЕТ ХАРАКТЕРИСТИК СТАЦИОНАРНЫХ СЕТЕВЫХ СИСТЕМ Абраменков А.Н., Петухова Н.В., Фархадов М.П., Гуревич И.М. Динамика сложных систем - XXI век. 2013. Т. 7. № 2. С. 084-093. </v>
      </c>
      <c r="I30" s="7" t="str">
        <f t="shared" si="2"/>
        <v xml:space="preserve">2013    </v>
      </c>
      <c r="J30" s="7"/>
      <c r="K30" s="7" t="str">
        <f t="shared" si="3"/>
        <v xml:space="preserve">2013    </v>
      </c>
      <c r="L30" s="7">
        <v>0</v>
      </c>
      <c r="M30" s="7"/>
      <c r="N30" s="31" t="str">
        <f>INDEX(Авторы!C:C,MATCH(G30,Авторы!A:A,0))</f>
        <v>Институт проблем управления</v>
      </c>
    </row>
    <row r="31" spans="1:14" ht="30" x14ac:dyDescent="0.25">
      <c r="A31" s="8">
        <v>30</v>
      </c>
      <c r="B31" s="9" t="s">
        <v>30</v>
      </c>
      <c r="C31" s="13">
        <v>0</v>
      </c>
      <c r="D31" s="7" t="s">
        <v>67</v>
      </c>
      <c r="E31" s="7" t="s">
        <v>68</v>
      </c>
      <c r="F31" s="7" t="s">
        <v>69</v>
      </c>
      <c r="G31" s="7" t="str">
        <f t="shared" si="0"/>
        <v>Фархадов М. П.</v>
      </c>
      <c r="H31" s="7" t="str">
        <f t="shared" si="1"/>
        <v xml:space="preserve">РЕЧЕВЫЕ ТЕХНОЛОГИИ В АВТОМАТИЗИРОВАННЫХ СИСТЕМАХ МАССОВОГО ОБСЛУЖИВАНИЯ Фархадов М.П. диссертация на соискание ученой степени доктора технических наук / Институт проблем управления РАН. Москва, 2012 </v>
      </c>
      <c r="I31" s="7" t="str">
        <f t="shared" si="2"/>
        <v xml:space="preserve">    2012</v>
      </c>
      <c r="J31" s="7"/>
      <c r="K31" s="19" t="str">
        <f t="shared" si="3"/>
        <v xml:space="preserve">    2012</v>
      </c>
      <c r="L31" s="7">
        <v>1</v>
      </c>
      <c r="M31" s="7"/>
      <c r="N31" s="31" t="str">
        <f>INDEX(Авторы!C:C,MATCH(G31,Авторы!A:A,0))</f>
        <v>Институт проблем управления</v>
      </c>
    </row>
    <row r="32" spans="1:14" ht="30" x14ac:dyDescent="0.25">
      <c r="A32" s="8">
        <v>31</v>
      </c>
      <c r="B32" s="9" t="s">
        <v>31</v>
      </c>
      <c r="C32" s="13">
        <v>0</v>
      </c>
      <c r="D32" s="7" t="s">
        <v>67</v>
      </c>
      <c r="E32" s="7" t="s">
        <v>68</v>
      </c>
      <c r="F32" s="7" t="s">
        <v>69</v>
      </c>
      <c r="G32" s="7" t="str">
        <f t="shared" si="0"/>
        <v>Фархадов М. П.</v>
      </c>
      <c r="H32" s="7" t="str">
        <f t="shared" si="1"/>
        <v xml:space="preserve">РЕЧЕВЫЕ ТЕХНОЛОГИИ В АВТОМАТИЗИРОВАННЫХ СИСТЕМАХ МАССОВОГО ОБСЛУЖИВАНИЯ Фархадов М.П. автореферат диссертации на соискание ученой степени доктора технических наук / Институт проблем управления им. В.А. Трапезникова Российской академии наук. Москва, 2012 </v>
      </c>
      <c r="I32" s="7" t="str">
        <f t="shared" si="2"/>
        <v xml:space="preserve">    2012</v>
      </c>
      <c r="J32" s="7"/>
      <c r="K32" s="19" t="str">
        <f t="shared" si="3"/>
        <v xml:space="preserve">    2012</v>
      </c>
      <c r="L32" s="7">
        <v>1</v>
      </c>
      <c r="M32" s="7"/>
      <c r="N32" s="31" t="str">
        <f>INDEX(Авторы!C:C,MATCH(G32,Авторы!A:A,0))</f>
        <v>Институт проблем управления</v>
      </c>
    </row>
    <row r="33" spans="1:14" ht="21" x14ac:dyDescent="0.25">
      <c r="A33" s="8">
        <v>32</v>
      </c>
      <c r="B33" s="12" t="s">
        <v>32</v>
      </c>
      <c r="C33" s="10">
        <v>1</v>
      </c>
      <c r="D33" s="7" t="s">
        <v>67</v>
      </c>
      <c r="E33" s="7" t="s">
        <v>68</v>
      </c>
      <c r="F33" s="7" t="s">
        <v>69</v>
      </c>
      <c r="G33" s="7" t="str">
        <f t="shared" si="0"/>
        <v>Фархадов М. П.</v>
      </c>
      <c r="H33" s="7" t="str">
        <f t="shared" si="1"/>
        <v xml:space="preserve">РУССКИЙ ЖЕСТОВЫЙ ЯЗЫК: БАНК ЖЕСТОВ РЖЯ В ПИСЬМЕННОЙ ФОРМЕ Мясоедова М.А., Мясоедова З.П., Петухова Н.В., Фархадов М.П. В сборнике: Шестой междисциплинарный семинар «Анализ разговорной русской речи» (АР3 - 2012)составитель: А.Л. Ронжин. 2012. С. 57-62. </v>
      </c>
      <c r="I33" s="7" t="str">
        <f t="shared" si="2"/>
        <v xml:space="preserve">2012    </v>
      </c>
      <c r="J33" s="7"/>
      <c r="K33" s="7" t="str">
        <f t="shared" si="3"/>
        <v xml:space="preserve">2012    </v>
      </c>
      <c r="L33" s="7">
        <v>2</v>
      </c>
      <c r="M33" s="7"/>
      <c r="N33" s="31" t="str">
        <f>INDEX(Авторы!C:C,MATCH(G33,Авторы!A:A,0))</f>
        <v>Институт проблем управления</v>
      </c>
    </row>
    <row r="34" spans="1:14" ht="21" x14ac:dyDescent="0.25">
      <c r="A34" s="8">
        <v>33</v>
      </c>
      <c r="B34" s="12" t="s">
        <v>33</v>
      </c>
      <c r="C34" s="13">
        <v>0</v>
      </c>
      <c r="D34" s="7" t="s">
        <v>67</v>
      </c>
      <c r="E34" s="7" t="s">
        <v>68</v>
      </c>
      <c r="F34" s="7" t="s">
        <v>69</v>
      </c>
      <c r="G34" s="7" t="str">
        <f t="shared" si="0"/>
        <v>Фархадов М. П.</v>
      </c>
      <c r="H34" s="7" t="str">
        <f t="shared" si="1"/>
        <v xml:space="preserve">SYSTEM OF SPEECH ACCESS IN THE AZERBAIJANI LANGUAGE TO OBJECTS OF ELECTRONIC MAP Abramenkov A., Petuhova N., Farkhadov M. В сборнике: 2012 4th International Conference "Problems of Cybernetics and Informatics", PCI 2012 - Proceedings 2012. С. 6486263. </v>
      </c>
      <c r="I34" s="7" t="str">
        <f t="shared" si="2"/>
        <v>2012    2012</v>
      </c>
      <c r="J34" s="7">
        <v>2012</v>
      </c>
      <c r="K34" s="19">
        <f t="shared" si="3"/>
        <v>2012</v>
      </c>
      <c r="L34" s="7">
        <v>1</v>
      </c>
      <c r="M34" s="7"/>
      <c r="N34" s="31" t="str">
        <f>INDEX(Авторы!C:C,MATCH(G34,Авторы!A:A,0))</f>
        <v>Институт проблем управления</v>
      </c>
    </row>
    <row r="35" spans="1:14" ht="30" x14ac:dyDescent="0.25">
      <c r="A35" s="8">
        <v>34</v>
      </c>
      <c r="B35" s="9" t="s">
        <v>34</v>
      </c>
      <c r="C35" s="10">
        <v>6</v>
      </c>
      <c r="D35" s="7" t="s">
        <v>67</v>
      </c>
      <c r="E35" s="7" t="s">
        <v>68</v>
      </c>
      <c r="F35" s="7" t="s">
        <v>69</v>
      </c>
      <c r="G35" s="7" t="str">
        <f t="shared" si="0"/>
        <v>Фархадов М. П.</v>
      </c>
      <c r="H35" s="7" t="str">
        <f t="shared" si="1"/>
        <v xml:space="preserve">СЕТЕЦЕНТРИЧЕСКИЕ ТЕХНОЛОГИИ: ЭВОЛЮЦИЯ, ТЕКУЩЕЕ ПОЛОЖЕНИЕ И ОБЛАСТИ ДАЛЬНЕЙШИХ ИССЛЕДОВАНИЙ Душкин Д.Н., Фархадов М.П. Автоматизация. Современные технологии. 2012. № 1. С. 21. </v>
      </c>
      <c r="I35" s="7" t="str">
        <f t="shared" si="2"/>
        <v xml:space="preserve">2012    </v>
      </c>
      <c r="J35" s="7"/>
      <c r="K35" s="7" t="str">
        <f t="shared" si="3"/>
        <v xml:space="preserve">2012    </v>
      </c>
      <c r="L35" s="7">
        <v>0</v>
      </c>
      <c r="M35" s="7"/>
      <c r="N35" s="31" t="str">
        <f>INDEX(Авторы!C:C,MATCH(G35,Авторы!A:A,0))</f>
        <v>Институт проблем управления</v>
      </c>
    </row>
    <row r="36" spans="1:14" ht="21" x14ac:dyDescent="0.25">
      <c r="A36" s="8">
        <v>35</v>
      </c>
      <c r="B36" s="12" t="s">
        <v>35</v>
      </c>
      <c r="C36" s="10">
        <v>3</v>
      </c>
      <c r="D36" s="7" t="s">
        <v>67</v>
      </c>
      <c r="E36" s="7" t="s">
        <v>68</v>
      </c>
      <c r="F36" s="7" t="s">
        <v>69</v>
      </c>
      <c r="G36" s="7" t="str">
        <f t="shared" si="0"/>
        <v>Фархадов М. П.</v>
      </c>
      <c r="H36" s="7" t="str">
        <f t="shared" si="1"/>
        <v xml:space="preserve">СЕТЕЦЕНТРИЧЕСКИЕ ТЕХНОЛОГИИ: ЭВОЛЮЦИЯ, ТЕКУЩЕЕ ПОЛОЖЕНИЕ И ОБЛАСТИ ДАЛЬНЕЙШИХ ИССЛЕДОВАНИЙ Фархадов М.П., Душкин Д.Н. Автоматизация. Современные технологии. 2012. № 1. С. 21-29. </v>
      </c>
      <c r="I36" s="7" t="str">
        <f t="shared" si="2"/>
        <v xml:space="preserve">2012    </v>
      </c>
      <c r="J36" s="7"/>
      <c r="K36" s="7" t="str">
        <f t="shared" si="3"/>
        <v xml:space="preserve">2012    </v>
      </c>
      <c r="L36" s="7">
        <v>0</v>
      </c>
      <c r="M36" s="7"/>
      <c r="N36" s="31" t="str">
        <f>INDEX(Авторы!C:C,MATCH(G36,Авторы!A:A,0))</f>
        <v>Институт проблем управления</v>
      </c>
    </row>
    <row r="37" spans="1:14" ht="31.5" x14ac:dyDescent="0.25">
      <c r="A37" s="8">
        <v>36</v>
      </c>
      <c r="B37" s="12" t="s">
        <v>36</v>
      </c>
      <c r="C37" s="13">
        <v>0</v>
      </c>
      <c r="D37" s="7" t="s">
        <v>67</v>
      </c>
      <c r="E37" s="7" t="s">
        <v>68</v>
      </c>
      <c r="F37" s="7" t="s">
        <v>69</v>
      </c>
      <c r="G37" s="7" t="str">
        <f t="shared" si="0"/>
        <v>Фархадов М. П.</v>
      </c>
      <c r="H37" s="7" t="str">
        <f t="shared" si="1"/>
        <v xml:space="preserve">АНАЛИЗ ВОЗМОЖНОСТЕЙ ИСПОЛЬЗОВАНИЯ КОНЦЕПЦИЙ СЕТЕЦЕНТРИЗМА И СОВРЕМЕНННЫХ ИНТЕРФЕЙСНЫХ ТЕХНОЛОГИЙ В АВТОМАТИЗИРОВАННЫХ СИСТЕМАХ МАССОВОГО ОБСЛУЖИВАНИЯ Вертлиб В.А., Петухова Н.В., Фархадов М.П. В книге: УПРАВЛЕНИЕ РАЗВИТИЕМ КРУПНОМАСШТАБНЫХ СИСТЕМ (MLSD'2011) материалы пятой международной конференции. Общая редакция: С.Н. Васильев, А.Д.Цвиркун. 2011. С. 214-217. </v>
      </c>
      <c r="I37" s="7" t="str">
        <f t="shared" si="2"/>
        <v xml:space="preserve">2011    </v>
      </c>
      <c r="J37" s="7"/>
      <c r="K37" s="7" t="str">
        <f t="shared" si="3"/>
        <v xml:space="preserve">2011    </v>
      </c>
      <c r="L37" s="7">
        <v>0</v>
      </c>
      <c r="M37" s="7"/>
      <c r="N37" s="31" t="str">
        <f>INDEX(Авторы!C:C,MATCH(G37,Авторы!A:A,0))</f>
        <v>Институт проблем управления</v>
      </c>
    </row>
    <row r="38" spans="1:14" ht="21" x14ac:dyDescent="0.25">
      <c r="A38" s="8">
        <v>37</v>
      </c>
      <c r="B38" s="12" t="s">
        <v>37</v>
      </c>
      <c r="C38" s="10">
        <v>2</v>
      </c>
      <c r="D38" s="7" t="s">
        <v>67</v>
      </c>
      <c r="E38" s="7" t="s">
        <v>68</v>
      </c>
      <c r="F38" s="7" t="s">
        <v>69</v>
      </c>
      <c r="G38" s="7" t="str">
        <f t="shared" si="0"/>
        <v>Фархадов М. П.</v>
      </c>
      <c r="H38" s="7" t="str">
        <f t="shared" si="1"/>
        <v xml:space="preserve">КОМПЬЮТЕРНЫЙ РЕЧЕВОЙ ТРЕНАЖЕР КАК НОВЫЙ МУЛЬТИМЕДИЙНЫЙ ИНТЕРНЕТ СЕРВИС Абраменков А.Н., Мясоедова М.А., Петухова Н.В., Паршакова А.А., Душкин Д.Н., Фархадов М.П. В сборнике: Пятый междисциплинарный семинар «Анализ разговорной русской речи» (АР3 - 2011)Составитель: А.Л. Ронжин. 2011. С. 71-77. </v>
      </c>
      <c r="I38" s="7" t="str">
        <f t="shared" si="2"/>
        <v xml:space="preserve">2011    </v>
      </c>
      <c r="J38" s="7"/>
      <c r="K38" s="19" t="str">
        <f t="shared" si="3"/>
        <v xml:space="preserve">2011    </v>
      </c>
      <c r="L38" s="7">
        <v>1</v>
      </c>
      <c r="M38" s="7"/>
      <c r="N38" s="31" t="str">
        <f>INDEX(Авторы!C:C,MATCH(G38,Авторы!A:A,0))</f>
        <v>Институт проблем управления</v>
      </c>
    </row>
    <row r="39" spans="1:14" x14ac:dyDescent="0.25">
      <c r="A39" s="8">
        <v>38</v>
      </c>
      <c r="B39" s="12" t="s">
        <v>38</v>
      </c>
      <c r="C39" s="13">
        <v>0</v>
      </c>
      <c r="D39" s="7" t="s">
        <v>67</v>
      </c>
      <c r="E39" s="7" t="s">
        <v>68</v>
      </c>
      <c r="F39" s="7" t="s">
        <v>69</v>
      </c>
      <c r="G39" s="7" t="str">
        <f t="shared" si="0"/>
        <v>Фархадов М. П.</v>
      </c>
      <c r="H39" s="7" t="str">
        <f t="shared" si="1"/>
        <v xml:space="preserve">ПОСТРОЕНИЕ ИНТЕЛЛЕКТУАЛЬНЫХ ИНФОРМАЦИОННЫХ КОНТАКТ-ЦЕНТРОВ Фархадов М.П., Васьковский С.В., Ревонченкова И.Ф. Автоматизация. Современные технологии. 2011. № 4. С. 14-23. </v>
      </c>
      <c r="I39" s="7" t="str">
        <f t="shared" si="2"/>
        <v xml:space="preserve">2011    </v>
      </c>
      <c r="J39" s="7"/>
      <c r="K39" s="7" t="str">
        <f t="shared" si="3"/>
        <v xml:space="preserve">2011    </v>
      </c>
      <c r="L39" s="7">
        <v>0</v>
      </c>
      <c r="M39" s="7"/>
      <c r="N39" s="31" t="str">
        <f>INDEX(Авторы!C:C,MATCH(G39,Авторы!A:A,0))</f>
        <v>Институт проблем управления</v>
      </c>
    </row>
    <row r="40" spans="1:14" x14ac:dyDescent="0.25">
      <c r="A40" s="8">
        <v>39</v>
      </c>
      <c r="B40" s="12" t="s">
        <v>39</v>
      </c>
      <c r="C40" s="10">
        <v>4</v>
      </c>
      <c r="D40" s="7" t="s">
        <v>67</v>
      </c>
      <c r="E40" s="7" t="s">
        <v>68</v>
      </c>
      <c r="F40" s="7" t="s">
        <v>69</v>
      </c>
      <c r="G40" s="7" t="str">
        <f t="shared" si="0"/>
        <v>Фархадов М. П.</v>
      </c>
      <c r="H40" s="7" t="str">
        <f t="shared" si="1"/>
        <v xml:space="preserve">РАСПОЗНАВАНИЕ РЕЧИ В СИСТЕМАХ МАССОВОГО ОБСЛУЖИВАНИЯ НАСЕЛЕНИЯ Фархадов М.П.О. Труды СПИИРАН. 2011. № 4 (19). С. 65. </v>
      </c>
      <c r="I40" s="7" t="str">
        <f t="shared" si="2"/>
        <v xml:space="preserve">2011    </v>
      </c>
      <c r="J40" s="7"/>
      <c r="K40" s="19" t="str">
        <f t="shared" si="3"/>
        <v xml:space="preserve">2011    </v>
      </c>
      <c r="L40" s="7">
        <v>1</v>
      </c>
      <c r="M40" s="7"/>
      <c r="N40" s="31" t="str">
        <f>INDEX(Авторы!C:C,MATCH(G40,Авторы!A:A,0))</f>
        <v>Институт проблем управления</v>
      </c>
    </row>
    <row r="41" spans="1:14" ht="21" x14ac:dyDescent="0.25">
      <c r="A41" s="8">
        <v>40</v>
      </c>
      <c r="B41" s="12" t="s">
        <v>40</v>
      </c>
      <c r="C41" s="13">
        <v>0</v>
      </c>
      <c r="D41" s="7" t="s">
        <v>67</v>
      </c>
      <c r="E41" s="7" t="s">
        <v>68</v>
      </c>
      <c r="F41" s="7" t="s">
        <v>69</v>
      </c>
      <c r="G41" s="7" t="str">
        <f t="shared" si="0"/>
        <v>Фархадов М. П.</v>
      </c>
      <c r="H41" s="7" t="str">
        <f t="shared" si="1"/>
        <v xml:space="preserve">СОВРЕМЕННАЯ СИСТЕМА УПРАВЛЕНИЯ ПОРТАЛОМ ДЛЯ СОЗДАНИЯ СЕРВИСОВ В ИНТЕРНЕТ НОВОГО ПОКОЛЕНИЯ Фархадов М.П., Душкин Д.Н., Мясоедова М.А. В сборнике: Технические и программные средства систем управления, контроля и измеренияМатериалы конференции с международным участием. Институт проблем управления им. Трапезникова РАН. 2010. С. 1135-1147. </v>
      </c>
      <c r="I41" s="7" t="str">
        <f t="shared" si="2"/>
        <v xml:space="preserve">2010    </v>
      </c>
      <c r="J41" s="7"/>
      <c r="K41" s="7" t="str">
        <f t="shared" si="3"/>
        <v xml:space="preserve">2010    </v>
      </c>
      <c r="L41" s="7">
        <v>0</v>
      </c>
      <c r="M41" s="7"/>
      <c r="N41" s="31" t="str">
        <f>INDEX(Авторы!C:C,MATCH(G41,Авторы!A:A,0))</f>
        <v>Институт проблем управления</v>
      </c>
    </row>
    <row r="42" spans="1:14" ht="31.5" x14ac:dyDescent="0.25">
      <c r="A42" s="8">
        <v>41</v>
      </c>
      <c r="B42" s="12" t="s">
        <v>41</v>
      </c>
      <c r="C42" s="13">
        <v>0</v>
      </c>
      <c r="D42" s="7" t="s">
        <v>67</v>
      </c>
      <c r="E42" s="7" t="s">
        <v>68</v>
      </c>
      <c r="F42" s="7" t="s">
        <v>69</v>
      </c>
      <c r="G42" s="7" t="str">
        <f t="shared" si="0"/>
        <v>Фархадов М. П.</v>
      </c>
      <c r="H42" s="7" t="str">
        <f t="shared" si="1"/>
        <v xml:space="preserve">ИССЛЕДОВАНИЕ ВЛИЯНИЯ ПАРАМЕТРОВ НАСТРОЙКИ РАСПОЗНАВАТЕЛЯ НА КАЧЕСТВО РАСПОЗНАВАНИЯ РЕЧИ Абраменков А.А., Мясоедова З.П., Петухова Н.В., Фархадов М.П. В сборнике: Технические и программные средства систем управления, контроля и измеренияМатериалы конференции с международным участием. Институт проблем управления им. Трапезникова РАН. 2010. С. 1-7. </v>
      </c>
      <c r="I42" s="7" t="str">
        <f t="shared" si="2"/>
        <v xml:space="preserve">2010    </v>
      </c>
      <c r="J42" s="7"/>
      <c r="K42" s="19" t="str">
        <f t="shared" si="3"/>
        <v xml:space="preserve">2010    </v>
      </c>
      <c r="L42" s="7">
        <v>1</v>
      </c>
      <c r="M42" s="7"/>
      <c r="N42" s="31" t="str">
        <f>INDEX(Авторы!C:C,MATCH(G42,Авторы!A:A,0))</f>
        <v>Институт проблем управления</v>
      </c>
    </row>
    <row r="43" spans="1:14" ht="21" x14ac:dyDescent="0.25">
      <c r="A43" s="8">
        <v>42</v>
      </c>
      <c r="B43" s="12" t="s">
        <v>42</v>
      </c>
      <c r="C43" s="13">
        <v>0</v>
      </c>
      <c r="D43" s="7" t="s">
        <v>67</v>
      </c>
      <c r="E43" s="7" t="s">
        <v>68</v>
      </c>
      <c r="F43" s="7" t="s">
        <v>69</v>
      </c>
      <c r="G43" s="7" t="str">
        <f t="shared" si="0"/>
        <v>Фархадов М. П.</v>
      </c>
      <c r="H43" s="7" t="str">
        <f t="shared" si="1"/>
        <v xml:space="preserve">ПРИМЕНЕНИЕ АВТОМАТИЗИРОВАННЫХ СИСТЕМ МАССОВОГО ОБСЛУЖИВАНИЯ НАСЕЛЕНИЯ В ИНФОРМАЦИОННОМ ОБЩЕСТВЕ Вертлиб В.А., Фархадов М.П. В книге: УПРАВЛЕНИЕ РАЗВИТИЕМ КРУПНОМАСШТАБНЫХ СИСТЕМ MLSD'2010 Материалы четвертой международной конференции. 2010. С. 250-252. </v>
      </c>
      <c r="I43" s="7" t="str">
        <f t="shared" si="2"/>
        <v xml:space="preserve">2010    </v>
      </c>
      <c r="J43" s="7"/>
      <c r="K43" s="7" t="str">
        <f t="shared" si="3"/>
        <v xml:space="preserve">2010    </v>
      </c>
      <c r="L43" s="7">
        <v>0</v>
      </c>
      <c r="M43" s="7"/>
      <c r="N43" s="31" t="str">
        <f>INDEX(Авторы!C:C,MATCH(G43,Авторы!A:A,0))</f>
        <v>Институт проблем управления</v>
      </c>
    </row>
    <row r="44" spans="1:14" ht="31.5" x14ac:dyDescent="0.25">
      <c r="A44" s="8">
        <v>43</v>
      </c>
      <c r="B44" s="12" t="s">
        <v>43</v>
      </c>
      <c r="C44" s="13">
        <v>0</v>
      </c>
      <c r="D44" s="7" t="s">
        <v>67</v>
      </c>
      <c r="E44" s="7" t="s">
        <v>68</v>
      </c>
      <c r="F44" s="7" t="s">
        <v>69</v>
      </c>
      <c r="G44" s="7" t="str">
        <f t="shared" si="0"/>
        <v>Фархадов М. П.</v>
      </c>
      <c r="H44" s="7" t="str">
        <f t="shared" si="1"/>
        <v xml:space="preserve">ПРИМЕНЕНИЕ ПРИНЦИПОВ АВТОМАТИЗИРОВАННЫХ СИСТЕМ МАССОВОГО ОБСЛУЖИВАНИЯ ДЛЯ ПРЕДОСТАВЛЕНИЯ ГОСУДАРСТВЕННЫХ УСЛУГ НАСЕЛЕНИЮ Вертлиб В.А., Фархадов М.П. В сборнике: Технические и программные средства систем управления, контроля и измеренияМатериалы конференции с международным участием. Институт проблем управления им. Трапезникова РАН. 2010. С. 271-282. </v>
      </c>
      <c r="I44" s="7" t="str">
        <f t="shared" si="2"/>
        <v xml:space="preserve">2010    </v>
      </c>
      <c r="J44" s="7"/>
      <c r="K44" s="7" t="str">
        <f t="shared" si="3"/>
        <v xml:space="preserve">2010    </v>
      </c>
      <c r="L44" s="7">
        <v>0</v>
      </c>
      <c r="M44" s="7"/>
      <c r="N44" s="31" t="str">
        <f>INDEX(Авторы!C:C,MATCH(G44,Авторы!A:A,0))</f>
        <v>Институт проблем управления</v>
      </c>
    </row>
    <row r="45" spans="1:14" ht="21" x14ac:dyDescent="0.25">
      <c r="A45" s="8">
        <v>44</v>
      </c>
      <c r="B45" s="12" t="s">
        <v>44</v>
      </c>
      <c r="C45" s="10">
        <v>2</v>
      </c>
      <c r="D45" s="7" t="s">
        <v>67</v>
      </c>
      <c r="E45" s="7" t="s">
        <v>68</v>
      </c>
      <c r="F45" s="7" t="s">
        <v>69</v>
      </c>
      <c r="G45" s="7" t="str">
        <f t="shared" si="0"/>
        <v>Фархадов М. П.</v>
      </c>
      <c r="H45" s="7" t="str">
        <f t="shared" si="1"/>
        <v xml:space="preserve">РАЗРАБОТКА ИНТЕРНЕТ ПОРТАЛА «СУРДОСЕРВЕР» С РЕСУРСАМИ РУССКОГО ЖЕСТОВОГО ЯЗЫКА Мясоедова М.А., Душкин Д.Н., Мясоедова З.П., Петухова Н.В., Фархадов М.П. В сборнике: Четвертый междисциплинарный семинар «Анализ разговорной русской речи» (АР3 - 2010)составитель: А.Л. Ронжин. 2010. С. 57-61. </v>
      </c>
      <c r="I45" s="7" t="str">
        <f t="shared" si="2"/>
        <v xml:space="preserve">2010    </v>
      </c>
      <c r="J45" s="7"/>
      <c r="K45" s="7" t="str">
        <f t="shared" si="3"/>
        <v xml:space="preserve">2010    </v>
      </c>
      <c r="L45" s="7">
        <v>2</v>
      </c>
      <c r="M45" s="7"/>
      <c r="N45" s="31" t="str">
        <f>INDEX(Авторы!C:C,MATCH(G45,Авторы!A:A,0))</f>
        <v>Институт проблем управления</v>
      </c>
    </row>
    <row r="46" spans="1:14" ht="21" x14ac:dyDescent="0.25">
      <c r="A46" s="8">
        <v>45</v>
      </c>
      <c r="B46" s="12" t="s">
        <v>45</v>
      </c>
      <c r="C46" s="10">
        <v>3</v>
      </c>
      <c r="D46" s="7" t="s">
        <v>67</v>
      </c>
      <c r="E46" s="7" t="s">
        <v>68</v>
      </c>
      <c r="F46" s="7" t="s">
        <v>69</v>
      </c>
      <c r="G46" s="7" t="str">
        <f t="shared" si="0"/>
        <v>Фархадов М. П.</v>
      </c>
      <c r="H46" s="7" t="str">
        <f t="shared" si="1"/>
        <v xml:space="preserve">ДВУХФАЗНАЯ МОДЕЛЬ С НЕОГРАНИЧЕННЫМИ ОЧЕРЕДЯМИ ДЛЯ РАСЧЕТА ХАРАКТЕРИСТИК И ОПТИМИЗАЦИИ РЕЧЕВЫХ ПОРТАЛОВ САМООБСЛУЖИВАНИЯ Фархадов М.П.О., Петухова Н.В., Ефросинин Д.В., Семенова О.В. Проблемы управления. 2010. № 6. С. 53-57. </v>
      </c>
      <c r="I46" s="7" t="str">
        <f t="shared" si="2"/>
        <v xml:space="preserve">2010    </v>
      </c>
      <c r="J46" s="7"/>
      <c r="K46" s="19" t="str">
        <f t="shared" si="3"/>
        <v xml:space="preserve">2010    </v>
      </c>
      <c r="L46" s="7">
        <v>1</v>
      </c>
      <c r="M46" s="7"/>
      <c r="N46" s="31" t="str">
        <f>INDEX(Авторы!C:C,MATCH(G46,Авторы!A:A,0))</f>
        <v>Институт проблем управления</v>
      </c>
    </row>
    <row r="47" spans="1:14" ht="21" x14ac:dyDescent="0.25">
      <c r="A47" s="8">
        <v>46</v>
      </c>
      <c r="B47" s="12" t="s">
        <v>46</v>
      </c>
      <c r="C47" s="10">
        <v>1</v>
      </c>
      <c r="D47" s="7" t="s">
        <v>67</v>
      </c>
      <c r="E47" s="7" t="s">
        <v>68</v>
      </c>
      <c r="F47" s="7" t="s">
        <v>69</v>
      </c>
      <c r="G47" s="7" t="str">
        <f t="shared" si="0"/>
        <v>Фархадов М. П.</v>
      </c>
      <c r="H47" s="7" t="str">
        <f t="shared" si="1"/>
        <v xml:space="preserve">МОДЕЛИРОВАНИЕ ГИБРИДНОГО ЦЕНТРА СВЯЗИ С СЕРВИСАМИ САМООБСЛУЖИВАНИЯ И ПОРОГОВЫМ УПРАВЛЕНИЕМ РАЗМЕЩЕНИЕМ ЗАЯВОК Маис Паша оглы Фархадов, Петухова Н.В., Ефросинин Д.В., Семенова О.В. Управление большими системами: сборник трудов. 2010. № 30-1. С. 352-370. </v>
      </c>
      <c r="I47" s="7" t="str">
        <f t="shared" si="2"/>
        <v xml:space="preserve">2010    </v>
      </c>
      <c r="J47" s="7"/>
      <c r="K47" s="7" t="str">
        <f t="shared" si="3"/>
        <v xml:space="preserve">2010    </v>
      </c>
      <c r="L47" s="7">
        <v>0</v>
      </c>
      <c r="M47" s="7"/>
      <c r="N47" s="31" t="str">
        <f>INDEX(Авторы!C:C,MATCH(G47,Авторы!A:A,0))</f>
        <v>Институт проблем управления</v>
      </c>
    </row>
    <row r="48" spans="1:14" ht="42" x14ac:dyDescent="0.25">
      <c r="A48" s="8">
        <v>47</v>
      </c>
      <c r="B48" s="12" t="s">
        <v>47</v>
      </c>
      <c r="C48" s="13">
        <v>0</v>
      </c>
      <c r="D48" s="7" t="s">
        <v>67</v>
      </c>
      <c r="E48" s="7" t="s">
        <v>68</v>
      </c>
      <c r="F48" s="7" t="s">
        <v>69</v>
      </c>
      <c r="G48" s="7" t="str">
        <f t="shared" si="0"/>
        <v>Фархадов М. П.</v>
      </c>
      <c r="H48" s="7" t="str">
        <f t="shared" si="1"/>
        <v xml:space="preserve">ПРИМЕНЕНИЕ РЕЧЕВОГО ИНТЕРФЕЙСА В УПРАВЛЕНИИ РОБОТОТЕХНИЧЕСКИМИ СИСТЕМАМИ Ревонченкова И.Ф., Фархадов М.П. В сборнике: Системы автоматизации в образовании, науке и производстве труды VII Всероссийской научно-практической конференции. ГОУ ВПО «Сибирский государственный индустриальный университет»; Кузбасский научный центр Академии инженерных наук имени А.М. Прохорова; Кузбасский центр САН ВШ; Российский фонд фундаментальных исследований; ОАО «Компания «Кузбассшахтострой»; ОАО «Новокузнецкий металлургический комбинат»; ОАО «Западно-Сибирский металлургический комбинат». 2009. С. 233-238. </v>
      </c>
      <c r="I48" s="7" t="str">
        <f t="shared" si="2"/>
        <v xml:space="preserve">2009    </v>
      </c>
      <c r="J48" s="7"/>
      <c r="K48" s="19" t="str">
        <f t="shared" si="3"/>
        <v xml:space="preserve">2009    </v>
      </c>
      <c r="L48" s="7">
        <v>1</v>
      </c>
      <c r="M48" s="7"/>
      <c r="N48" s="31" t="str">
        <f>INDEX(Авторы!C:C,MATCH(G48,Авторы!A:A,0))</f>
        <v>Институт проблем управления</v>
      </c>
    </row>
    <row r="49" spans="1:14" ht="42" x14ac:dyDescent="0.25">
      <c r="A49" s="8">
        <v>48</v>
      </c>
      <c r="B49" s="12" t="s">
        <v>48</v>
      </c>
      <c r="C49" s="13">
        <v>0</v>
      </c>
      <c r="D49" s="7" t="s">
        <v>67</v>
      </c>
      <c r="E49" s="7" t="s">
        <v>68</v>
      </c>
      <c r="F49" s="7" t="s">
        <v>69</v>
      </c>
      <c r="G49" s="7" t="str">
        <f t="shared" si="0"/>
        <v>Фархадов М. П.</v>
      </c>
      <c r="H49" s="7" t="str">
        <f t="shared" si="1"/>
        <v xml:space="preserve">МЕТОДИЧЕСКИЕ ОСНОВЫ ПРОВЕДЕНИЯ ЛАБОРАТОРНЫХ РАБОТ ДЛЯ СТУДЕНТОВ ТЕХНИЧЕСКИХ СПЕЦИАЛЬНОСТЕЙ С ОГРАНИЧЕННЫМИ ФИЗИЧЕСКИМИ ВОЗМОЖНОСТЯМИ Ревонченкова И.Ф., Ревонченков А.А., Фархадов М.П. В сборнике: Системы автоматизации в образовании, науке и производстве труды VII Всероссийской научно-практической конференции. ГОУ ВПО «Сибирский государственный индустриальный университет»; Кузбасский научный центр Академии инженерных наук имени А.М. Прохорова; Кузбасский центр САН ВШ; Российский фонд фундаментальных исследований; ОАО «Компания «Кузбассшахтострой»; ОАО «Новокузнецкий металлургический комбинат»; ОАО «Западно-Сибирский металлургический комбинат». 2009. С. 349-354. </v>
      </c>
      <c r="I49" s="7" t="str">
        <f t="shared" si="2"/>
        <v xml:space="preserve">2009    </v>
      </c>
      <c r="J49" s="7"/>
      <c r="K49" s="7" t="str">
        <f t="shared" si="3"/>
        <v xml:space="preserve">2009    </v>
      </c>
      <c r="L49" s="7">
        <v>0</v>
      </c>
      <c r="M49" s="7"/>
      <c r="N49" s="31" t="str">
        <f>INDEX(Авторы!C:C,MATCH(G49,Авторы!A:A,0))</f>
        <v>Институт проблем управления</v>
      </c>
    </row>
    <row r="50" spans="1:14" ht="31.5" x14ac:dyDescent="0.25">
      <c r="A50" s="8">
        <v>49</v>
      </c>
      <c r="B50" s="12" t="s">
        <v>49</v>
      </c>
      <c r="C50" s="13">
        <v>0</v>
      </c>
      <c r="D50" s="7" t="s">
        <v>67</v>
      </c>
      <c r="E50" s="7" t="s">
        <v>68</v>
      </c>
      <c r="F50" s="7" t="s">
        <v>69</v>
      </c>
      <c r="G50" s="7" t="str">
        <f t="shared" si="0"/>
        <v>Фархадов М. П.</v>
      </c>
      <c r="H50" s="7" t="str">
        <f t="shared" si="1"/>
        <v xml:space="preserve">АСМОН - ОСНОВНОЙ СТРУКТУРНЫЙ ЭЛЕМЕНТ «ЭЛЕКТРОННОГО ПРАВИТЕЛЬСТВА» ДЛЯ ПРЕДОСТАВЛЕНИЯ ГОСУДАРСТВЕННЫХ УСЛУГ НАСЕЛЕНИЮ Вертлиб В.А., Фархадов М.П. В книге: Управление развитием крупномасштабных систем (MLSD'2009) Материалы третьей международной конференции (секции 4-6). Институт проблем управления им. В.А.Трапезникова РАН. 2009. С. 44-46. </v>
      </c>
      <c r="I50" s="7" t="str">
        <f t="shared" si="2"/>
        <v xml:space="preserve">2009    </v>
      </c>
      <c r="J50" s="7"/>
      <c r="K50" s="7" t="str">
        <f t="shared" si="3"/>
        <v xml:space="preserve">2009    </v>
      </c>
      <c r="L50" s="7">
        <v>0</v>
      </c>
      <c r="M50" s="7"/>
      <c r="N50" s="31" t="str">
        <f>INDEX(Авторы!C:C,MATCH(G50,Авторы!A:A,0))</f>
        <v>Институт проблем управления</v>
      </c>
    </row>
    <row r="51" spans="1:14" ht="31.5" x14ac:dyDescent="0.25">
      <c r="A51" s="8">
        <v>50</v>
      </c>
      <c r="B51" s="12" t="s">
        <v>133</v>
      </c>
      <c r="C51" s="10">
        <v>7</v>
      </c>
      <c r="D51" s="7" t="s">
        <v>67</v>
      </c>
      <c r="E51" s="7" t="s">
        <v>68</v>
      </c>
      <c r="F51" s="7" t="s">
        <v>69</v>
      </c>
      <c r="G51" s="7" t="str">
        <f t="shared" si="0"/>
        <v>Фархадов М. П.</v>
      </c>
      <c r="H51" s="7" t="str">
        <f t="shared" si="1"/>
        <v xml:space="preserve">АНАЛИЗ РЕЧЕВОГО ИНТЕРФЕЙСА В ИНТЕРАКТИВНЫХ СЕРВИСНЫХ СИСТЕМАХ. I Вилик P.B., Жожикашвилй В.А., Петухова Н.В., Фархадов М.П. Автоматика и телемеханика. 2009. № 2. С. 80-89.  Версии: ANALYSIS OF THE ORAL INTERFACE IN THE INTERACTIVE SERVICING SYSTEMS. I Bilik R.V., Zhozhikashvili V.A., Petukhova N.V., Farkhadov M.P. Automation and Remote Control. 2009. Т. 70. № 2. С. 244-252.    </v>
      </c>
      <c r="I51" s="7" t="str">
        <f t="shared" si="2"/>
        <v xml:space="preserve">2009    </v>
      </c>
      <c r="J51" s="7"/>
      <c r="K51" s="19" t="str">
        <f t="shared" si="3"/>
        <v xml:space="preserve">2009    </v>
      </c>
      <c r="L51" s="7">
        <v>1</v>
      </c>
      <c r="M51" s="7"/>
      <c r="N51" s="31" t="str">
        <f>INDEX(Авторы!C:C,MATCH(G51,Авторы!A:A,0))</f>
        <v>Институт проблем управления</v>
      </c>
    </row>
    <row r="52" spans="1:14" s="2" customFormat="1" ht="31.5" x14ac:dyDescent="0.25">
      <c r="A52" s="8">
        <v>51</v>
      </c>
      <c r="B52" s="12" t="s">
        <v>134</v>
      </c>
      <c r="C52" s="10">
        <v>3</v>
      </c>
      <c r="D52" s="14" t="s">
        <v>67</v>
      </c>
      <c r="E52" s="14" t="s">
        <v>68</v>
      </c>
      <c r="F52" s="14" t="s">
        <v>69</v>
      </c>
      <c r="G52" s="7" t="str">
        <f t="shared" si="0"/>
        <v>Фархадов М. П.</v>
      </c>
      <c r="H52" s="7" t="str">
        <f t="shared" si="1"/>
        <v xml:space="preserve">АНАЛИЗ РЕЧЕВОГО ИНТЕРФЕЙСА В ИНТЕРАКТИВНЫХ СЕРВИСНЫХ СИСТЕМАХ. II Билик P.B., Жожикашвили В.А., Петухова Н.В., Фархадов М.П. Автоматика и телемеханика. 2009. № 3. С. 97-113.  Версии: ANALYSIS OF THE ORAL INTERFACE IN THE INTERACTIVE SERVICING SYSTEMS. II Bilik R.V., Zhozhikashvili V.A., Petukhova N.V., Farkhadov M.P. Automation and Remote Control. 2009. Т. 70. № 3. С. 434-448.    </v>
      </c>
      <c r="I52" s="7" t="str">
        <f t="shared" si="2"/>
        <v xml:space="preserve">2009    </v>
      </c>
      <c r="J52" s="14"/>
      <c r="K52" s="19" t="str">
        <f t="shared" si="3"/>
        <v xml:space="preserve">2009    </v>
      </c>
      <c r="L52" s="7">
        <v>1</v>
      </c>
      <c r="M52" s="14"/>
      <c r="N52" s="31" t="str">
        <f>INDEX(Авторы!C:C,MATCH(G52,Авторы!A:A,0))</f>
        <v>Институт проблем управления</v>
      </c>
    </row>
    <row r="53" spans="1:14" x14ac:dyDescent="0.25">
      <c r="A53" s="8">
        <v>52</v>
      </c>
      <c r="B53" s="12" t="s">
        <v>50</v>
      </c>
      <c r="C53" s="10">
        <v>1</v>
      </c>
      <c r="D53" s="7" t="s">
        <v>67</v>
      </c>
      <c r="E53" s="7" t="s">
        <v>68</v>
      </c>
      <c r="F53" s="7" t="s">
        <v>69</v>
      </c>
      <c r="G53" s="7" t="str">
        <f t="shared" si="0"/>
        <v>Фархадов М. П.</v>
      </c>
      <c r="H53" s="7" t="str">
        <f t="shared" si="1"/>
        <v xml:space="preserve">ОПТИМАЛЬНОЕ УПРАВЛЕНИЕ СИСТЕМОЙ С ПОСТЕПЕННЫМИ И ВНЕЗАПНЫМИ ОТКАЗАМИ Ефросенин Д.В., Фархадов М.П.О. Надежность. 2009. № 1 (28). С. 27-41. </v>
      </c>
      <c r="I53" s="7" t="str">
        <f t="shared" si="2"/>
        <v xml:space="preserve">2009    </v>
      </c>
      <c r="J53" s="7"/>
      <c r="K53" s="7" t="str">
        <f t="shared" si="3"/>
        <v xml:space="preserve">2009    </v>
      </c>
      <c r="L53" s="7">
        <v>0</v>
      </c>
      <c r="M53" s="7"/>
      <c r="N53" s="31" t="str">
        <f>INDEX(Авторы!C:C,MATCH(G53,Авторы!A:A,0))</f>
        <v>Институт проблем управления</v>
      </c>
    </row>
    <row r="54" spans="1:14" ht="30" x14ac:dyDescent="0.25">
      <c r="A54" s="8">
        <v>53</v>
      </c>
      <c r="B54" s="9" t="s">
        <v>51</v>
      </c>
      <c r="C54" s="10">
        <v>5</v>
      </c>
      <c r="D54" s="7" t="s">
        <v>67</v>
      </c>
      <c r="E54" s="7" t="s">
        <v>68</v>
      </c>
      <c r="F54" s="7" t="s">
        <v>69</v>
      </c>
      <c r="G54" s="7" t="str">
        <f t="shared" si="0"/>
        <v>Фархадов М. П.</v>
      </c>
      <c r="H54" s="7" t="str">
        <f t="shared" si="1"/>
        <v xml:space="preserve">ЭЛЕКТРОННОЕ ГОСУДАРСТВО КАК АВТОМАТИЗИРОВАННАЯ СИСТЕМА МАССОВОГО ОБСЛУЖИВАНИЯ НАСЕЛЕНИЯ Вертлиб В.А., Фархадов М.П., Петухова Н.В. Вертлиб В. А., Фархадов М. П., Петухова Н. В. ; Учреждение Российской акад наук, Ин-т проблем упр. им. В. А. Трапезникова РАН. Москва, 2008. </v>
      </c>
      <c r="I54" s="7" t="str">
        <f t="shared" si="2"/>
        <v xml:space="preserve">2008    </v>
      </c>
      <c r="J54" s="7"/>
      <c r="K54" s="7" t="str">
        <f t="shared" si="3"/>
        <v xml:space="preserve">2008    </v>
      </c>
      <c r="L54" s="7">
        <v>0</v>
      </c>
      <c r="M54" s="7"/>
      <c r="N54" s="31" t="str">
        <f>INDEX(Авторы!C:C,MATCH(G54,Авторы!A:A,0))</f>
        <v>Институт проблем управления</v>
      </c>
    </row>
    <row r="55" spans="1:14" ht="21" x14ac:dyDescent="0.25">
      <c r="A55" s="8">
        <v>54</v>
      </c>
      <c r="B55" s="12" t="s">
        <v>52</v>
      </c>
      <c r="C55" s="13">
        <v>0</v>
      </c>
      <c r="D55" s="7" t="s">
        <v>67</v>
      </c>
      <c r="E55" s="7" t="s">
        <v>68</v>
      </c>
      <c r="F55" s="7" t="s">
        <v>69</v>
      </c>
      <c r="G55" s="7" t="str">
        <f t="shared" si="0"/>
        <v>Фархадов М. П.</v>
      </c>
      <c r="H55" s="7" t="str">
        <f t="shared" si="1"/>
        <v xml:space="preserve">ИНТЕЛЛЕКТУАЛЬНЫЕ МЕТОДЫ ДОСТУПА К ИНФОРМАЦИИ И УСЛУГАМ НА ОСНОВЕ РЕЧЕВОГО ИНТЕРФЕЙСА Вертлиб В.А., Жожикашвили В.А., Петухова Н.В., Фархадов М.П. В книге: УПРАВЛЕНИЕ РАЗВИТИЕМ КРУПНОМАСШТАБНЫХ СИСТЕМ MLSD'2008 Материалы второй международной конференции. 2008. С. 76-79. </v>
      </c>
      <c r="I55" s="7" t="str">
        <f t="shared" si="2"/>
        <v xml:space="preserve">2008    </v>
      </c>
      <c r="J55" s="7"/>
      <c r="K55" s="19" t="str">
        <f t="shared" si="3"/>
        <v xml:space="preserve">2008    </v>
      </c>
      <c r="L55" s="7">
        <v>1</v>
      </c>
      <c r="M55" s="7"/>
      <c r="N55" s="31" t="str">
        <f>INDEX(Авторы!C:C,MATCH(G55,Авторы!A:A,0))</f>
        <v>Институт проблем управления</v>
      </c>
    </row>
    <row r="56" spans="1:14" ht="21" x14ac:dyDescent="0.25">
      <c r="A56" s="8">
        <v>55</v>
      </c>
      <c r="B56" s="12" t="s">
        <v>53</v>
      </c>
      <c r="C56" s="10">
        <v>3</v>
      </c>
      <c r="D56" s="7" t="s">
        <v>67</v>
      </c>
      <c r="E56" s="7" t="s">
        <v>68</v>
      </c>
      <c r="F56" s="7" t="s">
        <v>69</v>
      </c>
      <c r="G56" s="7" t="str">
        <f t="shared" si="0"/>
        <v>Фархадов М. П.</v>
      </c>
      <c r="H56" s="7" t="str">
        <f t="shared" si="1"/>
        <v xml:space="preserve">АНАЛИЗ ЭФФЕКТИВНОСТИ ГОЛОСОВОЙ СИСТЕМЫ САМООБСЛУЖИВАНИЯ С РАСПОЗНАВАНИЕМ РЕЧИ Петухова Н.В., Фархадов М.П., Трощенко А.Ю. Автоматизация. Современные технологии. 2008. № 10. С. 21-27. </v>
      </c>
      <c r="I56" s="7" t="str">
        <f t="shared" si="2"/>
        <v xml:space="preserve">2008    </v>
      </c>
      <c r="J56" s="7"/>
      <c r="K56" s="19" t="str">
        <f t="shared" si="3"/>
        <v xml:space="preserve">2008    </v>
      </c>
      <c r="L56" s="7">
        <v>1</v>
      </c>
      <c r="M56" s="7"/>
      <c r="N56" s="31" t="str">
        <f>INDEX(Авторы!C:C,MATCH(G56,Авторы!A:A,0))</f>
        <v>Институт проблем управления</v>
      </c>
    </row>
    <row r="57" spans="1:14" ht="30" x14ac:dyDescent="0.25">
      <c r="A57" s="8">
        <v>56</v>
      </c>
      <c r="B57" s="9" t="s">
        <v>54</v>
      </c>
      <c r="C57" s="10">
        <v>1</v>
      </c>
      <c r="D57" s="7" t="s">
        <v>67</v>
      </c>
      <c r="E57" s="7" t="s">
        <v>68</v>
      </c>
      <c r="F57" s="7" t="s">
        <v>69</v>
      </c>
      <c r="G57" s="7" t="str">
        <f t="shared" si="0"/>
        <v>Фархадов М. П.</v>
      </c>
      <c r="H57" s="7" t="str">
        <f t="shared" si="1"/>
        <v xml:space="preserve">АНАЛИЗ РЕЧЕВОГО ИНТЕРФЕЙСА В ИНТЕРАКТИВНЫХ СЕРВИСНЫХ СИСТЕМАХ. Ч. 1 Билик Р.В., Жожикашвили В.А., Петухова Н.В., Фархадов М.П. Автоматика и телемеханика. 2008. № 2. С. 80. </v>
      </c>
      <c r="I57" s="7" t="str">
        <f t="shared" si="2"/>
        <v xml:space="preserve">2008    </v>
      </c>
      <c r="J57" s="7"/>
      <c r="K57" s="19" t="str">
        <f t="shared" si="3"/>
        <v xml:space="preserve">2008    </v>
      </c>
      <c r="L57" s="7">
        <v>1</v>
      </c>
      <c r="M57" s="7"/>
      <c r="N57" s="31" t="str">
        <f>INDEX(Авторы!C:C,MATCH(G57,Авторы!A:A,0))</f>
        <v>Институт проблем управления</v>
      </c>
    </row>
    <row r="58" spans="1:14" ht="21" x14ac:dyDescent="0.25">
      <c r="A58" s="8">
        <v>57</v>
      </c>
      <c r="B58" s="12" t="s">
        <v>55</v>
      </c>
      <c r="C58" s="13">
        <v>0</v>
      </c>
      <c r="D58" s="7" t="s">
        <v>67</v>
      </c>
      <c r="E58" s="7" t="s">
        <v>68</v>
      </c>
      <c r="F58" s="7" t="s">
        <v>69</v>
      </c>
      <c r="G58" s="7" t="str">
        <f t="shared" si="0"/>
        <v>Фархадов М. П.</v>
      </c>
      <c r="H58" s="7" t="str">
        <f t="shared" si="1"/>
        <v xml:space="preserve">АВТОМАТИЧЕСКИЕ ИНФОРМАЦИОННЫЕ ТРАНСПОРТНЫЕ СИСТЕМЫ НА ОСНОВЕ РЕЧЕВЫХ ТЕХНОЛОГИЙ И WEB-СЕРВИСОВ Жожикашвили В.А., Петухова Н.В., Трощенко А.Ю., Фархадов М.П. В книге: УПРАВЛЕНИЕ РАЗВИТИЕМ КРУПНОМАСШТАБНЫХ СИСТЕМ MLSD'2007 тезисы докладов первой международной конференции. 2007. С. 125-126. </v>
      </c>
      <c r="I58" s="7" t="str">
        <f t="shared" si="2"/>
        <v xml:space="preserve">2007    </v>
      </c>
      <c r="J58" s="7"/>
      <c r="K58" s="19" t="str">
        <f t="shared" si="3"/>
        <v xml:space="preserve">2007    </v>
      </c>
      <c r="L58" s="7">
        <v>1</v>
      </c>
      <c r="M58" s="7"/>
      <c r="N58" s="31" t="str">
        <f>INDEX(Авторы!C:C,MATCH(G58,Авторы!A:A,0))</f>
        <v>Институт проблем управления</v>
      </c>
    </row>
    <row r="59" spans="1:14" x14ac:dyDescent="0.25">
      <c r="A59" s="8">
        <v>58</v>
      </c>
      <c r="B59" s="12" t="s">
        <v>56</v>
      </c>
      <c r="C59" s="10">
        <v>2</v>
      </c>
      <c r="D59" s="7" t="s">
        <v>67</v>
      </c>
      <c r="E59" s="7" t="s">
        <v>68</v>
      </c>
      <c r="F59" s="7" t="s">
        <v>69</v>
      </c>
      <c r="G59" s="7" t="str">
        <f t="shared" si="0"/>
        <v>Фархадов М. П.</v>
      </c>
      <c r="H59" s="7" t="str">
        <f t="shared" si="1"/>
        <v xml:space="preserve">АРХИТЕКТУРА И ТЕНДЕНЦИИ РАЗВИТИЯ КОНТАКТ-ЦЕНТРОВ Жожикашвили В.А., Трощенко А.Ю., Петухова Н.В., Фархадов М.П. Автоматизация. Современные технологии. 2007. № 4. С. 19-31. </v>
      </c>
      <c r="I59" s="7" t="str">
        <f t="shared" si="2"/>
        <v xml:space="preserve">2007    </v>
      </c>
      <c r="J59" s="7"/>
      <c r="K59" s="7" t="str">
        <f t="shared" si="3"/>
        <v xml:space="preserve">2007    </v>
      </c>
      <c r="L59" s="7">
        <v>0</v>
      </c>
      <c r="M59" s="7"/>
      <c r="N59" s="31" t="str">
        <f>INDEX(Авторы!C:C,MATCH(G59,Авторы!A:A,0))</f>
        <v>Институт проблем управления</v>
      </c>
    </row>
    <row r="60" spans="1:14" ht="21" x14ac:dyDescent="0.25">
      <c r="A60" s="8">
        <v>59</v>
      </c>
      <c r="B60" s="12" t="s">
        <v>57</v>
      </c>
      <c r="C60" s="10">
        <v>3</v>
      </c>
      <c r="D60" s="7" t="s">
        <v>67</v>
      </c>
      <c r="E60" s="7" t="s">
        <v>68</v>
      </c>
      <c r="F60" s="7" t="s">
        <v>69</v>
      </c>
      <c r="G60" s="7" t="str">
        <f t="shared" si="0"/>
        <v>Фархадов М. П.</v>
      </c>
      <c r="H60" s="7" t="str">
        <f t="shared" si="1"/>
        <v xml:space="preserve">ИНТЕЛЛЕКТУАЛЬНЫЕ ТЕЛЕФОННЫЕ УСЛУГИ НА ОСНОВЕ РЕЧЕВЫХ ТЕХНОЛОГИЙ Жожикашяили В.А., Билик Р.В., Вертлиб В.А., Мясоедова З.П., Петухова Н.В., Фархадов М.П. Информационно-измерительные и управляющие системы. 2007. Т. 5. № 2. С. 75-78. </v>
      </c>
      <c r="I60" s="7" t="str">
        <f t="shared" si="2"/>
        <v xml:space="preserve">2007    </v>
      </c>
      <c r="J60" s="7"/>
      <c r="K60" s="19" t="str">
        <f t="shared" si="3"/>
        <v xml:space="preserve">2007    </v>
      </c>
      <c r="L60" s="7">
        <v>1</v>
      </c>
      <c r="M60" s="7"/>
      <c r="N60" s="31" t="str">
        <f>INDEX(Авторы!C:C,MATCH(G60,Авторы!A:A,0))</f>
        <v>Институт проблем управления</v>
      </c>
    </row>
    <row r="61" spans="1:14" ht="21" x14ac:dyDescent="0.25">
      <c r="A61" s="8">
        <v>60</v>
      </c>
      <c r="B61" s="12" t="s">
        <v>58</v>
      </c>
      <c r="C61" s="11"/>
      <c r="D61" s="7" t="s">
        <v>67</v>
      </c>
      <c r="E61" s="7" t="s">
        <v>68</v>
      </c>
      <c r="F61" s="7" t="s">
        <v>69</v>
      </c>
      <c r="G61" s="7" t="str">
        <f t="shared" si="0"/>
        <v>Фархадов М. П.</v>
      </c>
      <c r="H61" s="7" t="str">
        <f t="shared" si="1"/>
        <v xml:space="preserve">ИНТЕГРАЦИЯ СИСТЕМ МАССОВОГО ОБСЛУЖИВАНИЯ НА ОСНОВЕ РЕЧЕВЫХ ТЕХНОЛОГИЙ И WEB-СЕРВИСОВ Жожикашвили В.А., Билик Р.В., Трощенко А.Ю., Петухова Н.В., Фархадов М.П. Проблемы управления. 2007. № 3. С. 54-57. </v>
      </c>
      <c r="I61" s="7" t="str">
        <f t="shared" si="2"/>
        <v xml:space="preserve">2007    </v>
      </c>
      <c r="J61" s="7"/>
      <c r="K61" s="19" t="str">
        <f t="shared" si="3"/>
        <v xml:space="preserve">2007    </v>
      </c>
      <c r="L61" s="7">
        <v>1</v>
      </c>
      <c r="M61" s="7"/>
      <c r="N61" s="31" t="str">
        <f>INDEX(Авторы!C:C,MATCH(G61,Авторы!A:A,0))</f>
        <v>Институт проблем управления</v>
      </c>
    </row>
    <row r="62" spans="1:14" x14ac:dyDescent="0.25">
      <c r="A62" s="8">
        <v>61</v>
      </c>
      <c r="B62" s="12" t="s">
        <v>59</v>
      </c>
      <c r="C62" s="10">
        <v>10</v>
      </c>
      <c r="D62" s="7" t="s">
        <v>67</v>
      </c>
      <c r="E62" s="7" t="s">
        <v>68</v>
      </c>
      <c r="F62" s="7" t="s">
        <v>69</v>
      </c>
      <c r="G62" s="7" t="str">
        <f t="shared" si="0"/>
        <v>Фархадов М. П.</v>
      </c>
      <c r="H62" s="7" t="str">
        <f t="shared" si="1"/>
        <v xml:space="preserve">КОМПЬЮТЕРНЫЕ СИСТЕМЫ МАССОВОГО ОБСЛУЖИВАНИЯ И РЕЧЕВЫЕ ТЕХНОЛОГИИ Жожикашвили В.А., Петухова Н.В., Фархадов М.П. Проблемы управления. 2006. № 2. С. 3-7. </v>
      </c>
      <c r="I62" s="7" t="str">
        <f t="shared" si="2"/>
        <v xml:space="preserve">2006    </v>
      </c>
      <c r="J62" s="7"/>
      <c r="K62" s="19" t="str">
        <f t="shared" si="3"/>
        <v xml:space="preserve">2006    </v>
      </c>
      <c r="L62" s="7">
        <v>1</v>
      </c>
      <c r="M62" s="7"/>
      <c r="N62" s="31" t="str">
        <f>INDEX(Авторы!C:C,MATCH(G62,Авторы!A:A,0))</f>
        <v>Институт проблем управления</v>
      </c>
    </row>
    <row r="63" spans="1:14" ht="21" x14ac:dyDescent="0.25">
      <c r="A63" s="8">
        <v>62</v>
      </c>
      <c r="B63" s="12" t="s">
        <v>60</v>
      </c>
      <c r="C63" s="10">
        <v>3</v>
      </c>
      <c r="D63" s="7" t="s">
        <v>67</v>
      </c>
      <c r="E63" s="7" t="s">
        <v>68</v>
      </c>
      <c r="F63" s="7" t="s">
        <v>69</v>
      </c>
      <c r="G63" s="7" t="str">
        <f t="shared" si="0"/>
        <v>Фархадов М. П.</v>
      </c>
      <c r="H63" s="7" t="str">
        <f t="shared" si="1"/>
        <v xml:space="preserve">МАТЕМАТИЧЕСКАЯ МОДЕЛЬ ДЛЯ РАСЧЕТА СРЕДНЕГО ЧИСЛА ПЕРЕСПРОСОВ ПРИ КОМПЬЮТЕРНОМ РАСПОЗНАВАНИИ РЕЧИ Фархадов М.П., Жожикашвили А.В. Проблемы управления. 2006. № 2. С. 38-41. </v>
      </c>
      <c r="I63" s="7" t="str">
        <f t="shared" si="2"/>
        <v xml:space="preserve">2006    </v>
      </c>
      <c r="J63" s="7"/>
      <c r="K63" s="19" t="str">
        <f t="shared" si="3"/>
        <v xml:space="preserve">2006    </v>
      </c>
      <c r="L63" s="7">
        <v>1</v>
      </c>
      <c r="M63" s="7"/>
      <c r="N63" s="31" t="str">
        <f>INDEX(Авторы!C:C,MATCH(G63,Авторы!A:A,0))</f>
        <v>Институт проблем управления</v>
      </c>
    </row>
    <row r="64" spans="1:14" ht="30" x14ac:dyDescent="0.25">
      <c r="A64" s="8">
        <v>63</v>
      </c>
      <c r="B64" s="9" t="s">
        <v>61</v>
      </c>
      <c r="C64" s="10">
        <v>1</v>
      </c>
      <c r="D64" s="7" t="s">
        <v>67</v>
      </c>
      <c r="E64" s="7" t="s">
        <v>68</v>
      </c>
      <c r="F64" s="7" t="s">
        <v>69</v>
      </c>
      <c r="G64" s="7" t="str">
        <f t="shared" si="0"/>
        <v>Фархадов М. П.</v>
      </c>
      <c r="H64" s="7" t="str">
        <f t="shared" si="1"/>
        <v xml:space="preserve">МЕТОДЫ ПОВЫШЕНИЯ УСТОЙЧИВОСТИ СИСТЕМ С РАСПОЗНАВАНИЕМ РЕЧИ И ОЦЕНКА ВРЕМЕННЫХ ПАРАМЕТРОВ РЕЧЕВОГО ИНТЕРФЕЙСА Жожикашвили В.А., Андрейчук А.Ю., Петухова Н.В., Фархадов М.П. Автоматизация. Современные технологии. 2005. № 10. С. 22. </v>
      </c>
      <c r="I64" s="7" t="str">
        <f t="shared" si="2"/>
        <v xml:space="preserve">2005    </v>
      </c>
      <c r="J64" s="7"/>
      <c r="K64" s="19" t="str">
        <f t="shared" si="3"/>
        <v xml:space="preserve">2005    </v>
      </c>
      <c r="L64" s="7">
        <v>1</v>
      </c>
      <c r="M64" s="7"/>
      <c r="N64" s="31" t="str">
        <f>INDEX(Авторы!C:C,MATCH(G64,Авторы!A:A,0))</f>
        <v>Институт проблем управления</v>
      </c>
    </row>
    <row r="65" spans="1:14" ht="30" x14ac:dyDescent="0.25">
      <c r="A65" s="8">
        <v>64</v>
      </c>
      <c r="B65" s="9" t="s">
        <v>62</v>
      </c>
      <c r="C65" s="10">
        <v>6</v>
      </c>
      <c r="D65" s="7" t="s">
        <v>67</v>
      </c>
      <c r="E65" s="7" t="s">
        <v>68</v>
      </c>
      <c r="F65" s="7" t="s">
        <v>69</v>
      </c>
      <c r="G65" s="7" t="str">
        <f t="shared" si="0"/>
        <v>Фархадов М. П.</v>
      </c>
      <c r="H65" s="7" t="str">
        <f t="shared" si="1"/>
        <v xml:space="preserve">ПРИМЕНЕНИЕ РАСПОЗНАВАНИЯ РЕЧИ В АВТОМАТИЗИРОВАННЫХ СИСТЕМАХ МАССОВОГО ОБСЛУЖИВАНИЯ Жожикашвили В.А., Жожикашвили А.В., Петухова Н.В., Фархадов М.П. Автоматизация. Современные технологии. 2003. № 11. </v>
      </c>
      <c r="I65" s="7" t="str">
        <f t="shared" si="2"/>
        <v xml:space="preserve">2003    </v>
      </c>
      <c r="J65" s="7"/>
      <c r="K65" s="19" t="str">
        <f t="shared" si="3"/>
        <v xml:space="preserve">2003    </v>
      </c>
      <c r="L65" s="7">
        <v>1</v>
      </c>
      <c r="M65" s="7"/>
      <c r="N65" s="31" t="str">
        <f>INDEX(Авторы!C:C,MATCH(G65,Авторы!A:A,0))</f>
        <v>Институт проблем управления</v>
      </c>
    </row>
    <row r="66" spans="1:14" ht="21" x14ac:dyDescent="0.25">
      <c r="A66" s="8">
        <v>65</v>
      </c>
      <c r="B66" s="12" t="s">
        <v>63</v>
      </c>
      <c r="C66" s="10">
        <v>9</v>
      </c>
      <c r="D66" s="7" t="s">
        <v>67</v>
      </c>
      <c r="E66" s="7" t="s">
        <v>68</v>
      </c>
      <c r="F66" s="7" t="s">
        <v>69</v>
      </c>
      <c r="G66" s="7" t="str">
        <f t="shared" si="0"/>
        <v>Фархадов М. П.</v>
      </c>
      <c r="H66" s="7" t="str">
        <f t="shared" si="1"/>
        <v xml:space="preserve">ОТКРЫТЫЕ СИСТЕМЫ МАССОВОГО ОБСЛУЖИВАНИЯ С РАСПОЗНАВАНИЕМ РЕЧИ Жожикашвили В.А., Билик Р.В., Вертлиб В.А., Жожикашвили А.В., Петухова Н.В., Фархадов М.П. Проблемы управления. 2003. № 4. С. 55-62. </v>
      </c>
      <c r="I66" s="7" t="str">
        <f t="shared" si="2"/>
        <v xml:space="preserve">2003    </v>
      </c>
      <c r="J66" s="7"/>
      <c r="K66" s="19" t="str">
        <f t="shared" si="3"/>
        <v xml:space="preserve">2003    </v>
      </c>
      <c r="L66" s="7">
        <v>1</v>
      </c>
      <c r="M66" s="7"/>
      <c r="N66" s="31" t="str">
        <f>INDEX(Авторы!C:C,MATCH(G66,Авторы!A:A,0))</f>
        <v>Институт проблем управления</v>
      </c>
    </row>
    <row r="67" spans="1:14" ht="30" x14ac:dyDescent="0.25">
      <c r="A67" s="8">
        <v>66</v>
      </c>
      <c r="B67" s="9" t="s">
        <v>64</v>
      </c>
      <c r="C67" s="10">
        <v>2</v>
      </c>
      <c r="D67" s="7" t="s">
        <v>67</v>
      </c>
      <c r="E67" s="7" t="s">
        <v>68</v>
      </c>
      <c r="F67" s="7" t="s">
        <v>69</v>
      </c>
      <c r="G67" s="7" t="str">
        <f t="shared" ref="G67:G130" si="4">D67&amp;" "&amp;E67&amp;"."&amp;" "&amp;F67&amp;"."</f>
        <v>Фархадов М. П.</v>
      </c>
      <c r="H67" s="7" t="str">
        <f t="shared" ref="H67:H125" si="5">SUBSTITUTE(SUBSTITUTE(B67&amp;" ",CHAR(13),""),CHAR(10),"")</f>
        <v xml:space="preserve">ПОСТРОЕНИЕ СТРУКТУРЫ ЧЕЛОВЕКО-МАШИННОГО ИНТЕРФЕЙСА ДЛЯ АВТОМАТИЗИРОВАННЫХ СИСТЕМ МАССОВОГО ОБСЛУЖИВАНИЯ Жожикашвили В.А., Жожикашвили А.В., Петухова Н.В., ФАРХАДОВ МАИС ПАШАОГЛЫ Автоматизация. Современные технологии. 2000. № 3. </v>
      </c>
      <c r="I67" s="7" t="str">
        <f t="shared" ref="I67:I125" si="6">TRIM(IFERROR(MID(H67,FIND("1997.",H67),4),"")&amp;" "&amp;IFERROR(MID(H67,FIND("1998.",H67),4),"")&amp;" "&amp;IFERROR(MID(H67,FIND("1999.",H67),4),"")&amp;" "&amp;IFERROR(MID(H67,FIND("2000.",H67),4),"")&amp;" "&amp;IFERROR(MID(H67,FIND("2001.",H67),4),"")&amp;" "&amp;IFERROR(MID(H67,FIND("2002.",H67),4),"")&amp;" "&amp;IFERROR(MID(H67,FIND("2003.",H67),4),"")&amp;" "&amp;IFERROR(MID(H67,FIND("2004.",H67),4),"")&amp;" "&amp;IFERROR(MID(H67,FIND("2005.",H67),4),"")&amp;" "&amp;IFERROR(MID(H67,FIND("2006.",H67),4),"")&amp;" "&amp;IFERROR(MID(H67,FIND("2007.",H67),4),"")&amp;" "&amp;IFERROR(MID(H67,FIND("2008.",H67),4),"")&amp;" "&amp;IFERROR(MID(H67,FIND("2009.",H67),4),"")&amp;" "&amp;IFERROR(MID(H67,FIND("2010.",H67),4),"")&amp;" "&amp;IFERROR(MID(H67,FIND("2011.",H67),4),"")&amp;" "&amp;IFERROR(MID(H67,FIND("2012.",H67),4),"")&amp;" "&amp;IFERROR(MID(H67,FIND("2013.",H67),4),"")&amp;" "&amp;IFERROR(MID(H67,FIND("2014.",H67),4),"")&amp;" "&amp;IFERROR(MID(H67,FIND("2015.",H67),4),"")&amp;" "&amp;IFERROR(MID(H67,FIND("2016.",H67),4),"")&amp;" "&amp;IFERROR(MID(H67,FIND("2017.",H67),4),"")) &amp; " " &amp; IFERROR(MID(H67,FIND("1997 ",H67),4),"")&amp;" "&amp;IFERROR(MID(H67,FIND("1998 ",H67),4),"")&amp;" "&amp;IFERROR(MID(H67,FIND("1999 ",H67),4),"")&amp;" "&amp; TRIM(IFERROR(MID(H67,FIND("2000 ",H67),4),"")&amp;" "&amp;IFERROR(MID(H67,FIND("2001 ",H67),4),"")&amp;" "&amp;IFERROR(MID(H67,FIND("2002 ",H67),4),"")&amp;" "&amp;IFERROR(MID(H67,FIND("2003 ",H67),4),"")&amp;" "&amp;IFERROR(MID(H67,FIND("2004 ",H67),4),"")&amp;" "&amp;IFERROR(MID(H67,FIND("2005 ",H67),4),"")&amp;" "&amp;IFERROR(MID(H67,FIND("2006 ",H67),4),"")&amp;" "&amp;IFERROR(MID(H67,FIND("2007 ",H67),4),"")&amp;" "&amp;IFERROR(MID(H67,FIND("2008 ",H67),4),"")&amp;" "&amp;IFERROR(MID(H67,FIND("2009 ",H67),4),"")&amp;" "&amp;IFERROR(MID(H67,FIND("2010 ",H67),4),"")&amp;" "&amp;IFERROR(MID(H67,FIND("2011 ",H67),4),"")&amp;" "&amp;IFERROR(MID(H67,FIND("2012 ",H67),4),"")&amp;" "&amp;IFERROR(MID(H67,FIND("2013 ",H67),4),"")&amp;" "&amp;IFERROR(MID(H67,FIND("2014 ",H67),4),"")&amp;" "&amp;IFERROR(MID(H67,FIND("2015 ",H67),4),"")&amp;" "&amp;IFERROR(MID(H67,FIND("2016 ",H67),4),"")&amp;" "&amp;IFERROR(MID(H67,FIND("2017 ",H67),4),""))</f>
        <v xml:space="preserve">2000    </v>
      </c>
      <c r="J67" s="7"/>
      <c r="K67" s="7" t="str">
        <f t="shared" ref="K67:K125" si="7">IF(ISBLANK(J67),I67,J67)</f>
        <v xml:space="preserve">2000    </v>
      </c>
      <c r="L67" s="7">
        <v>0</v>
      </c>
      <c r="M67" s="7"/>
      <c r="N67" s="31" t="str">
        <f>INDEX(Авторы!C:C,MATCH(G67,Авторы!A:A,0))</f>
        <v>Институт проблем управления</v>
      </c>
    </row>
    <row r="68" spans="1:14" ht="30" x14ac:dyDescent="0.25">
      <c r="A68" s="8">
        <v>67</v>
      </c>
      <c r="B68" s="9" t="s">
        <v>65</v>
      </c>
      <c r="C68" s="13">
        <v>0</v>
      </c>
      <c r="D68" s="7" t="s">
        <v>67</v>
      </c>
      <c r="E68" s="7" t="s">
        <v>68</v>
      </c>
      <c r="F68" s="7" t="s">
        <v>69</v>
      </c>
      <c r="G68" s="7" t="str">
        <f t="shared" si="4"/>
        <v>Фархадов М. П.</v>
      </c>
      <c r="H68" s="7" t="str">
        <f t="shared" si="5"/>
        <v xml:space="preserve">ПРИНЦИПЫ ПОСТРОЕНИЯ АВТОМАТИЗИРОВАННЫХ СИСТЕМ МАССОВОГО ОБСЛУЖИВАНИЯ НОВОГО ПОКОЛЕНИЯ Фархадов М.П.О. автореферат диссертации на соискание ученой степени кандидата технических наук / Москва, 1999 </v>
      </c>
      <c r="I68" s="7" t="str">
        <f t="shared" si="6"/>
        <v xml:space="preserve">   1999 </v>
      </c>
      <c r="J68" s="7"/>
      <c r="K68" s="7" t="str">
        <f t="shared" si="7"/>
        <v xml:space="preserve">   1999 </v>
      </c>
      <c r="L68" s="7">
        <v>0</v>
      </c>
      <c r="M68" s="7"/>
      <c r="N68" s="31" t="str">
        <f>INDEX(Авторы!C:C,MATCH(G68,Авторы!A:A,0))</f>
        <v>Институт проблем управления</v>
      </c>
    </row>
    <row r="69" spans="1:14" ht="30" x14ac:dyDescent="0.25">
      <c r="A69" s="8">
        <v>68</v>
      </c>
      <c r="B69" s="9" t="s">
        <v>66</v>
      </c>
      <c r="C69" s="13">
        <v>0</v>
      </c>
      <c r="D69" s="7" t="s">
        <v>67</v>
      </c>
      <c r="E69" s="7" t="s">
        <v>68</v>
      </c>
      <c r="F69" s="7" t="s">
        <v>69</v>
      </c>
      <c r="G69" s="7" t="str">
        <f t="shared" si="4"/>
        <v>Фархадов М. П.</v>
      </c>
      <c r="H69" s="7" t="str">
        <f t="shared" si="5"/>
        <v xml:space="preserve">ПРИНЦИПЫ ПОСТРОЕНИЯ АВТОМАТИЗИРОВАННЫХ СИСТЕМ МАССОВОГО ОБСЛУЖИВАНИЯ НОВОГО ПОКОЛЕНИЯ (НА ПРИМЕРЕ КОМПЬЮТЕРНЫХ СИСТЕМ РЕЗЕРВИРОВАНИЯ) Фархадов М.П. диссертация на соискание ученой степени кандидата технических наук / Москва, 1999 </v>
      </c>
      <c r="I69" s="7" t="str">
        <f t="shared" si="6"/>
        <v xml:space="preserve">   1999 </v>
      </c>
      <c r="J69" s="7"/>
      <c r="K69" s="7" t="str">
        <f t="shared" si="7"/>
        <v xml:space="preserve">   1999 </v>
      </c>
      <c r="L69" s="7">
        <v>0</v>
      </c>
      <c r="M69" s="7"/>
      <c r="N69" s="31" t="str">
        <f>INDEX(Авторы!C:C,MATCH(G69,Авторы!A:A,0))</f>
        <v>Институт проблем управления</v>
      </c>
    </row>
    <row r="70" spans="1:14" ht="21" x14ac:dyDescent="0.25">
      <c r="A70" s="8">
        <v>1</v>
      </c>
      <c r="B70" s="6" t="s">
        <v>70</v>
      </c>
      <c r="C70" s="5">
        <v>0</v>
      </c>
      <c r="D70" s="7" t="s">
        <v>82</v>
      </c>
      <c r="E70" s="7" t="s">
        <v>83</v>
      </c>
      <c r="F70" s="7" t="s">
        <v>69</v>
      </c>
      <c r="G70" s="7" t="str">
        <f t="shared" si="4"/>
        <v>Мясоедова З. П.</v>
      </c>
      <c r="H70" s="7" t="str">
        <f t="shared" si="5"/>
        <v xml:space="preserve">АНАЛИЗ ВИЗУАЛЬНОГО РАСПОЗНАВАНИЯ ЧЕЛОВЕКОМ ИЗОЛИРОВАННЫХ СЛОВ УСТНОЙ РУССКОЙ РЕЧИ В УСЛОВИЯХ НЕОПРЕДЕЛЁННОСТИ Мясоедова З.П., Мясоедова М.А. Современные информационные технологии и ИТ-образование. 2017. Т. 13. № 1. С. 199-205. </v>
      </c>
      <c r="I70" s="7" t="str">
        <f t="shared" si="6"/>
        <v xml:space="preserve">2017    </v>
      </c>
      <c r="J70" s="7"/>
      <c r="K70" s="7" t="str">
        <f t="shared" si="7"/>
        <v xml:space="preserve">2017    </v>
      </c>
      <c r="L70" s="7">
        <v>2</v>
      </c>
      <c r="M70" s="7"/>
      <c r="N70" s="31" t="str">
        <f>INDEX(Авторы!C:C,MATCH(G70,Авторы!A:A,0))</f>
        <v>Институт проблем управления</v>
      </c>
    </row>
    <row r="71" spans="1:14" ht="21" x14ac:dyDescent="0.25">
      <c r="A71" s="8">
        <v>2</v>
      </c>
      <c r="B71" s="6" t="s">
        <v>71</v>
      </c>
      <c r="C71" s="5">
        <v>0</v>
      </c>
      <c r="D71" s="7" t="s">
        <v>82</v>
      </c>
      <c r="E71" s="7" t="s">
        <v>83</v>
      </c>
      <c r="F71" s="7" t="s">
        <v>69</v>
      </c>
      <c r="G71" s="7" t="str">
        <f t="shared" si="4"/>
        <v>Мясоедова З. П.</v>
      </c>
      <c r="H71" s="7" t="str">
        <f t="shared" si="5"/>
        <v xml:space="preserve">АНАЛИЗ ПРОБЛЕМ ВИЗУАЛЬНОГО ВОСПРИЯТИЯ УСТНОЙ РЕЧИ Мясоедова М.А., Мясоедова З.П., Пественидзе Т.К. В сборнике: Информационные технологии и математическое моделирование (ИТММ-2016) Материалы XV Международной конференции имени А.Ф. Терпугова. 2016. С. 184-188. </v>
      </c>
      <c r="I71" s="7" t="str">
        <f t="shared" si="6"/>
        <v xml:space="preserve">2016    </v>
      </c>
      <c r="J71" s="7"/>
      <c r="K71" s="7" t="str">
        <f t="shared" si="7"/>
        <v xml:space="preserve">2016    </v>
      </c>
      <c r="L71" s="7">
        <v>2</v>
      </c>
      <c r="M71" s="7"/>
      <c r="N71" s="31" t="str">
        <f>INDEX(Авторы!C:C,MATCH(G71,Авторы!A:A,0))</f>
        <v>Институт проблем управления</v>
      </c>
    </row>
    <row r="72" spans="1:14" ht="31.5" x14ac:dyDescent="0.25">
      <c r="A72" s="8">
        <v>3</v>
      </c>
      <c r="B72" s="6" t="s">
        <v>72</v>
      </c>
      <c r="C72" s="5">
        <v>0</v>
      </c>
      <c r="D72" s="7" t="s">
        <v>82</v>
      </c>
      <c r="E72" s="7" t="s">
        <v>83</v>
      </c>
      <c r="F72" s="7" t="s">
        <v>69</v>
      </c>
      <c r="G72" s="7" t="str">
        <f t="shared" si="4"/>
        <v>Мясоедова З. П.</v>
      </c>
      <c r="H72" s="7" t="str">
        <f t="shared" si="5"/>
        <v xml:space="preserve">ДИСТАНЦИОННОЕ РАСПОЗНАВАНИЕ УСТНОЙ РЕЧИ ЗРИТЕЛЬНЫМ СПОСОБОМ В РЕЖИМЕ ON-LINE Мясоедова З.П., Мясоедова М.А. В сборнике: Современные проблемы прикладной математики, информатики, автоматизации и управления Труды 5-го юбилейного международного научно-технического семинара. Под редакцией И.А. Соколова, В.И. Кошкина. 2015. С. 288-295. </v>
      </c>
      <c r="I72" s="7" t="str">
        <f t="shared" si="6"/>
        <v xml:space="preserve">2015    </v>
      </c>
      <c r="J72" s="7"/>
      <c r="K72" s="7" t="str">
        <f t="shared" si="7"/>
        <v xml:space="preserve">2015    </v>
      </c>
      <c r="L72" s="7">
        <v>2</v>
      </c>
      <c r="M72" s="7"/>
      <c r="N72" s="31" t="str">
        <f>INDEX(Авторы!C:C,MATCH(G72,Авторы!A:A,0))</f>
        <v>Институт проблем управления</v>
      </c>
    </row>
    <row r="73" spans="1:14" ht="31.5" x14ac:dyDescent="0.25">
      <c r="A73" s="8">
        <v>4</v>
      </c>
      <c r="B73" s="6" t="s">
        <v>73</v>
      </c>
      <c r="C73" s="5">
        <v>0</v>
      </c>
      <c r="D73" s="7" t="s">
        <v>82</v>
      </c>
      <c r="E73" s="7" t="s">
        <v>83</v>
      </c>
      <c r="F73" s="7" t="s">
        <v>69</v>
      </c>
      <c r="G73" s="7" t="str">
        <f t="shared" si="4"/>
        <v>Мясоедова З. П.</v>
      </c>
      <c r="H73" s="7" t="str">
        <f t="shared" si="5"/>
        <v xml:space="preserve">ВЛИЯНИЕ ОСОБЕННОСТЕЙ СООБЩЕНИЯ НА ПРОЦЕСС ВОСПРИЯТИЯ УСТНОЙ РЕЧИ ЗРИТЕЛЬНЫМ СПОСОБОМ Мясоедова З.П., Мясоедова М.А. В сборнике: Современные проблемы прикладной математики, информатики, автоматизации и управления Труды 5-го юбилейного международного научно-технического семинара. Под редакцией И.А. Соколова, В.И. Кошкина. 2015. С. 296-303. </v>
      </c>
      <c r="I73" s="7" t="str">
        <f t="shared" si="6"/>
        <v xml:space="preserve">2015    </v>
      </c>
      <c r="J73" s="7"/>
      <c r="K73" s="7" t="str">
        <f t="shared" si="7"/>
        <v xml:space="preserve">2015    </v>
      </c>
      <c r="L73" s="7">
        <v>2</v>
      </c>
      <c r="M73" s="7"/>
      <c r="N73" s="31" t="str">
        <f>INDEX(Авторы!C:C,MATCH(G73,Авторы!A:A,0))</f>
        <v>Институт проблем управления</v>
      </c>
    </row>
    <row r="74" spans="1:14" ht="21" x14ac:dyDescent="0.25">
      <c r="A74" s="8">
        <v>5</v>
      </c>
      <c r="B74" s="6" t="s">
        <v>74</v>
      </c>
      <c r="C74" s="5">
        <v>0</v>
      </c>
      <c r="D74" s="7" t="s">
        <v>82</v>
      </c>
      <c r="E74" s="7" t="s">
        <v>83</v>
      </c>
      <c r="F74" s="7" t="s">
        <v>69</v>
      </c>
      <c r="G74" s="7" t="str">
        <f t="shared" si="4"/>
        <v>Мясоедова З. П.</v>
      </c>
      <c r="H74" s="7" t="str">
        <f t="shared" si="5"/>
        <v xml:space="preserve">ИССЛЕДОВАНИЕ ОСНОВНЫХ ФАКТОРОВ, ВЛИЯЮЩИХ НА РАСПОЗНАВАНИЕ РЕЧИ В ИНФОРМАЦИОННО-СЕРВИСНЫХ СИСТЕМАХ Фархатов М.П., Мясоедова З.П., Абраменков А.Н., Васьковский С.В. В сборнике: XII всероссийское совещание по проблемам управления ВСПУ-2014 Институт проблем управления им. В.А. Трапезникова РАН. 2014. С. 7517-7523. </v>
      </c>
      <c r="I74" s="7" t="str">
        <f t="shared" si="6"/>
        <v xml:space="preserve">2014    </v>
      </c>
      <c r="J74" s="7"/>
      <c r="K74" s="19" t="str">
        <f t="shared" si="7"/>
        <v xml:space="preserve">2014    </v>
      </c>
      <c r="L74" s="7">
        <v>1</v>
      </c>
      <c r="M74" s="7"/>
      <c r="N74" s="31" t="str">
        <f>INDEX(Авторы!C:C,MATCH(G74,Авторы!A:A,0))</f>
        <v>Институт проблем управления</v>
      </c>
    </row>
    <row r="75" spans="1:14" ht="21" x14ac:dyDescent="0.25">
      <c r="A75" s="8">
        <v>6</v>
      </c>
      <c r="B75" s="6" t="s">
        <v>75</v>
      </c>
      <c r="C75" s="10">
        <v>1</v>
      </c>
      <c r="D75" s="7" t="s">
        <v>82</v>
      </c>
      <c r="E75" s="7" t="s">
        <v>83</v>
      </c>
      <c r="F75" s="7" t="s">
        <v>69</v>
      </c>
      <c r="G75" s="7" t="str">
        <f t="shared" si="4"/>
        <v>Мясоедова З. П.</v>
      </c>
      <c r="H75" s="7" t="str">
        <f t="shared" si="5"/>
        <v xml:space="preserve">АНАЛИЗ ВЛИЯНИЯ РАЗЛИЧНЫХ ФАКТОРОВ НА КАЧЕСТВО РАСПОЗНАВАНИЯ УСТНОЙ РЕЧИ С ГУБ ГОВОРЯЩЕГО Мясоедова М.А., Мясоедова З.П. В сборнике: Управление большими системами Материалы XI всероссийской школы-конференции молодых ученых. 2014. С. 805-817. </v>
      </c>
      <c r="I75" s="7" t="str">
        <f t="shared" si="6"/>
        <v xml:space="preserve">2014    </v>
      </c>
      <c r="J75" s="7"/>
      <c r="K75" s="19" t="str">
        <f t="shared" si="7"/>
        <v xml:space="preserve">2014    </v>
      </c>
      <c r="L75" s="7">
        <v>1</v>
      </c>
      <c r="M75" s="7"/>
      <c r="N75" s="31" t="str">
        <f>INDEX(Авторы!C:C,MATCH(G75,Авторы!A:A,0))</f>
        <v>Институт проблем управления</v>
      </c>
    </row>
    <row r="76" spans="1:14" ht="21" x14ac:dyDescent="0.25">
      <c r="A76" s="8">
        <v>7</v>
      </c>
      <c r="B76" s="6" t="s">
        <v>76</v>
      </c>
      <c r="C76" s="10">
        <v>1</v>
      </c>
      <c r="D76" s="7" t="s">
        <v>82</v>
      </c>
      <c r="E76" s="7" t="s">
        <v>83</v>
      </c>
      <c r="F76" s="7" t="s">
        <v>69</v>
      </c>
      <c r="G76" s="7" t="str">
        <f t="shared" si="4"/>
        <v>Мясоедова З. П.</v>
      </c>
      <c r="H76" s="7" t="str">
        <f t="shared" si="5"/>
        <v xml:space="preserve">РУССКИЙ ЖЕСТОВЫЙ ЯЗЫК: БАНК ЖЕСТОВ РЖЯ В ПИСЬМЕННОЙ ФОРМЕ Мясоедова М.А., Мясоедова З.П., Петухова Н.В., Фархадов М.П. В сборнике: Шестой междисциплинарный семинар «Анализ разговорной русской речи» (АР3 - 2012)составитель: А.Л. Ронжин. 2012. С. 57-62. </v>
      </c>
      <c r="I76" s="7" t="str">
        <f t="shared" si="6"/>
        <v xml:space="preserve">2012    </v>
      </c>
      <c r="J76" s="7"/>
      <c r="K76" s="7" t="str">
        <f t="shared" si="7"/>
        <v xml:space="preserve">2012    </v>
      </c>
      <c r="L76" s="7">
        <v>2</v>
      </c>
      <c r="M76" s="7"/>
      <c r="N76" s="31" t="str">
        <f>INDEX(Авторы!C:C,MATCH(G76,Авторы!A:A,0))</f>
        <v>Институт проблем управления</v>
      </c>
    </row>
    <row r="77" spans="1:14" ht="31.5" x14ac:dyDescent="0.25">
      <c r="A77" s="8">
        <v>8</v>
      </c>
      <c r="B77" s="6" t="s">
        <v>77</v>
      </c>
      <c r="C77" s="5">
        <v>0</v>
      </c>
      <c r="D77" s="7" t="s">
        <v>82</v>
      </c>
      <c r="E77" s="7" t="s">
        <v>83</v>
      </c>
      <c r="F77" s="7" t="s">
        <v>69</v>
      </c>
      <c r="G77" s="7" t="str">
        <f t="shared" si="4"/>
        <v>Мясоедова З. П.</v>
      </c>
      <c r="H77" s="7" t="str">
        <f t="shared" si="5"/>
        <v xml:space="preserve">ИССЛЕДОВАНИЕ ВЛИЯНИЯ ПАРАМЕТРОВ НАСТРОЙКИ РАСПОЗНАВАТЕЛЯ НА КАЧЕСТВО РАСПОЗНАВАНИЯ РЕЧИ Абраменков А.А., Мясоедова З.П., Петухова Н.В., Фархадов М.П. В сборнике: Технические и программные средства систем управления, контроля и измеренияМатериалы конференции с международным участием. Институт проблем управления им. Трапезникова РАН. 2010. С. 1-7. </v>
      </c>
      <c r="I77" s="7" t="str">
        <f t="shared" si="6"/>
        <v xml:space="preserve">2010    </v>
      </c>
      <c r="J77" s="7"/>
      <c r="K77" s="19" t="str">
        <f t="shared" si="7"/>
        <v xml:space="preserve">2010    </v>
      </c>
      <c r="L77" s="7">
        <v>1</v>
      </c>
      <c r="M77" s="7"/>
      <c r="N77" s="31" t="str">
        <f>INDEX(Авторы!C:C,MATCH(G77,Авторы!A:A,0))</f>
        <v>Институт проблем управления</v>
      </c>
    </row>
    <row r="78" spans="1:14" ht="21" x14ac:dyDescent="0.25">
      <c r="A78" s="8">
        <v>9</v>
      </c>
      <c r="B78" s="6" t="s">
        <v>78</v>
      </c>
      <c r="C78" s="10">
        <v>2</v>
      </c>
      <c r="D78" s="7" t="s">
        <v>82</v>
      </c>
      <c r="E78" s="7" t="s">
        <v>83</v>
      </c>
      <c r="F78" s="7" t="s">
        <v>69</v>
      </c>
      <c r="G78" s="7" t="str">
        <f t="shared" si="4"/>
        <v>Мясоедова З. П.</v>
      </c>
      <c r="H78" s="7" t="str">
        <f t="shared" si="5"/>
        <v xml:space="preserve">РАЗРАБОТКА ИНТЕРНЕТ ПОРТАЛА «СУРДОСЕРВЕР» С РЕСУРСАМИ РУССКОГО ЖЕСТОВОГО ЯЗЫКА Мясоедова М.А., Душкин Д.Н., Мясоедова З.П., Петухова Н.В., Фархадов М.П. В сборнике: Четвертый междисциплинарный семинар «Анализ разговорной русской речи» (АР3 - 2010)составитель: А.Л. Ронжин. 2010. С. 57-61. </v>
      </c>
      <c r="I78" s="7" t="str">
        <f t="shared" si="6"/>
        <v xml:space="preserve">2010    </v>
      </c>
      <c r="J78" s="7"/>
      <c r="K78" s="7" t="str">
        <f t="shared" si="7"/>
        <v xml:space="preserve">2010    </v>
      </c>
      <c r="L78" s="7">
        <v>2</v>
      </c>
      <c r="M78" s="7"/>
      <c r="N78" s="31" t="str">
        <f>INDEX(Авторы!C:C,MATCH(G78,Авторы!A:A,0))</f>
        <v>Институт проблем управления</v>
      </c>
    </row>
    <row r="79" spans="1:14" ht="21" x14ac:dyDescent="0.25">
      <c r="A79" s="8">
        <v>10</v>
      </c>
      <c r="B79" s="6" t="s">
        <v>79</v>
      </c>
      <c r="C79" s="10">
        <v>3</v>
      </c>
      <c r="D79" s="7" t="s">
        <v>82</v>
      </c>
      <c r="E79" s="7" t="s">
        <v>83</v>
      </c>
      <c r="F79" s="7" t="s">
        <v>69</v>
      </c>
      <c r="G79" s="7" t="str">
        <f t="shared" si="4"/>
        <v>Мясоедова З. П.</v>
      </c>
      <c r="H79" s="7" t="str">
        <f t="shared" si="5"/>
        <v xml:space="preserve">ИНТЕЛЛЕКТУАЛЬНЫЕ ТЕЛЕФОННЫЕ УСЛУГИ НА ОСНОВЕ РЕЧЕВЫХ ТЕХНОЛОГИЙ Жожикашяили В.А., Билик Р.В., Вертлиб В.А., Мясоедова З.П., Петухова Н.В., Фархадов М.П. Информационно-измерительные и управляющие системы. 2007. Т. 5. № 2. С. 75-78. </v>
      </c>
      <c r="I79" s="7" t="str">
        <f t="shared" si="6"/>
        <v xml:space="preserve">2007    </v>
      </c>
      <c r="J79" s="7"/>
      <c r="K79" s="19" t="str">
        <f t="shared" si="7"/>
        <v xml:space="preserve">2007    </v>
      </c>
      <c r="L79" s="7">
        <v>1</v>
      </c>
      <c r="M79" s="7"/>
      <c r="N79" s="31" t="str">
        <f>INDEX(Авторы!C:C,MATCH(G79,Авторы!A:A,0))</f>
        <v>Институт проблем управления</v>
      </c>
    </row>
    <row r="80" spans="1:14" x14ac:dyDescent="0.25">
      <c r="A80" s="8">
        <v>11</v>
      </c>
      <c r="B80" s="6" t="s">
        <v>80</v>
      </c>
      <c r="C80" s="5">
        <v>0</v>
      </c>
      <c r="D80" s="7" t="s">
        <v>82</v>
      </c>
      <c r="E80" s="7" t="s">
        <v>83</v>
      </c>
      <c r="F80" s="7" t="s">
        <v>69</v>
      </c>
      <c r="G80" s="7" t="str">
        <f t="shared" si="4"/>
        <v>Мясоедова З. П.</v>
      </c>
      <c r="H80" s="7" t="str">
        <f t="shared" si="5"/>
        <v xml:space="preserve">ПРИМЕНЕНИЕ ЯЗЫКА SIMSCRIPT ДНЯ ОПИСАНИЯ СИСТЕМ МАССОВОГО ОБСЛУЖИВАНИЯ Колотников А.В., Мясоедова З.П. Проблемы управления. 2006. № 2. С. 29-32. </v>
      </c>
      <c r="I80" s="7" t="str">
        <f t="shared" si="6"/>
        <v xml:space="preserve">2006    </v>
      </c>
      <c r="J80" s="7"/>
      <c r="K80" s="7" t="str">
        <f t="shared" si="7"/>
        <v xml:space="preserve">2006    </v>
      </c>
      <c r="L80" s="7">
        <v>0</v>
      </c>
      <c r="M80" s="7"/>
      <c r="N80" s="31" t="str">
        <f>INDEX(Авторы!C:C,MATCH(G80,Авторы!A:A,0))</f>
        <v>Институт проблем управления</v>
      </c>
    </row>
    <row r="81" spans="1:14" x14ac:dyDescent="0.25">
      <c r="A81" s="8">
        <v>12</v>
      </c>
      <c r="B81" s="6" t="s">
        <v>81</v>
      </c>
      <c r="C81" s="10">
        <v>1</v>
      </c>
      <c r="D81" s="7" t="s">
        <v>82</v>
      </c>
      <c r="E81" s="7" t="s">
        <v>83</v>
      </c>
      <c r="F81" s="7" t="s">
        <v>69</v>
      </c>
      <c r="G81" s="7" t="str">
        <f t="shared" si="4"/>
        <v>Мясоедова З. П.</v>
      </c>
      <c r="H81" s="7" t="str">
        <f t="shared" si="5"/>
        <v xml:space="preserve">ЭЛЕКТРОННЫЕ ПЛАТЕЖНЫЕ СИСТЕМЫ И РЕЧЕВЫЕ ТЕХНОЛОГИИ Билик Р.В., Мясоедова З.П., Неснова Н.Н., Шпанов С.Н. Проблемы управления. 2006. № 2. С. 35-38. </v>
      </c>
      <c r="I81" s="7" t="str">
        <f t="shared" si="6"/>
        <v xml:space="preserve">2006    </v>
      </c>
      <c r="J81" s="7"/>
      <c r="K81" s="19" t="str">
        <f t="shared" si="7"/>
        <v xml:space="preserve">2006    </v>
      </c>
      <c r="L81" s="7">
        <v>1</v>
      </c>
      <c r="M81" s="7"/>
      <c r="N81" s="31" t="str">
        <f>INDEX(Авторы!C:C,MATCH(G81,Авторы!A:A,0))</f>
        <v>Институт проблем управления</v>
      </c>
    </row>
    <row r="82" spans="1:14" x14ac:dyDescent="0.25">
      <c r="A82" s="8">
        <v>1</v>
      </c>
      <c r="B82" s="6" t="s">
        <v>84</v>
      </c>
      <c r="C82" s="15">
        <v>0</v>
      </c>
      <c r="D82" s="7" t="s">
        <v>117</v>
      </c>
      <c r="E82" s="7" t="s">
        <v>118</v>
      </c>
      <c r="F82" s="7" t="s">
        <v>122</v>
      </c>
      <c r="G82" s="7" t="str">
        <f t="shared" si="4"/>
        <v>Васьковский С. В.</v>
      </c>
      <c r="H82" s="7" t="str">
        <f t="shared" si="5"/>
        <v xml:space="preserve">СРЕДСТВА ОТЛАДКИ РАСПРЕДЕЛЕННЫХ МИКРОПРОЦЕССОРНЫХ КОМПЛЕКСОВ РЕАЛЬНОГО ВРЕМЕНИ Васьковский С.В. Датчики и системы. 2009. № 1. С. 44-45. </v>
      </c>
      <c r="I82" s="7" t="str">
        <f t="shared" si="6"/>
        <v xml:space="preserve">2009    </v>
      </c>
      <c r="J82" s="7"/>
      <c r="K82" s="7" t="str">
        <f t="shared" si="7"/>
        <v xml:space="preserve">2009    </v>
      </c>
      <c r="L82" s="7">
        <v>0</v>
      </c>
      <c r="M82" s="7"/>
      <c r="N82" s="31" t="str">
        <f>INDEX(Авторы!C:C,MATCH(G82,Авторы!A:A,0))</f>
        <v>Институт проблем управления</v>
      </c>
    </row>
    <row r="83" spans="1:14" x14ac:dyDescent="0.25">
      <c r="A83" s="8">
        <v>2</v>
      </c>
      <c r="B83" s="6" t="s">
        <v>85</v>
      </c>
      <c r="C83" s="10">
        <v>2</v>
      </c>
      <c r="D83" s="7" t="s">
        <v>117</v>
      </c>
      <c r="E83" s="7" t="s">
        <v>118</v>
      </c>
      <c r="F83" s="7" t="s">
        <v>122</v>
      </c>
      <c r="G83" s="7" t="str">
        <f t="shared" si="4"/>
        <v>Васьковский С. В.</v>
      </c>
      <c r="H83" s="7" t="str">
        <f t="shared" si="5"/>
        <v xml:space="preserve">АППАРАТНАЯ КОНФИГУРАЦИЯ СИСТЕМЫ ОТЛАДКИ Васьковский С.В., Морозов В.П. Датчики и системы. 2008. № 2. С. 38-40. </v>
      </c>
      <c r="I83" s="7" t="str">
        <f t="shared" si="6"/>
        <v xml:space="preserve">2008    </v>
      </c>
      <c r="J83" s="7"/>
      <c r="K83" s="7" t="str">
        <f t="shared" si="7"/>
        <v xml:space="preserve">2008    </v>
      </c>
      <c r="L83" s="7">
        <v>0</v>
      </c>
      <c r="M83" s="7"/>
      <c r="N83" s="31" t="str">
        <f>INDEX(Авторы!C:C,MATCH(G83,Авторы!A:A,0))</f>
        <v>Институт проблем управления</v>
      </c>
    </row>
    <row r="84" spans="1:14" ht="21" x14ac:dyDescent="0.25">
      <c r="A84" s="8">
        <v>3</v>
      </c>
      <c r="B84" s="6" t="s">
        <v>86</v>
      </c>
      <c r="C84" s="10">
        <v>4</v>
      </c>
      <c r="D84" s="7" t="s">
        <v>117</v>
      </c>
      <c r="E84" s="7" t="s">
        <v>118</v>
      </c>
      <c r="F84" s="7" t="s">
        <v>122</v>
      </c>
      <c r="G84" s="7" t="str">
        <f t="shared" si="4"/>
        <v>Васьковский С. В.</v>
      </c>
      <c r="H84" s="7" t="str">
        <f t="shared" si="5"/>
        <v xml:space="preserve">ПОСТРОЕНИЕ СИСТЕМ ЭЛЕКТРОПИТАНИЯ ИНТЕГРИРОВАННЫХ ИНФОРМАЦИОННО-ВЫЧИСЛИТЕЛЬНЫХ СЕТЕЙ Васьковский С.В., Зайцев А.А., Щеников В.Н., Бугаев В.Б. Датчики и системы. 2005. № 1. С. 49-53. </v>
      </c>
      <c r="I84" s="7" t="str">
        <f t="shared" si="6"/>
        <v xml:space="preserve">2005    </v>
      </c>
      <c r="J84" s="7"/>
      <c r="K84" s="7" t="str">
        <f t="shared" si="7"/>
        <v xml:space="preserve">2005    </v>
      </c>
      <c r="L84" s="7">
        <v>0</v>
      </c>
      <c r="M84" s="7"/>
      <c r="N84" s="31" t="str">
        <f>INDEX(Авторы!C:C,MATCH(G84,Авторы!A:A,0))</f>
        <v>Институт проблем управления</v>
      </c>
    </row>
    <row r="85" spans="1:14" x14ac:dyDescent="0.25">
      <c r="A85" s="8">
        <v>4</v>
      </c>
      <c r="B85" s="6" t="s">
        <v>87</v>
      </c>
      <c r="C85" s="10">
        <v>9</v>
      </c>
      <c r="D85" s="7" t="s">
        <v>117</v>
      </c>
      <c r="E85" s="7" t="s">
        <v>118</v>
      </c>
      <c r="F85" s="7" t="s">
        <v>122</v>
      </c>
      <c r="G85" s="7" t="str">
        <f t="shared" si="4"/>
        <v>Васьковский С. В.</v>
      </c>
      <c r="H85" s="7" t="str">
        <f t="shared" si="5"/>
        <v xml:space="preserve">ПРОГРАММИРОВАНИЕ СИСТЕМ ОТЛАДКИ ЭЛЕКТРОННЫХ УСТРОЙСТВ Васьковский С.В., Морозов В.П., Зайцев А.А. Датчики и системы. 2006. № 9. С. 18-20. </v>
      </c>
      <c r="I85" s="7" t="str">
        <f t="shared" si="6"/>
        <v xml:space="preserve">2006    </v>
      </c>
      <c r="J85" s="7"/>
      <c r="K85" s="7" t="str">
        <f t="shared" si="7"/>
        <v xml:space="preserve">2006    </v>
      </c>
      <c r="L85" s="7">
        <v>0</v>
      </c>
      <c r="M85" s="7"/>
      <c r="N85" s="31" t="str">
        <f>INDEX(Авторы!C:C,MATCH(G85,Авторы!A:A,0))</f>
        <v>Институт проблем управления</v>
      </c>
    </row>
    <row r="86" spans="1:14" x14ac:dyDescent="0.25">
      <c r="A86" s="8">
        <v>5</v>
      </c>
      <c r="B86" s="6" t="s">
        <v>88</v>
      </c>
      <c r="C86" s="10">
        <v>4</v>
      </c>
      <c r="D86" s="7" t="s">
        <v>117</v>
      </c>
      <c r="E86" s="7" t="s">
        <v>118</v>
      </c>
      <c r="F86" s="7" t="s">
        <v>122</v>
      </c>
      <c r="G86" s="7" t="str">
        <f t="shared" si="4"/>
        <v>Васьковский С. В.</v>
      </c>
      <c r="H86" s="7" t="str">
        <f t="shared" si="5"/>
        <v xml:space="preserve">МОНИТОРИНГ ЗНАЧЕНИЙ ПЕРЕМЕННЫХ В РАСПРЕДЕЛЕННОМ МИКРОПРОЦЕССОРНОМ КОМПЛЕКСЕ Васьковский С.В., Морозов В.П. Датчики и системы. 2007. № 5. С. 39-42. </v>
      </c>
      <c r="I86" s="7" t="str">
        <f t="shared" si="6"/>
        <v xml:space="preserve">2007    </v>
      </c>
      <c r="J86" s="7"/>
      <c r="K86" s="7" t="str">
        <f t="shared" si="7"/>
        <v xml:space="preserve">2007    </v>
      </c>
      <c r="L86" s="7">
        <v>0</v>
      </c>
      <c r="M86" s="7"/>
      <c r="N86" s="31" t="str">
        <f>INDEX(Авторы!C:C,MATCH(G86,Авторы!A:A,0))</f>
        <v>Институт проблем управления</v>
      </c>
    </row>
    <row r="87" spans="1:14" x14ac:dyDescent="0.25">
      <c r="A87" s="8">
        <v>6</v>
      </c>
      <c r="B87" s="6" t="s">
        <v>89</v>
      </c>
      <c r="C87" s="10">
        <v>8</v>
      </c>
      <c r="D87" s="7" t="s">
        <v>117</v>
      </c>
      <c r="E87" s="7" t="s">
        <v>118</v>
      </c>
      <c r="F87" s="7" t="s">
        <v>122</v>
      </c>
      <c r="G87" s="7" t="str">
        <f t="shared" si="4"/>
        <v>Васьковский С. В.</v>
      </c>
      <c r="H87" s="7" t="str">
        <f t="shared" si="5"/>
        <v xml:space="preserve">ОБ ОДНОМ ПОДХОДЕ К ПОСТРОЕНИЮ ИНТЕГРИРОВАННОЙ ИНФОРМАЦИОННО-ВЫЧИСЛИТЕЛЬНОЙ СЕТИ Васьковский С.В. Датчики и системы. 2004. № 3. С. 36-37. </v>
      </c>
      <c r="I87" s="7" t="str">
        <f t="shared" si="6"/>
        <v xml:space="preserve">2004    </v>
      </c>
      <c r="J87" s="7"/>
      <c r="K87" s="7" t="str">
        <f t="shared" si="7"/>
        <v xml:space="preserve">2004    </v>
      </c>
      <c r="L87" s="7">
        <v>0</v>
      </c>
      <c r="M87" s="7"/>
      <c r="N87" s="31" t="str">
        <f>INDEX(Авторы!C:C,MATCH(G87,Авторы!A:A,0))</f>
        <v>Институт проблем управления</v>
      </c>
    </row>
    <row r="88" spans="1:14" x14ac:dyDescent="0.25">
      <c r="A88" s="8">
        <v>7</v>
      </c>
      <c r="B88" s="6" t="s">
        <v>90</v>
      </c>
      <c r="C88" s="10">
        <v>7</v>
      </c>
      <c r="D88" s="7" t="s">
        <v>117</v>
      </c>
      <c r="E88" s="7" t="s">
        <v>118</v>
      </c>
      <c r="F88" s="7" t="s">
        <v>122</v>
      </c>
      <c r="G88" s="7" t="str">
        <f t="shared" si="4"/>
        <v>Васьковский С. В.</v>
      </c>
      <c r="H88" s="7" t="str">
        <f t="shared" si="5"/>
        <v xml:space="preserve">ЛОГИЧЕСКОЕ ПРОЕКТИРОВАНИЕ СИСТЕМ ОТЛАДКИ ЭЛЕКТРОННЫХ УСТРОЙСТВ Васьковский С.В., Морозов В.П. Датчики и системы. 2006. № 10. С. 22-24. </v>
      </c>
      <c r="I88" s="7" t="str">
        <f t="shared" si="6"/>
        <v xml:space="preserve">2006    </v>
      </c>
      <c r="J88" s="7"/>
      <c r="K88" s="7" t="str">
        <f t="shared" si="7"/>
        <v xml:space="preserve">2006    </v>
      </c>
      <c r="L88" s="7">
        <v>0</v>
      </c>
      <c r="M88" s="7"/>
      <c r="N88" s="31" t="str">
        <f>INDEX(Авторы!C:C,MATCH(G88,Авторы!A:A,0))</f>
        <v>Институт проблем управления</v>
      </c>
    </row>
    <row r="89" spans="1:14" x14ac:dyDescent="0.25">
      <c r="A89" s="8">
        <v>8</v>
      </c>
      <c r="B89" s="6" t="s">
        <v>91</v>
      </c>
      <c r="C89" s="10">
        <v>6</v>
      </c>
      <c r="D89" s="7" t="s">
        <v>117</v>
      </c>
      <c r="E89" s="7" t="s">
        <v>118</v>
      </c>
      <c r="F89" s="7" t="s">
        <v>122</v>
      </c>
      <c r="G89" s="7" t="str">
        <f t="shared" si="4"/>
        <v>Васьковский С. В.</v>
      </c>
      <c r="H89" s="7" t="str">
        <f t="shared" si="5"/>
        <v xml:space="preserve">ПОСТРОЕНИЕ СОВРЕМЕННЫХ КОРПОРАТИВНЫХ ТЕЛЕФОННЫХ СЕТЕЙ Васьковский С.В. Датчики и системы. 2009. № 9. С. 54-55. </v>
      </c>
      <c r="I89" s="7" t="str">
        <f t="shared" si="6"/>
        <v xml:space="preserve">2009    </v>
      </c>
      <c r="J89" s="7"/>
      <c r="K89" s="7" t="str">
        <f t="shared" si="7"/>
        <v xml:space="preserve">2009    </v>
      </c>
      <c r="L89" s="7">
        <v>0</v>
      </c>
      <c r="M89" s="7"/>
      <c r="N89" s="31" t="str">
        <f>INDEX(Авторы!C:C,MATCH(G89,Авторы!A:A,0))</f>
        <v>Институт проблем управления</v>
      </c>
    </row>
    <row r="90" spans="1:14" x14ac:dyDescent="0.25">
      <c r="A90" s="8">
        <v>9</v>
      </c>
      <c r="B90" s="6" t="s">
        <v>92</v>
      </c>
      <c r="C90" s="10">
        <v>2</v>
      </c>
      <c r="D90" s="7" t="s">
        <v>117</v>
      </c>
      <c r="E90" s="7" t="s">
        <v>118</v>
      </c>
      <c r="F90" s="7" t="s">
        <v>122</v>
      </c>
      <c r="G90" s="7" t="str">
        <f t="shared" si="4"/>
        <v>Васьковский С. В.</v>
      </c>
      <c r="H90" s="7" t="str">
        <f t="shared" si="5"/>
        <v xml:space="preserve">ИЕРАРХИЧЕСКИЙ ПРИНЦИП ПОСТРОЕНИЯ ИНСТРУМЕНТАЛЬНЫХ СРЕДСТВ ОТЛАДКИ Васьковский С.В., Морозов В.П. Датчики и системы. 2010. № 6. С. 23-27. </v>
      </c>
      <c r="I90" s="7" t="str">
        <f t="shared" si="6"/>
        <v xml:space="preserve">2010    </v>
      </c>
      <c r="J90" s="7"/>
      <c r="K90" s="7" t="str">
        <f t="shared" si="7"/>
        <v xml:space="preserve">2010    </v>
      </c>
      <c r="L90" s="7">
        <v>0</v>
      </c>
      <c r="M90" s="7"/>
      <c r="N90" s="31" t="str">
        <f>INDEX(Авторы!C:C,MATCH(G90,Авторы!A:A,0))</f>
        <v>Институт проблем управления</v>
      </c>
    </row>
    <row r="91" spans="1:14" ht="21" x14ac:dyDescent="0.25">
      <c r="A91" s="8">
        <v>10</v>
      </c>
      <c r="B91" s="6" t="s">
        <v>93</v>
      </c>
      <c r="C91" s="15">
        <v>0</v>
      </c>
      <c r="D91" s="7" t="s">
        <v>117</v>
      </c>
      <c r="E91" s="7" t="s">
        <v>118</v>
      </c>
      <c r="F91" s="7" t="s">
        <v>122</v>
      </c>
      <c r="G91" s="7" t="str">
        <f t="shared" si="4"/>
        <v>Васьковский С. В.</v>
      </c>
      <c r="H91" s="7" t="str">
        <f t="shared" si="5"/>
        <v xml:space="preserve">ПОСТРОЕНИЕ ИНТЕЛЛЕКТУАЛЬНЫХ ИНФОРМАЦИОННЫХ КОНТАКТ-ЦЕНТРОВ Фархадов М.П., Васьковский С.В., Ревонченкова И.Ф. Автоматизация. Современные технологии. 2011. № 4. С. 14-23. </v>
      </c>
      <c r="I91" s="7" t="str">
        <f t="shared" si="6"/>
        <v xml:space="preserve">2011    </v>
      </c>
      <c r="J91" s="7"/>
      <c r="K91" s="7" t="str">
        <f t="shared" si="7"/>
        <v xml:space="preserve">2011    </v>
      </c>
      <c r="L91" s="7">
        <v>0</v>
      </c>
      <c r="M91" s="7"/>
      <c r="N91" s="31" t="str">
        <f>INDEX(Авторы!C:C,MATCH(G91,Авторы!A:A,0))</f>
        <v>Институт проблем управления</v>
      </c>
    </row>
    <row r="92" spans="1:14" ht="21" x14ac:dyDescent="0.25">
      <c r="A92" s="8">
        <v>11</v>
      </c>
      <c r="B92" s="6" t="s">
        <v>94</v>
      </c>
      <c r="C92" s="15">
        <v>0</v>
      </c>
      <c r="D92" s="7" t="s">
        <v>117</v>
      </c>
      <c r="E92" s="7" t="s">
        <v>118</v>
      </c>
      <c r="F92" s="7" t="s">
        <v>122</v>
      </c>
      <c r="G92" s="7" t="str">
        <f t="shared" si="4"/>
        <v>Васьковский С. В.</v>
      </c>
      <c r="H92" s="7" t="str">
        <f t="shared" si="5"/>
        <v xml:space="preserve">СТРУКТУРА И ОТЛАДКА РАСПРЕДЕЛЕННЫХ МИКРОПРОЦЕССОРНЫХ КОМПЛЕКСОВ С ПРИМЕНЕНИЕМ МУЛЬТИПЛЕКСНОГО КАНАЛА Васьковский С.В., Осипов А.Б. Датчики и системы. 2012. № 1. С. 50-53. </v>
      </c>
      <c r="I92" s="7" t="str">
        <f t="shared" si="6"/>
        <v xml:space="preserve">2012    </v>
      </c>
      <c r="J92" s="7"/>
      <c r="K92" s="7" t="str">
        <f t="shared" si="7"/>
        <v xml:space="preserve">2012    </v>
      </c>
      <c r="L92" s="7">
        <v>0</v>
      </c>
      <c r="M92" s="7"/>
      <c r="N92" s="31" t="str">
        <f>INDEX(Авторы!C:C,MATCH(G92,Авторы!A:A,0))</f>
        <v>Институт проблем управления</v>
      </c>
    </row>
    <row r="93" spans="1:14" ht="21" x14ac:dyDescent="0.25">
      <c r="A93" s="8">
        <v>12</v>
      </c>
      <c r="B93" s="6" t="s">
        <v>95</v>
      </c>
      <c r="C93" s="10">
        <v>5</v>
      </c>
      <c r="D93" s="7" t="s">
        <v>117</v>
      </c>
      <c r="E93" s="7" t="s">
        <v>118</v>
      </c>
      <c r="F93" s="7" t="s">
        <v>122</v>
      </c>
      <c r="G93" s="7" t="str">
        <f t="shared" si="4"/>
        <v>Васьковский С. В.</v>
      </c>
      <c r="H93" s="7" t="str">
        <f t="shared" si="5"/>
        <v xml:space="preserve">COMPUTER SPEECH TECHNOLOGIES IN MODERN INFORMATION AND SERVICE SYSTEMS Petukhova N.V., Vaskovsky S.V., Farkhodov M.P. Информационно-измерительные и управляющие системы. 2013. Т. 11. № 3. С. 61-67. </v>
      </c>
      <c r="I93" s="7" t="str">
        <f t="shared" si="6"/>
        <v xml:space="preserve">2013    </v>
      </c>
      <c r="J93" s="7"/>
      <c r="K93" s="19" t="str">
        <f t="shared" si="7"/>
        <v xml:space="preserve">2013    </v>
      </c>
      <c r="L93" s="7">
        <v>1</v>
      </c>
      <c r="M93" s="7"/>
      <c r="N93" s="31" t="str">
        <f>INDEX(Авторы!C:C,MATCH(G93,Авторы!A:A,0))</f>
        <v>Институт проблем управления</v>
      </c>
    </row>
    <row r="94" spans="1:14" ht="21" x14ac:dyDescent="0.25">
      <c r="A94" s="8">
        <v>13</v>
      </c>
      <c r="B94" s="6" t="s">
        <v>96</v>
      </c>
      <c r="C94" s="15">
        <v>0</v>
      </c>
      <c r="D94" s="7" t="s">
        <v>117</v>
      </c>
      <c r="E94" s="7" t="s">
        <v>118</v>
      </c>
      <c r="F94" s="7" t="s">
        <v>122</v>
      </c>
      <c r="G94" s="7" t="str">
        <f t="shared" si="4"/>
        <v>Васьковский С. В.</v>
      </c>
      <c r="H94" s="7" t="str">
        <f t="shared" si="5"/>
        <v xml:space="preserve">ОРГАНИЗАЦИЯ БЕСПРОВОДНОЙ СЕТИ, ПОСТРОЕННОЙ ПО ТЕХНОЛОГИИ WI-FI В УЧЕБНО- ЛАБОРАТОРНОМ КОРПУСЕ №2 (УЛК-2) МГУЛ Васьковский С.В. Современная наука: актуальные проблемы теории и практики. Серия: Естественные и технические науки. 2013. № 1-2. С. 3-9. </v>
      </c>
      <c r="I94" s="7" t="str">
        <f t="shared" si="6"/>
        <v xml:space="preserve">2013    </v>
      </c>
      <c r="J94" s="7"/>
      <c r="K94" s="7" t="str">
        <f t="shared" si="7"/>
        <v xml:space="preserve">2013    </v>
      </c>
      <c r="L94" s="7">
        <v>0</v>
      </c>
      <c r="M94" s="7"/>
      <c r="N94" s="31" t="str">
        <f>INDEX(Авторы!C:C,MATCH(G94,Авторы!A:A,0))</f>
        <v>Институт проблем управления</v>
      </c>
    </row>
    <row r="95" spans="1:14" ht="21" x14ac:dyDescent="0.25">
      <c r="A95" s="8">
        <v>14</v>
      </c>
      <c r="B95" s="6" t="s">
        <v>97</v>
      </c>
      <c r="C95" s="15">
        <v>0</v>
      </c>
      <c r="D95" s="7" t="s">
        <v>117</v>
      </c>
      <c r="E95" s="7" t="s">
        <v>118</v>
      </c>
      <c r="F95" s="7" t="s">
        <v>122</v>
      </c>
      <c r="G95" s="7" t="str">
        <f t="shared" si="4"/>
        <v>Васьковский С. В.</v>
      </c>
      <c r="H95" s="7" t="str">
        <f t="shared" si="5"/>
        <v xml:space="preserve">РАСЧЕТ ХАРАКТЕРИСТИК СТАЦИОНАРНЫХ СЕТЕВЫХ СИСТЕМ Абраменков А.Н., Петухова Н.В., Фархадов М.П., Гуревич И.М. Динамика сложных систем - XXI век. 2013. Т. 7. № 2. С. 084-093. </v>
      </c>
      <c r="I95" s="7" t="str">
        <f t="shared" si="6"/>
        <v xml:space="preserve">2013    </v>
      </c>
      <c r="J95" s="7"/>
      <c r="K95" s="7" t="str">
        <f t="shared" si="7"/>
        <v xml:space="preserve">2013    </v>
      </c>
      <c r="L95" s="7">
        <v>0</v>
      </c>
      <c r="M95" s="7"/>
      <c r="N95" s="31" t="str">
        <f>INDEX(Авторы!C:C,MATCH(G95,Авторы!A:A,0))</f>
        <v>Институт проблем управления</v>
      </c>
    </row>
    <row r="96" spans="1:14" ht="21" x14ac:dyDescent="0.25">
      <c r="A96" s="8">
        <v>15</v>
      </c>
      <c r="B96" s="6" t="s">
        <v>98</v>
      </c>
      <c r="C96" s="10">
        <v>5</v>
      </c>
      <c r="D96" s="7" t="s">
        <v>117</v>
      </c>
      <c r="E96" s="7" t="s">
        <v>118</v>
      </c>
      <c r="F96" s="7" t="s">
        <v>122</v>
      </c>
      <c r="G96" s="7" t="str">
        <f t="shared" si="4"/>
        <v>Васьковский С. В.</v>
      </c>
      <c r="H96" s="7" t="str">
        <f t="shared" si="5"/>
        <v xml:space="preserve">АРХИТЕКТУРА И ХАРАКТЕРИСТИКИ СИСТЕМ РАСПОЗНАВАНИЯ РЕЧИ Фархадов М.П., Петухова Н.В., Васьковский С.В., Смирнов В.А. Нейрокомпьютеры: разработка, применение. 2013. № 12. С. 022-030. </v>
      </c>
      <c r="I96" s="7" t="str">
        <f t="shared" si="6"/>
        <v xml:space="preserve">2013    </v>
      </c>
      <c r="J96" s="7"/>
      <c r="K96" s="19" t="str">
        <f t="shared" si="7"/>
        <v xml:space="preserve">2013    </v>
      </c>
      <c r="L96" s="7">
        <v>1</v>
      </c>
      <c r="M96" s="7">
        <v>1</v>
      </c>
      <c r="N96" s="31" t="str">
        <f>INDEX(Авторы!C:C,MATCH(G96,Авторы!A:A,0))</f>
        <v>Институт проблем управления</v>
      </c>
    </row>
    <row r="97" spans="1:14" x14ac:dyDescent="0.25">
      <c r="A97" s="8">
        <v>16</v>
      </c>
      <c r="B97" s="6" t="s">
        <v>99</v>
      </c>
      <c r="C97" s="15">
        <v>0</v>
      </c>
      <c r="D97" s="7" t="s">
        <v>117</v>
      </c>
      <c r="E97" s="7" t="s">
        <v>118</v>
      </c>
      <c r="F97" s="7" t="s">
        <v>122</v>
      </c>
      <c r="G97" s="7" t="str">
        <f t="shared" si="4"/>
        <v>Васьковский С. В.</v>
      </c>
      <c r="H97" s="7" t="str">
        <f t="shared" si="5"/>
        <v xml:space="preserve">К ПРОБЛЕМЕ РЕТРОСПЕКТИВНОГО АНАЛИЗА НАДЕЖНОСТИ ЭЛЕКТРОННОЙ АППАРАТУРЫ Васьковский С.В., Морозов В.П. Датчики и системы. 2014. № 4. С. 39-41. </v>
      </c>
      <c r="I97" s="7" t="str">
        <f t="shared" si="6"/>
        <v xml:space="preserve">2014    </v>
      </c>
      <c r="J97" s="7"/>
      <c r="K97" s="7" t="str">
        <f t="shared" si="7"/>
        <v xml:space="preserve">2014    </v>
      </c>
      <c r="L97" s="7">
        <v>0</v>
      </c>
      <c r="M97" s="7"/>
      <c r="N97" s="31" t="str">
        <f>INDEX(Авторы!C:C,MATCH(G97,Авторы!A:A,0))</f>
        <v>Институт проблем управления</v>
      </c>
    </row>
    <row r="98" spans="1:14" ht="21" x14ac:dyDescent="0.25">
      <c r="A98" s="8">
        <v>17</v>
      </c>
      <c r="B98" s="6" t="s">
        <v>100</v>
      </c>
      <c r="C98" s="15">
        <v>0</v>
      </c>
      <c r="D98" s="7" t="s">
        <v>117</v>
      </c>
      <c r="E98" s="7" t="s">
        <v>118</v>
      </c>
      <c r="F98" s="7" t="s">
        <v>122</v>
      </c>
      <c r="G98" s="7" t="str">
        <f t="shared" si="4"/>
        <v>Васьковский С. В.</v>
      </c>
      <c r="H98" s="7" t="str">
        <f t="shared" si="5"/>
        <v xml:space="preserve">ПОСТРОЕНИЕ ВЕДОМСТВЕННЫХ СЕТЕЙ Васьковский С.В. В сборнике: ТРУДЫ МЕЖДУНАРОДНОЙ НАУЧНО-ПРАКТИЧЕСКОЙ КОНФЕРЕНЦИИ "ПЕРЕДОВЫЕ ИНФОРМАЦИОННЫЕ ТЕХНОЛОГИИ, СРЕДСТВА И СИСТЕМЫ АВТОМАТИЗАЦИИ И ИХ ВНЕДРЕНИЕ НА РОССИЙСКИХ ПРЕДПРИЯТИЯХ" AITA-2011 2011. С. 689-693. </v>
      </c>
      <c r="I98" s="7" t="str">
        <f t="shared" si="6"/>
        <v xml:space="preserve">2011    </v>
      </c>
      <c r="J98" s="7"/>
      <c r="K98" s="7" t="str">
        <f t="shared" si="7"/>
        <v xml:space="preserve">2011    </v>
      </c>
      <c r="L98" s="7">
        <v>0</v>
      </c>
      <c r="M98" s="7"/>
      <c r="N98" s="31" t="str">
        <f>INDEX(Авторы!C:C,MATCH(G98,Авторы!A:A,0))</f>
        <v>Институт проблем управления</v>
      </c>
    </row>
    <row r="99" spans="1:14" ht="21" x14ac:dyDescent="0.25">
      <c r="A99" s="8">
        <v>18</v>
      </c>
      <c r="B99" s="6" t="s">
        <v>101</v>
      </c>
      <c r="C99" s="15">
        <v>0</v>
      </c>
      <c r="D99" s="7" t="s">
        <v>117</v>
      </c>
      <c r="E99" s="7" t="s">
        <v>118</v>
      </c>
      <c r="F99" s="7" t="s">
        <v>122</v>
      </c>
      <c r="G99" s="7" t="str">
        <f t="shared" si="4"/>
        <v>Васьковский С. В.</v>
      </c>
      <c r="H99" s="7" t="str">
        <f t="shared" si="5"/>
        <v xml:space="preserve">ИССЛЕДОВАНИЕ ОСНОВНЫХ ФАКТОРОВ, ВЛИЯЮЩИХ НА РАСПОЗНАВАНИЕ РЕЧИ В ИНФОРМАЦИОННО-СЕРВИСНЫХ СИСТЕМАХ Фархатов М.П., Мясоедова З.П., Абраменков А.Н., Васьковский С.В. В сборнике: XII всероссийское совещание по проблемам управления ВСПУ-2014 Институт проблем управления им. В.А. Трапезникова РАН. 2014. С. 7517-7523. </v>
      </c>
      <c r="I99" s="7" t="str">
        <f t="shared" si="6"/>
        <v xml:space="preserve">2014    </v>
      </c>
      <c r="J99" s="7"/>
      <c r="K99" s="19" t="str">
        <f t="shared" si="7"/>
        <v xml:space="preserve">2014    </v>
      </c>
      <c r="L99" s="7">
        <v>1</v>
      </c>
      <c r="M99" s="7">
        <v>1</v>
      </c>
      <c r="N99" s="31" t="str">
        <f>INDEX(Авторы!C:C,MATCH(G99,Авторы!A:A,0))</f>
        <v>Институт проблем управления</v>
      </c>
    </row>
    <row r="100" spans="1:14" ht="21" x14ac:dyDescent="0.25">
      <c r="A100" s="8">
        <v>19</v>
      </c>
      <c r="B100" s="6" t="s">
        <v>102</v>
      </c>
      <c r="C100" s="15">
        <v>0</v>
      </c>
      <c r="D100" s="7" t="s">
        <v>117</v>
      </c>
      <c r="E100" s="7" t="s">
        <v>118</v>
      </c>
      <c r="F100" s="7" t="s">
        <v>122</v>
      </c>
      <c r="G100" s="7" t="str">
        <f t="shared" si="4"/>
        <v>Васьковский С. В.</v>
      </c>
      <c r="H100" s="7" t="str">
        <f t="shared" si="5"/>
        <v xml:space="preserve">ИЕРАРХИЧЕСКИЙ ПРИНЦИП ПОСТРОЕНИЯ ИНСТРУМЕНТАЛЬНЫХ СРЕДСТВ ОТЛАДКИ Васьковский С.В. В сборнике: Технические и программные средства систем управления, контроля и измеренияМатериалы конференции с международным участием. Институт проблем управления им. Трапезникова РАН. 2010. С. 247-253. </v>
      </c>
      <c r="I100" s="7" t="str">
        <f t="shared" si="6"/>
        <v xml:space="preserve">2010    </v>
      </c>
      <c r="J100" s="7"/>
      <c r="K100" s="7" t="str">
        <f t="shared" si="7"/>
        <v xml:space="preserve">2010    </v>
      </c>
      <c r="L100" s="7">
        <v>0</v>
      </c>
      <c r="M100" s="7"/>
      <c r="N100" s="31" t="str">
        <f>INDEX(Авторы!C:C,MATCH(G100,Авторы!A:A,0))</f>
        <v>Институт проблем управления</v>
      </c>
    </row>
    <row r="101" spans="1:14" ht="21" x14ac:dyDescent="0.25">
      <c r="A101" s="8">
        <v>20</v>
      </c>
      <c r="B101" s="6" t="s">
        <v>103</v>
      </c>
      <c r="C101" s="10">
        <v>1</v>
      </c>
      <c r="D101" s="7" t="s">
        <v>117</v>
      </c>
      <c r="E101" s="7" t="s">
        <v>118</v>
      </c>
      <c r="F101" s="7" t="s">
        <v>122</v>
      </c>
      <c r="G101" s="7" t="str">
        <f t="shared" si="4"/>
        <v>Васьковский С. В.</v>
      </c>
      <c r="H101" s="7" t="str">
        <f t="shared" si="5"/>
        <v xml:space="preserve">ПОСТРОЕНИЕ КОРПОРАТИВНЫХ IP-СЕТЕЙ Васьковский С.В., Жабин М.А. В сборнике: Технические и программные средства систем управления, контроля и измеренияМатериалы конференции с международным участием. Институт проблем управления им. Трапезникова РАН. 2010. С. 254-258. </v>
      </c>
      <c r="I101" s="7" t="str">
        <f t="shared" si="6"/>
        <v xml:space="preserve">2010    </v>
      </c>
      <c r="J101" s="7"/>
      <c r="K101" s="7" t="str">
        <f t="shared" si="7"/>
        <v xml:space="preserve">2010    </v>
      </c>
      <c r="L101" s="7">
        <v>0</v>
      </c>
      <c r="M101" s="7"/>
      <c r="N101" s="31" t="str">
        <f>INDEX(Авторы!C:C,MATCH(G101,Авторы!A:A,0))</f>
        <v>Институт проблем управления</v>
      </c>
    </row>
    <row r="102" spans="1:14" ht="21" x14ac:dyDescent="0.25">
      <c r="A102" s="8">
        <v>21</v>
      </c>
      <c r="B102" s="6" t="s">
        <v>104</v>
      </c>
      <c r="C102" s="15">
        <v>0</v>
      </c>
      <c r="D102" s="7" t="s">
        <v>117</v>
      </c>
      <c r="E102" s="7" t="s">
        <v>118</v>
      </c>
      <c r="F102" s="7" t="s">
        <v>122</v>
      </c>
      <c r="G102" s="7" t="str">
        <f t="shared" si="4"/>
        <v>Васьковский С. В.</v>
      </c>
      <c r="H102" s="7" t="str">
        <f t="shared" si="5"/>
        <v xml:space="preserve">ПРИМЕНЕНИЕ МУЛЬТИПЛЕКСНОГО КАНАЛА ПРИ ПОСТРОЕНИИ РАСПРЕДЕЛЕННЫХ МИКРОПРОЦЕССОРНЫХ КОМПЛЕКСОВ Васьковский С.В., Осипов А.Б. В сборнике: Технические и программные средства систем управления, контроля и измеренияМатериалы конференции с международным участием. Институт проблем управления им. Трапезникова РАН. 2010. С. 259-265. </v>
      </c>
      <c r="I102" s="7" t="str">
        <f t="shared" si="6"/>
        <v xml:space="preserve">2010    </v>
      </c>
      <c r="J102" s="7"/>
      <c r="K102" s="7" t="str">
        <f t="shared" si="7"/>
        <v xml:space="preserve">2010    </v>
      </c>
      <c r="L102" s="7">
        <v>0</v>
      </c>
      <c r="M102" s="7"/>
      <c r="N102" s="31" t="str">
        <f>INDEX(Авторы!C:C,MATCH(G102,Авторы!A:A,0))</f>
        <v>Институт проблем управления</v>
      </c>
    </row>
    <row r="103" spans="1:14" x14ac:dyDescent="0.25">
      <c r="A103" s="8">
        <v>22</v>
      </c>
      <c r="B103" s="6" t="s">
        <v>105</v>
      </c>
      <c r="C103" s="15">
        <v>0</v>
      </c>
      <c r="D103" s="7" t="s">
        <v>117</v>
      </c>
      <c r="E103" s="7" t="s">
        <v>118</v>
      </c>
      <c r="F103" s="7" t="s">
        <v>122</v>
      </c>
      <c r="G103" s="7" t="str">
        <f t="shared" si="4"/>
        <v>Васьковский С. В.</v>
      </c>
      <c r="H103" s="7" t="str">
        <f t="shared" si="5"/>
        <v xml:space="preserve">СИСТЕМА РАСПОЗНАВАНИЯ ЖЕСТОВ С ПОМОЩЬЮ КАРТ ГЛУБИН Фархадов М.П., Абраменков А.Н., Петухова Н.В., Васьковский С.В. Датчики и системы. 2015. № 7 (194). С. 30-34. </v>
      </c>
      <c r="I103" s="7" t="str">
        <f t="shared" si="6"/>
        <v xml:space="preserve">2015    </v>
      </c>
      <c r="J103" s="7"/>
      <c r="K103" s="7" t="str">
        <f t="shared" si="7"/>
        <v xml:space="preserve">2015    </v>
      </c>
      <c r="L103" s="7">
        <v>0</v>
      </c>
      <c r="M103" s="7"/>
      <c r="N103" s="31" t="str">
        <f>INDEX(Авторы!C:C,MATCH(G103,Авторы!A:A,0))</f>
        <v>Институт проблем управления</v>
      </c>
    </row>
    <row r="104" spans="1:14" ht="31.5" x14ac:dyDescent="0.25">
      <c r="A104" s="8">
        <v>23</v>
      </c>
      <c r="B104" s="6" t="s">
        <v>106</v>
      </c>
      <c r="C104" s="15">
        <v>0</v>
      </c>
      <c r="D104" s="7" t="s">
        <v>117</v>
      </c>
      <c r="E104" s="7" t="s">
        <v>118</v>
      </c>
      <c r="F104" s="7" t="s">
        <v>122</v>
      </c>
      <c r="G104" s="7" t="str">
        <f t="shared" si="4"/>
        <v>Васьковский С. В.</v>
      </c>
      <c r="H104" s="7" t="str">
        <f t="shared" si="5"/>
        <v xml:space="preserve">ОБ ОДНОМ ПОДХОДЕ К РЕАЛИЗАЦИИ РАСПОЗНАВАНИЯ ЖЕСТОВОГО ЯЗЫКА Фархадов М.П., Абраменков А.Н., Петухова Н.В., Васьковский С.В. В сборнике: Современные проблемы прикладной математики, информатики, автоматизации и управления Труды 5-го юбилейного международного научно-технического семинара. Под редакцией И.А. Соколова, В.И. Кошкина. 2015. С. 282-287. </v>
      </c>
      <c r="I104" s="7" t="str">
        <f t="shared" si="6"/>
        <v xml:space="preserve">2015    </v>
      </c>
      <c r="J104" s="7"/>
      <c r="K104" s="7" t="str">
        <f t="shared" si="7"/>
        <v xml:space="preserve">2015    </v>
      </c>
      <c r="L104" s="7">
        <v>0</v>
      </c>
      <c r="M104" s="7"/>
      <c r="N104" s="31" t="str">
        <f>INDEX(Авторы!C:C,MATCH(G104,Авторы!A:A,0))</f>
        <v>Институт проблем управления</v>
      </c>
    </row>
    <row r="105" spans="1:14" x14ac:dyDescent="0.25">
      <c r="A105" s="8">
        <v>24</v>
      </c>
      <c r="B105" s="6" t="s">
        <v>107</v>
      </c>
      <c r="C105" s="10">
        <v>1</v>
      </c>
      <c r="D105" s="7" t="s">
        <v>117</v>
      </c>
      <c r="E105" s="7" t="s">
        <v>118</v>
      </c>
      <c r="F105" s="7" t="s">
        <v>122</v>
      </c>
      <c r="G105" s="7" t="str">
        <f t="shared" si="4"/>
        <v>Васьковский С. В.</v>
      </c>
      <c r="H105" s="7" t="str">
        <f t="shared" si="5"/>
        <v xml:space="preserve">ИНФОРМАЦИОННАЯ СИСТЕМА С ПОДВИЖНЫМИ УЗЛАМИ СВЯЗИ Фархадов М.П., Блинова О.В., Васьковский С.В., Воронцов Ю.А. Датчики и системы. 2015. № 12 (198). С. 24-28. </v>
      </c>
      <c r="I105" s="7" t="str">
        <f t="shared" si="6"/>
        <v xml:space="preserve">2015    </v>
      </c>
      <c r="J105" s="7"/>
      <c r="K105" s="7" t="str">
        <f t="shared" si="7"/>
        <v xml:space="preserve">2015    </v>
      </c>
      <c r="L105" s="7">
        <v>0</v>
      </c>
      <c r="M105" s="7"/>
      <c r="N105" s="31" t="str">
        <f>INDEX(Авторы!C:C,MATCH(G105,Авторы!A:A,0))</f>
        <v>Институт проблем управления</v>
      </c>
    </row>
    <row r="106" spans="1:14" ht="21" x14ac:dyDescent="0.25">
      <c r="A106" s="8">
        <v>25</v>
      </c>
      <c r="B106" s="6" t="s">
        <v>108</v>
      </c>
      <c r="C106" s="15">
        <v>0</v>
      </c>
      <c r="D106" s="7" t="s">
        <v>117</v>
      </c>
      <c r="E106" s="7" t="s">
        <v>118</v>
      </c>
      <c r="F106" s="7" t="s">
        <v>122</v>
      </c>
      <c r="G106" s="7" t="str">
        <f t="shared" si="4"/>
        <v>Васьковский С. В.</v>
      </c>
      <c r="H106" s="7" t="str">
        <f t="shared" si="5"/>
        <v xml:space="preserve">ПРОЕКТИРОВАНИЕ СИСТЕМЫ АНАЛИЗА НЕСТРУКТУРИРОВАННОЙ РЕЧЕВОЙ ИНФОРМАЦИИ Фархадов М.П., Васьковьский С.В., Смирнов В.А., Фархадова М.Э. Нейрокомпьютеры: разработка, применение. 2016. № 4. С. 25-36. </v>
      </c>
      <c r="I106" s="7" t="str">
        <f t="shared" si="6"/>
        <v xml:space="preserve">2016    </v>
      </c>
      <c r="J106" s="7"/>
      <c r="K106" s="19" t="str">
        <f t="shared" si="7"/>
        <v xml:space="preserve">2016    </v>
      </c>
      <c r="L106" s="7">
        <v>1</v>
      </c>
      <c r="M106" s="7"/>
      <c r="N106" s="31" t="str">
        <f>INDEX(Авторы!C:C,MATCH(G106,Авторы!A:A,0))</f>
        <v>Институт проблем управления</v>
      </c>
    </row>
    <row r="107" spans="1:14" ht="31.5" x14ac:dyDescent="0.25">
      <c r="A107" s="8">
        <v>26</v>
      </c>
      <c r="B107" s="6" t="s">
        <v>109</v>
      </c>
      <c r="C107" s="15">
        <v>0</v>
      </c>
      <c r="D107" s="7" t="s">
        <v>117</v>
      </c>
      <c r="E107" s="7" t="s">
        <v>118</v>
      </c>
      <c r="F107" s="7" t="s">
        <v>122</v>
      </c>
      <c r="G107" s="7" t="str">
        <f t="shared" si="4"/>
        <v>Васьковский С. В.</v>
      </c>
      <c r="H107" s="7" t="str">
        <f t="shared" si="5"/>
        <v xml:space="preserve">ПОСТРОЕНИЕ ВЕДОМСТВЕННЫХ СЕТЕЙ С ПРИМЕНЕНИЕМ СИСТЕМ РАСПОЗНАВАНИЯ РЕЧИ Фархадов М.П., Васьковский С.В. В сборнике: Распределенные компьютерные и телекоммуникационные сети: управление, вычисление, связь (DCCN-2016) материалы Девятнадцатой международной научной конференции : в 3 томах. под общ. ред. В. М. Вишневского и К. Е. Самуйлова. 2016. С. 84-92. </v>
      </c>
      <c r="I107" s="7" t="str">
        <f t="shared" si="6"/>
        <v xml:space="preserve">2016    </v>
      </c>
      <c r="J107" s="7"/>
      <c r="K107" s="19" t="str">
        <f t="shared" si="7"/>
        <v xml:space="preserve">2016    </v>
      </c>
      <c r="L107" s="7">
        <v>1</v>
      </c>
      <c r="M107" s="7"/>
      <c r="N107" s="31" t="str">
        <f>INDEX(Авторы!C:C,MATCH(G107,Авторы!A:A,0))</f>
        <v>Институт проблем управления</v>
      </c>
    </row>
    <row r="108" spans="1:14" ht="31.5" x14ac:dyDescent="0.25">
      <c r="A108" s="8">
        <v>27</v>
      </c>
      <c r="B108" s="6" t="s">
        <v>110</v>
      </c>
      <c r="C108" s="15">
        <v>0</v>
      </c>
      <c r="D108" s="7" t="s">
        <v>117</v>
      </c>
      <c r="E108" s="7" t="s">
        <v>118</v>
      </c>
      <c r="F108" s="7" t="s">
        <v>122</v>
      </c>
      <c r="G108" s="7" t="str">
        <f t="shared" si="4"/>
        <v>Васьковский С. В.</v>
      </c>
      <c r="H108" s="7" t="str">
        <f t="shared" si="5"/>
        <v xml:space="preserve">ИССЛЕДОВАНИЕ МЕТОДОВ МОДЕЛИРОВАНИЯ ТЕЛЕКОММУНИКАЦИОННЫХ СЕТЕЙ С ПОТОКАМИ, ОТЛИЧНЫМИ ОТ ПУАССОНОВСКОГО Абраменков А.Н., Блинова О.В., Васьковский С.В., Фархадов М.П. В сборнике: Информационные технологии в управлении (ИТУ-2016) Материалы 9-й конференции по проблемам управления. Председатель президиума мультиконференции В. Г. Пешехонов. 2016. С. 130-131. </v>
      </c>
      <c r="I108" s="7" t="str">
        <f t="shared" si="6"/>
        <v xml:space="preserve">2016    </v>
      </c>
      <c r="J108" s="7"/>
      <c r="K108" s="7" t="str">
        <f t="shared" si="7"/>
        <v xml:space="preserve">2016    </v>
      </c>
      <c r="L108" s="7">
        <v>0</v>
      </c>
      <c r="M108" s="7"/>
      <c r="N108" s="31" t="str">
        <f>INDEX(Авторы!C:C,MATCH(G108,Авторы!A:A,0))</f>
        <v>Институт проблем управления</v>
      </c>
    </row>
    <row r="109" spans="1:14" ht="31.5" x14ac:dyDescent="0.25">
      <c r="A109" s="8">
        <v>28</v>
      </c>
      <c r="B109" s="6" t="s">
        <v>111</v>
      </c>
      <c r="C109" s="15">
        <v>0</v>
      </c>
      <c r="D109" s="7" t="s">
        <v>117</v>
      </c>
      <c r="E109" s="7" t="s">
        <v>118</v>
      </c>
      <c r="F109" s="7" t="s">
        <v>122</v>
      </c>
      <c r="G109" s="7" t="str">
        <f t="shared" si="4"/>
        <v>Васьковский С. В.</v>
      </c>
      <c r="H109" s="7" t="str">
        <f t="shared" si="5"/>
        <v xml:space="preserve">ИНТЕРАКТИВНАЯ СИСТЕМА ОБУЧЕНИЯ НА ОСНОВЕ МУЛЬТИМЕДИЙНЫХ И РЕЧЕВЫХ ИНТЕРФЕЙСНЫХ ТЕХНОЛОГИЙ Надеинский Л.А., Абраменков А.Н., Васьковский С.В. В сборнике: Информационные технологии в управлении (ИТУ-2016) Материалы 9-й конференции по проблемам управления. Председатель президиума мультиконференции В. Г. Пешехонов. 2016. С. 824-830. </v>
      </c>
      <c r="I109" s="7" t="str">
        <f t="shared" si="6"/>
        <v xml:space="preserve">2016    </v>
      </c>
      <c r="J109" s="7"/>
      <c r="K109" s="19" t="str">
        <f t="shared" si="7"/>
        <v xml:space="preserve">2016    </v>
      </c>
      <c r="L109" s="7">
        <v>1</v>
      </c>
      <c r="M109" s="7"/>
      <c r="N109" s="31" t="str">
        <f>INDEX(Авторы!C:C,MATCH(G109,Авторы!A:A,0))</f>
        <v>Институт проблем управления</v>
      </c>
    </row>
    <row r="110" spans="1:14" ht="21" x14ac:dyDescent="0.25">
      <c r="A110" s="8">
        <v>29</v>
      </c>
      <c r="B110" s="6" t="s">
        <v>112</v>
      </c>
      <c r="C110" s="15">
        <v>0</v>
      </c>
      <c r="D110" s="7" t="s">
        <v>117</v>
      </c>
      <c r="E110" s="7" t="s">
        <v>118</v>
      </c>
      <c r="F110" s="7" t="s">
        <v>122</v>
      </c>
      <c r="G110" s="7" t="str">
        <f t="shared" si="4"/>
        <v>Васьковский С. В.</v>
      </c>
      <c r="H110" s="7" t="str">
        <f t="shared" si="5"/>
        <v xml:space="preserve">СИСТЕМА АНАЛИЗА ЗВУКОВЫХ ПОТОКОВ С РАСПОЗНАВАНИЕМ СЛИТНОЙ РЕЧИ Фархадов М.П., Смирнов В.А., Васьковский С.В., Абраменков А.Н. Датчики и системы. 2017. № 1 (210). С. 28-33. </v>
      </c>
      <c r="I110" s="7" t="str">
        <f t="shared" si="6"/>
        <v xml:space="preserve">2017    </v>
      </c>
      <c r="J110" s="7"/>
      <c r="K110" s="19" t="str">
        <f t="shared" si="7"/>
        <v xml:space="preserve">2017    </v>
      </c>
      <c r="L110" s="7">
        <v>1</v>
      </c>
      <c r="M110" s="7">
        <v>1</v>
      </c>
      <c r="N110" s="31" t="str">
        <f>INDEX(Авторы!C:C,MATCH(G110,Авторы!A:A,0))</f>
        <v>Институт проблем управления</v>
      </c>
    </row>
    <row r="111" spans="1:14" ht="21" x14ac:dyDescent="0.25">
      <c r="A111" s="8">
        <v>30</v>
      </c>
      <c r="B111" s="6" t="s">
        <v>113</v>
      </c>
      <c r="C111" s="15">
        <v>0</v>
      </c>
      <c r="D111" s="7" t="s">
        <v>117</v>
      </c>
      <c r="E111" s="7" t="s">
        <v>118</v>
      </c>
      <c r="F111" s="7" t="s">
        <v>122</v>
      </c>
      <c r="G111" s="7" t="str">
        <f t="shared" si="4"/>
        <v>Васьковский С. В.</v>
      </c>
      <c r="H111" s="7" t="str">
        <f t="shared" si="5"/>
        <v xml:space="preserve">НЕКОТОРЫЕ КОГНИТИВНЫЕ И ЛИНГВИСТИЧЕСКИЕ АСПЕКТЫ ПРОЕКТИРОВАНИЯ РЕЧЕВОГО ЧЕЛОВЕКО-МАШИННОГО ИНТЕРФЕЙСА Фархадов М.П., Васьковский С.В., Петухова Н.В. В книге: Нейрокомпьютеры и их применение Тезисы докладов. 2017. С. 234-А. </v>
      </c>
      <c r="I111" s="7" t="str">
        <f t="shared" si="6"/>
        <v xml:space="preserve">2017    </v>
      </c>
      <c r="J111" s="7"/>
      <c r="K111" s="19" t="str">
        <f t="shared" si="7"/>
        <v xml:space="preserve">2017    </v>
      </c>
      <c r="L111" s="7">
        <v>1</v>
      </c>
      <c r="M111" s="7"/>
      <c r="N111" s="31" t="str">
        <f>INDEX(Авторы!C:C,MATCH(G111,Авторы!A:A,0))</f>
        <v>Институт проблем управления</v>
      </c>
    </row>
    <row r="112" spans="1:14" ht="21" x14ac:dyDescent="0.25">
      <c r="A112" s="8">
        <v>31</v>
      </c>
      <c r="B112" s="6" t="s">
        <v>114</v>
      </c>
      <c r="C112" s="15">
        <v>0</v>
      </c>
      <c r="D112" s="7" t="s">
        <v>117</v>
      </c>
      <c r="E112" s="7" t="s">
        <v>118</v>
      </c>
      <c r="F112" s="7" t="s">
        <v>122</v>
      </c>
      <c r="G112" s="7" t="str">
        <f t="shared" si="4"/>
        <v>Васьковский С. В.</v>
      </c>
      <c r="H112" s="7" t="str">
        <f t="shared" si="5"/>
        <v xml:space="preserve">ВЗАИМОСВЯЗЬ ПОДВИЖНЫХ АБОНЕНТОВ И СТАЦИОНАРНЫХ УЗЛОВ СВЯЗИ ПРИ ИЗВЕСТНЫХ ХАРАКТЕРИСТИКАХ ДВИЖЕНИЯ Фархадов М.П., Васьковский С.В., Блинова О.В. Датчики и системы. 2017. № 3 (212). С. 3-8. </v>
      </c>
      <c r="I112" s="7" t="str">
        <f t="shared" si="6"/>
        <v xml:space="preserve">2017    </v>
      </c>
      <c r="J112" s="7"/>
      <c r="K112" s="7" t="str">
        <f t="shared" si="7"/>
        <v xml:space="preserve">2017    </v>
      </c>
      <c r="L112" s="7">
        <v>0</v>
      </c>
      <c r="M112" s="7"/>
      <c r="N112" s="31" t="str">
        <f>INDEX(Авторы!C:C,MATCH(G112,Авторы!A:A,0))</f>
        <v>Институт проблем управления</v>
      </c>
    </row>
    <row r="113" spans="1:14" ht="21" x14ac:dyDescent="0.25">
      <c r="A113" s="8">
        <v>32</v>
      </c>
      <c r="B113" s="6" t="s">
        <v>115</v>
      </c>
      <c r="C113" s="15">
        <v>0</v>
      </c>
      <c r="D113" s="7" t="s">
        <v>117</v>
      </c>
      <c r="E113" s="7" t="s">
        <v>118</v>
      </c>
      <c r="F113" s="7" t="s">
        <v>122</v>
      </c>
      <c r="G113" s="7" t="str">
        <f t="shared" si="4"/>
        <v>Васьковский С. В.</v>
      </c>
      <c r="H113" s="7" t="str">
        <f t="shared" si="5"/>
        <v xml:space="preserve">ПРОГРАММНЫЙ КОМПЛЕКС ПО ОБЕСПЕЧЕНИЮ ЭФФЕКТИВНОГО ПРОЦЕССА ОБУЧЕНИЯ Надеинский Л.А., Абраменков А.Н., Васьковский С.В. В сборнике: Информационные технологии и математическое моделирование (ИТММ-2016)Материалы XV Международной конференции имени А.Ф. Терпугова. 2016. С. 113-117. </v>
      </c>
      <c r="I113" s="7" t="str">
        <f t="shared" si="6"/>
        <v xml:space="preserve">2016    </v>
      </c>
      <c r="J113" s="7"/>
      <c r="K113" s="7" t="str">
        <f t="shared" si="7"/>
        <v xml:space="preserve">2016    </v>
      </c>
      <c r="L113" s="7">
        <v>0</v>
      </c>
      <c r="M113" s="7"/>
      <c r="N113" s="31" t="str">
        <f>INDEX(Авторы!C:C,MATCH(G113,Авторы!A:A,0))</f>
        <v>Институт проблем управления</v>
      </c>
    </row>
    <row r="114" spans="1:14" ht="31.5" x14ac:dyDescent="0.25">
      <c r="A114" s="8">
        <v>33</v>
      </c>
      <c r="B114" s="6" t="s">
        <v>116</v>
      </c>
      <c r="C114" s="15">
        <v>0</v>
      </c>
      <c r="D114" s="7" t="s">
        <v>117</v>
      </c>
      <c r="E114" s="7" t="s">
        <v>118</v>
      </c>
      <c r="F114" s="7" t="s">
        <v>122</v>
      </c>
      <c r="G114" s="7" t="str">
        <f t="shared" si="4"/>
        <v>Васьковский С. В.</v>
      </c>
      <c r="H114" s="7" t="str">
        <f t="shared" si="5"/>
        <v xml:space="preserve">МЕТОДЫ ПОВЫШЕНИЯ НАДЕЖНОСТИ РАСПОЗНАВАНИЯ РЕЧИ ПРИ ПРОЕКТИРОВАНИИ РЕЧЕВОГО ИНТЕРФЕЙСА: КОГНИТИВНЫЕ И ЛИНГВИСТИЧЕСКИЕ АСПЕКТЫ Фархадов М.П., Петухова Н.В., Васьковский С.В., Румянцева Н.М., Фархадова М.Э. В сборнике: Оптико-электронные приборы и устройства в системах распознавания образов, обработки изображений и символьной информации. Распознавание - 2017 сборник материалов XIII Международной научно-технической конференции. 2017. С. 351-353. </v>
      </c>
      <c r="I114" s="7" t="str">
        <f t="shared" si="6"/>
        <v xml:space="preserve">2017    </v>
      </c>
      <c r="J114" s="7"/>
      <c r="K114" s="19" t="str">
        <f t="shared" si="7"/>
        <v xml:space="preserve">2017    </v>
      </c>
      <c r="L114" s="7">
        <v>1</v>
      </c>
      <c r="M114" s="7">
        <v>1</v>
      </c>
      <c r="N114" s="31" t="str">
        <f>INDEX(Авторы!C:C,MATCH(G114,Авторы!A:A,0))</f>
        <v>Институт проблем управления</v>
      </c>
    </row>
    <row r="115" spans="1:14" ht="21" x14ac:dyDescent="0.25">
      <c r="A115" s="8">
        <v>1</v>
      </c>
      <c r="B115" s="6" t="s">
        <v>124</v>
      </c>
      <c r="C115" s="15">
        <v>0</v>
      </c>
      <c r="D115" s="7" t="s">
        <v>131</v>
      </c>
      <c r="E115" s="7" t="s">
        <v>119</v>
      </c>
      <c r="F115" s="7" t="s">
        <v>132</v>
      </c>
      <c r="G115" s="7" t="str">
        <f t="shared" si="4"/>
        <v>Абраменков А. Н.</v>
      </c>
      <c r="H115" s="7" t="str">
        <f t="shared" si="5"/>
        <v xml:space="preserve">СПОСОБ ПРОФИЛАКТИКИ ОСЛОЖНЕНИЙ ПОСЛЕ ОПЕРАЦИЙ НА ЛОКТЕВОМ СУСТАВЕ С ПРИМЕНЕНИЕМ ЧРЕСКОЖНОЙ КАНЮЛИ С МАНДРЕНОМ Королев С.Б., Горшунов Д.Е., Абраменков А.Н., Тарычев В.В. Медицинский альманах. 2008. № S. С. 160-162. </v>
      </c>
      <c r="I115" s="7" t="str">
        <f t="shared" si="6"/>
        <v xml:space="preserve">2008    </v>
      </c>
      <c r="J115" s="7"/>
      <c r="K115" s="7" t="str">
        <f t="shared" si="7"/>
        <v xml:space="preserve">2008    </v>
      </c>
      <c r="L115" s="7">
        <v>0</v>
      </c>
      <c r="M115" s="7"/>
      <c r="N115" s="31" t="str">
        <f>INDEX(Авторы!C:C,MATCH(G115,Авторы!A:A,0))</f>
        <v>Институт проблем управления</v>
      </c>
    </row>
    <row r="116" spans="1:14" ht="21" x14ac:dyDescent="0.25">
      <c r="A116" s="8">
        <v>5</v>
      </c>
      <c r="B116" s="6" t="s">
        <v>97</v>
      </c>
      <c r="C116" s="15">
        <v>0</v>
      </c>
      <c r="D116" s="7" t="s">
        <v>131</v>
      </c>
      <c r="E116" s="7" t="s">
        <v>119</v>
      </c>
      <c r="F116" s="7" t="s">
        <v>132</v>
      </c>
      <c r="G116" s="7" t="str">
        <f t="shared" si="4"/>
        <v>Абраменков А. Н.</v>
      </c>
      <c r="H116" s="7" t="str">
        <f t="shared" si="5"/>
        <v xml:space="preserve">РАСЧЕТ ХАРАКТЕРИСТИК СТАЦИОНАРНЫХ СЕТЕВЫХ СИСТЕМ Абраменков А.Н., Петухова Н.В., Фархадов М.П., Гуревич И.М. Динамика сложных систем - XXI век. 2013. Т. 7. № 2. С. 084-093. </v>
      </c>
      <c r="I116" s="7" t="str">
        <f t="shared" si="6"/>
        <v xml:space="preserve">2013    </v>
      </c>
      <c r="J116" s="7"/>
      <c r="K116" s="7" t="str">
        <f t="shared" si="7"/>
        <v xml:space="preserve">2013    </v>
      </c>
      <c r="L116" s="7">
        <v>0</v>
      </c>
      <c r="M116" s="7"/>
      <c r="N116" s="31" t="str">
        <f>INDEX(Авторы!C:C,MATCH(G116,Авторы!A:A,0))</f>
        <v>Институт проблем управления</v>
      </c>
    </row>
    <row r="117" spans="1:14" ht="21" x14ac:dyDescent="0.25">
      <c r="A117" s="8">
        <v>6</v>
      </c>
      <c r="B117" s="6" t="s">
        <v>125</v>
      </c>
      <c r="C117" s="10">
        <v>2</v>
      </c>
      <c r="D117" s="7" t="s">
        <v>131</v>
      </c>
      <c r="E117" s="7" t="s">
        <v>119</v>
      </c>
      <c r="F117" s="7" t="s">
        <v>132</v>
      </c>
      <c r="G117" s="7" t="str">
        <f t="shared" si="4"/>
        <v>Абраменков А. Н.</v>
      </c>
      <c r="H117" s="7" t="str">
        <f t="shared" si="5"/>
        <v xml:space="preserve">МНОГОУРОВНЕВЫЕ МОДЕЛИ СЕТЕВЫХ СИСТЕМ И КОМПЛЕКС ПРОГРАММ РАСЧЕТА ИХ СТАТИЧЕСКИХ И ДИНАМИЧЕСКИХ ХАРАКТЕРИСТИК Абраменков А.Н., Петухова Н.В., Фархадов М.П., Фирсов А.В., Гуревич И.М. В сборнике: XII всероссийское совещание по проблемам управления ВСПУ-2014 Институт проблем управления им. В.А. Трапезникова РАН. 2014. С. 7375-7386. </v>
      </c>
      <c r="I117" s="7" t="str">
        <f t="shared" si="6"/>
        <v xml:space="preserve">2014    </v>
      </c>
      <c r="J117" s="7"/>
      <c r="K117" s="7" t="str">
        <f t="shared" si="7"/>
        <v xml:space="preserve">2014    </v>
      </c>
      <c r="L117" s="7">
        <v>0</v>
      </c>
      <c r="M117" s="7"/>
      <c r="N117" s="31" t="str">
        <f>INDEX(Авторы!C:C,MATCH(G117,Авторы!A:A,0))</f>
        <v>Институт проблем управления</v>
      </c>
    </row>
    <row r="118" spans="1:14" ht="21" x14ac:dyDescent="0.25">
      <c r="A118" s="8">
        <v>7</v>
      </c>
      <c r="B118" s="6" t="s">
        <v>101</v>
      </c>
      <c r="C118" s="15">
        <v>0</v>
      </c>
      <c r="D118" s="7" t="s">
        <v>131</v>
      </c>
      <c r="E118" s="7" t="s">
        <v>119</v>
      </c>
      <c r="F118" s="7" t="s">
        <v>132</v>
      </c>
      <c r="G118" s="7" t="str">
        <f t="shared" si="4"/>
        <v>Абраменков А. Н.</v>
      </c>
      <c r="H118" s="7" t="str">
        <f t="shared" si="5"/>
        <v xml:space="preserve">ИССЛЕДОВАНИЕ ОСНОВНЫХ ФАКТОРОВ, ВЛИЯЮЩИХ НА РАСПОЗНАВАНИЕ РЕЧИ В ИНФОРМАЦИОННО-СЕРВИСНЫХ СИСТЕМАХ Фархатов М.П., Мясоедова З.П., Абраменков А.Н., Васьковский С.В. В сборнике: XII всероссийское совещание по проблемам управления ВСПУ-2014 Институт проблем управления им. В.А. Трапезникова РАН. 2014. С. 7517-7523. </v>
      </c>
      <c r="I118" s="7" t="str">
        <f t="shared" si="6"/>
        <v xml:space="preserve">2014    </v>
      </c>
      <c r="J118" s="7"/>
      <c r="K118" s="19" t="str">
        <f t="shared" si="7"/>
        <v xml:space="preserve">2014    </v>
      </c>
      <c r="L118" s="7">
        <v>1</v>
      </c>
      <c r="M118" s="7"/>
      <c r="N118" s="31" t="str">
        <f>INDEX(Авторы!C:C,MATCH(G118,Авторы!A:A,0))</f>
        <v>Институт проблем управления</v>
      </c>
    </row>
    <row r="119" spans="1:14" ht="21" x14ac:dyDescent="0.25">
      <c r="A119" s="8">
        <v>8</v>
      </c>
      <c r="B119" s="6" t="s">
        <v>126</v>
      </c>
      <c r="C119" s="10">
        <v>2</v>
      </c>
      <c r="D119" s="7" t="s">
        <v>131</v>
      </c>
      <c r="E119" s="7" t="s">
        <v>119</v>
      </c>
      <c r="F119" s="7" t="s">
        <v>132</v>
      </c>
      <c r="G119" s="7" t="str">
        <f t="shared" si="4"/>
        <v>Абраменков А. Н.</v>
      </c>
      <c r="H119" s="7" t="str">
        <f t="shared" si="5"/>
        <v xml:space="preserve">КОМПЬЮТЕРНЫЙ РЕЧЕВОЙ ТРЕНАЖЕР КАК НОВЫЙ МУЛЬТИМЕДИЙНЫЙ ИНТЕРНЕТ СЕРВИС Абраменков А.Н., Мясоедова М.А., Петухова Н.В., Паршакова А.А., Душкин Д.Н., Фархадов М.П. В сборнике: Пятый междисциплинарный семинар «Анализ разговорной русской речи» (АР3 - 2011)Составитель: А.Л. Ронжин. 2011. С. 71-77. </v>
      </c>
      <c r="I119" s="7" t="str">
        <f t="shared" si="6"/>
        <v xml:space="preserve">2011    </v>
      </c>
      <c r="J119" s="7"/>
      <c r="K119" s="19" t="str">
        <f t="shared" si="7"/>
        <v xml:space="preserve">2011    </v>
      </c>
      <c r="L119" s="7">
        <v>1</v>
      </c>
      <c r="M119" s="7"/>
      <c r="N119" s="31" t="str">
        <f>INDEX(Авторы!C:C,MATCH(G119,Авторы!A:A,0))</f>
        <v>Институт проблем управления</v>
      </c>
    </row>
    <row r="120" spans="1:14" ht="21" x14ac:dyDescent="0.25">
      <c r="A120" s="8">
        <v>9</v>
      </c>
      <c r="B120" s="6" t="s">
        <v>127</v>
      </c>
      <c r="C120" s="10">
        <v>2</v>
      </c>
      <c r="D120" s="7" t="s">
        <v>131</v>
      </c>
      <c r="E120" s="7" t="s">
        <v>119</v>
      </c>
      <c r="F120" s="7" t="s">
        <v>132</v>
      </c>
      <c r="G120" s="7" t="str">
        <f t="shared" si="4"/>
        <v>Абраменков А. Н.</v>
      </c>
      <c r="H120" s="7" t="str">
        <f t="shared" si="5"/>
        <v xml:space="preserve">СОЗДАНИЕ МАТЕМАТИЧЕСКОЙ МОДЕЛИ ПРОЦЕССОВ РАСПОЗНАВАНИЯ ОБРАЗОВ В КОРЕ МОЗГА Фархадов М.П., Михайлов А.М., Петухова Н.В., Абраменков А.Н. Нейрокомпьютеры: разработка, применение. 2014. № 10. С. 64-76. </v>
      </c>
      <c r="I120" s="7" t="str">
        <f t="shared" si="6"/>
        <v xml:space="preserve">2014    </v>
      </c>
      <c r="J120" s="7"/>
      <c r="K120" s="7" t="str">
        <f t="shared" si="7"/>
        <v xml:space="preserve">2014    </v>
      </c>
      <c r="L120" s="7">
        <v>0</v>
      </c>
      <c r="M120" s="7"/>
      <c r="N120" s="31" t="str">
        <f>INDEX(Авторы!C:C,MATCH(G120,Авторы!A:A,0))</f>
        <v>Институт проблем управления</v>
      </c>
    </row>
    <row r="121" spans="1:14" ht="21" x14ac:dyDescent="0.25">
      <c r="A121" s="8">
        <v>11</v>
      </c>
      <c r="B121" s="6" t="s">
        <v>128</v>
      </c>
      <c r="C121" s="15">
        <v>0</v>
      </c>
      <c r="D121" s="7" t="s">
        <v>131</v>
      </c>
      <c r="E121" s="7" t="s">
        <v>119</v>
      </c>
      <c r="F121" s="7" t="s">
        <v>132</v>
      </c>
      <c r="G121" s="7" t="str">
        <f t="shared" si="4"/>
        <v>Абраменков А. Н.</v>
      </c>
      <c r="H121" s="7" t="str">
        <f t="shared" si="5"/>
        <v xml:space="preserve">МЕТОДЫ ИНТЕЛЛЕКТУАЛИЗАЦИИ ОБУЧАЮЩИХ СИСТЕМ Васильев С.Н., Смирнова Н.В., Суконнова А.А., Душкин Д.Н., Абраменков А.Н. Современные информационные технологии и ИТ-образование. 2012. № 8. С. 503-519. </v>
      </c>
      <c r="I121" s="7" t="str">
        <f t="shared" si="6"/>
        <v xml:space="preserve">2012    </v>
      </c>
      <c r="J121" s="7"/>
      <c r="K121" s="7" t="str">
        <f t="shared" si="7"/>
        <v xml:space="preserve">2012    </v>
      </c>
      <c r="L121" s="7">
        <v>0</v>
      </c>
      <c r="M121" s="7"/>
      <c r="N121" s="31" t="str">
        <f>INDEX(Авторы!C:C,MATCH(G121,Авторы!A:A,0))</f>
        <v>Институт проблем управления</v>
      </c>
    </row>
    <row r="122" spans="1:14" x14ac:dyDescent="0.25">
      <c r="A122" s="8">
        <v>13</v>
      </c>
      <c r="B122" s="6" t="s">
        <v>105</v>
      </c>
      <c r="C122" s="15">
        <v>0</v>
      </c>
      <c r="D122" s="7" t="s">
        <v>131</v>
      </c>
      <c r="E122" s="7" t="s">
        <v>119</v>
      </c>
      <c r="F122" s="7" t="s">
        <v>132</v>
      </c>
      <c r="G122" s="7" t="str">
        <f t="shared" si="4"/>
        <v>Абраменков А. Н.</v>
      </c>
      <c r="H122" s="7" t="str">
        <f t="shared" si="5"/>
        <v xml:space="preserve">СИСТЕМА РАСПОЗНАВАНИЯ ЖЕСТОВ С ПОМОЩЬЮ КАРТ ГЛУБИН Фархадов М.П., Абраменков А.Н., Петухова Н.В., Васьковский С.В. Датчики и системы. 2015. № 7 (194). С. 30-34. </v>
      </c>
      <c r="I122" s="7" t="str">
        <f t="shared" si="6"/>
        <v xml:space="preserve">2015    </v>
      </c>
      <c r="J122" s="7"/>
      <c r="K122" s="7" t="str">
        <f t="shared" si="7"/>
        <v xml:space="preserve">2015    </v>
      </c>
      <c r="L122" s="7">
        <v>0</v>
      </c>
      <c r="M122" s="7"/>
      <c r="N122" s="31" t="str">
        <f>INDEX(Авторы!C:C,MATCH(G122,Авторы!A:A,0))</f>
        <v>Институт проблем управления</v>
      </c>
    </row>
    <row r="123" spans="1:14" ht="31.5" x14ac:dyDescent="0.25">
      <c r="A123" s="8">
        <v>14</v>
      </c>
      <c r="B123" s="6" t="s">
        <v>129</v>
      </c>
      <c r="C123" s="15">
        <v>0</v>
      </c>
      <c r="D123" s="7" t="s">
        <v>131</v>
      </c>
      <c r="E123" s="7" t="s">
        <v>119</v>
      </c>
      <c r="F123" s="7" t="s">
        <v>132</v>
      </c>
      <c r="G123" s="7" t="str">
        <f t="shared" si="4"/>
        <v>Абраменков А. Н.</v>
      </c>
      <c r="H123" s="7" t="str">
        <f t="shared" si="5"/>
        <v xml:space="preserve">МАТЕМАТИЧЕСКИЕ И ПРОГРАММНЫЕ МОДЕЛИ ДЕТЕКТИРОВАНИЯ И ИДЕНТИФИКАЦИИ ДВИЖЕНИЙ ДЛЯ ЗАДАЧ РАСПОЗНАВАНИЯ С ПРИМЕНЕНИЕМ ТЕХНОЛОГИИ ИСКУССТВЕННОГО НЕЙРОННОГО КОРТЕКСА Фархадов М.П., Михайлов А.М., Петухова Н.В., Абраменков А.Н. В сборнике: Современные проблемы прикладной математики, информатики, автоматизации и управления Труды 5-го юбилейного международного научно-технического семинара. Под редакцией И.А. Соколова, В.И. Кошкина. 2015. С. 272-281. </v>
      </c>
      <c r="I123" s="7" t="str">
        <f t="shared" si="6"/>
        <v xml:space="preserve">2015    </v>
      </c>
      <c r="J123" s="7"/>
      <c r="K123" s="7" t="str">
        <f t="shared" si="7"/>
        <v xml:space="preserve">2015    </v>
      </c>
      <c r="L123" s="7">
        <v>2</v>
      </c>
      <c r="M123" s="7"/>
      <c r="N123" s="31" t="str">
        <f>INDEX(Авторы!C:C,MATCH(G123,Авторы!A:A,0))</f>
        <v>Институт проблем управления</v>
      </c>
    </row>
    <row r="124" spans="1:14" ht="31.5" x14ac:dyDescent="0.25">
      <c r="A124" s="8">
        <v>15</v>
      </c>
      <c r="B124" s="6" t="s">
        <v>106</v>
      </c>
      <c r="C124" s="15">
        <v>0</v>
      </c>
      <c r="D124" s="7" t="s">
        <v>131</v>
      </c>
      <c r="E124" s="7" t="s">
        <v>119</v>
      </c>
      <c r="F124" s="7" t="s">
        <v>132</v>
      </c>
      <c r="G124" s="7" t="str">
        <f t="shared" si="4"/>
        <v>Абраменков А. Н.</v>
      </c>
      <c r="H124" s="7" t="str">
        <f t="shared" si="5"/>
        <v xml:space="preserve">ОБ ОДНОМ ПОДХОДЕ К РЕАЛИЗАЦИИ РАСПОЗНАВАНИЯ ЖЕСТОВОГО ЯЗЫКА Фархадов М.П., Абраменков А.Н., Петухова Н.В., Васьковский С.В. В сборнике: Современные проблемы прикладной математики, информатики, автоматизации и управления Труды 5-го юбилейного международного научно-технического семинара. Под редакцией И.А. Соколова, В.И. Кошкина. 2015. С. 282-287. </v>
      </c>
      <c r="I124" s="7" t="str">
        <f t="shared" si="6"/>
        <v xml:space="preserve">2015    </v>
      </c>
      <c r="J124" s="7"/>
      <c r="K124" s="7" t="str">
        <f t="shared" si="7"/>
        <v xml:space="preserve">2015    </v>
      </c>
      <c r="L124" s="7">
        <v>0</v>
      </c>
      <c r="M124" s="7"/>
      <c r="N124" s="31" t="str">
        <f>INDEX(Авторы!C:C,MATCH(G124,Авторы!A:A,0))</f>
        <v>Институт проблем управления</v>
      </c>
    </row>
    <row r="125" spans="1:14" ht="21" x14ac:dyDescent="0.25">
      <c r="A125" s="8">
        <v>16</v>
      </c>
      <c r="B125" s="6" t="s">
        <v>130</v>
      </c>
      <c r="C125" s="15">
        <v>0</v>
      </c>
      <c r="D125" s="7" t="s">
        <v>131</v>
      </c>
      <c r="E125" s="7" t="s">
        <v>119</v>
      </c>
      <c r="F125" s="7" t="s">
        <v>132</v>
      </c>
      <c r="G125" s="7" t="str">
        <f t="shared" si="4"/>
        <v>Абраменков А. Н.</v>
      </c>
      <c r="H125" s="7" t="str">
        <f t="shared" si="5"/>
        <v xml:space="preserve">КОРТИКАЛЬНЫЙ КЛАССИФИКАТОР И НЕКОТОРЫЕ ВОПРОСЫ ЕГО ПРОГРАММНОЙ РЕАЛИЗАЦИИ Михайлов А.М., Абраменков А.Н., Петухова Н.В., Фархадов М.П. Автоматизация. Современные технологии. 2015. № 10. С. 24-32. </v>
      </c>
      <c r="I125" s="7" t="str">
        <f t="shared" si="6"/>
        <v xml:space="preserve">2015    </v>
      </c>
      <c r="J125" s="7"/>
      <c r="K125" s="7" t="str">
        <f t="shared" si="7"/>
        <v xml:space="preserve">2015    </v>
      </c>
      <c r="L125" s="7">
        <v>0</v>
      </c>
      <c r="M125" s="7"/>
      <c r="N125" s="31" t="str">
        <f>INDEX(Авторы!C:C,MATCH(G125,Авторы!A:A,0))</f>
        <v>Институт проблем управления</v>
      </c>
    </row>
    <row r="126" spans="1:14" ht="31.5" x14ac:dyDescent="0.25">
      <c r="A126" s="8">
        <v>17</v>
      </c>
      <c r="B126" s="6" t="s">
        <v>110</v>
      </c>
      <c r="C126" s="15">
        <v>0</v>
      </c>
      <c r="D126" s="7" t="s">
        <v>131</v>
      </c>
      <c r="E126" s="7" t="s">
        <v>119</v>
      </c>
      <c r="F126" s="7" t="s">
        <v>132</v>
      </c>
      <c r="G126" s="7" t="str">
        <f t="shared" si="4"/>
        <v>Абраменков А. Н.</v>
      </c>
      <c r="H126" s="7" t="str">
        <f t="shared" ref="H126:H189" si="8">SUBSTITUTE(SUBSTITUTE(B126&amp;" ",CHAR(13),""),CHAR(10),"")</f>
        <v xml:space="preserve">ИССЛЕДОВАНИЕ МЕТОДОВ МОДЕЛИРОВАНИЯ ТЕЛЕКОММУНИКАЦИОННЫХ СЕТЕЙ С ПОТОКАМИ, ОТЛИЧНЫМИ ОТ ПУАССОНОВСКОГО Абраменков А.Н., Блинова О.В., Васьковский С.В., Фархадов М.П. В сборнике: Информационные технологии в управлении (ИТУ-2016) Материалы 9-й конференции по проблемам управления. Председатель президиума мультиконференции В. Г. Пешехонов. 2016. С. 130-131. </v>
      </c>
      <c r="I126" s="7" t="str">
        <f t="shared" ref="I126:I189" si="9">TRIM(IFERROR(MID(H126,FIND("1997.",H126),4),"")&amp;" "&amp;IFERROR(MID(H126,FIND("1998.",H126),4),"")&amp;" "&amp;IFERROR(MID(H126,FIND("1999.",H126),4),"")&amp;" "&amp;IFERROR(MID(H126,FIND("2000.",H126),4),"")&amp;" "&amp;IFERROR(MID(H126,FIND("2001.",H126),4),"")&amp;" "&amp;IFERROR(MID(H126,FIND("2002.",H126),4),"")&amp;" "&amp;IFERROR(MID(H126,FIND("2003.",H126),4),"")&amp;" "&amp;IFERROR(MID(H126,FIND("2004.",H126),4),"")&amp;" "&amp;IFERROR(MID(H126,FIND("2005.",H126),4),"")&amp;" "&amp;IFERROR(MID(H126,FIND("2006.",H126),4),"")&amp;" "&amp;IFERROR(MID(H126,FIND("2007.",H126),4),"")&amp;" "&amp;IFERROR(MID(H126,FIND("2008.",H126),4),"")&amp;" "&amp;IFERROR(MID(H126,FIND("2009.",H126),4),"")&amp;" "&amp;IFERROR(MID(H126,FIND("2010.",H126),4),"")&amp;" "&amp;IFERROR(MID(H126,FIND("2011.",H126),4),"")&amp;" "&amp;IFERROR(MID(H126,FIND("2012.",H126),4),"")&amp;" "&amp;IFERROR(MID(H126,FIND("2013.",H126),4),"")&amp;" "&amp;IFERROR(MID(H126,FIND("2014.",H126),4),"")&amp;" "&amp;IFERROR(MID(H126,FIND("2015.",H126),4),"")&amp;" "&amp;IFERROR(MID(H126,FIND("2016.",H126),4),"")&amp;" "&amp;IFERROR(MID(H126,FIND("2017.",H126),4),"")) &amp; " " &amp; IFERROR(MID(H126,FIND("1997 ",H126),4),"")&amp;" "&amp;IFERROR(MID(H126,FIND("1998 ",H126),4),"")&amp;" "&amp;IFERROR(MID(H126,FIND("1999 ",H126),4),"")&amp;" "&amp; TRIM(IFERROR(MID(H126,FIND("2000 ",H126),4),"")&amp;" "&amp;IFERROR(MID(H126,FIND("2001 ",H126),4),"")&amp;" "&amp;IFERROR(MID(H126,FIND("2002 ",H126),4),"")&amp;" "&amp;IFERROR(MID(H126,FIND("2003 ",H126),4),"")&amp;" "&amp;IFERROR(MID(H126,FIND("2004 ",H126),4),"")&amp;" "&amp;IFERROR(MID(H126,FIND("2005 ",H126),4),"")&amp;" "&amp;IFERROR(MID(H126,FIND("2006 ",H126),4),"")&amp;" "&amp;IFERROR(MID(H126,FIND("2007 ",H126),4),"")&amp;" "&amp;IFERROR(MID(H126,FIND("2008 ",H126),4),"")&amp;" "&amp;IFERROR(MID(H126,FIND("2009 ",H126),4),"")&amp;" "&amp;IFERROR(MID(H126,FIND("2010 ",H126),4),"")&amp;" "&amp;IFERROR(MID(H126,FIND("2011 ",H126),4),"")&amp;" "&amp;IFERROR(MID(H126,FIND("2012 ",H126),4),"")&amp;" "&amp;IFERROR(MID(H126,FIND("2013 ",H126),4),"")&amp;" "&amp;IFERROR(MID(H126,FIND("2014 ",H126),4),"")&amp;" "&amp;IFERROR(MID(H126,FIND("2015 ",H126),4),"")&amp;" "&amp;IFERROR(MID(H126,FIND("2016 ",H126),4),"")&amp;" "&amp;IFERROR(MID(H126,FIND("2017 ",H126),4),""))</f>
        <v xml:space="preserve">2016    </v>
      </c>
      <c r="J126" s="7"/>
      <c r="K126" s="7" t="str">
        <f t="shared" ref="K126:K189" si="10">IF(ISBLANK(J126),I126,J126)</f>
        <v xml:space="preserve">2016    </v>
      </c>
      <c r="L126" s="7">
        <v>0</v>
      </c>
      <c r="M126" s="7"/>
      <c r="N126" s="31" t="str">
        <f>INDEX(Авторы!C:C,MATCH(G126,Авторы!A:A,0))</f>
        <v>Институт проблем управления</v>
      </c>
    </row>
    <row r="127" spans="1:14" ht="31.5" x14ac:dyDescent="0.25">
      <c r="A127" s="8">
        <v>18</v>
      </c>
      <c r="B127" s="6" t="s">
        <v>111</v>
      </c>
      <c r="C127" s="15">
        <v>0</v>
      </c>
      <c r="D127" s="7" t="s">
        <v>131</v>
      </c>
      <c r="E127" s="7" t="s">
        <v>119</v>
      </c>
      <c r="F127" s="7" t="s">
        <v>132</v>
      </c>
      <c r="G127" s="7" t="str">
        <f t="shared" si="4"/>
        <v>Абраменков А. Н.</v>
      </c>
      <c r="H127" s="7" t="str">
        <f t="shared" si="8"/>
        <v xml:space="preserve">ИНТЕРАКТИВНАЯ СИСТЕМА ОБУЧЕНИЯ НА ОСНОВЕ МУЛЬТИМЕДИЙНЫХ И РЕЧЕВЫХ ИНТЕРФЕЙСНЫХ ТЕХНОЛОГИЙ Надеинский Л.А., Абраменков А.Н., Васьковский С.В. В сборнике: Информационные технологии в управлении (ИТУ-2016) Материалы 9-й конференции по проблемам управления. Председатель президиума мультиконференции В. Г. Пешехонов. 2016. С. 824-830. </v>
      </c>
      <c r="I127" s="7" t="str">
        <f t="shared" si="9"/>
        <v xml:space="preserve">2016    </v>
      </c>
      <c r="J127" s="7"/>
      <c r="K127" s="19" t="str">
        <f t="shared" si="10"/>
        <v xml:space="preserve">2016    </v>
      </c>
      <c r="L127" s="7">
        <v>1</v>
      </c>
      <c r="M127" s="7"/>
      <c r="N127" s="31" t="str">
        <f>INDEX(Авторы!C:C,MATCH(G127,Авторы!A:A,0))</f>
        <v>Институт проблем управления</v>
      </c>
    </row>
    <row r="128" spans="1:14" ht="21" x14ac:dyDescent="0.25">
      <c r="A128" s="8">
        <v>19</v>
      </c>
      <c r="B128" s="6" t="s">
        <v>112</v>
      </c>
      <c r="C128" s="15">
        <v>0</v>
      </c>
      <c r="D128" s="7" t="s">
        <v>131</v>
      </c>
      <c r="E128" s="7" t="s">
        <v>119</v>
      </c>
      <c r="F128" s="7" t="s">
        <v>132</v>
      </c>
      <c r="G128" s="7" t="str">
        <f t="shared" si="4"/>
        <v>Абраменков А. Н.</v>
      </c>
      <c r="H128" s="7" t="str">
        <f t="shared" si="8"/>
        <v xml:space="preserve">СИСТЕМА АНАЛИЗА ЗВУКОВЫХ ПОТОКОВ С РАСПОЗНАВАНИЕМ СЛИТНОЙ РЕЧИ Фархадов М.П., Смирнов В.А., Васьковский С.В., Абраменков А.Н. Датчики и системы. 2017. № 1 (210). С. 28-33. </v>
      </c>
      <c r="I128" s="7" t="str">
        <f t="shared" si="9"/>
        <v xml:space="preserve">2017    </v>
      </c>
      <c r="J128" s="7"/>
      <c r="K128" s="19" t="str">
        <f t="shared" si="10"/>
        <v xml:space="preserve">2017    </v>
      </c>
      <c r="L128" s="7">
        <v>1</v>
      </c>
      <c r="M128" s="7">
        <v>1</v>
      </c>
      <c r="N128" s="31" t="str">
        <f>INDEX(Авторы!C:C,MATCH(G128,Авторы!A:A,0))</f>
        <v>Институт проблем управления</v>
      </c>
    </row>
    <row r="129" spans="1:14" ht="21" x14ac:dyDescent="0.25">
      <c r="A129" s="8">
        <v>20</v>
      </c>
      <c r="B129" s="6" t="s">
        <v>115</v>
      </c>
      <c r="C129" s="15">
        <v>0</v>
      </c>
      <c r="D129" s="7" t="s">
        <v>131</v>
      </c>
      <c r="E129" s="7" t="s">
        <v>119</v>
      </c>
      <c r="F129" s="7" t="s">
        <v>132</v>
      </c>
      <c r="G129" s="7" t="str">
        <f t="shared" si="4"/>
        <v>Абраменков А. Н.</v>
      </c>
      <c r="H129" s="7" t="str">
        <f t="shared" si="8"/>
        <v xml:space="preserve">ПРОГРАММНЫЙ КОМПЛЕКС ПО ОБЕСПЕЧЕНИЮ ЭФФЕКТИВНОГО ПРОЦЕССА ОБУЧЕНИЯ Надеинский Л.А., Абраменков А.Н., Васьковский С.В. В сборнике: Информационные технологии и математическое моделирование (ИТММ-2016)Материалы XV Международной конференции имени А.Ф. Терпугова. 2016. С. 113-117. </v>
      </c>
      <c r="I129" s="7" t="str">
        <f t="shared" si="9"/>
        <v xml:space="preserve">2016    </v>
      </c>
      <c r="J129" s="7"/>
      <c r="K129" s="7" t="str">
        <f t="shared" si="10"/>
        <v xml:space="preserve">2016    </v>
      </c>
      <c r="L129" s="7">
        <v>0</v>
      </c>
      <c r="M129" s="7"/>
      <c r="N129" s="31" t="str">
        <f>INDEX(Авторы!C:C,MATCH(G129,Авторы!A:A,0))</f>
        <v>Институт проблем управления</v>
      </c>
    </row>
    <row r="130" spans="1:14" x14ac:dyDescent="0.25">
      <c r="A130" s="8">
        <v>1</v>
      </c>
      <c r="B130" s="6" t="s">
        <v>135</v>
      </c>
      <c r="C130" s="10">
        <v>1</v>
      </c>
      <c r="D130" s="7" t="s">
        <v>214</v>
      </c>
      <c r="E130" s="7" t="s">
        <v>122</v>
      </c>
      <c r="F130" s="7" t="s">
        <v>118</v>
      </c>
      <c r="G130" s="7" t="str">
        <f t="shared" si="4"/>
        <v>Выхованец В. С.</v>
      </c>
      <c r="H130" s="7" t="str">
        <f t="shared" si="8"/>
        <v xml:space="preserve">МУЛЬТИПЛИКАТИВНАЯ АЛГЕБРА И ЕЕ ПРИМЕНЕНИЕ В ЛОГИЧЕСКОЙ ОБРАБОТКЕ ДАННЫХ Выхованец В.С., Малюгин В.Д. Проблемы управления. 2004. № 3. С. 67-77. </v>
      </c>
      <c r="I130" s="7" t="str">
        <f t="shared" si="9"/>
        <v xml:space="preserve">2004    </v>
      </c>
      <c r="J130" s="7"/>
      <c r="K130" s="7" t="str">
        <f t="shared" si="10"/>
        <v xml:space="preserve">2004    </v>
      </c>
      <c r="L130" s="7">
        <v>0</v>
      </c>
      <c r="M130" s="7"/>
      <c r="N130" s="31" t="str">
        <f>INDEX(Авторы!C:C,MATCH(G130,Авторы!A:A,0))</f>
        <v>Институт проблем управления; МГТУ им. Баумана</v>
      </c>
    </row>
    <row r="131" spans="1:14" ht="17.25" x14ac:dyDescent="0.25">
      <c r="A131" s="8">
        <v>2</v>
      </c>
      <c r="B131" s="18" t="s">
        <v>630</v>
      </c>
      <c r="C131" s="10">
        <v>9</v>
      </c>
      <c r="D131" s="7" t="s">
        <v>214</v>
      </c>
      <c r="E131" s="7" t="s">
        <v>122</v>
      </c>
      <c r="F131" s="7" t="s">
        <v>118</v>
      </c>
      <c r="G131" s="7" t="str">
        <f t="shared" ref="G131:G194" si="11">D131&amp;" "&amp;E131&amp;"."&amp;" "&amp;F131&amp;"."</f>
        <v>Выхованец В. С.</v>
      </c>
      <c r="H131" s="7" t="str">
        <f t="shared" si="8"/>
        <v xml:space="preserve">РАЗНЕСЕННЫЙ ГРАММАТИЧЕСКИЙ РАЗБОР Выхованец В.С. Проблемы управления. 2006. № 1. С. 32-38. </v>
      </c>
      <c r="I131" s="7" t="str">
        <f t="shared" si="9"/>
        <v xml:space="preserve">2006    </v>
      </c>
      <c r="J131" s="7"/>
      <c r="K131" s="7" t="str">
        <f t="shared" si="10"/>
        <v xml:space="preserve">2006    </v>
      </c>
      <c r="L131" s="7">
        <v>0</v>
      </c>
      <c r="M131" s="7"/>
      <c r="N131" s="31" t="str">
        <f>INDEX(Авторы!C:C,MATCH(G131,Авторы!A:A,0))</f>
        <v>Институт проблем управления; МГТУ им. Баумана</v>
      </c>
    </row>
    <row r="132" spans="1:14" x14ac:dyDescent="0.25">
      <c r="A132" s="8">
        <v>3</v>
      </c>
      <c r="B132" s="6" t="s">
        <v>136</v>
      </c>
      <c r="C132" s="10">
        <v>16</v>
      </c>
      <c r="D132" s="7" t="s">
        <v>214</v>
      </c>
      <c r="E132" s="7" t="s">
        <v>122</v>
      </c>
      <c r="F132" s="7" t="s">
        <v>118</v>
      </c>
      <c r="G132" s="7" t="str">
        <f t="shared" si="11"/>
        <v>Выхованец В. С.</v>
      </c>
      <c r="H132" s="7" t="str">
        <f t="shared" si="8"/>
        <v xml:space="preserve">ПОНЯТИЙНЫЙ АНАЛИЗ И КОНТЕКСТНАЯ ТЕХНОЛОГИЯ ПРОГРАММИРОВАНИЯ Выхованец В.С., Иосенкин В.Я. Проблемы управления. 2005. № 4. С. 2-11. </v>
      </c>
      <c r="I132" s="7" t="str">
        <f t="shared" si="9"/>
        <v xml:space="preserve">2005    </v>
      </c>
      <c r="J132" s="7"/>
      <c r="K132" s="7" t="str">
        <f t="shared" si="10"/>
        <v xml:space="preserve">2005    </v>
      </c>
      <c r="L132" s="7">
        <v>0</v>
      </c>
      <c r="M132" s="7"/>
      <c r="N132" s="31" t="str">
        <f>INDEX(Авторы!C:C,MATCH(G132,Авторы!A:A,0))</f>
        <v>Институт проблем управления; МГТУ им. Баумана</v>
      </c>
    </row>
    <row r="133" spans="1:14" x14ac:dyDescent="0.25">
      <c r="A133" s="8">
        <v>4</v>
      </c>
      <c r="B133" s="6" t="s">
        <v>137</v>
      </c>
      <c r="C133" s="10">
        <v>2</v>
      </c>
      <c r="D133" s="7" t="s">
        <v>214</v>
      </c>
      <c r="E133" s="7" t="s">
        <v>122</v>
      </c>
      <c r="F133" s="7" t="s">
        <v>118</v>
      </c>
      <c r="G133" s="7" t="str">
        <f t="shared" si="11"/>
        <v>Выхованец В. С.</v>
      </c>
      <c r="H133" s="7" t="str">
        <f t="shared" si="8"/>
        <v xml:space="preserve">POLYNOMIAL FACTORIZATION OF SPECTRAL BASES Vykhovanets V.S. Automation and Remote Control. 2004. Т. 65. № 12. С. 1861-1871. </v>
      </c>
      <c r="I133" s="7" t="str">
        <f t="shared" si="9"/>
        <v xml:space="preserve">2004    </v>
      </c>
      <c r="J133" s="7"/>
      <c r="K133" s="7" t="str">
        <f t="shared" si="10"/>
        <v xml:space="preserve">2004    </v>
      </c>
      <c r="L133" s="7">
        <v>0</v>
      </c>
      <c r="M133" s="7"/>
      <c r="N133" s="31" t="str">
        <f>INDEX(Авторы!C:C,MATCH(G133,Авторы!A:A,0))</f>
        <v>Институт проблем управления; МГТУ им. Баумана</v>
      </c>
    </row>
    <row r="134" spans="1:14" x14ac:dyDescent="0.25">
      <c r="A134" s="8">
        <v>5</v>
      </c>
      <c r="B134" s="6" t="s">
        <v>138</v>
      </c>
      <c r="C134" s="10">
        <v>4</v>
      </c>
      <c r="D134" s="7" t="s">
        <v>214</v>
      </c>
      <c r="E134" s="7" t="s">
        <v>122</v>
      </c>
      <c r="F134" s="7" t="s">
        <v>118</v>
      </c>
      <c r="G134" s="7" t="str">
        <f t="shared" si="11"/>
        <v>Выхованец В. С.</v>
      </c>
      <c r="H134" s="7" t="str">
        <f t="shared" si="8"/>
        <v xml:space="preserve">ALGEBRAIC DECOMPOSITION OF DISCRETE FUNCTIONS Vykhovanets V.S. Automation and Remote Control. 2006. Т. 67. № 3. С. 361-392. </v>
      </c>
      <c r="I134" s="7" t="str">
        <f t="shared" si="9"/>
        <v xml:space="preserve">2006    </v>
      </c>
      <c r="J134" s="7"/>
      <c r="K134" s="7" t="str">
        <f t="shared" si="10"/>
        <v xml:space="preserve">2006    </v>
      </c>
      <c r="L134" s="7">
        <v>0</v>
      </c>
      <c r="M134" s="7"/>
      <c r="N134" s="31" t="str">
        <f>INDEX(Авторы!C:C,MATCH(G134,Авторы!A:A,0))</f>
        <v>Институт проблем управления; МГТУ им. Баумана</v>
      </c>
    </row>
    <row r="135" spans="1:14" x14ac:dyDescent="0.25">
      <c r="A135" s="8">
        <v>6</v>
      </c>
      <c r="B135" s="6" t="s">
        <v>139</v>
      </c>
      <c r="C135" s="10">
        <v>7</v>
      </c>
      <c r="D135" s="7" t="s">
        <v>214</v>
      </c>
      <c r="E135" s="7" t="s">
        <v>122</v>
      </c>
      <c r="F135" s="7" t="s">
        <v>118</v>
      </c>
      <c r="G135" s="7" t="str">
        <f t="shared" si="11"/>
        <v>Выхованец В. С.</v>
      </c>
      <c r="H135" s="7" t="str">
        <f t="shared" si="8"/>
        <v xml:space="preserve">АЛГЕБРАИЧЕСКАЯ ДЕКОМПОЗИЦИЯ ДИСКРЕТНЫХ ФУНКЦИЙ Выхованец В.С. Автоматика и телемеханика. 2006. № 3. С. 20-53. </v>
      </c>
      <c r="I135" s="7" t="str">
        <f t="shared" si="9"/>
        <v xml:space="preserve">2006    </v>
      </c>
      <c r="J135" s="7"/>
      <c r="K135" s="7" t="str">
        <f t="shared" si="10"/>
        <v xml:space="preserve">2006    </v>
      </c>
      <c r="L135" s="7">
        <v>0</v>
      </c>
      <c r="M135" s="7"/>
      <c r="N135" s="31" t="str">
        <f>INDEX(Авторы!C:C,MATCH(G135,Авторы!A:A,0))</f>
        <v>Институт проблем управления; МГТУ им. Баумана</v>
      </c>
    </row>
    <row r="136" spans="1:14" ht="30" x14ac:dyDescent="0.25">
      <c r="A136" s="8">
        <v>7</v>
      </c>
      <c r="B136" s="9" t="s">
        <v>140</v>
      </c>
      <c r="C136" s="15">
        <v>0</v>
      </c>
      <c r="D136" s="7" t="s">
        <v>214</v>
      </c>
      <c r="E136" s="7" t="s">
        <v>122</v>
      </c>
      <c r="F136" s="7" t="s">
        <v>118</v>
      </c>
      <c r="G136" s="7" t="str">
        <f t="shared" si="11"/>
        <v>Выхованец В. С.</v>
      </c>
      <c r="H136" s="7" t="str">
        <f t="shared" si="8"/>
        <v xml:space="preserve">КРАТНЫЕ ЛОГИЧЕСКИЕ ВЫЧИСЛЕНИЯ И ИХ ПРИМЕНЕНИЕ ПРИ МОДЕЛИРОВАНИИ ДИСКРЕТНЫХ ОБЪЕКТОВ Выхованец В.С. автореферат диссертации на соискание ученой степени кандидата технических наук / Москва, 1998 </v>
      </c>
      <c r="I136" s="7" t="str">
        <f t="shared" si="9"/>
        <v xml:space="preserve">  1998  </v>
      </c>
      <c r="J136" s="7"/>
      <c r="K136" s="7" t="str">
        <f t="shared" si="10"/>
        <v xml:space="preserve">  1998  </v>
      </c>
      <c r="L136" s="7">
        <v>0</v>
      </c>
      <c r="M136" s="7"/>
      <c r="N136" s="31" t="str">
        <f>INDEX(Авторы!C:C,MATCH(G136,Авторы!A:A,0))</f>
        <v>Институт проблем управления; МГТУ им. Баумана</v>
      </c>
    </row>
    <row r="137" spans="1:14" ht="45" x14ac:dyDescent="0.25">
      <c r="A137" s="8">
        <v>8</v>
      </c>
      <c r="B137" s="9" t="s">
        <v>141</v>
      </c>
      <c r="C137" s="10">
        <v>1</v>
      </c>
      <c r="D137" s="7" t="s">
        <v>214</v>
      </c>
      <c r="E137" s="7" t="s">
        <v>122</v>
      </c>
      <c r="F137" s="7" t="s">
        <v>118</v>
      </c>
      <c r="G137" s="7" t="str">
        <f t="shared" si="11"/>
        <v>Выхованец В. С.</v>
      </c>
      <c r="H137" s="7" t="str">
        <f t="shared" si="8"/>
        <v xml:space="preserve">СИНТЕЗ ЭФФЕКТИВНЫХ МАТЕМАТИЧЕСКИХ МОДЕЛЕЙ ДИСКРЕТНОЙ ОБРАБОТКИ ДАННЫХ НА ОСНОВЕ АЛГЕБРАИЧЕСКОЙ И ПОНЯТИЙНОЙ ДЕКОМПОЗИЦИИ ПРЕДМЕТНОЙ ОБЛАСТИ Выхованец В.С. автореферат диссертации на соискание ученой степени доктора технических наук / Институт проблем управления им. В.А. Трапезникова Российской академии наук. Москва, 2007 </v>
      </c>
      <c r="I137" s="7" t="str">
        <f t="shared" si="9"/>
        <v xml:space="preserve">    2007</v>
      </c>
      <c r="J137" s="7"/>
      <c r="K137" s="7" t="str">
        <f t="shared" si="10"/>
        <v xml:space="preserve">    2007</v>
      </c>
      <c r="L137" s="7">
        <v>0</v>
      </c>
      <c r="M137" s="7"/>
      <c r="N137" s="31" t="str">
        <f>INDEX(Авторы!C:C,MATCH(G137,Авторы!A:A,0))</f>
        <v>Институт проблем управления; МГТУ им. Баумана</v>
      </c>
    </row>
    <row r="138" spans="1:14" x14ac:dyDescent="0.25">
      <c r="A138" s="8">
        <v>9</v>
      </c>
      <c r="B138" s="6" t="s">
        <v>142</v>
      </c>
      <c r="C138" s="10">
        <v>5</v>
      </c>
      <c r="D138" s="7" t="s">
        <v>214</v>
      </c>
      <c r="E138" s="7" t="s">
        <v>122</v>
      </c>
      <c r="F138" s="7" t="s">
        <v>118</v>
      </c>
      <c r="G138" s="7" t="str">
        <f t="shared" si="11"/>
        <v>Выхованец В. С.</v>
      </c>
      <c r="H138" s="7" t="str">
        <f t="shared" si="8"/>
        <v xml:space="preserve">ПОЛИНОМИАЛЬНАЯ ФАКТОРИЗАЦИЯ СПЕКТРАЛЬНЫХ БАЗИСОВ Выхованец В.С. Автоматика и телемеханика. 2004. № 12. С. 3-14. </v>
      </c>
      <c r="I138" s="7" t="str">
        <f t="shared" si="9"/>
        <v xml:space="preserve">2004    </v>
      </c>
      <c r="J138" s="7"/>
      <c r="K138" s="7" t="str">
        <f t="shared" si="10"/>
        <v xml:space="preserve">2004    </v>
      </c>
      <c r="L138" s="7">
        <v>0</v>
      </c>
      <c r="M138" s="7"/>
      <c r="N138" s="31" t="str">
        <f>INDEX(Авторы!C:C,MATCH(G138,Авторы!A:A,0))</f>
        <v>Институт проблем управления; МГТУ им. Баумана</v>
      </c>
    </row>
    <row r="139" spans="1:14" x14ac:dyDescent="0.25">
      <c r="A139" s="8">
        <v>10</v>
      </c>
      <c r="B139" s="6" t="s">
        <v>143</v>
      </c>
      <c r="C139" s="15">
        <v>0</v>
      </c>
      <c r="D139" s="7" t="s">
        <v>214</v>
      </c>
      <c r="E139" s="7" t="s">
        <v>122</v>
      </c>
      <c r="F139" s="7" t="s">
        <v>118</v>
      </c>
      <c r="G139" s="7" t="str">
        <f t="shared" si="11"/>
        <v>Выхованец В. С.</v>
      </c>
      <c r="H139" s="7" t="str">
        <f t="shared" si="8"/>
        <v xml:space="preserve">ПАМЯТИ Л.А. ЗАЛМАНЗОНА Малюгин В.Д., Выхованец B.C. Автоматика и телемеханика. 2004. № 6. С. 221. </v>
      </c>
      <c r="I139" s="7" t="str">
        <f t="shared" si="9"/>
        <v xml:space="preserve">2004    </v>
      </c>
      <c r="J139" s="7"/>
      <c r="K139" s="7" t="str">
        <f t="shared" si="10"/>
        <v xml:space="preserve">2004    </v>
      </c>
      <c r="L139" s="7">
        <v>0</v>
      </c>
      <c r="M139" s="7"/>
      <c r="N139" s="31" t="str">
        <f>INDEX(Авторы!C:C,MATCH(G139,Авторы!A:A,0))</f>
        <v>Институт проблем управления; МГТУ им. Баумана</v>
      </c>
    </row>
    <row r="140" spans="1:14" x14ac:dyDescent="0.25">
      <c r="A140" s="8">
        <v>11</v>
      </c>
      <c r="B140" s="6" t="s">
        <v>144</v>
      </c>
      <c r="C140" s="10">
        <v>1</v>
      </c>
      <c r="D140" s="7" t="s">
        <v>214</v>
      </c>
      <c r="E140" s="7" t="s">
        <v>122</v>
      </c>
      <c r="F140" s="7" t="s">
        <v>118</v>
      </c>
      <c r="G140" s="7" t="str">
        <f t="shared" si="11"/>
        <v>Выхованец В. С.</v>
      </c>
      <c r="H140" s="7" t="str">
        <f t="shared" si="8"/>
        <v xml:space="preserve">АНАЛИТИЧЕСКАЯ ИДЕНТИФИКАЦИЯ ДИСКРЕТНЫХ ОБЪЕКТОВ Выхованец В.С. Автоматика и телемеханика. 2011. № 7. С. 159-189. </v>
      </c>
      <c r="I140" s="7" t="str">
        <f t="shared" si="9"/>
        <v xml:space="preserve">2011    </v>
      </c>
      <c r="J140" s="7"/>
      <c r="K140" s="7" t="str">
        <f t="shared" si="10"/>
        <v xml:space="preserve">2011    </v>
      </c>
      <c r="L140" s="7">
        <v>0</v>
      </c>
      <c r="M140" s="7"/>
      <c r="N140" s="31" t="str">
        <f>INDEX(Авторы!C:C,MATCH(G140,Авторы!A:A,0))</f>
        <v>Институт проблем управления; МГТУ им. Баумана</v>
      </c>
    </row>
    <row r="141" spans="1:14" x14ac:dyDescent="0.25">
      <c r="A141" s="8">
        <v>12</v>
      </c>
      <c r="B141" s="6" t="s">
        <v>145</v>
      </c>
      <c r="C141" s="10">
        <v>5</v>
      </c>
      <c r="D141" s="7" t="s">
        <v>214</v>
      </c>
      <c r="E141" s="7" t="s">
        <v>122</v>
      </c>
      <c r="F141" s="7" t="s">
        <v>118</v>
      </c>
      <c r="G141" s="7" t="str">
        <f t="shared" si="11"/>
        <v>Выхованец В. С.</v>
      </c>
      <c r="H141" s="7" t="str">
        <f t="shared" si="8"/>
        <v xml:space="preserve">ПАРАЛЛЕЛЬНЫЕ ВЫЧИСЛЕНИЯ ВО ВРЕМЕНИ Выхованец В.С. Автоматика и телемеханика. 1999. № 12. С. 155-165. </v>
      </c>
      <c r="I141" s="7" t="str">
        <f t="shared" si="9"/>
        <v xml:space="preserve">1999    </v>
      </c>
      <c r="J141" s="7"/>
      <c r="K141" s="7" t="str">
        <f t="shared" si="10"/>
        <v xml:space="preserve">1999    </v>
      </c>
      <c r="L141" s="7">
        <v>0</v>
      </c>
      <c r="M141" s="7"/>
      <c r="N141" s="31" t="str">
        <f>INDEX(Авторы!C:C,MATCH(G141,Авторы!A:A,0))</f>
        <v>Институт проблем управления; МГТУ им. Баумана</v>
      </c>
    </row>
    <row r="142" spans="1:14" x14ac:dyDescent="0.25">
      <c r="A142" s="8">
        <v>13</v>
      </c>
      <c r="B142" s="6" t="s">
        <v>146</v>
      </c>
      <c r="C142" s="15">
        <v>0</v>
      </c>
      <c r="D142" s="7" t="s">
        <v>214</v>
      </c>
      <c r="E142" s="7" t="s">
        <v>122</v>
      </c>
      <c r="F142" s="7" t="s">
        <v>118</v>
      </c>
      <c r="G142" s="7" t="str">
        <f t="shared" si="11"/>
        <v>Выхованец В. С.</v>
      </c>
      <c r="H142" s="7" t="str">
        <f t="shared" si="8"/>
        <v xml:space="preserve">ANALYTICAL IDENTIFICATION OF DISCRETE OBJECTS Vykhovanets V.S. Automation and Remote Control. 2011. Т. 72. № 7. С. 1497-1526. </v>
      </c>
      <c r="I142" s="7" t="str">
        <f t="shared" si="9"/>
        <v xml:space="preserve">2011    </v>
      </c>
      <c r="J142" s="7"/>
      <c r="K142" s="7" t="str">
        <f t="shared" si="10"/>
        <v xml:space="preserve">2011    </v>
      </c>
      <c r="L142" s="7">
        <v>0</v>
      </c>
      <c r="M142" s="7"/>
      <c r="N142" s="31" t="str">
        <f>INDEX(Авторы!C:C,MATCH(G142,Авторы!A:A,0))</f>
        <v>Институт проблем управления; МГТУ им. Баумана</v>
      </c>
    </row>
    <row r="143" spans="1:14" ht="45" x14ac:dyDescent="0.25">
      <c r="A143" s="8">
        <v>14</v>
      </c>
      <c r="B143" s="9" t="s">
        <v>147</v>
      </c>
      <c r="C143" s="10">
        <v>1</v>
      </c>
      <c r="D143" s="7" t="s">
        <v>214</v>
      </c>
      <c r="E143" s="7" t="s">
        <v>122</v>
      </c>
      <c r="F143" s="7" t="s">
        <v>118</v>
      </c>
      <c r="G143" s="7" t="str">
        <f t="shared" si="11"/>
        <v>Выхованец В. С.</v>
      </c>
      <c r="H143" s="7" t="str">
        <f t="shared" si="8"/>
        <v xml:space="preserve">СИНТЕЗ ЭФФЕКТИВНЫХ МАТЕМАТИЧЕСКИХ МОДЕЛЕЙ ДИСКРЕТНОЙ ОБРАБОТКИ ДАННЫХ НА ОСНОВЕ АЛГЕБРАИЧЕСКОЙ И ПОНЯТИЙНОЙ ДЕКОМПОЗИЦИИ ПРЕДМЕТНОЙ ОБЛАСТИ Выхованец В.С. диссертация на соискание ученой степени доктора технических наук / Институт проблем управления им. В.А. Трапезникова Российской академии наук. Москва, 2007 </v>
      </c>
      <c r="I143" s="7" t="str">
        <f t="shared" si="9"/>
        <v xml:space="preserve">    2007</v>
      </c>
      <c r="J143" s="7"/>
      <c r="K143" s="7" t="str">
        <f t="shared" si="10"/>
        <v xml:space="preserve">    2007</v>
      </c>
      <c r="L143" s="7">
        <v>0</v>
      </c>
      <c r="M143" s="7"/>
      <c r="N143" s="31" t="str">
        <f>INDEX(Авторы!C:C,MATCH(G143,Авторы!A:A,0))</f>
        <v>Институт проблем управления; МГТУ им. Баумана</v>
      </c>
    </row>
    <row r="144" spans="1:14" ht="21" x14ac:dyDescent="0.25">
      <c r="A144" s="8">
        <v>15</v>
      </c>
      <c r="B144" s="6" t="s">
        <v>148</v>
      </c>
      <c r="C144" s="10">
        <v>3</v>
      </c>
      <c r="D144" s="7" t="s">
        <v>214</v>
      </c>
      <c r="E144" s="7" t="s">
        <v>122</v>
      </c>
      <c r="F144" s="7" t="s">
        <v>118</v>
      </c>
      <c r="G144" s="7" t="str">
        <f t="shared" si="11"/>
        <v>Выхованец В. С.</v>
      </c>
      <c r="H144" s="7" t="str">
        <f t="shared" si="8"/>
        <v xml:space="preserve">ДИНАМИЧЕСКОЕ УПРАВЛЕНИЕ БИЗНЕС-ПРОЦЕССАМИ НА ОСНОВЕ СОВМЕЩЕННЫХ СЕТЕЙ УПРАВЛЕНИЯ И ДАННЫХ Яцутко А.В., Выхованец В.С. Инженерный журнал: наука и инновации. 2013. № 2 (14). С. 31. </v>
      </c>
      <c r="I144" s="7" t="str">
        <f t="shared" si="9"/>
        <v xml:space="preserve">2013    </v>
      </c>
      <c r="J144" s="7"/>
      <c r="K144" s="7" t="str">
        <f t="shared" si="10"/>
        <v xml:space="preserve">2013    </v>
      </c>
      <c r="L144" s="7">
        <v>0</v>
      </c>
      <c r="M144" s="7"/>
      <c r="N144" s="31" t="str">
        <f>INDEX(Авторы!C:C,MATCH(G144,Авторы!A:A,0))</f>
        <v>Институт проблем управления; МГТУ им. Баумана</v>
      </c>
    </row>
    <row r="145" spans="1:14" x14ac:dyDescent="0.25">
      <c r="A145" s="8">
        <v>16</v>
      </c>
      <c r="B145" s="6" t="s">
        <v>149</v>
      </c>
      <c r="C145" s="15">
        <v>0</v>
      </c>
      <c r="D145" s="7" t="s">
        <v>214</v>
      </c>
      <c r="E145" s="7" t="s">
        <v>122</v>
      </c>
      <c r="F145" s="7" t="s">
        <v>118</v>
      </c>
      <c r="G145" s="7" t="str">
        <f t="shared" si="11"/>
        <v>Выхованец В. С.</v>
      </c>
      <c r="H145" s="7" t="str">
        <f t="shared" si="8"/>
        <v xml:space="preserve">77-48211/645453 КОРПУСНОЙ ПОДХОД К ИДЕНТИФИКАЦИИ СОЦИАЛЬНЫХ И ЭКОЛОГИЧЕСКИХ ЯВЛЕНИЙ Выхованец В.С. Инженерный вестник. 2013. № 11. С. 11. </v>
      </c>
      <c r="I145" s="7" t="str">
        <f t="shared" si="9"/>
        <v xml:space="preserve">2013    </v>
      </c>
      <c r="J145" s="7"/>
      <c r="K145" s="7" t="str">
        <f t="shared" si="10"/>
        <v xml:space="preserve">2013    </v>
      </c>
      <c r="L145" s="7">
        <v>0</v>
      </c>
      <c r="M145" s="7"/>
      <c r="N145" s="31" t="str">
        <f>INDEX(Авторы!C:C,MATCH(G145,Авторы!A:A,0))</f>
        <v>Институт проблем управления; МГТУ им. Баумана</v>
      </c>
    </row>
    <row r="146" spans="1:14" ht="21" x14ac:dyDescent="0.25">
      <c r="A146" s="8">
        <v>17</v>
      </c>
      <c r="B146" s="6" t="s">
        <v>150</v>
      </c>
      <c r="C146" s="10">
        <v>1</v>
      </c>
      <c r="D146" s="7" t="s">
        <v>214</v>
      </c>
      <c r="E146" s="7" t="s">
        <v>122</v>
      </c>
      <c r="F146" s="7" t="s">
        <v>118</v>
      </c>
      <c r="G146" s="7" t="str">
        <f t="shared" si="11"/>
        <v>Выхованец В. С.</v>
      </c>
      <c r="H146" s="7" t="str">
        <f t="shared" si="8"/>
        <v xml:space="preserve">КОРПУСНОЙ ПОДХОД И ТЕОРИЯ АКТИВНЫХ СИСТЕМ Выхованец В.С. В сборнике: Теория активных систем - 2011 Труды международной научно- практической конференции. Под общей редакцией В.Н. Буркова, Д.А. Новикова. 2011. С. 36-39. </v>
      </c>
      <c r="I146" s="7" t="str">
        <f t="shared" si="9"/>
        <v xml:space="preserve">2011    </v>
      </c>
      <c r="J146" s="7"/>
      <c r="K146" s="7" t="str">
        <f t="shared" si="10"/>
        <v xml:space="preserve">2011    </v>
      </c>
      <c r="L146" s="7">
        <v>0</v>
      </c>
      <c r="M146" s="7"/>
      <c r="N146" s="31" t="str">
        <f>INDEX(Авторы!C:C,MATCH(G146,Авторы!A:A,0))</f>
        <v>Институт проблем управления; МГТУ им. Баумана</v>
      </c>
    </row>
    <row r="147" spans="1:14" ht="21" x14ac:dyDescent="0.25">
      <c r="A147" s="8">
        <v>18</v>
      </c>
      <c r="B147" s="6" t="s">
        <v>151</v>
      </c>
      <c r="C147" s="15">
        <v>0</v>
      </c>
      <c r="D147" s="7" t="s">
        <v>214</v>
      </c>
      <c r="E147" s="7" t="s">
        <v>122</v>
      </c>
      <c r="F147" s="7" t="s">
        <v>118</v>
      </c>
      <c r="G147" s="7" t="str">
        <f t="shared" si="11"/>
        <v>Выхованец В. С.</v>
      </c>
      <c r="H147" s="7" t="str">
        <f t="shared" si="8"/>
        <v xml:space="preserve">ДИНАМИЧЕСКОЕ УПРАВЛЕНИЕ БИЗНЕС-ПРОЦЕССАМИ НА ОСНОВЕ СОВМЕЩЕННЫХ СЕТЕЙ УПРАВЛЕНИЯ И ДАННЫХ Яцутко А.В., Выхованец В.С. В сборнике: 5-я РОССИЙСКАЯ МУЛЬТИКОНФЕРЕНЦИЯ ПО ПРОБЛЕМАМ УПРАВЛЕНИЯ МАТЕРИАЛЫ КОНФЕРЕНЦИИ "ИНФОРМАЦИОННЫЕ ТЕХНОЛОГИИ В УПРАВЛЕНИИ" (ИТУ-2012). 2012. С. 512-520. </v>
      </c>
      <c r="I147" s="7" t="str">
        <f t="shared" si="9"/>
        <v xml:space="preserve">2012    </v>
      </c>
      <c r="J147" s="7"/>
      <c r="K147" s="7" t="str">
        <f t="shared" si="10"/>
        <v xml:space="preserve">2012    </v>
      </c>
      <c r="L147" s="7">
        <v>0</v>
      </c>
      <c r="M147" s="7"/>
      <c r="N147" s="31" t="str">
        <f>INDEX(Авторы!C:C,MATCH(G147,Авторы!A:A,0))</f>
        <v>Институт проблем управления; МГТУ им. Баумана</v>
      </c>
    </row>
    <row r="148" spans="1:14" ht="21" x14ac:dyDescent="0.25">
      <c r="A148" s="8">
        <v>19</v>
      </c>
      <c r="B148" s="6" t="s">
        <v>152</v>
      </c>
      <c r="C148" s="15">
        <v>0</v>
      </c>
      <c r="D148" s="7" t="s">
        <v>214</v>
      </c>
      <c r="E148" s="7" t="s">
        <v>122</v>
      </c>
      <c r="F148" s="7" t="s">
        <v>118</v>
      </c>
      <c r="G148" s="7" t="str">
        <f t="shared" si="11"/>
        <v>Выхованец В. С.</v>
      </c>
      <c r="H148" s="7" t="str">
        <f t="shared" si="8"/>
        <v xml:space="preserve">ОПИСАНИЕ ТЕХНОЛОГИЧЕСКИХ ПРОЦЕССОВ ИНТЕРВАЛЬНОЙ ДИНАМИЧЕСКОЙ ЛОГИКЕ Выхованец В.С., Вергер А.Е. В сборнике: МАТЕРИАЛЫ КОНФЕРЕНЦИИ "УПРАВЛЕНИЕ В ТЕХНИЧЕСКИХ, ЭРГАТИЧЕСКИХ, ОРГАНИЗАЦИОННЫХ И СЕТЕВЫХ СИСТЕМАХ " Под редакцией С.Н. Васильева, И.А. Каляева, Д.А. Новикова, Г.Г. Себрякова. 2012. С. 552-555. </v>
      </c>
      <c r="I148" s="7" t="str">
        <f t="shared" si="9"/>
        <v xml:space="preserve">2012    </v>
      </c>
      <c r="J148" s="7"/>
      <c r="K148" s="7" t="str">
        <f t="shared" si="10"/>
        <v xml:space="preserve">2012    </v>
      </c>
      <c r="L148" s="7">
        <v>0</v>
      </c>
      <c r="M148" s="7"/>
      <c r="N148" s="31" t="str">
        <f>INDEX(Авторы!C:C,MATCH(G148,Авторы!A:A,0))</f>
        <v>Институт проблем управления; МГТУ им. Баумана</v>
      </c>
    </row>
    <row r="149" spans="1:14" ht="21" x14ac:dyDescent="0.25">
      <c r="A149" s="8">
        <v>20</v>
      </c>
      <c r="B149" s="6" t="s">
        <v>153</v>
      </c>
      <c r="C149" s="15">
        <v>0</v>
      </c>
      <c r="D149" s="7" t="s">
        <v>214</v>
      </c>
      <c r="E149" s="7" t="s">
        <v>122</v>
      </c>
      <c r="F149" s="7" t="s">
        <v>118</v>
      </c>
      <c r="G149" s="7" t="str">
        <f t="shared" si="11"/>
        <v>Выхованец В. С.</v>
      </c>
      <c r="H149" s="7" t="str">
        <f t="shared" si="8"/>
        <v xml:space="preserve">СПЕКТРАЛЬНАЯ ИДЕНТИФИКАЦИЯ ДИСКРЕТНЫХ СИСТЕМ Выхованец В.С. В сборнике: ИДЕНТИФИКАЦИЯ СИСТЕМ И ЗАДАЧИ УПРАВЛЕНИЯ (SICPRO ‘09) ТРУДЫ VIII МЕЖДУНАРОДНОЙ КОНФЕРЕНЦИИ. 2009. С. 1500-1517. </v>
      </c>
      <c r="I149" s="7" t="str">
        <f t="shared" si="9"/>
        <v xml:space="preserve">2009    </v>
      </c>
      <c r="J149" s="7"/>
      <c r="K149" s="7" t="str">
        <f t="shared" si="10"/>
        <v xml:space="preserve">2009    </v>
      </c>
      <c r="L149" s="7">
        <v>0</v>
      </c>
      <c r="M149" s="7"/>
      <c r="N149" s="31" t="str">
        <f>INDEX(Авторы!C:C,MATCH(G149,Авторы!A:A,0))</f>
        <v>Институт проблем управления; МГТУ им. Баумана</v>
      </c>
    </row>
    <row r="150" spans="1:14" ht="21" x14ac:dyDescent="0.25">
      <c r="A150" s="8">
        <v>21</v>
      </c>
      <c r="B150" s="6" t="s">
        <v>154</v>
      </c>
      <c r="C150" s="15">
        <v>0</v>
      </c>
      <c r="D150" s="7" t="s">
        <v>214</v>
      </c>
      <c r="E150" s="7" t="s">
        <v>122</v>
      </c>
      <c r="F150" s="7" t="s">
        <v>118</v>
      </c>
      <c r="G150" s="7" t="str">
        <f t="shared" si="11"/>
        <v>Выхованец В. С.</v>
      </c>
      <c r="H150" s="7" t="str">
        <f t="shared" si="8"/>
        <v xml:space="preserve">МУЛЬТИПРОБЛЕМНЫЙ АНАЛИЗ И МНОГОАСПЕКТНОЕ МОДЕЛИРОВАНИЕ СОЦИАЛЬНЫХ СИСТЕМ Выхованец В.С. В сборнике: Управление развитием крупномасштабных систем (MLSD'2011) Труды Пятой международной конференции. УЧРЕЖДЕНИЕ РОССИЙСКОЙ АКАДЕМИИ НАУК ИНСТИТУТ ПРОБЛЕМ УПРАВЛЕНИЯ ИМ. В.А.ТРАПЕЗНИКОВА РАН‌. 2011. С. 88-99. </v>
      </c>
      <c r="I150" s="7" t="str">
        <f t="shared" si="9"/>
        <v xml:space="preserve">2011    </v>
      </c>
      <c r="J150" s="7"/>
      <c r="K150" s="7" t="str">
        <f t="shared" si="10"/>
        <v xml:space="preserve">2011    </v>
      </c>
      <c r="L150" s="7">
        <v>0</v>
      </c>
      <c r="M150" s="7"/>
      <c r="N150" s="31" t="str">
        <f>INDEX(Авторы!C:C,MATCH(G150,Авторы!A:A,0))</f>
        <v>Институт проблем управления; МГТУ им. Баумана</v>
      </c>
    </row>
    <row r="151" spans="1:14" ht="31.5" x14ac:dyDescent="0.25">
      <c r="A151" s="8">
        <v>22</v>
      </c>
      <c r="B151" s="6" t="s">
        <v>155</v>
      </c>
      <c r="C151" s="10">
        <v>7</v>
      </c>
      <c r="D151" s="7" t="s">
        <v>214</v>
      </c>
      <c r="E151" s="7" t="s">
        <v>122</v>
      </c>
      <c r="F151" s="7" t="s">
        <v>118</v>
      </c>
      <c r="G151" s="7" t="str">
        <f t="shared" si="11"/>
        <v>Выхованец В. С.</v>
      </c>
      <c r="H151" s="7" t="str">
        <f t="shared" si="8"/>
        <v xml:space="preserve">МЕТОДЫ АНАЛИЗА КРУПНОМАСШТАБНОГО ПРОИЗВОДСТВА. ПОНЯТИЙНЫЙ АНАЛИЗ И МОДЕЛИРОВАНИЕ Выхованец В.С. В сборнике: УПРАВЛЕНИЕ РАЗВИТИЕМ КРУПНОМАСШТАБНЫХ СИСТЕМ MLSD'2009 труды Третьей Международной конференции. Учреждение Российской академии наук Институт проблем управления им. В.А. Трапезникова РАН; Общая редакция: С.Н. Васильев, А.Д. Цвиркун. 2009. С. 308-317. </v>
      </c>
      <c r="I151" s="7" t="str">
        <f t="shared" si="9"/>
        <v xml:space="preserve">2009    </v>
      </c>
      <c r="J151" s="7"/>
      <c r="K151" s="7" t="str">
        <f t="shared" si="10"/>
        <v xml:space="preserve">2009    </v>
      </c>
      <c r="L151" s="7">
        <v>0</v>
      </c>
      <c r="M151" s="7"/>
      <c r="N151" s="31" t="str">
        <f>INDEX(Авторы!C:C,MATCH(G151,Авторы!A:A,0))</f>
        <v>Институт проблем управления; МГТУ им. Баумана</v>
      </c>
    </row>
    <row r="152" spans="1:14" ht="31.5" x14ac:dyDescent="0.25">
      <c r="A152" s="8">
        <v>23</v>
      </c>
      <c r="B152" s="6" t="s">
        <v>156</v>
      </c>
      <c r="C152" s="15">
        <v>0</v>
      </c>
      <c r="D152" s="7" t="s">
        <v>214</v>
      </c>
      <c r="E152" s="7" t="s">
        <v>122</v>
      </c>
      <c r="F152" s="7" t="s">
        <v>118</v>
      </c>
      <c r="G152" s="7" t="str">
        <f t="shared" si="11"/>
        <v>Выхованец В. С.</v>
      </c>
      <c r="H152" s="7" t="str">
        <f t="shared" si="8"/>
        <v xml:space="preserve">ПРИМЕНЕНИЕ ИНТЕРВАЛЬНОЙ ДИНАМИЧЕСКОЙ ЛОГИКИ ДЛЯ МОНИТОРИНГА КРУПНОМАСШТАБНЫХ ПРОЦЕССОВ Вергер А.Е., Выхованец В.С. В сборнике: УПРАВЛЕНИЕ РАЗВИТИЕМ КРУПНОМАСШТАБНЫХ СИСТЕМ MLSD'2012 ТРУДЫ ШЕСТОЙ МЕЖДУНАРОДНОЙ КОНФЕРЕНЦИИ (ЕЖЕГОДНЫЙ СБОРНИК).. Институт проблем управления им.В.А.Трапезникова РАН; Под общей редакцией С.Н. Васильева, А.Д. Цвиркуна. 2012. С. 410-416. </v>
      </c>
      <c r="I152" s="7" t="str">
        <f t="shared" si="9"/>
        <v xml:space="preserve">2012    </v>
      </c>
      <c r="J152" s="7"/>
      <c r="K152" s="7" t="str">
        <f t="shared" si="10"/>
        <v xml:space="preserve">2012    </v>
      </c>
      <c r="L152" s="7">
        <v>0</v>
      </c>
      <c r="M152" s="7"/>
      <c r="N152" s="31" t="str">
        <f>INDEX(Авторы!C:C,MATCH(G152,Авторы!A:A,0))</f>
        <v>Институт проблем управления; МГТУ им. Баумана</v>
      </c>
    </row>
    <row r="153" spans="1:14" ht="21" x14ac:dyDescent="0.25">
      <c r="A153" s="8">
        <v>24</v>
      </c>
      <c r="B153" s="6" t="s">
        <v>157</v>
      </c>
      <c r="C153" s="10">
        <v>2</v>
      </c>
      <c r="D153" s="7" t="s">
        <v>214</v>
      </c>
      <c r="E153" s="7" t="s">
        <v>122</v>
      </c>
      <c r="F153" s="7" t="s">
        <v>118</v>
      </c>
      <c r="G153" s="7" t="str">
        <f t="shared" si="11"/>
        <v>Выхованец В. С.</v>
      </c>
      <c r="H153" s="7" t="str">
        <f t="shared" si="8"/>
        <v xml:space="preserve">О ПОНЯТИИ ПОНЯТИЯ Выхованец В.С. В сборнике: Когнитивный анализ и управление развитием ситуаций (CASC'2011) Международная научно-практическая Мультиконференция "Управление большими системами – 2011": Труды IX Международной конференции. Институт проблем управления им. В.А. Трапезникова РАН. 2011. С. 39-42. </v>
      </c>
      <c r="I153" s="7" t="str">
        <f t="shared" si="9"/>
        <v xml:space="preserve">2011    </v>
      </c>
      <c r="J153" s="7"/>
      <c r="K153" s="7" t="str">
        <f t="shared" si="10"/>
        <v xml:space="preserve">2011    </v>
      </c>
      <c r="L153" s="7">
        <v>0</v>
      </c>
      <c r="M153" s="7"/>
      <c r="N153" s="31" t="str">
        <f>INDEX(Авторы!C:C,MATCH(G153,Авторы!A:A,0))</f>
        <v>Институт проблем управления; МГТУ им. Баумана</v>
      </c>
    </row>
    <row r="154" spans="1:14" ht="21" x14ac:dyDescent="0.25">
      <c r="A154" s="8">
        <v>25</v>
      </c>
      <c r="B154" s="6" t="s">
        <v>158</v>
      </c>
      <c r="C154" s="10">
        <v>1</v>
      </c>
      <c r="D154" s="7" t="s">
        <v>214</v>
      </c>
      <c r="E154" s="7" t="s">
        <v>122</v>
      </c>
      <c r="F154" s="7" t="s">
        <v>118</v>
      </c>
      <c r="G154" s="7" t="str">
        <f t="shared" si="11"/>
        <v>Выхованец В. С.</v>
      </c>
      <c r="H154" s="7" t="str">
        <f t="shared" si="8"/>
        <v xml:space="preserve">НЕКОТОРЫЕ ОПРЕДЕЛЕНИЯ ИЗ ОБЛАСТИ СИСТЕМНОГО ПОДХОДА Выхованец В.С. В сборнике: Теория активных систем - 2009: Международная научно-практическая Мультиконференция «Управление большими системами - 2009» Труды международной научно-практической конференции. Общая редакция - В.Н. Бурков, Д.А. Новиков. 2009. С. 68-71. </v>
      </c>
      <c r="I154" s="7" t="str">
        <f t="shared" si="9"/>
        <v xml:space="preserve">2009    </v>
      </c>
      <c r="J154" s="7"/>
      <c r="K154" s="7" t="str">
        <f t="shared" si="10"/>
        <v xml:space="preserve">2009    </v>
      </c>
      <c r="L154" s="7">
        <v>0</v>
      </c>
      <c r="M154" s="7"/>
      <c r="N154" s="31" t="str">
        <f>INDEX(Авторы!C:C,MATCH(G154,Авторы!A:A,0))</f>
        <v>Институт проблем управления; МГТУ им. Баумана</v>
      </c>
    </row>
    <row r="155" spans="1:14" ht="31.5" x14ac:dyDescent="0.25">
      <c r="A155" s="8">
        <v>26</v>
      </c>
      <c r="B155" s="6" t="s">
        <v>159</v>
      </c>
      <c r="C155" s="10">
        <v>4</v>
      </c>
      <c r="D155" s="7" t="s">
        <v>214</v>
      </c>
      <c r="E155" s="7" t="s">
        <v>122</v>
      </c>
      <c r="F155" s="7" t="s">
        <v>118</v>
      </c>
      <c r="G155" s="7" t="str">
        <f t="shared" si="11"/>
        <v>Выхованец В. С.</v>
      </c>
      <c r="H155" s="7" t="str">
        <f t="shared" si="8"/>
        <v xml:space="preserve">ПРИКЛАДНОЙ ПОНЯТИЙНЫЙ АНАЛИЗ Выхованец В.С. В сборнике: Когнитивный анализ и управление развитием ситуаций Международная научно-практическая мультиконференция «Управление большими системами - 2009»: Труды международной конференции. УЧРЕЖДЕНИЕ РОССИЙСКОЙ АКАДЕМИИ НАУК Институт проблем управления им. В.А. Трапезникова РАН. 2009. С. 62-65. </v>
      </c>
      <c r="I155" s="7" t="str">
        <f t="shared" si="9"/>
        <v xml:space="preserve">2009    </v>
      </c>
      <c r="J155" s="7"/>
      <c r="K155" s="7" t="str">
        <f t="shared" si="10"/>
        <v xml:space="preserve">2009    </v>
      </c>
      <c r="L155" s="7">
        <v>0</v>
      </c>
      <c r="M155" s="7"/>
      <c r="N155" s="31" t="str">
        <f>INDEX(Авторы!C:C,MATCH(G155,Авторы!A:A,0))</f>
        <v>Институт проблем управления; МГТУ им. Баумана</v>
      </c>
    </row>
    <row r="156" spans="1:14" ht="21" x14ac:dyDescent="0.25">
      <c r="A156" s="8">
        <v>27</v>
      </c>
      <c r="B156" s="6" t="s">
        <v>160</v>
      </c>
      <c r="C156" s="15">
        <v>0</v>
      </c>
      <c r="D156" s="7" t="s">
        <v>214</v>
      </c>
      <c r="E156" s="7" t="s">
        <v>122</v>
      </c>
      <c r="F156" s="7" t="s">
        <v>118</v>
      </c>
      <c r="G156" s="7" t="str">
        <f t="shared" si="11"/>
        <v>Выхованец В. С.</v>
      </c>
      <c r="H156" s="7" t="str">
        <f t="shared" si="8"/>
        <v xml:space="preserve">ОРТОХАОТИЧЕСКАЯ ПЕРЕДАЧА ДАННЫХ Выхованец В.С., Вэнькуй Лю. В сборнике: XII всероссийское совещание по проблемам управления ВСПУ-2014 Институт проблем управления им. В.А. Трапезникова РАН. 2014. С. 7393-7404. </v>
      </c>
      <c r="I156" s="7" t="str">
        <f t="shared" si="9"/>
        <v xml:space="preserve">2014    </v>
      </c>
      <c r="J156" s="7"/>
      <c r="K156" s="7" t="str">
        <f t="shared" si="10"/>
        <v xml:space="preserve">2014    </v>
      </c>
      <c r="L156" s="7">
        <v>0</v>
      </c>
      <c r="M156" s="7"/>
      <c r="N156" s="31" t="str">
        <f>INDEX(Авторы!C:C,MATCH(G156,Авторы!A:A,0))</f>
        <v>Институт проблем управления; МГТУ им. Баумана</v>
      </c>
    </row>
    <row r="157" spans="1:14" ht="21" x14ac:dyDescent="0.25">
      <c r="A157" s="8">
        <v>28</v>
      </c>
      <c r="B157" s="6" t="s">
        <v>161</v>
      </c>
      <c r="C157" s="15">
        <v>0</v>
      </c>
      <c r="D157" s="7" t="s">
        <v>214</v>
      </c>
      <c r="E157" s="7" t="s">
        <v>122</v>
      </c>
      <c r="F157" s="7" t="s">
        <v>118</v>
      </c>
      <c r="G157" s="7" t="str">
        <f t="shared" si="11"/>
        <v>Выхованец В. С.</v>
      </c>
      <c r="H157" s="7" t="str">
        <f t="shared" si="8"/>
        <v xml:space="preserve">ТЕХНОЛОГИИ ПРОГРАММИРОВАНИЯ ДЛЯ РЕШЕНИЯ ТРУДНОФОРМАЛИЗУЕМЫХ ЗАДАЧ Выхованец В.С., Говоров М.И. В сборнике: XII всероссийское совещание по проблемам управления ВСПУ-2014 Институт проблем управления им. В.А. Трапезникова РАН. 2014. С. 8795-8803. </v>
      </c>
      <c r="I157" s="7" t="str">
        <f t="shared" si="9"/>
        <v xml:space="preserve">2014    </v>
      </c>
      <c r="J157" s="7"/>
      <c r="K157" s="7" t="str">
        <f t="shared" si="10"/>
        <v xml:space="preserve">2014    </v>
      </c>
      <c r="L157" s="7">
        <v>0</v>
      </c>
      <c r="M157" s="7"/>
      <c r="N157" s="31" t="str">
        <f>INDEX(Авторы!C:C,MATCH(G157,Авторы!A:A,0))</f>
        <v>Институт проблем управления; МГТУ им. Баумана</v>
      </c>
    </row>
    <row r="158" spans="1:14" ht="21" x14ac:dyDescent="0.25">
      <c r="A158" s="8">
        <v>29</v>
      </c>
      <c r="B158" s="6" t="s">
        <v>162</v>
      </c>
      <c r="C158" s="10">
        <v>1</v>
      </c>
      <c r="D158" s="7" t="s">
        <v>214</v>
      </c>
      <c r="E158" s="7" t="s">
        <v>122</v>
      </c>
      <c r="F158" s="7" t="s">
        <v>118</v>
      </c>
      <c r="G158" s="7" t="str">
        <f t="shared" si="11"/>
        <v>Выхованец В. С.</v>
      </c>
      <c r="H158" s="7" t="str">
        <f t="shared" si="8"/>
        <v xml:space="preserve">АНАЛИТИЧЕСКАЯ ИДЕНТИФИКАЦИЯ ДИСКРЕТНЫХ УСТРОЙСТВ Выхованец В.С. В сборнике: Технические и программные средства систем управления, контроля и измеренияМатериалы конференции с международным участием. Институт проблем управления им. Трапезникова РАН. 2010. С. 321-331. </v>
      </c>
      <c r="I158" s="7" t="str">
        <f t="shared" si="9"/>
        <v xml:space="preserve">2010    </v>
      </c>
      <c r="J158" s="7"/>
      <c r="K158" s="7" t="str">
        <f t="shared" si="10"/>
        <v xml:space="preserve">2010    </v>
      </c>
      <c r="L158" s="7">
        <v>0</v>
      </c>
      <c r="M158" s="7"/>
      <c r="N158" s="31" t="str">
        <f>INDEX(Авторы!C:C,MATCH(G158,Авторы!A:A,0))</f>
        <v>Институт проблем управления; МГТУ им. Баумана</v>
      </c>
    </row>
    <row r="159" spans="1:14" ht="21" x14ac:dyDescent="0.25">
      <c r="A159" s="8">
        <v>30</v>
      </c>
      <c r="B159" s="6" t="s">
        <v>163</v>
      </c>
      <c r="C159" s="10">
        <v>1</v>
      </c>
      <c r="D159" s="7" t="s">
        <v>214</v>
      </c>
      <c r="E159" s="7" t="s">
        <v>122</v>
      </c>
      <c r="F159" s="7" t="s">
        <v>118</v>
      </c>
      <c r="G159" s="7" t="str">
        <f t="shared" si="11"/>
        <v>Выхованец В. С.</v>
      </c>
      <c r="H159" s="7" t="str">
        <f t="shared" si="8"/>
        <v xml:space="preserve">РЕПРЕЗЕНТАЦИЯ ЗНАНИЙ В СИСТЕМАХ УПРАВЛЕНИЯ КРУПНОМАСШТАБНЫМИ ПРОИЗВОДСТВАМИ Выхованец В.С. В книге: УПРАВЛЕНИЕ РАЗВИТИЕМ КРУПНОМАСШТАБНЫХ СИСТЕМ MLSD'2007 тезисы докладов первой международной конференции. 2007. С. 155-156. </v>
      </c>
      <c r="I159" s="7" t="str">
        <f t="shared" si="9"/>
        <v xml:space="preserve">2007    </v>
      </c>
      <c r="J159" s="7"/>
      <c r="K159" s="7" t="str">
        <f t="shared" si="10"/>
        <v xml:space="preserve">2007    </v>
      </c>
      <c r="L159" s="7">
        <v>0</v>
      </c>
      <c r="M159" s="7"/>
      <c r="N159" s="31" t="str">
        <f>INDEX(Авторы!C:C,MATCH(G159,Авторы!A:A,0))</f>
        <v>Институт проблем управления; МГТУ им. Баумана</v>
      </c>
    </row>
    <row r="160" spans="1:14" ht="31.5" x14ac:dyDescent="0.25">
      <c r="A160" s="8">
        <v>31</v>
      </c>
      <c r="B160" s="6" t="s">
        <v>164</v>
      </c>
      <c r="C160" s="15">
        <v>0</v>
      </c>
      <c r="D160" s="7" t="s">
        <v>214</v>
      </c>
      <c r="E160" s="7" t="s">
        <v>122</v>
      </c>
      <c r="F160" s="7" t="s">
        <v>118</v>
      </c>
      <c r="G160" s="7" t="str">
        <f t="shared" si="11"/>
        <v>Выхованец В. С.</v>
      </c>
      <c r="H160" s="7" t="str">
        <f t="shared" si="8"/>
        <v xml:space="preserve">РЕАЛИЗАЦИЯ ЕСТЕСТВЕННОГО ПАРАЛЛЕЛИЗМА ПРОЦЕССОВ НА ОСНОВЕ МОДЕЛЕЙ С СОВМЕЩЕННЫМИ СЕТЯМИ УПРАВЛЕНИЯ И ДАННЫХ Выхованец В.С., Яцутко А.В. В сборнике: Параллельные вычисления и задачи управления PACO'2012 Труды шестой международной конференции: в 3 томах. Институт проблем управления им. В.А. Трапезникова РАН. 2012. С. 244-250. </v>
      </c>
      <c r="I160" s="7" t="str">
        <f t="shared" si="9"/>
        <v xml:space="preserve">2012    </v>
      </c>
      <c r="J160" s="7"/>
      <c r="K160" s="7" t="str">
        <f t="shared" si="10"/>
        <v xml:space="preserve">2012    </v>
      </c>
      <c r="L160" s="7">
        <v>0</v>
      </c>
      <c r="M160" s="7"/>
      <c r="N160" s="31" t="str">
        <f>INDEX(Авторы!C:C,MATCH(G160,Авторы!A:A,0))</f>
        <v>Институт проблем управления; МГТУ им. Баумана</v>
      </c>
    </row>
    <row r="161" spans="1:14" ht="21" x14ac:dyDescent="0.25">
      <c r="A161" s="8">
        <v>32</v>
      </c>
      <c r="B161" s="6" t="s">
        <v>165</v>
      </c>
      <c r="C161" s="10">
        <v>7</v>
      </c>
      <c r="D161" s="7" t="s">
        <v>214</v>
      </c>
      <c r="E161" s="7" t="s">
        <v>122</v>
      </c>
      <c r="F161" s="7" t="s">
        <v>118</v>
      </c>
      <c r="G161" s="7" t="str">
        <f t="shared" si="11"/>
        <v>Выхованец В. С.</v>
      </c>
      <c r="H161" s="7" t="str">
        <f t="shared" si="8"/>
        <v xml:space="preserve">ОЦЕНКА ТРУДНОСТИ И СЛОЖНОСТИ УЧЕБНЫХ ЗАДАЧ НА ОСНОВЕ СИНТАКСИЧЕСКОГО АНАЛИЗА ТЕКСТОВ Наумов И.С., Выхованец В.С. Управление большими системами: сборник трудов. 2014. № 48. С. 97-131. </v>
      </c>
      <c r="I161" s="7" t="str">
        <f t="shared" si="9"/>
        <v xml:space="preserve">2014    </v>
      </c>
      <c r="J161" s="7"/>
      <c r="K161" s="7" t="str">
        <f t="shared" si="10"/>
        <v xml:space="preserve">2014    </v>
      </c>
      <c r="L161" s="7">
        <v>2</v>
      </c>
      <c r="M161" s="7"/>
      <c r="N161" s="31" t="str">
        <f>INDEX(Авторы!C:C,MATCH(G161,Авторы!A:A,0))</f>
        <v>Институт проблем управления; МГТУ им. Баумана</v>
      </c>
    </row>
    <row r="162" spans="1:14" ht="21" x14ac:dyDescent="0.25">
      <c r="A162" s="8">
        <v>33</v>
      </c>
      <c r="B162" s="6" t="s">
        <v>166</v>
      </c>
      <c r="C162" s="15">
        <v>0</v>
      </c>
      <c r="D162" s="7" t="s">
        <v>214</v>
      </c>
      <c r="E162" s="7" t="s">
        <v>122</v>
      </c>
      <c r="F162" s="7" t="s">
        <v>118</v>
      </c>
      <c r="G162" s="7" t="str">
        <f t="shared" si="11"/>
        <v>Выхованец В. С.</v>
      </c>
      <c r="H162" s="7" t="str">
        <f t="shared" si="8"/>
        <v xml:space="preserve">КАЧЕСТВЕННАЯ И КОЛИЧЕСТВЕННАЯ ОЦЕНКА ЗНАНИЙ В АКТИВНЫХ СИСТЕМАХ Выхованец В.С., Круппа З.П. В сборнике: Теория активных систем Материалы международной научно-практической конференции. под общей редакцией В.Н. Буркова. 2014. С. 236-238. </v>
      </c>
      <c r="I162" s="7" t="str">
        <f t="shared" si="9"/>
        <v xml:space="preserve">2014    </v>
      </c>
      <c r="J162" s="7"/>
      <c r="K162" s="7" t="str">
        <f t="shared" si="10"/>
        <v xml:space="preserve">2014    </v>
      </c>
      <c r="L162" s="7">
        <v>0</v>
      </c>
      <c r="M162" s="7"/>
      <c r="N162" s="31" t="str">
        <f>INDEX(Авторы!C:C,MATCH(G162,Авторы!A:A,0))</f>
        <v>Институт проблем управления; МГТУ им. Баумана</v>
      </c>
    </row>
    <row r="163" spans="1:14" ht="31.5" x14ac:dyDescent="0.25">
      <c r="A163" s="8">
        <v>34</v>
      </c>
      <c r="B163" s="6" t="s">
        <v>167</v>
      </c>
      <c r="C163" s="15">
        <v>0</v>
      </c>
      <c r="D163" s="7" t="s">
        <v>214</v>
      </c>
      <c r="E163" s="7" t="s">
        <v>122</v>
      </c>
      <c r="F163" s="7" t="s">
        <v>118</v>
      </c>
      <c r="G163" s="7" t="str">
        <f t="shared" si="11"/>
        <v>Выхованец В. С.</v>
      </c>
      <c r="H163" s="7" t="str">
        <f t="shared" si="8"/>
        <v xml:space="preserve">МОДЕЛИРОВАНИЕ ПРОЦЕССОВ СОВМЕЩЕННЫМИ СЕТЯМИ УПРАВЛЕНИЯ И ДАННЫХ Выхованец В.С., Яцутко А.В. В книге: УПРАВЛЕНИЕ РАЗВИТИЕМ КРУПНОМАСШТАБНЫХ СИСТЕМ MLSD'2015 Материалы Восьмой международной конференции : В 2 томах . Институт проблем управления им. В.А.Трапезникова Российской академии наук; Под общей редакцией С.Н. Васильева, А.Д. Цвиркуна. 2015. С. 228-230. </v>
      </c>
      <c r="I163" s="7" t="str">
        <f t="shared" si="9"/>
        <v xml:space="preserve">2015    </v>
      </c>
      <c r="J163" s="7"/>
      <c r="K163" s="7" t="str">
        <f t="shared" si="10"/>
        <v xml:space="preserve">2015    </v>
      </c>
      <c r="L163" s="7">
        <v>0</v>
      </c>
      <c r="M163" s="7"/>
      <c r="N163" s="31" t="str">
        <f>INDEX(Авторы!C:C,MATCH(G163,Авторы!A:A,0))</f>
        <v>Институт проблем управления; МГТУ им. Баумана</v>
      </c>
    </row>
    <row r="164" spans="1:14" ht="21" x14ac:dyDescent="0.25">
      <c r="A164" s="8">
        <v>35</v>
      </c>
      <c r="B164" s="6" t="s">
        <v>168</v>
      </c>
      <c r="C164" s="15">
        <v>0</v>
      </c>
      <c r="D164" s="7" t="s">
        <v>214</v>
      </c>
      <c r="E164" s="7" t="s">
        <v>122</v>
      </c>
      <c r="F164" s="7" t="s">
        <v>118</v>
      </c>
      <c r="G164" s="7" t="str">
        <f t="shared" si="11"/>
        <v>Выхованец В. С.</v>
      </c>
      <c r="H164" s="7" t="str">
        <f t="shared" si="8"/>
        <v xml:space="preserve">ПРИМЕНЕНИЕ КОНТЕКСТНОЙ ТЕХНОЛОГИИ ПРОГРАММИРОВАНИЯ ПРИ СОЗДАНИИ ПРОГРАММНОГО ОБЕСПЕЧЕНИЯ ДЛЯ СИСТЕМ УПРАВЛЕНИЯ КРУПНОМАСШТАБНЫМИ ПРОИЗВОДСТВАМИ Выхованец В.С. В книге: УПРАВЛЕНИЕ РАЗВИТИЕМ КРУПНОМАСШТАБНЫХ СИСТЕМ MLSD'2008 Материалы второй международной конференции. 2008. С. 79-81. </v>
      </c>
      <c r="I164" s="7" t="str">
        <f t="shared" si="9"/>
        <v xml:space="preserve">2008    </v>
      </c>
      <c r="J164" s="7"/>
      <c r="K164" s="7" t="str">
        <f t="shared" si="10"/>
        <v xml:space="preserve">2008    </v>
      </c>
      <c r="L164" s="7">
        <v>0</v>
      </c>
      <c r="M164" s="7"/>
      <c r="N164" s="31" t="str">
        <f>INDEX(Авторы!C:C,MATCH(G164,Авторы!A:A,0))</f>
        <v>Институт проблем управления; МГТУ им. Баумана</v>
      </c>
    </row>
    <row r="165" spans="1:14" ht="21" x14ac:dyDescent="0.25">
      <c r="A165" s="8">
        <v>36</v>
      </c>
      <c r="B165" s="6" t="s">
        <v>169</v>
      </c>
      <c r="C165" s="10">
        <v>1</v>
      </c>
      <c r="D165" s="7" t="s">
        <v>214</v>
      </c>
      <c r="E165" s="7" t="s">
        <v>122</v>
      </c>
      <c r="F165" s="7" t="s">
        <v>118</v>
      </c>
      <c r="G165" s="7" t="str">
        <f t="shared" si="11"/>
        <v>Выхованец В. С.</v>
      </c>
      <c r="H165" s="7" t="str">
        <f t="shared" si="8"/>
        <v xml:space="preserve">НЕКОГЕРЕНТНАЯ ПЕРЕДАЧА ДАННЫХ С ПОМОЩЬЮ ОРТОГОНАЛЬНЫХ ШУМОВЫХ СИГНАЛОВ Выхованец В.С., Вэнькуй Лю. В сборнике: Цифровая обработка сигналов и ее применение - DSPA-2014 16-я Международная конференция. 2014. С. 71-75. </v>
      </c>
      <c r="I165" s="7" t="str">
        <f t="shared" si="9"/>
        <v xml:space="preserve">2014    </v>
      </c>
      <c r="J165" s="7"/>
      <c r="K165" s="7" t="str">
        <f t="shared" si="10"/>
        <v xml:space="preserve">2014    </v>
      </c>
      <c r="L165" s="7">
        <v>0</v>
      </c>
      <c r="M165" s="7"/>
      <c r="N165" s="31" t="str">
        <f>INDEX(Авторы!C:C,MATCH(G165,Авторы!A:A,0))</f>
        <v>Институт проблем управления; МГТУ им. Баумана</v>
      </c>
    </row>
    <row r="166" spans="1:14" ht="31.5" x14ac:dyDescent="0.25">
      <c r="A166" s="8">
        <v>37</v>
      </c>
      <c r="B166" s="6" t="s">
        <v>170</v>
      </c>
      <c r="C166" s="10">
        <v>3</v>
      </c>
      <c r="D166" s="7" t="s">
        <v>214</v>
      </c>
      <c r="E166" s="7" t="s">
        <v>122</v>
      </c>
      <c r="F166" s="7" t="s">
        <v>118</v>
      </c>
      <c r="G166" s="7" t="str">
        <f t="shared" si="11"/>
        <v>Выхованец В. С.</v>
      </c>
      <c r="H166" s="7" t="str">
        <f t="shared" si="8"/>
        <v xml:space="preserve">ТРУДНОФОРМАЛИЗУЕМЫЕ ЗАДАЧИ И КОНТЕКСТНАЯ ТЕХНОЛОГИЯ ПРОГРАММИРОВАНИЯ Выхованец В.С., Говоров М.И. В сборнике: УПРАВЛЕНИЕ РАЗВИТИЕМ КРУПНОМАСШТАБНЫХ СИСТЕМ (MLSD'2013) Труды Седьмой международной конференции: в 2-х томах. Институт проблем управления им. В.А.Трапезникова РАН; под общей редакцией С.Н.Васильева, А.Д. Цвиркуна. 2013. С. 315-318. </v>
      </c>
      <c r="I166" s="7" t="str">
        <f t="shared" si="9"/>
        <v xml:space="preserve">2013    </v>
      </c>
      <c r="J166" s="7"/>
      <c r="K166" s="7" t="str">
        <f t="shared" si="10"/>
        <v xml:space="preserve">2013    </v>
      </c>
      <c r="L166" s="7">
        <v>0</v>
      </c>
      <c r="M166" s="7"/>
      <c r="N166" s="31" t="str">
        <f>INDEX(Авторы!C:C,MATCH(G166,Авторы!A:A,0))</f>
        <v>Институт проблем управления; МГТУ им. Баумана</v>
      </c>
    </row>
    <row r="167" spans="1:14" ht="21" x14ac:dyDescent="0.25">
      <c r="A167" s="8">
        <v>38</v>
      </c>
      <c r="B167" s="6" t="s">
        <v>171</v>
      </c>
      <c r="C167" s="10">
        <v>2</v>
      </c>
      <c r="D167" s="7" t="s">
        <v>214</v>
      </c>
      <c r="E167" s="7" t="s">
        <v>122</v>
      </c>
      <c r="F167" s="7" t="s">
        <v>118</v>
      </c>
      <c r="G167" s="7" t="str">
        <f t="shared" si="11"/>
        <v>Выхованец В. С.</v>
      </c>
      <c r="H167" s="7" t="str">
        <f t="shared" si="8"/>
        <v xml:space="preserve">КОНТЕКСТНОЕ РАСПОЗНАВАНИЕ СЛИТНОЙ РЕЧИ Выхованец В.С., Цзяньмин Ду., Назарова С.И. В сборнике: УПРАВЛЕНИЕ РАЗВИТИЕМ КРУПНОМАСШТАБНЫХ СИСТЕМ (MLSD'2013) Труды Седьмой международной конференции: в 2-х томах. Институт проблем управления им. В.А.Трапезникова РАН; под общей редакцией С.Н.Васильева, А.Д. Цвиркуна. 2013. С. 312-315. </v>
      </c>
      <c r="I167" s="7" t="str">
        <f t="shared" si="9"/>
        <v xml:space="preserve">2013    </v>
      </c>
      <c r="J167" s="7"/>
      <c r="K167" s="19" t="str">
        <f t="shared" si="10"/>
        <v xml:space="preserve">2013    </v>
      </c>
      <c r="L167" s="7">
        <v>1</v>
      </c>
      <c r="M167" s="7"/>
      <c r="N167" s="31" t="str">
        <f>INDEX(Авторы!C:C,MATCH(G167,Авторы!A:A,0))</f>
        <v>Институт проблем управления; МГТУ им. Баумана</v>
      </c>
    </row>
    <row r="168" spans="1:14" ht="21" x14ac:dyDescent="0.25">
      <c r="A168" s="8">
        <v>39</v>
      </c>
      <c r="B168" s="6" t="s">
        <v>172</v>
      </c>
      <c r="C168" s="15">
        <v>0</v>
      </c>
      <c r="D168" s="7" t="s">
        <v>214</v>
      </c>
      <c r="E168" s="7" t="s">
        <v>122</v>
      </c>
      <c r="F168" s="7" t="s">
        <v>118</v>
      </c>
      <c r="G168" s="7" t="str">
        <f t="shared" si="11"/>
        <v>Выхованец В. С.</v>
      </c>
      <c r="H168" s="7" t="str">
        <f t="shared" si="8"/>
        <v xml:space="preserve">ИНТЕРВАЛЬНАЯ ДИНАМИЧЕСКАЯ ЛОГИКА Вергер А.Е., Выхованец В.С. В сборнике: Технические и программные средства систем управления, контроля и измерения (УКИ`12) Труды третьей российской конференции с международным участием. 2012. С. 409-415. </v>
      </c>
      <c r="I168" s="7" t="str">
        <f t="shared" si="9"/>
        <v xml:space="preserve">2012    </v>
      </c>
      <c r="J168" s="7"/>
      <c r="K168" s="7" t="str">
        <f t="shared" si="10"/>
        <v xml:space="preserve">2012    </v>
      </c>
      <c r="L168" s="7">
        <v>0</v>
      </c>
      <c r="M168" s="7"/>
      <c r="N168" s="31" t="str">
        <f>INDEX(Авторы!C:C,MATCH(G168,Авторы!A:A,0))</f>
        <v>Институт проблем управления; МГТУ им. Баумана</v>
      </c>
    </row>
    <row r="169" spans="1:14" ht="21" x14ac:dyDescent="0.25">
      <c r="A169" s="8">
        <v>40</v>
      </c>
      <c r="B169" s="6" t="s">
        <v>173</v>
      </c>
      <c r="C169" s="15">
        <v>0</v>
      </c>
      <c r="D169" s="7" t="s">
        <v>214</v>
      </c>
      <c r="E169" s="7" t="s">
        <v>122</v>
      </c>
      <c r="F169" s="7" t="s">
        <v>118</v>
      </c>
      <c r="G169" s="7" t="str">
        <f t="shared" si="11"/>
        <v>Выхованец В. С.</v>
      </c>
      <c r="H169" s="7" t="str">
        <f t="shared" si="8"/>
        <v xml:space="preserve">АНАЛИТИЧЕСКИЙ СИНТЕЗ КОМБИНАЦИОННЫХ СХЕМ Выхованец В.С., Федоров С.В. В сборнике: Технические и программные средства систем управления, контроля и измерения (УКИ`12) Труды третьей российской конференции с международным участием. 2012. С. 461-465. </v>
      </c>
      <c r="I169" s="7" t="str">
        <f t="shared" si="9"/>
        <v xml:space="preserve">2012    </v>
      </c>
      <c r="J169" s="7"/>
      <c r="K169" s="7" t="str">
        <f t="shared" si="10"/>
        <v xml:space="preserve">2012    </v>
      </c>
      <c r="L169" s="7">
        <v>0</v>
      </c>
      <c r="M169" s="7"/>
      <c r="N169" s="31" t="str">
        <f>INDEX(Авторы!C:C,MATCH(G169,Авторы!A:A,0))</f>
        <v>Институт проблем управления; МГТУ им. Баумана</v>
      </c>
    </row>
    <row r="170" spans="1:14" ht="21" x14ac:dyDescent="0.25">
      <c r="A170" s="8">
        <v>41</v>
      </c>
      <c r="B170" s="6" t="s">
        <v>174</v>
      </c>
      <c r="C170" s="15">
        <v>0</v>
      </c>
      <c r="D170" s="7" t="s">
        <v>214</v>
      </c>
      <c r="E170" s="7" t="s">
        <v>122</v>
      </c>
      <c r="F170" s="7" t="s">
        <v>118</v>
      </c>
      <c r="G170" s="7" t="str">
        <f t="shared" si="11"/>
        <v>Выхованец В. С.</v>
      </c>
      <c r="H170" s="7" t="str">
        <f t="shared" si="8"/>
        <v xml:space="preserve">СЕРТИФИКАЦИЯ СИСТЕМ ЛОГИЧЕСКОГО УПРАВЛЕНИЯ НА ОСНОВЕ КОЛИЧЕСТВА ВЫПОЛНЯЕМЫХ ОПЕРАЦИЙ И ОБЪЕМА ОБРАБАТЫВАЕМЫХ ДАННЫХ Выхованец В.С. В сборнике: Технические и программные средства систем управления, контроля и измерения УКИ' 08 Труды Российской конференции с международным участием. 2008. С. 9-17. </v>
      </c>
      <c r="I170" s="7" t="str">
        <f t="shared" si="9"/>
        <v xml:space="preserve">2008    </v>
      </c>
      <c r="J170" s="7"/>
      <c r="K170" s="7" t="str">
        <f t="shared" si="10"/>
        <v xml:space="preserve">2008    </v>
      </c>
      <c r="L170" s="7">
        <v>0</v>
      </c>
      <c r="M170" s="7"/>
      <c r="N170" s="31" t="str">
        <f>INDEX(Авторы!C:C,MATCH(G170,Авторы!A:A,0))</f>
        <v>Институт проблем управления; МГТУ им. Баумана</v>
      </c>
    </row>
    <row r="171" spans="1:14" ht="21" x14ac:dyDescent="0.25">
      <c r="A171" s="8">
        <v>42</v>
      </c>
      <c r="B171" s="6" t="s">
        <v>175</v>
      </c>
      <c r="C171" s="15">
        <v>0</v>
      </c>
      <c r="D171" s="7" t="s">
        <v>214</v>
      </c>
      <c r="E171" s="7" t="s">
        <v>122</v>
      </c>
      <c r="F171" s="7" t="s">
        <v>118</v>
      </c>
      <c r="G171" s="7" t="str">
        <f t="shared" si="11"/>
        <v>Выхованец В. С.</v>
      </c>
      <c r="H171" s="7" t="str">
        <f t="shared" si="8"/>
        <v xml:space="preserve">ПРИМЕНЕНИЕ ЛОГИЧЕСКОЙ ТЕОРИИ ПОНЯТИЙ ПРИ РАЗРАБОТКЕ СИСТЕМ ЛОГИЧЕСКОГО УПРАВЛЕНИЯ Выхованец В.С. В сборнике: Технические и программные средства систем управления, контроля и измерения УКИ' 08 Труды Российской конференции с международным участием. 2008. С. 2-9. </v>
      </c>
      <c r="I171" s="7" t="str">
        <f t="shared" si="9"/>
        <v xml:space="preserve">2008    </v>
      </c>
      <c r="J171" s="7"/>
      <c r="K171" s="7" t="str">
        <f t="shared" si="10"/>
        <v xml:space="preserve">2008    </v>
      </c>
      <c r="L171" s="7">
        <v>0</v>
      </c>
      <c r="M171" s="7"/>
      <c r="N171" s="31" t="str">
        <f>INDEX(Авторы!C:C,MATCH(G171,Авторы!A:A,0))</f>
        <v>Институт проблем управления; МГТУ им. Баумана</v>
      </c>
    </row>
    <row r="172" spans="1:14" ht="21" x14ac:dyDescent="0.25">
      <c r="A172" s="8">
        <v>43</v>
      </c>
      <c r="B172" s="6" t="s">
        <v>176</v>
      </c>
      <c r="C172" s="10">
        <v>5</v>
      </c>
      <c r="D172" s="7" t="s">
        <v>214</v>
      </c>
      <c r="E172" s="7" t="s">
        <v>122</v>
      </c>
      <c r="F172" s="7" t="s">
        <v>118</v>
      </c>
      <c r="G172" s="7" t="str">
        <f t="shared" si="11"/>
        <v>Выхованец В. С.</v>
      </c>
      <c r="H172" s="7" t="str">
        <f t="shared" si="8"/>
        <v xml:space="preserve">МАТЕМАТИЧЕСКОЕ МОДЕЛИРОВАНИЕ СИСТЕМ НА ОСНОВЕ ЯЗЫКОВОЙ ФОРМАЛИЗАЦИИ РЕЗУЛЬТАТОВ ПОНЯТИЙНОГО АНАЛИЗА Выхованец В.С. В сборнике: Математическая теория систем 2009. С. 107-111. </v>
      </c>
      <c r="I172" s="7" t="str">
        <f t="shared" si="9"/>
        <v xml:space="preserve">2009    </v>
      </c>
      <c r="J172" s="7"/>
      <c r="K172" s="7" t="str">
        <f t="shared" si="10"/>
        <v xml:space="preserve">2009    </v>
      </c>
      <c r="L172" s="7">
        <v>2</v>
      </c>
      <c r="M172" s="7"/>
      <c r="N172" s="31" t="str">
        <f>INDEX(Авторы!C:C,MATCH(G172,Авторы!A:A,0))</f>
        <v>Институт проблем управления; МГТУ им. Баумана</v>
      </c>
    </row>
    <row r="173" spans="1:14" x14ac:dyDescent="0.25">
      <c r="A173" s="8">
        <v>44</v>
      </c>
      <c r="B173" s="6" t="s">
        <v>177</v>
      </c>
      <c r="C173" s="15">
        <v>0</v>
      </c>
      <c r="D173" s="7" t="s">
        <v>214</v>
      </c>
      <c r="E173" s="7" t="s">
        <v>122</v>
      </c>
      <c r="F173" s="7" t="s">
        <v>118</v>
      </c>
      <c r="G173" s="7" t="str">
        <f t="shared" si="11"/>
        <v>Выхованец В. С.</v>
      </c>
      <c r="H173" s="7" t="str">
        <f t="shared" si="8"/>
        <v xml:space="preserve">АНАЛИТИЧЕСКИЙ СИНТЕЗ ФОРМУЛ Выхованец В.С. В сборнике: Четвертая Международная конференция по проблемам управления Сборник трудов. 2009. С. 1465-1473. </v>
      </c>
      <c r="I173" s="7" t="str">
        <f t="shared" si="9"/>
        <v xml:space="preserve">2009    </v>
      </c>
      <c r="J173" s="7"/>
      <c r="K173" s="7" t="str">
        <f t="shared" si="10"/>
        <v xml:space="preserve">2009    </v>
      </c>
      <c r="L173" s="7">
        <v>0</v>
      </c>
      <c r="M173" s="7"/>
      <c r="N173" s="31" t="str">
        <f>INDEX(Авторы!C:C,MATCH(G173,Авторы!A:A,0))</f>
        <v>Институт проблем управления; МГТУ им. Баумана</v>
      </c>
    </row>
    <row r="174" spans="1:14" ht="21" x14ac:dyDescent="0.25">
      <c r="A174" s="8">
        <v>45</v>
      </c>
      <c r="B174" s="6" t="s">
        <v>178</v>
      </c>
      <c r="C174" s="15">
        <v>0</v>
      </c>
      <c r="D174" s="7" t="s">
        <v>214</v>
      </c>
      <c r="E174" s="7" t="s">
        <v>122</v>
      </c>
      <c r="F174" s="7" t="s">
        <v>118</v>
      </c>
      <c r="G174" s="7" t="str">
        <f t="shared" si="11"/>
        <v>Выхованец В. С.</v>
      </c>
      <c r="H174" s="7" t="str">
        <f t="shared" si="8"/>
        <v xml:space="preserve">МЕТОДИКА ОПРЕДЕЛЕНИЯ ЭФФЕКТИВНОСТИ ПАРАЛЛЕЛЬНЫХ ВЫЧИСЛЕНИЙ Выхованец В.С. В сборнике: Труды Пятой Международной конференции "Параллельные вычисления и задачи управления" PACO'2010 2010. С. 1057-1064. </v>
      </c>
      <c r="I174" s="7" t="str">
        <f t="shared" si="9"/>
        <v xml:space="preserve">2010    </v>
      </c>
      <c r="J174" s="7"/>
      <c r="K174" s="7" t="str">
        <f t="shared" si="10"/>
        <v xml:space="preserve">2010    </v>
      </c>
      <c r="L174" s="7">
        <v>0</v>
      </c>
      <c r="M174" s="7"/>
      <c r="N174" s="31" t="str">
        <f>INDEX(Авторы!C:C,MATCH(G174,Авторы!A:A,0))</f>
        <v>Институт проблем управления; МГТУ им. Баумана</v>
      </c>
    </row>
    <row r="175" spans="1:14" ht="21" x14ac:dyDescent="0.25">
      <c r="A175" s="8">
        <v>46</v>
      </c>
      <c r="B175" s="6" t="s">
        <v>179</v>
      </c>
      <c r="C175" s="15">
        <v>0</v>
      </c>
      <c r="D175" s="7" t="s">
        <v>214</v>
      </c>
      <c r="E175" s="7" t="s">
        <v>122</v>
      </c>
      <c r="F175" s="7" t="s">
        <v>118</v>
      </c>
      <c r="G175" s="7" t="str">
        <f t="shared" si="11"/>
        <v>Выхованец В. С.</v>
      </c>
      <c r="H175" s="7" t="str">
        <f t="shared" si="8"/>
        <v xml:space="preserve">ОБРАЗОВАНИЕ И ОПРЕДЕЛЕНИЕ ПОНЯТИЙ В ИНФОРМАТИКЕ Выхованец В.С. В сборнике: Современная логика: проблемы теории и истории материалы XI Международной конференции. Санкт-Петербургский государственный университет. 2010. С. 256-258. </v>
      </c>
      <c r="I175" s="7" t="str">
        <f t="shared" si="9"/>
        <v xml:space="preserve">2010    </v>
      </c>
      <c r="J175" s="7"/>
      <c r="K175" s="7" t="str">
        <f t="shared" si="10"/>
        <v xml:space="preserve">2010    </v>
      </c>
      <c r="L175" s="7">
        <v>0</v>
      </c>
      <c r="M175" s="7"/>
      <c r="N175" s="31" t="str">
        <f>INDEX(Авторы!C:C,MATCH(G175,Авторы!A:A,0))</f>
        <v>Институт проблем управления; МГТУ им. Баумана</v>
      </c>
    </row>
    <row r="176" spans="1:14" ht="21" x14ac:dyDescent="0.25">
      <c r="A176" s="8">
        <v>47</v>
      </c>
      <c r="B176" s="6" t="s">
        <v>180</v>
      </c>
      <c r="C176" s="10">
        <v>2</v>
      </c>
      <c r="D176" s="7" t="s">
        <v>214</v>
      </c>
      <c r="E176" s="7" t="s">
        <v>122</v>
      </c>
      <c r="F176" s="7" t="s">
        <v>118</v>
      </c>
      <c r="G176" s="7" t="str">
        <f t="shared" si="11"/>
        <v>Выхованец В. С.</v>
      </c>
      <c r="H176" s="7" t="str">
        <f t="shared" si="8"/>
        <v xml:space="preserve">О СУЩЕСТВЕННОЙ НЕПОЛНОТЕ ФОРМАЛЬНЫХ ТЕОРИЙ Выхованец В.С. В книге: Математическое моделирование в образовании, науке и производстве Тезисы VI Международной конференции. 2009. С. 10-11. </v>
      </c>
      <c r="I176" s="7" t="str">
        <f t="shared" si="9"/>
        <v xml:space="preserve">2009    </v>
      </c>
      <c r="J176" s="7"/>
      <c r="K176" s="7" t="str">
        <f t="shared" si="10"/>
        <v xml:space="preserve">2009    </v>
      </c>
      <c r="L176" s="7">
        <v>0</v>
      </c>
      <c r="M176" s="7"/>
      <c r="N176" s="31" t="str">
        <f>INDEX(Авторы!C:C,MATCH(G176,Авторы!A:A,0))</f>
        <v>Институт проблем управления; МГТУ им. Баумана</v>
      </c>
    </row>
    <row r="177" spans="1:14" x14ac:dyDescent="0.25">
      <c r="A177" s="8">
        <v>48</v>
      </c>
      <c r="B177" s="6" t="s">
        <v>181</v>
      </c>
      <c r="C177" s="10">
        <v>5</v>
      </c>
      <c r="D177" s="7" t="s">
        <v>214</v>
      </c>
      <c r="E177" s="7" t="s">
        <v>122</v>
      </c>
      <c r="F177" s="7" t="s">
        <v>118</v>
      </c>
      <c r="G177" s="7" t="str">
        <f t="shared" si="11"/>
        <v>Выхованец В. С.</v>
      </c>
      <c r="H177" s="7" t="str">
        <f t="shared" si="8"/>
        <v xml:space="preserve">КОНТЕКСТНАЯ ТЕХНОЛОГИЯ ПРОГРАММИРОВАНИЯ Выхованец В.С. В сборнике: Параллельные вычисления и задачи управления PACO'2008 2008. С. 1288-1327. </v>
      </c>
      <c r="I177" s="7" t="str">
        <f t="shared" si="9"/>
        <v xml:space="preserve">2008    </v>
      </c>
      <c r="J177" s="7"/>
      <c r="K177" s="7" t="str">
        <f t="shared" si="10"/>
        <v xml:space="preserve">2008    </v>
      </c>
      <c r="L177" s="7">
        <v>0</v>
      </c>
      <c r="M177" s="7"/>
      <c r="N177" s="31" t="str">
        <f>INDEX(Авторы!C:C,MATCH(G177,Авторы!A:A,0))</f>
        <v>Институт проблем управления; МГТУ им. Баумана</v>
      </c>
    </row>
    <row r="178" spans="1:14" ht="31.5" x14ac:dyDescent="0.25">
      <c r="A178" s="8">
        <v>49</v>
      </c>
      <c r="B178" s="6" t="s">
        <v>182</v>
      </c>
      <c r="C178" s="15">
        <v>0</v>
      </c>
      <c r="D178" s="7" t="s">
        <v>214</v>
      </c>
      <c r="E178" s="7" t="s">
        <v>122</v>
      </c>
      <c r="F178" s="7" t="s">
        <v>118</v>
      </c>
      <c r="G178" s="7" t="str">
        <f t="shared" si="11"/>
        <v>Выхованец В. С.</v>
      </c>
      <c r="H178" s="7" t="str">
        <f t="shared" si="8"/>
        <v xml:space="preserve">ФУНКЦИОНАЛЬНАЯ АДАПТАЦИЯ СИСТЕМ АВТОМАТИЗИРОВАННОГО ПРОЕКТИРОВАНИЯ Выхованец В.С., Яцутко А.В. В сборнике: Системы проектирования, технологической подготовки производства и управления этапами жизненного цикла промышленного продукта (CAD/CAM/PDM - 2008) труды международной конференции. Институт проблем управления им. В.А. Трапезникова РАН. Москва, 2008. С. 35. </v>
      </c>
      <c r="I178" s="7" t="str">
        <f t="shared" si="9"/>
        <v xml:space="preserve">2008    </v>
      </c>
      <c r="J178" s="7"/>
      <c r="K178" s="7" t="str">
        <f t="shared" si="10"/>
        <v xml:space="preserve">2008    </v>
      </c>
      <c r="L178" s="7">
        <v>0</v>
      </c>
      <c r="M178" s="7"/>
      <c r="N178" s="31" t="str">
        <f>INDEX(Авторы!C:C,MATCH(G178,Авторы!A:A,0))</f>
        <v>Институт проблем управления; МГТУ им. Баумана</v>
      </c>
    </row>
    <row r="179" spans="1:14" ht="21" x14ac:dyDescent="0.25">
      <c r="A179" s="8">
        <v>50</v>
      </c>
      <c r="B179" s="6" t="s">
        <v>183</v>
      </c>
      <c r="C179" s="15">
        <v>0</v>
      </c>
      <c r="D179" s="7" t="s">
        <v>214</v>
      </c>
      <c r="E179" s="7" t="s">
        <v>122</v>
      </c>
      <c r="F179" s="7" t="s">
        <v>118</v>
      </c>
      <c r="G179" s="7" t="str">
        <f t="shared" si="11"/>
        <v>Выхованец В. С.</v>
      </c>
      <c r="H179" s="7" t="str">
        <f t="shared" si="8"/>
        <v xml:space="preserve">ВЕРИФИКАЦИЯ РЕЗУЛЬТАТОВ ПОНЯТИЙНОГО АНАЛИЗА Выхованец В.С. В книге: Третья международная конференция по проблемам управления Тезисы докладов в двух томах. 2006. С. 105. </v>
      </c>
      <c r="I179" s="7" t="str">
        <f t="shared" si="9"/>
        <v xml:space="preserve">2006    </v>
      </c>
      <c r="J179" s="7"/>
      <c r="K179" s="7" t="str">
        <f t="shared" si="10"/>
        <v xml:space="preserve">2006    </v>
      </c>
      <c r="L179" s="7">
        <v>0</v>
      </c>
      <c r="M179" s="7"/>
      <c r="N179" s="31" t="str">
        <f>INDEX(Авторы!C:C,MATCH(G179,Авторы!A:A,0))</f>
        <v>Институт проблем управления; МГТУ им. Баумана</v>
      </c>
    </row>
    <row r="180" spans="1:14" x14ac:dyDescent="0.25">
      <c r="A180" s="8">
        <v>51</v>
      </c>
      <c r="B180" s="6" t="s">
        <v>184</v>
      </c>
      <c r="C180" s="10">
        <v>9</v>
      </c>
      <c r="D180" s="7" t="s">
        <v>214</v>
      </c>
      <c r="E180" s="7" t="s">
        <v>122</v>
      </c>
      <c r="F180" s="7" t="s">
        <v>118</v>
      </c>
      <c r="G180" s="7" t="str">
        <f t="shared" si="11"/>
        <v>Выхованец В. С.</v>
      </c>
      <c r="H180" s="7" t="str">
        <f t="shared" si="8"/>
        <v xml:space="preserve">ИСЧИСЛЕНИЕ ПОНЯТИЙ Выхованец В.С. В сборнике: Когнитивный анализ и управление развитием ситуаций (CASC 2007) Труды VII Международной конференции. Москва, 2007. С. 31-35. </v>
      </c>
      <c r="I180" s="7" t="str">
        <f t="shared" si="9"/>
        <v xml:space="preserve">2007    </v>
      </c>
      <c r="J180" s="7"/>
      <c r="K180" s="7" t="str">
        <f t="shared" si="10"/>
        <v xml:space="preserve">2007    </v>
      </c>
      <c r="L180" s="7">
        <v>0</v>
      </c>
      <c r="M180" s="7"/>
      <c r="N180" s="31" t="str">
        <f>INDEX(Авторы!C:C,MATCH(G180,Авторы!A:A,0))</f>
        <v>Институт проблем управления; МГТУ им. Баумана</v>
      </c>
    </row>
    <row r="181" spans="1:14" ht="21" x14ac:dyDescent="0.25">
      <c r="A181" s="8">
        <v>52</v>
      </c>
      <c r="B181" s="6" t="s">
        <v>185</v>
      </c>
      <c r="C181" s="15">
        <v>0</v>
      </c>
      <c r="D181" s="7" t="s">
        <v>214</v>
      </c>
      <c r="E181" s="7" t="s">
        <v>122</v>
      </c>
      <c r="F181" s="7" t="s">
        <v>118</v>
      </c>
      <c r="G181" s="7" t="str">
        <f t="shared" si="11"/>
        <v>Выхованец В. С.</v>
      </c>
      <c r="H181" s="7" t="str">
        <f t="shared" si="8"/>
        <v xml:space="preserve">РЕПРЕЗЕНТАЦИЯ ЗНАНИЙ В СИСТЕМАХ УПРАВЛЕНИЯ КРУПНОМАСШТАБНЫМИ ПРОИЗВОДСТВАМИ Выхованец В.С. В книге: Управление развитием крупномасштабных систем MLSD2007 Тезисы докладов первой Международной конференции. Москва, 2007. С. 124-125. </v>
      </c>
      <c r="I181" s="7" t="str">
        <f t="shared" si="9"/>
        <v xml:space="preserve">2007    </v>
      </c>
      <c r="J181" s="7"/>
      <c r="K181" s="7" t="str">
        <f t="shared" si="10"/>
        <v xml:space="preserve">2007    </v>
      </c>
      <c r="L181" s="7">
        <v>0</v>
      </c>
      <c r="M181" s="7"/>
      <c r="N181" s="31" t="str">
        <f>INDEX(Авторы!C:C,MATCH(G181,Авторы!A:A,0))</f>
        <v>Институт проблем управления; МГТУ им. Баумана</v>
      </c>
    </row>
    <row r="182" spans="1:14" ht="21" x14ac:dyDescent="0.25">
      <c r="A182" s="8">
        <v>53</v>
      </c>
      <c r="B182" s="6" t="s">
        <v>186</v>
      </c>
      <c r="C182" s="10">
        <v>1</v>
      </c>
      <c r="D182" s="7" t="s">
        <v>214</v>
      </c>
      <c r="E182" s="7" t="s">
        <v>122</v>
      </c>
      <c r="F182" s="7" t="s">
        <v>118</v>
      </c>
      <c r="G182" s="7" t="str">
        <f t="shared" si="11"/>
        <v>Выхованец В. С.</v>
      </c>
      <c r="H182" s="7" t="str">
        <f t="shared" si="8"/>
        <v xml:space="preserve">ЯЗЫК КОНТЕКСТНОГО ПРОГРАММИРОВАНИЯ Выхованец В.С. В книге: Проблемы управления безопасностью сложных систем материалы VIII международной конференции. под ред. В.В. Кульбы. 2000. С. 89-91. </v>
      </c>
      <c r="I182" s="7" t="str">
        <f t="shared" si="9"/>
        <v xml:space="preserve">2000    </v>
      </c>
      <c r="J182" s="7"/>
      <c r="K182" s="7" t="str">
        <f t="shared" si="10"/>
        <v xml:space="preserve">2000    </v>
      </c>
      <c r="L182" s="7">
        <v>0</v>
      </c>
      <c r="M182" s="7"/>
      <c r="N182" s="31" t="str">
        <f>INDEX(Авторы!C:C,MATCH(G182,Авторы!A:A,0))</f>
        <v>Институт проблем управления; МГТУ им. Баумана</v>
      </c>
    </row>
    <row r="183" spans="1:14" ht="21" x14ac:dyDescent="0.25">
      <c r="A183" s="8">
        <v>54</v>
      </c>
      <c r="B183" s="6" t="s">
        <v>187</v>
      </c>
      <c r="C183" s="10">
        <v>12</v>
      </c>
      <c r="D183" s="7" t="s">
        <v>214</v>
      </c>
      <c r="E183" s="7" t="s">
        <v>122</v>
      </c>
      <c r="F183" s="7" t="s">
        <v>118</v>
      </c>
      <c r="G183" s="7" t="str">
        <f t="shared" si="11"/>
        <v>Выхованец В. С.</v>
      </c>
      <c r="H183" s="7" t="str">
        <f t="shared" si="8"/>
        <v xml:space="preserve">ОПИСАНИЕ СЕМАНТИКИ КОНТЕКСТНО-СВОБОДНЫХ ЯЗЫКОВ МЕТОДОМ МАТЕМАТИЧЕСКОЙ ИНДУКЦИИ Выхованец В.С. Научно-техническая информация. Серия 2: Информационные процессы и системы. 2008. № 7. С. 6-14. </v>
      </c>
      <c r="I183" s="7" t="str">
        <f t="shared" si="9"/>
        <v xml:space="preserve">2008    </v>
      </c>
      <c r="J183" s="7"/>
      <c r="K183" s="7" t="str">
        <f t="shared" si="10"/>
        <v xml:space="preserve">2008    </v>
      </c>
      <c r="L183" s="7">
        <v>0</v>
      </c>
      <c r="M183" s="7"/>
      <c r="N183" s="31" t="str">
        <f>INDEX(Авторы!C:C,MATCH(G183,Авторы!A:A,0))</f>
        <v>Институт проблем управления; МГТУ им. Баумана</v>
      </c>
    </row>
    <row r="184" spans="1:14" ht="21" x14ac:dyDescent="0.25">
      <c r="A184" s="8">
        <v>55</v>
      </c>
      <c r="B184" s="6" t="s">
        <v>188</v>
      </c>
      <c r="C184" s="15">
        <v>0</v>
      </c>
      <c r="D184" s="7" t="s">
        <v>214</v>
      </c>
      <c r="E184" s="7" t="s">
        <v>122</v>
      </c>
      <c r="F184" s="7" t="s">
        <v>118</v>
      </c>
      <c r="G184" s="7" t="str">
        <f t="shared" si="11"/>
        <v>Выхованец В. С.</v>
      </c>
      <c r="H184" s="7" t="str">
        <f t="shared" si="8"/>
        <v xml:space="preserve">КРАТНЫЕ ВЫЧИСЛЕНИЯ В СОВРЕМЕННЫХ ВЫСОКОПРОИЗВОДИТЕЛЬНЫХ СИСТЕМАХ ОБРАБОТКИ ДАННЫХ Выхованец В.С. Вестник Приднестровского университета. Серия: Физико-математические и технические науки. Экономика и управление. 2000. № 1-2 (12). С. 99-110. </v>
      </c>
      <c r="I184" s="7" t="str">
        <f t="shared" si="9"/>
        <v xml:space="preserve">2000    </v>
      </c>
      <c r="J184" s="7"/>
      <c r="K184" s="7" t="str">
        <f t="shared" si="10"/>
        <v xml:space="preserve">2000    </v>
      </c>
      <c r="L184" s="7">
        <v>0</v>
      </c>
      <c r="M184" s="7"/>
      <c r="N184" s="31" t="str">
        <f>INDEX(Авторы!C:C,MATCH(G184,Авторы!A:A,0))</f>
        <v>Институт проблем управления; МГТУ им. Баумана</v>
      </c>
    </row>
    <row r="185" spans="1:14" ht="21" x14ac:dyDescent="0.25">
      <c r="A185" s="8">
        <v>56</v>
      </c>
      <c r="B185" s="6" t="s">
        <v>189</v>
      </c>
      <c r="C185" s="10">
        <v>1</v>
      </c>
      <c r="D185" s="7" t="s">
        <v>214</v>
      </c>
      <c r="E185" s="7" t="s">
        <v>122</v>
      </c>
      <c r="F185" s="7" t="s">
        <v>118</v>
      </c>
      <c r="G185" s="7" t="str">
        <f t="shared" si="11"/>
        <v>Выхованец В. С.</v>
      </c>
      <c r="H185" s="7" t="str">
        <f t="shared" si="8"/>
        <v xml:space="preserve">КОМПИЛЯЦИЯ ЗНАНИЙ, ПРЕДСТАВЛЕННЫХ НА ЯЗЫКЕ ESSE Выхованец В.С., Иосенкин В.Я. В сборнике: Вторая международная конференция по проблемам управления Избранные труды: в 2 томах. 2003. С. 165-172. </v>
      </c>
      <c r="I185" s="7" t="str">
        <f t="shared" si="9"/>
        <v xml:space="preserve">2003    </v>
      </c>
      <c r="J185" s="7"/>
      <c r="K185" s="7" t="str">
        <f t="shared" si="10"/>
        <v xml:space="preserve">2003    </v>
      </c>
      <c r="L185" s="7">
        <v>0</v>
      </c>
      <c r="M185" s="7"/>
      <c r="N185" s="31" t="str">
        <f>INDEX(Авторы!C:C,MATCH(G185,Авторы!A:A,0))</f>
        <v>Институт проблем управления; МГТУ им. Баумана</v>
      </c>
    </row>
    <row r="186" spans="1:14" ht="21" x14ac:dyDescent="0.25">
      <c r="A186" s="8">
        <v>57</v>
      </c>
      <c r="B186" s="6" t="s">
        <v>190</v>
      </c>
      <c r="C186" s="10">
        <v>1</v>
      </c>
      <c r="D186" s="7" t="s">
        <v>214</v>
      </c>
      <c r="E186" s="7" t="s">
        <v>122</v>
      </c>
      <c r="F186" s="7" t="s">
        <v>118</v>
      </c>
      <c r="G186" s="7" t="str">
        <f t="shared" si="11"/>
        <v>Выхованец В. С.</v>
      </c>
      <c r="H186" s="7" t="str">
        <f t="shared" si="8"/>
        <v xml:space="preserve">МУЛЬТИПЛИКАТИВНЫЕ ФОРМЫ И ИХ ПРИМЕНЕНИЕ ПРИ ЛОГИЧЕСКИХ ВЫЧИСЛЕНИЯХ Выхованец В.С., Малюгин В.Д. В книге: Вторая международная конференция по проблемам управления Избранные труды: в 2 томах. 2003. С. 110-111. </v>
      </c>
      <c r="I186" s="7" t="str">
        <f t="shared" si="9"/>
        <v xml:space="preserve">2003    </v>
      </c>
      <c r="J186" s="7"/>
      <c r="K186" s="7" t="str">
        <f t="shared" si="10"/>
        <v xml:space="preserve">2003    </v>
      </c>
      <c r="L186" s="7">
        <v>0</v>
      </c>
      <c r="M186" s="7"/>
      <c r="N186" s="31" t="str">
        <f>INDEX(Авторы!C:C,MATCH(G186,Авторы!A:A,0))</f>
        <v>Институт проблем управления; МГТУ им. Баумана</v>
      </c>
    </row>
    <row r="187" spans="1:14" ht="21" x14ac:dyDescent="0.25">
      <c r="A187" s="8">
        <v>58</v>
      </c>
      <c r="B187" s="6" t="s">
        <v>191</v>
      </c>
      <c r="C187" s="15">
        <v>0</v>
      </c>
      <c r="D187" s="7" t="s">
        <v>214</v>
      </c>
      <c r="E187" s="7" t="s">
        <v>122</v>
      </c>
      <c r="F187" s="7" t="s">
        <v>118</v>
      </c>
      <c r="G187" s="7" t="str">
        <f t="shared" si="11"/>
        <v>Выхованец В. С.</v>
      </c>
      <c r="H187" s="7" t="str">
        <f t="shared" si="8"/>
        <v xml:space="preserve">АППАРАТНАЯ И ПРОГРАММНАЯ РЕАЛИЗАЦИЯ МУЛЬТИПЛИКАТИВНЫХ ФОРМ Выхованец В.С., Малюгин В.Д. В книге: Теория и практика логического управления Международная конференция, посвященная 100-летию со дня рождения чл.-кор. АН СССР Михаила Александровича Гаврилова: Тезисы докладов. Под общей редакцией А. А. Амбарцумяна. 2003. С. 79-81. </v>
      </c>
      <c r="I187" s="7" t="str">
        <f t="shared" si="9"/>
        <v xml:space="preserve">2003    </v>
      </c>
      <c r="J187" s="7"/>
      <c r="K187" s="7" t="str">
        <f t="shared" si="10"/>
        <v xml:space="preserve">2003    </v>
      </c>
      <c r="L187" s="7">
        <v>0</v>
      </c>
      <c r="M187" s="7"/>
      <c r="N187" s="31" t="str">
        <f>INDEX(Авторы!C:C,MATCH(G187,Авторы!A:A,0))</f>
        <v>Институт проблем управления; МГТУ им. Баумана</v>
      </c>
    </row>
    <row r="188" spans="1:14" ht="21" x14ac:dyDescent="0.25">
      <c r="A188" s="8">
        <v>59</v>
      </c>
      <c r="B188" s="6" t="s">
        <v>192</v>
      </c>
      <c r="C188" s="15">
        <v>0</v>
      </c>
      <c r="D188" s="7" t="s">
        <v>214</v>
      </c>
      <c r="E188" s="7" t="s">
        <v>122</v>
      </c>
      <c r="F188" s="7" t="s">
        <v>118</v>
      </c>
      <c r="G188" s="7" t="str">
        <f t="shared" si="11"/>
        <v>Выхованец В. С.</v>
      </c>
      <c r="H188" s="7" t="str">
        <f t="shared" si="8"/>
        <v xml:space="preserve">АЛГЕБРАИЧЕСКАЯ ДЕКОМПОЗИЦИЯ ДИСКРЕТНЫХ ФУНКЦИЙ В АДДИТИВНОЙ АЛГЕБРЕ Выхованец В.С. В книге: Теория и практика логического управления Международная конференция, посвященная 100-летию со дня рождения чл.-кор. АН СССР Михаила Александровича Гаврилова: Тезисы докладов. Под общей редакцией А. А. Амбарцумяна. 2003. С. 81-84. </v>
      </c>
      <c r="I188" s="7" t="str">
        <f t="shared" si="9"/>
        <v xml:space="preserve">2003    </v>
      </c>
      <c r="J188" s="7"/>
      <c r="K188" s="7" t="str">
        <f t="shared" si="10"/>
        <v xml:space="preserve">2003    </v>
      </c>
      <c r="L188" s="7">
        <v>0</v>
      </c>
      <c r="M188" s="7"/>
      <c r="N188" s="31" t="str">
        <f>INDEX(Авторы!C:C,MATCH(G188,Авторы!A:A,0))</f>
        <v>Институт проблем управления; МГТУ им. Баумана</v>
      </c>
    </row>
    <row r="189" spans="1:14" ht="21" x14ac:dyDescent="0.25">
      <c r="A189" s="8">
        <v>60</v>
      </c>
      <c r="B189" s="6" t="s">
        <v>193</v>
      </c>
      <c r="C189" s="15">
        <v>0</v>
      </c>
      <c r="D189" s="7" t="s">
        <v>214</v>
      </c>
      <c r="E189" s="7" t="s">
        <v>122</v>
      </c>
      <c r="F189" s="7" t="s">
        <v>118</v>
      </c>
      <c r="G189" s="7" t="str">
        <f t="shared" si="11"/>
        <v>Выхованец В. С.</v>
      </c>
      <c r="H189" s="7" t="str">
        <f t="shared" si="8"/>
        <v xml:space="preserve">ВЫСОКОУРОВНЕВАЯ ФОРМА СИНТЕЗА СИСТЕМ УПРАВЛЕНИЯ Выхованец В.С. В книге: Вторая международная конференция по проблемам управления Избранные труды: в 2 томах. 2003. С. 109. </v>
      </c>
      <c r="I189" s="7" t="str">
        <f t="shared" si="9"/>
        <v xml:space="preserve">2003    </v>
      </c>
      <c r="J189" s="7"/>
      <c r="K189" s="7" t="str">
        <f t="shared" si="10"/>
        <v xml:space="preserve">2003    </v>
      </c>
      <c r="L189" s="7">
        <v>0</v>
      </c>
      <c r="M189" s="7"/>
      <c r="N189" s="31" t="str">
        <f>INDEX(Авторы!C:C,MATCH(G189,Авторы!A:A,0))</f>
        <v>Институт проблем управления; МГТУ им. Баумана</v>
      </c>
    </row>
    <row r="190" spans="1:14" x14ac:dyDescent="0.25">
      <c r="A190" s="8">
        <v>61</v>
      </c>
      <c r="B190" s="6" t="s">
        <v>194</v>
      </c>
      <c r="C190" s="15">
        <v>0</v>
      </c>
      <c r="D190" s="7" t="s">
        <v>214</v>
      </c>
      <c r="E190" s="7" t="s">
        <v>122</v>
      </c>
      <c r="F190" s="7" t="s">
        <v>118</v>
      </c>
      <c r="G190" s="7" t="str">
        <f t="shared" si="11"/>
        <v>Выхованец В. С.</v>
      </c>
      <c r="H190" s="7" t="str">
        <f t="shared" ref="H190:H253" si="12">SUBSTITUTE(SUBSTITUTE(B190&amp;" ",CHAR(13),""),CHAR(10),"")</f>
        <v xml:space="preserve">ФАКТОРИЗАЦИЯ ПОЛИНОМИАЛЬНЫХ ФОРМ Выхованец В.С. В книге: Вторая международная конференция по проблемам управления Избранные труды: в 2 томах. 2003. С. 108. </v>
      </c>
      <c r="I190" s="7" t="str">
        <f t="shared" ref="I190:I253" si="13">TRIM(IFERROR(MID(H190,FIND("1997.",H190),4),"")&amp;" "&amp;IFERROR(MID(H190,FIND("1998.",H190),4),"")&amp;" "&amp;IFERROR(MID(H190,FIND("1999.",H190),4),"")&amp;" "&amp;IFERROR(MID(H190,FIND("2000.",H190),4),"")&amp;" "&amp;IFERROR(MID(H190,FIND("2001.",H190),4),"")&amp;" "&amp;IFERROR(MID(H190,FIND("2002.",H190),4),"")&amp;" "&amp;IFERROR(MID(H190,FIND("2003.",H190),4),"")&amp;" "&amp;IFERROR(MID(H190,FIND("2004.",H190),4),"")&amp;" "&amp;IFERROR(MID(H190,FIND("2005.",H190),4),"")&amp;" "&amp;IFERROR(MID(H190,FIND("2006.",H190),4),"")&amp;" "&amp;IFERROR(MID(H190,FIND("2007.",H190),4),"")&amp;" "&amp;IFERROR(MID(H190,FIND("2008.",H190),4),"")&amp;" "&amp;IFERROR(MID(H190,FIND("2009.",H190),4),"")&amp;" "&amp;IFERROR(MID(H190,FIND("2010.",H190),4),"")&amp;" "&amp;IFERROR(MID(H190,FIND("2011.",H190),4),"")&amp;" "&amp;IFERROR(MID(H190,FIND("2012.",H190),4),"")&amp;" "&amp;IFERROR(MID(H190,FIND("2013.",H190),4),"")&amp;" "&amp;IFERROR(MID(H190,FIND("2014.",H190),4),"")&amp;" "&amp;IFERROR(MID(H190,FIND("2015.",H190),4),"")&amp;" "&amp;IFERROR(MID(H190,FIND("2016.",H190),4),"")&amp;" "&amp;IFERROR(MID(H190,FIND("2017.",H190),4),"")) &amp; " " &amp; IFERROR(MID(H190,FIND("1997 ",H190),4),"")&amp;" "&amp;IFERROR(MID(H190,FIND("1998 ",H190),4),"")&amp;" "&amp;IFERROR(MID(H190,FIND("1999 ",H190),4),"")&amp;" "&amp; TRIM(IFERROR(MID(H190,FIND("2000 ",H190),4),"")&amp;" "&amp;IFERROR(MID(H190,FIND("2001 ",H190),4),"")&amp;" "&amp;IFERROR(MID(H190,FIND("2002 ",H190),4),"")&amp;" "&amp;IFERROR(MID(H190,FIND("2003 ",H190),4),"")&amp;" "&amp;IFERROR(MID(H190,FIND("2004 ",H190),4),"")&amp;" "&amp;IFERROR(MID(H190,FIND("2005 ",H190),4),"")&amp;" "&amp;IFERROR(MID(H190,FIND("2006 ",H190),4),"")&amp;" "&amp;IFERROR(MID(H190,FIND("2007 ",H190),4),"")&amp;" "&amp;IFERROR(MID(H190,FIND("2008 ",H190),4),"")&amp;" "&amp;IFERROR(MID(H190,FIND("2009 ",H190),4),"")&amp;" "&amp;IFERROR(MID(H190,FIND("2010 ",H190),4),"")&amp;" "&amp;IFERROR(MID(H190,FIND("2011 ",H190),4),"")&amp;" "&amp;IFERROR(MID(H190,FIND("2012 ",H190),4),"")&amp;" "&amp;IFERROR(MID(H190,FIND("2013 ",H190),4),"")&amp;" "&amp;IFERROR(MID(H190,FIND("2014 ",H190),4),"")&amp;" "&amp;IFERROR(MID(H190,FIND("2015 ",H190),4),"")&amp;" "&amp;IFERROR(MID(H190,FIND("2016 ",H190),4),"")&amp;" "&amp;IFERROR(MID(H190,FIND("2017 ",H190),4),""))</f>
        <v xml:space="preserve">2003    </v>
      </c>
      <c r="J190" s="7"/>
      <c r="K190" s="7" t="str">
        <f t="shared" ref="K190:K253" si="14">IF(ISBLANK(J190),I190,J190)</f>
        <v xml:space="preserve">2003    </v>
      </c>
      <c r="L190" s="7">
        <v>0</v>
      </c>
      <c r="M190" s="7"/>
      <c r="N190" s="31" t="str">
        <f>INDEX(Авторы!C:C,MATCH(G190,Авторы!A:A,0))</f>
        <v>Институт проблем управления; МГТУ им. Баумана</v>
      </c>
    </row>
    <row r="191" spans="1:14" x14ac:dyDescent="0.25">
      <c r="A191" s="8">
        <v>62</v>
      </c>
      <c r="B191" s="6" t="s">
        <v>195</v>
      </c>
      <c r="C191" s="15">
        <v>0</v>
      </c>
      <c r="D191" s="7" t="s">
        <v>214</v>
      </c>
      <c r="E191" s="7" t="s">
        <v>122</v>
      </c>
      <c r="F191" s="7" t="s">
        <v>118</v>
      </c>
      <c r="G191" s="7" t="str">
        <f t="shared" si="11"/>
        <v>Выхованец В. С.</v>
      </c>
      <c r="H191" s="7" t="str">
        <f t="shared" si="12"/>
        <v xml:space="preserve">АСИМПТОТИЧЕСКИЕ ОЦЕНКИ ПРИ ИДЕНТИФИКАЦИИ ДИСКРЕТНЫХ ОБЪЕКТОВ Выхованец В.С. В сборнике: Идентификация систем и задачи управления SICPRO 2000 2000. С. 181-195. </v>
      </c>
      <c r="I191" s="7" t="str">
        <f t="shared" si="13"/>
        <v xml:space="preserve">2000    </v>
      </c>
      <c r="J191" s="7"/>
      <c r="K191" s="7" t="str">
        <f t="shared" si="14"/>
        <v xml:space="preserve">2000    </v>
      </c>
      <c r="L191" s="7">
        <v>0</v>
      </c>
      <c r="M191" s="7"/>
      <c r="N191" s="31" t="str">
        <f>INDEX(Авторы!C:C,MATCH(G191,Авторы!A:A,0))</f>
        <v>Институт проблем управления; МГТУ им. Баумана</v>
      </c>
    </row>
    <row r="192" spans="1:14" x14ac:dyDescent="0.25">
      <c r="A192" s="8">
        <v>63</v>
      </c>
      <c r="B192" s="6" t="s">
        <v>196</v>
      </c>
      <c r="C192" s="15">
        <v>0</v>
      </c>
      <c r="D192" s="7" t="s">
        <v>214</v>
      </c>
      <c r="E192" s="7" t="s">
        <v>122</v>
      </c>
      <c r="F192" s="7" t="s">
        <v>118</v>
      </c>
      <c r="G192" s="7" t="str">
        <f t="shared" si="11"/>
        <v>Выхованец В. С.</v>
      </c>
      <c r="H192" s="7" t="str">
        <f t="shared" si="12"/>
        <v xml:space="preserve">СОВМЕЩЕННЫЕ СЕТИ УПРАВЛЕНИЯ И ДАННЫХ Выхованец В.С., Крыжановская А.В. Управление большими системами: сборник трудов. 2015. № 58. С. 41-66. </v>
      </c>
      <c r="I192" s="7" t="str">
        <f t="shared" si="13"/>
        <v xml:space="preserve">2015    </v>
      </c>
      <c r="J192" s="7"/>
      <c r="K192" s="7" t="str">
        <f t="shared" si="14"/>
        <v xml:space="preserve">2015    </v>
      </c>
      <c r="L192" s="7">
        <v>0</v>
      </c>
      <c r="M192" s="7"/>
      <c r="N192" s="31" t="str">
        <f>INDEX(Авторы!C:C,MATCH(G192,Авторы!A:A,0))</f>
        <v>Институт проблем управления; МГТУ им. Баумана</v>
      </c>
    </row>
    <row r="193" spans="1:14" x14ac:dyDescent="0.25">
      <c r="A193" s="8">
        <v>64</v>
      </c>
      <c r="B193" s="6" t="s">
        <v>197</v>
      </c>
      <c r="C193" s="15">
        <v>0</v>
      </c>
      <c r="D193" s="7" t="s">
        <v>214</v>
      </c>
      <c r="E193" s="7" t="s">
        <v>122</v>
      </c>
      <c r="F193" s="7" t="s">
        <v>118</v>
      </c>
      <c r="G193" s="7" t="str">
        <f t="shared" si="11"/>
        <v>Выхованец В. С.</v>
      </c>
      <c r="H193" s="7" t="str">
        <f t="shared" si="12"/>
        <v xml:space="preserve">КОРПУСНОЙ ПОДХОД И ПАРАДИГМЫ ПОЗНАНИЯ Выхованец В.С. В книге: МАТЕМАТИЧЕСКОЕ МОДЕЛИРОВАНИЕ В ОБРАЗОВАНИИ, НАУКЕ И ПРОИЗВОДСТВЕ(MATMOD2011). 2011. С. 12. </v>
      </c>
      <c r="I193" s="7" t="str">
        <f t="shared" si="13"/>
        <v xml:space="preserve">2011    </v>
      </c>
      <c r="J193" s="7"/>
      <c r="K193" s="7" t="str">
        <f t="shared" si="14"/>
        <v xml:space="preserve">2011    </v>
      </c>
      <c r="L193" s="7">
        <v>2</v>
      </c>
      <c r="M193" s="7"/>
      <c r="N193" s="31" t="str">
        <f>INDEX(Авторы!C:C,MATCH(G193,Авторы!A:A,0))</f>
        <v>Институт проблем управления; МГТУ им. Баумана</v>
      </c>
    </row>
    <row r="194" spans="1:14" ht="21" x14ac:dyDescent="0.25">
      <c r="A194" s="8">
        <v>65</v>
      </c>
      <c r="B194" s="6" t="s">
        <v>198</v>
      </c>
      <c r="C194" s="15">
        <v>0</v>
      </c>
      <c r="D194" s="7" t="s">
        <v>214</v>
      </c>
      <c r="E194" s="7" t="s">
        <v>122</v>
      </c>
      <c r="F194" s="7" t="s">
        <v>118</v>
      </c>
      <c r="G194" s="7" t="str">
        <f t="shared" si="11"/>
        <v>Выхованец В. С.</v>
      </c>
      <c r="H194" s="7" t="str">
        <f t="shared" si="12"/>
        <v xml:space="preserve">АНАЛИТИЧЕСКИЙ СИНТЕЗ ДИСКРЕТНЫХ УСТРОЙСТВ Выхованец В.С. В сборнике: Автоматизация проектирования дискретных систем Материалы Седьмой Международной конференции. 2010. С. 10-17. </v>
      </c>
      <c r="I194" s="7" t="str">
        <f t="shared" si="13"/>
        <v xml:space="preserve">2010    </v>
      </c>
      <c r="J194" s="7"/>
      <c r="K194" s="7" t="str">
        <f t="shared" si="14"/>
        <v xml:space="preserve">2010    </v>
      </c>
      <c r="L194" s="7">
        <v>0</v>
      </c>
      <c r="M194" s="7"/>
      <c r="N194" s="31" t="str">
        <f>INDEX(Авторы!C:C,MATCH(G194,Авторы!A:A,0))</f>
        <v>Институт проблем управления; МГТУ им. Баумана</v>
      </c>
    </row>
    <row r="195" spans="1:14" ht="21" x14ac:dyDescent="0.25">
      <c r="A195" s="8">
        <v>66</v>
      </c>
      <c r="B195" s="6" t="s">
        <v>199</v>
      </c>
      <c r="C195" s="10">
        <v>2</v>
      </c>
      <c r="D195" s="7" t="s">
        <v>214</v>
      </c>
      <c r="E195" s="7" t="s">
        <v>122</v>
      </c>
      <c r="F195" s="7" t="s">
        <v>118</v>
      </c>
      <c r="G195" s="7" t="str">
        <f t="shared" ref="G195:G258" si="15">D195&amp;" "&amp;E195&amp;"."&amp;" "&amp;F195&amp;"."</f>
        <v>Выхованец В. С.</v>
      </c>
      <c r="H195" s="7" t="str">
        <f t="shared" si="12"/>
        <v xml:space="preserve">О СУЩЕСТВЕННОЙ НЕПОЛНОТЕ ФОРМАЛЬНОГО МЕТОДА Выхованец В.С. В сборнике: Философия, математика, лингвистика: аспекты взаимодействия Материалы Международной научной конференции. 2009. С. 79-87. </v>
      </c>
      <c r="I195" s="7" t="str">
        <f t="shared" si="13"/>
        <v xml:space="preserve">2009    </v>
      </c>
      <c r="J195" s="7"/>
      <c r="K195" s="7" t="str">
        <f t="shared" si="14"/>
        <v xml:space="preserve">2009    </v>
      </c>
      <c r="L195" s="7">
        <v>0</v>
      </c>
      <c r="M195" s="7"/>
      <c r="N195" s="31" t="str">
        <f>INDEX(Авторы!C:C,MATCH(G195,Авторы!A:A,0))</f>
        <v>Институт проблем управления; МГТУ им. Баумана</v>
      </c>
    </row>
    <row r="196" spans="1:14" ht="21" x14ac:dyDescent="0.25">
      <c r="A196" s="8">
        <v>67</v>
      </c>
      <c r="B196" s="6" t="s">
        <v>200</v>
      </c>
      <c r="C196" s="15">
        <v>0</v>
      </c>
      <c r="D196" s="7" t="s">
        <v>214</v>
      </c>
      <c r="E196" s="7" t="s">
        <v>122</v>
      </c>
      <c r="F196" s="7" t="s">
        <v>118</v>
      </c>
      <c r="G196" s="7" t="str">
        <f t="shared" si="15"/>
        <v>Выхованец В. С.</v>
      </c>
      <c r="H196" s="7" t="str">
        <f t="shared" si="12"/>
        <v xml:space="preserve">АВТОМАТИЗИРОВАННАЯ СИСТЕМА ПРОВЕРКИ И ОЦЕНКИ РЕЗУЛЬТАТОВ ВСТУПИТЕЛЬНЫХ ИСПЫТАНИЙ Выхованец В.С., Афанасьев К.В. В книге: Развитие системы тестирования в России Тезисы докладов Второй Всероссийской конференции. 2000. С. 88-90. </v>
      </c>
      <c r="I196" s="7" t="str">
        <f t="shared" si="13"/>
        <v xml:space="preserve">2000    </v>
      </c>
      <c r="J196" s="7"/>
      <c r="K196" s="7" t="str">
        <f t="shared" si="14"/>
        <v xml:space="preserve">2000    </v>
      </c>
      <c r="L196" s="7">
        <v>0</v>
      </c>
      <c r="M196" s="7"/>
      <c r="N196" s="31" t="str">
        <f>INDEX(Авторы!C:C,MATCH(G196,Авторы!A:A,0))</f>
        <v>Институт проблем управления; МГТУ им. Баумана</v>
      </c>
    </row>
    <row r="197" spans="1:14" ht="21" x14ac:dyDescent="0.25">
      <c r="A197" s="8">
        <v>68</v>
      </c>
      <c r="B197" s="6" t="s">
        <v>201</v>
      </c>
      <c r="C197" s="15">
        <v>0</v>
      </c>
      <c r="D197" s="7" t="s">
        <v>214</v>
      </c>
      <c r="E197" s="7" t="s">
        <v>122</v>
      </c>
      <c r="F197" s="7" t="s">
        <v>118</v>
      </c>
      <c r="G197" s="7" t="str">
        <f t="shared" si="15"/>
        <v>Выхованец В. С.</v>
      </c>
      <c r="H197" s="7" t="str">
        <f t="shared" si="12"/>
        <v xml:space="preserve">АНАЛИТИЧЕСКАЯ ИДЕНТИФИКАЦИЯ ДИСКРЕТНЫХ СИСТЕМ Выхованец В.С. В сборнике: Системный анализ и информационные технологии Материалы Международной научно-технической конференции SAIT 2011. 2011. С. 70. </v>
      </c>
      <c r="I197" s="7" t="str">
        <f t="shared" si="13"/>
        <v xml:space="preserve">2011    </v>
      </c>
      <c r="J197" s="7"/>
      <c r="K197" s="7" t="str">
        <f t="shared" si="14"/>
        <v xml:space="preserve">2011    </v>
      </c>
      <c r="L197" s="7">
        <v>0</v>
      </c>
      <c r="M197" s="7"/>
      <c r="N197" s="31" t="str">
        <f>INDEX(Авторы!C:C,MATCH(G197,Авторы!A:A,0))</f>
        <v>Институт проблем управления; МГТУ им. Баумана</v>
      </c>
    </row>
    <row r="198" spans="1:14" x14ac:dyDescent="0.25">
      <c r="A198" s="8">
        <v>69</v>
      </c>
      <c r="B198" s="6" t="s">
        <v>202</v>
      </c>
      <c r="C198" s="10">
        <v>11</v>
      </c>
      <c r="D198" s="7" t="s">
        <v>214</v>
      </c>
      <c r="E198" s="7" t="s">
        <v>122</v>
      </c>
      <c r="F198" s="7" t="s">
        <v>118</v>
      </c>
      <c r="G198" s="7" t="str">
        <f t="shared" si="15"/>
        <v>Выхованец В. С.</v>
      </c>
      <c r="H198" s="7" t="str">
        <f t="shared" si="12"/>
        <v xml:space="preserve">СПЕКТРАЛЬНЫЕ МЕТОДЫ В ЛОГИЧЕСКОЙ ОБРАБОТКЕ ДАННЫХ Выхованец В.С. Автоматика и телемеханика. 2001. № 10. С. 28-53. </v>
      </c>
      <c r="I198" s="7" t="str">
        <f t="shared" si="13"/>
        <v xml:space="preserve">2001    </v>
      </c>
      <c r="J198" s="7"/>
      <c r="K198" s="7" t="str">
        <f t="shared" si="14"/>
        <v xml:space="preserve">2001    </v>
      </c>
      <c r="L198" s="7">
        <v>0</v>
      </c>
      <c r="M198" s="7"/>
      <c r="N198" s="31" t="str">
        <f>INDEX(Авторы!C:C,MATCH(G198,Авторы!A:A,0))</f>
        <v>Институт проблем управления; МГТУ им. Баумана</v>
      </c>
    </row>
    <row r="199" spans="1:14" ht="21" x14ac:dyDescent="0.25">
      <c r="A199" s="8">
        <v>70</v>
      </c>
      <c r="B199" s="6" t="s">
        <v>203</v>
      </c>
      <c r="C199" s="10">
        <v>1</v>
      </c>
      <c r="D199" s="7" t="s">
        <v>214</v>
      </c>
      <c r="E199" s="7" t="s">
        <v>122</v>
      </c>
      <c r="F199" s="7" t="s">
        <v>118</v>
      </c>
      <c r="G199" s="7" t="str">
        <f t="shared" si="15"/>
        <v>Выхованец В. С.</v>
      </c>
      <c r="H199" s="7" t="str">
        <f t="shared" si="12"/>
        <v xml:space="preserve">ПОНЯТИЙНЫЙ АНАЛИЗ КРУПНОМАСШТАБНЫХ СИСТЕМ Выхованец В.С. В книге: УПРАВЛЕНИЕ РАЗВИТИЕМ КРУПНОМАСШТАБНЫХ СИСТЕМ MLSD'2009 Материалы третьей международной конференции (секции 1-3). Учреждение Российской академии наук Институт проблем управления им. В.А. Трапезникова РАН. Общая редакция С.Н. Васильев, А.Д. Цвиркун. 2009. С. 93-96. </v>
      </c>
      <c r="I199" s="7" t="str">
        <f t="shared" si="13"/>
        <v xml:space="preserve">2009    </v>
      </c>
      <c r="J199" s="7"/>
      <c r="K199" s="7" t="str">
        <f t="shared" si="14"/>
        <v xml:space="preserve">2009    </v>
      </c>
      <c r="L199" s="7">
        <v>0</v>
      </c>
      <c r="M199" s="7"/>
      <c r="N199" s="31" t="str">
        <f>INDEX(Авторы!C:C,MATCH(G199,Авторы!A:A,0))</f>
        <v>Институт проблем управления; МГТУ им. Баумана</v>
      </c>
    </row>
    <row r="200" spans="1:14" ht="21" x14ac:dyDescent="0.25">
      <c r="A200" s="8">
        <v>71</v>
      </c>
      <c r="B200" s="6" t="s">
        <v>204</v>
      </c>
      <c r="C200" s="15">
        <v>0</v>
      </c>
      <c r="D200" s="7" t="s">
        <v>214</v>
      </c>
      <c r="E200" s="7" t="s">
        <v>122</v>
      </c>
      <c r="F200" s="7" t="s">
        <v>118</v>
      </c>
      <c r="G200" s="7" t="str">
        <f t="shared" si="15"/>
        <v>Выхованец В. С.</v>
      </c>
      <c r="H200" s="7" t="str">
        <f t="shared" si="12"/>
        <v xml:space="preserve">МНОГОАСПЕКТНОЕ МОДЕЛИРОВАНИЕ КРУПНОМАСШТАБНЫХ ПРОИЗВОДСТВ Выхованец В.С. В книге: УПРАВЛЕНИЕ РАЗВИТИЕМ КРУПНОМАСШТАБНЫХ СИСТЕМ MLSD'2010 Материалы четвертой международной конференции. Общая редакция С.Н. Васильев, А.Д. Цвиркун. 2010. С. 153-156. </v>
      </c>
      <c r="I200" s="7" t="str">
        <f t="shared" si="13"/>
        <v xml:space="preserve">2010    </v>
      </c>
      <c r="J200" s="7"/>
      <c r="K200" s="7" t="str">
        <f t="shared" si="14"/>
        <v xml:space="preserve">2010    </v>
      </c>
      <c r="L200" s="7">
        <v>0</v>
      </c>
      <c r="M200" s="7"/>
      <c r="N200" s="31" t="str">
        <f>INDEX(Авторы!C:C,MATCH(G200,Авторы!A:A,0))</f>
        <v>Институт проблем управления; МГТУ им. Баумана</v>
      </c>
    </row>
    <row r="201" spans="1:14" ht="31.5" x14ac:dyDescent="0.25">
      <c r="A201" s="8">
        <v>72</v>
      </c>
      <c r="B201" s="6" t="s">
        <v>205</v>
      </c>
      <c r="C201" s="15">
        <v>0</v>
      </c>
      <c r="D201" s="7" t="s">
        <v>214</v>
      </c>
      <c r="E201" s="7" t="s">
        <v>122</v>
      </c>
      <c r="F201" s="7" t="s">
        <v>118</v>
      </c>
      <c r="G201" s="7" t="str">
        <f t="shared" si="15"/>
        <v>Выхованец В. С.</v>
      </c>
      <c r="H201" s="7" t="str">
        <f t="shared" si="12"/>
        <v xml:space="preserve">МОДЕЛИРОВАНИЕ ПРОЦЕССОВ СОВМЕЩЕННЫМИ СЕТЯМИ УПРАВЛЕНИЯ И ДАННЫХ Выхованец В.С., Яцутко А.В. В сборнике: Управление развитием крупномасштабных систем Материалы Восьмой международной конференции : В 2 томах. Институт проблем управления им. В.А.Трапезникова; Под общей редакцией С.Н. Васильева, А.Д. Цвиркуна. 2015. С. 165-175. </v>
      </c>
      <c r="I201" s="7" t="str">
        <f t="shared" si="13"/>
        <v xml:space="preserve">2015    </v>
      </c>
      <c r="J201" s="7"/>
      <c r="K201" s="7" t="str">
        <f t="shared" si="14"/>
        <v xml:space="preserve">2015    </v>
      </c>
      <c r="L201" s="7">
        <v>0</v>
      </c>
      <c r="M201" s="7"/>
      <c r="N201" s="31" t="str">
        <f>INDEX(Авторы!C:C,MATCH(G201,Авторы!A:A,0))</f>
        <v>Институт проблем управления; МГТУ им. Баумана</v>
      </c>
    </row>
    <row r="202" spans="1:14" ht="21" x14ac:dyDescent="0.25">
      <c r="A202" s="8">
        <v>73</v>
      </c>
      <c r="B202" s="6" t="s">
        <v>206</v>
      </c>
      <c r="C202" s="15">
        <v>0</v>
      </c>
      <c r="D202" s="7" t="s">
        <v>214</v>
      </c>
      <c r="E202" s="7" t="s">
        <v>122</v>
      </c>
      <c r="F202" s="7" t="s">
        <v>118</v>
      </c>
      <c r="G202" s="7" t="str">
        <f t="shared" si="15"/>
        <v>Выхованец В. С.</v>
      </c>
      <c r="H202" s="7" t="str">
        <f t="shared" si="12"/>
        <v xml:space="preserve">МУЛЬТИПРОБЛЕМНЫЙ АНАЛИЗ И МНОГОАСПЕКТНОЕ МОДЕЛИРОВАНИЕ СОЦИАЛЬНЫХ СИСТЕМ Выхованец В.С. В книге: УПРАВЛЕНИЕ РАЗВИТИЕМ КРУПНОМАСШТАБНЫХ СИСТЕМ (MLSD'2011) материалы пятой международной конференции. Общая редакция: С.Н.Васильев, А.Д.Цвирку. 2011. С. 208-210. </v>
      </c>
      <c r="I202" s="7" t="str">
        <f t="shared" si="13"/>
        <v xml:space="preserve">2011    </v>
      </c>
      <c r="J202" s="7"/>
      <c r="K202" s="7" t="str">
        <f t="shared" si="14"/>
        <v xml:space="preserve">2011    </v>
      </c>
      <c r="L202" s="7">
        <v>0</v>
      </c>
      <c r="M202" s="7"/>
      <c r="N202" s="31" t="str">
        <f>INDEX(Авторы!C:C,MATCH(G202,Авторы!A:A,0))</f>
        <v>Институт проблем управления; МГТУ им. Баумана</v>
      </c>
    </row>
    <row r="203" spans="1:14" x14ac:dyDescent="0.25">
      <c r="A203" s="8">
        <v>74</v>
      </c>
      <c r="B203" s="6" t="s">
        <v>207</v>
      </c>
      <c r="C203" s="15">
        <v>0</v>
      </c>
      <c r="D203" s="7" t="s">
        <v>214</v>
      </c>
      <c r="E203" s="7" t="s">
        <v>122</v>
      </c>
      <c r="F203" s="7" t="s">
        <v>118</v>
      </c>
      <c r="G203" s="7" t="str">
        <f t="shared" si="15"/>
        <v>Выхованец В. С.</v>
      </c>
      <c r="H203" s="7" t="str">
        <f t="shared" si="12"/>
        <v xml:space="preserve">ОБОБЩЁННЫЕ ПОЛИНОМИАЛЬНЫЕ ФОРМЫ Выхованец В.С. Радіоелектроніка, інформатика, управління. 1999. № 2. С. 55-59. </v>
      </c>
      <c r="I203" s="7" t="str">
        <f t="shared" si="13"/>
        <v xml:space="preserve">1999    </v>
      </c>
      <c r="J203" s="7"/>
      <c r="K203" s="7" t="str">
        <f t="shared" si="14"/>
        <v xml:space="preserve">1999    </v>
      </c>
      <c r="L203" s="7">
        <v>0</v>
      </c>
      <c r="M203" s="7"/>
      <c r="N203" s="31" t="str">
        <f>INDEX(Авторы!C:C,MATCH(G203,Авторы!A:A,0))</f>
        <v>Институт проблем управления; МГТУ им. Баумана</v>
      </c>
    </row>
    <row r="204" spans="1:14" ht="21" x14ac:dyDescent="0.25">
      <c r="A204" s="8">
        <v>75</v>
      </c>
      <c r="B204" s="6" t="s">
        <v>208</v>
      </c>
      <c r="C204" s="15">
        <v>0</v>
      </c>
      <c r="D204" s="7" t="s">
        <v>214</v>
      </c>
      <c r="E204" s="7" t="s">
        <v>122</v>
      </c>
      <c r="F204" s="7" t="s">
        <v>118</v>
      </c>
      <c r="G204" s="7" t="str">
        <f t="shared" si="15"/>
        <v>Выхованец В. С.</v>
      </c>
      <c r="H204" s="7" t="str">
        <f t="shared" si="12"/>
        <v xml:space="preserve">ПРИМЕНЕНИЕ ИНТЕРВАЛЬНОЙ ДИНАМИЧЕСКОЙ ЛОГИКИ ДЛЯ МОНИТОРИНГА КРУПНОМАСШТАБНЫХ ПРОЦЕССОВ Вергер А.Е., Выхованец В.С. В книге: УПРАВЛЕНИЕ РАЗВИТИЕМ КРУПНОМАСШТАБНЫХ СИСТЕМ MLSD'2012 материалы шестой международной конференции. 2012. С. 358-364. </v>
      </c>
      <c r="I204" s="7" t="str">
        <f t="shared" si="13"/>
        <v xml:space="preserve">2012    </v>
      </c>
      <c r="J204" s="7"/>
      <c r="K204" s="7" t="str">
        <f t="shared" si="14"/>
        <v xml:space="preserve">2012    </v>
      </c>
      <c r="L204" s="7">
        <v>0</v>
      </c>
      <c r="M204" s="7"/>
      <c r="N204" s="31" t="str">
        <f>INDEX(Авторы!C:C,MATCH(G204,Авторы!A:A,0))</f>
        <v>Институт проблем управления; МГТУ им. Баумана</v>
      </c>
    </row>
    <row r="205" spans="1:14" ht="21" x14ac:dyDescent="0.25">
      <c r="A205" s="8">
        <v>76</v>
      </c>
      <c r="B205" s="6" t="s">
        <v>209</v>
      </c>
      <c r="C205" s="15">
        <v>0</v>
      </c>
      <c r="D205" s="7" t="s">
        <v>214</v>
      </c>
      <c r="E205" s="7" t="s">
        <v>122</v>
      </c>
      <c r="F205" s="7" t="s">
        <v>118</v>
      </c>
      <c r="G205" s="7" t="str">
        <f t="shared" si="15"/>
        <v>Выхованец В. С.</v>
      </c>
      <c r="H205" s="7" t="str">
        <f t="shared" si="12"/>
        <v xml:space="preserve">USING SYNTACTIC TEXT ANALYSIS TO ESTIMATE EDUCATIONAL TASKS' DIFFICULTY AND COMPLEXITY Naumov I.S., Vykhovanets V.S. Automation and Remote Control. 2016. Т. 77. № 1. С. 159-178. </v>
      </c>
      <c r="I205" s="7" t="str">
        <f t="shared" si="13"/>
        <v xml:space="preserve">2016    </v>
      </c>
      <c r="J205" s="7"/>
      <c r="K205" s="7" t="str">
        <f t="shared" si="14"/>
        <v xml:space="preserve">2016    </v>
      </c>
      <c r="L205" s="7">
        <v>2</v>
      </c>
      <c r="M205" s="7"/>
      <c r="N205" s="31" t="str">
        <f>INDEX(Авторы!C:C,MATCH(G205,Авторы!A:A,0))</f>
        <v>Институт проблем управления; МГТУ им. Баумана</v>
      </c>
    </row>
    <row r="206" spans="1:14" ht="21" x14ac:dyDescent="0.25">
      <c r="A206" s="8">
        <v>77</v>
      </c>
      <c r="B206" s="6" t="s">
        <v>210</v>
      </c>
      <c r="C206" s="15">
        <v>0</v>
      </c>
      <c r="D206" s="7" t="s">
        <v>214</v>
      </c>
      <c r="E206" s="7" t="s">
        <v>122</v>
      </c>
      <c r="F206" s="7" t="s">
        <v>118</v>
      </c>
      <c r="G206" s="7" t="str">
        <f t="shared" si="15"/>
        <v>Выхованец В. С.</v>
      </c>
      <c r="H206" s="7" t="str">
        <f t="shared" si="12"/>
        <v xml:space="preserve">ЯЗЫК IMAGESCRIPT ДЛЯ КРОССПЛАТФОРМЕННОГО АНАЛИЗА, ОБРАБОТКИ И РАСПОЗНАВАНИЯ СИГНАЛОВ И ИЗОБРАЖЕНИЙ Выхованец В.С., Фозилов М.М. В книге: УПРАВЛЕНИЕ РАЗВИТИЕМ КРУПНОМАСШТАБНЫХ СИСТЕМ (MLSD'2016) Материалы Девятой международной конференции: в 2-х томах. Под общей редакцией С.Н. Васильева, А.Д. Цвиркуна. 2016. С. 249-254. </v>
      </c>
      <c r="I206" s="7" t="str">
        <f t="shared" si="13"/>
        <v xml:space="preserve">2016    </v>
      </c>
      <c r="J206" s="7"/>
      <c r="K206" s="7" t="str">
        <f t="shared" si="14"/>
        <v xml:space="preserve">2016    </v>
      </c>
      <c r="L206" s="7">
        <v>2</v>
      </c>
      <c r="M206" s="7"/>
      <c r="N206" s="31" t="str">
        <f>INDEX(Авторы!C:C,MATCH(G206,Авторы!A:A,0))</f>
        <v>Институт проблем управления; МГТУ им. Баумана</v>
      </c>
    </row>
    <row r="207" spans="1:14" ht="21" x14ac:dyDescent="0.25">
      <c r="A207" s="8">
        <v>78</v>
      </c>
      <c r="B207" s="6" t="s">
        <v>211</v>
      </c>
      <c r="C207" s="15">
        <v>0</v>
      </c>
      <c r="D207" s="7" t="s">
        <v>214</v>
      </c>
      <c r="E207" s="7" t="s">
        <v>122</v>
      </c>
      <c r="F207" s="7" t="s">
        <v>118</v>
      </c>
      <c r="G207" s="7" t="str">
        <f t="shared" si="15"/>
        <v>Выхованец В. С.</v>
      </c>
      <c r="H207" s="7" t="str">
        <f t="shared" si="12"/>
        <v xml:space="preserve">ADDITIVE ALGEBRA FOR SIGNAL AND IMAGE PROCESSING Vykhovanets V.S. В сборнике: Proceedings of SPIE - The International Society for Optical Engineering Сер. "Information Technologies 2004" editors: Andriesh A.M., Perju V.L., Optoelectronics Center, Moldova. 2005. С. 94-97. </v>
      </c>
      <c r="I207" s="7" t="str">
        <f t="shared" si="13"/>
        <v xml:space="preserve">2005    </v>
      </c>
      <c r="J207" s="7"/>
      <c r="K207" s="7" t="str">
        <f t="shared" si="14"/>
        <v xml:space="preserve">2005    </v>
      </c>
      <c r="L207" s="7">
        <v>0</v>
      </c>
      <c r="M207" s="7"/>
      <c r="N207" s="31" t="str">
        <f>INDEX(Авторы!C:C,MATCH(G207,Авторы!A:A,0))</f>
        <v>Институт проблем управления; МГТУ им. Баумана</v>
      </c>
    </row>
    <row r="208" spans="1:14" x14ac:dyDescent="0.25">
      <c r="A208" s="8">
        <v>79</v>
      </c>
      <c r="B208" s="6" t="s">
        <v>212</v>
      </c>
      <c r="C208" s="15">
        <v>0</v>
      </c>
      <c r="D208" s="7" t="s">
        <v>214</v>
      </c>
      <c r="E208" s="7" t="s">
        <v>122</v>
      </c>
      <c r="F208" s="7" t="s">
        <v>118</v>
      </c>
      <c r="G208" s="7" t="str">
        <f t="shared" si="15"/>
        <v>Выхованец В. С.</v>
      </c>
      <c r="H208" s="7" t="str">
        <f t="shared" si="12"/>
        <v xml:space="preserve">SPECTRAL METHODS IN LOGICAL DATA ANALYSIS Vykhovanets V.S. Automation and Remote Control. 2001. Т. 62. № 10. С. 1565-1587. </v>
      </c>
      <c r="I208" s="7" t="str">
        <f t="shared" si="13"/>
        <v xml:space="preserve">2001    </v>
      </c>
      <c r="J208" s="7"/>
      <c r="K208" s="7" t="str">
        <f t="shared" si="14"/>
        <v xml:space="preserve">2001    </v>
      </c>
      <c r="L208" s="7">
        <v>0</v>
      </c>
      <c r="M208" s="7"/>
      <c r="N208" s="31" t="str">
        <f>INDEX(Авторы!C:C,MATCH(G208,Авторы!A:A,0))</f>
        <v>Институт проблем управления; МГТУ им. Баумана</v>
      </c>
    </row>
    <row r="209" spans="1:14" x14ac:dyDescent="0.25">
      <c r="A209" s="8">
        <v>80</v>
      </c>
      <c r="B209" s="6" t="s">
        <v>213</v>
      </c>
      <c r="C209" s="11"/>
      <c r="D209" s="7" t="s">
        <v>214</v>
      </c>
      <c r="E209" s="7" t="s">
        <v>122</v>
      </c>
      <c r="F209" s="7" t="s">
        <v>118</v>
      </c>
      <c r="G209" s="7" t="str">
        <f t="shared" si="15"/>
        <v>Выхованец В. С.</v>
      </c>
      <c r="H209" s="7" t="str">
        <f t="shared" si="12"/>
        <v xml:space="preserve">ИНФОРМАЦИОННАЯ СИСТЕМА С ПОНЯТИЙНОЙ МОДЕЛЬЮ ПРЕДМЕТНОЙ ОБЛАСТИ Выхованец В.С. Управление большими системами: сборник трудов. 2017. № 66. С. 25-67. </v>
      </c>
      <c r="I209" s="7" t="str">
        <f t="shared" si="13"/>
        <v xml:space="preserve">2017    </v>
      </c>
      <c r="J209" s="7"/>
      <c r="K209" s="7" t="str">
        <f t="shared" si="14"/>
        <v xml:space="preserve">2017    </v>
      </c>
      <c r="L209" s="7">
        <v>0</v>
      </c>
      <c r="M209" s="7"/>
      <c r="N209" s="31" t="str">
        <f>INDEX(Авторы!C:C,MATCH(G209,Авторы!A:A,0))</f>
        <v>Институт проблем управления; МГТУ им. Баумана</v>
      </c>
    </row>
    <row r="210" spans="1:14" ht="30" x14ac:dyDescent="0.25">
      <c r="A210" s="8">
        <v>1</v>
      </c>
      <c r="B210" s="9" t="s">
        <v>216</v>
      </c>
      <c r="C210" s="15">
        <v>0</v>
      </c>
      <c r="D210" s="7" t="s">
        <v>224</v>
      </c>
      <c r="E210" s="7" t="s">
        <v>123</v>
      </c>
      <c r="F210" s="7" t="s">
        <v>119</v>
      </c>
      <c r="G210" s="7" t="str">
        <f t="shared" si="15"/>
        <v>Маковкин К. А.</v>
      </c>
      <c r="H210" s="7" t="str">
        <f t="shared" si="12"/>
        <v xml:space="preserve">ИССЛЕДОВАНИЕ И РЕАЛИЗАЦИЯ ПЕРСПЕКТИВНЫХ МЕТОДОВ АВТОМАТИЧЕСКОГО РАСПОЗНАВАНИЯ РЕЧИ Чучупал В.Я., Каничева Е.Б., Чичагов А.В., Андреев С.В., Маковкин К.А. отчет о НИР  № 94-01-01015 (Российский фонд фундаментальных исследований) </v>
      </c>
      <c r="I210" s="7" t="str">
        <f t="shared" si="13"/>
        <v xml:space="preserve">    </v>
      </c>
      <c r="J210" s="7">
        <v>1994</v>
      </c>
      <c r="K210" s="19">
        <f t="shared" si="14"/>
        <v>1994</v>
      </c>
      <c r="L210" s="7">
        <v>1</v>
      </c>
      <c r="M210" s="7"/>
      <c r="N210" s="31" t="str">
        <f>INDEX(Авторы!C:C,MATCH(G210,Авторы!A:A,0))</f>
        <v>Вычислительный центр им. А.А. Дородницына Российской академии наук</v>
      </c>
    </row>
    <row r="211" spans="1:14" ht="45" x14ac:dyDescent="0.25">
      <c r="A211" s="8">
        <v>2</v>
      </c>
      <c r="B211" s="9" t="s">
        <v>217</v>
      </c>
      <c r="C211" s="15">
        <v>0</v>
      </c>
      <c r="D211" s="7" t="s">
        <v>224</v>
      </c>
      <c r="E211" s="7" t="s">
        <v>123</v>
      </c>
      <c r="F211" s="7" t="s">
        <v>119</v>
      </c>
      <c r="G211" s="7" t="str">
        <f t="shared" si="15"/>
        <v>Маковкин К. А.</v>
      </c>
      <c r="H211" s="7" t="str">
        <f t="shared" si="12"/>
        <v xml:space="preserve">ИССЛЕДОВАНИЕ И РАЗРАБОТКА АДАПТИВНЫХ АЛГОРИТМОВ ЦИФРОВОЙ ФИЛЬТРАЦИИ АУДИОСИГНАЛА ИЗ СМЕСИ С ШУМОМ И ИМПУЛЬСНОЙ ПОМЕХОЙ, ВКЛЮЧАЯ РАЗРАБОТКУ СИСТЕМЫ АНАЛИЗА И ЦИФРОВОЙ ОБРАБОТКИ АУДИОЗАПИСЕЙ Чучупал В.Я., Каничева Е.Б., Маковкин К.А., Чичагов А.В. отчет о НИР  № 96-01-01402 (Российский фонд фундаментальных исследований) </v>
      </c>
      <c r="I211" s="7" t="str">
        <f t="shared" si="13"/>
        <v xml:space="preserve">    </v>
      </c>
      <c r="J211" s="7">
        <v>1996</v>
      </c>
      <c r="K211" s="19">
        <f t="shared" si="14"/>
        <v>1996</v>
      </c>
      <c r="L211" s="7">
        <v>1</v>
      </c>
      <c r="M211" s="7"/>
      <c r="N211" s="31" t="str">
        <f>INDEX(Авторы!C:C,MATCH(G211,Авторы!A:A,0))</f>
        <v>Вычислительный центр им. А.А. Дородницына Российской академии наук</v>
      </c>
    </row>
    <row r="212" spans="1:14" ht="30" x14ac:dyDescent="0.25">
      <c r="A212" s="8">
        <v>3</v>
      </c>
      <c r="B212" s="9" t="s">
        <v>218</v>
      </c>
      <c r="C212" s="15">
        <v>0</v>
      </c>
      <c r="D212" s="7" t="s">
        <v>224</v>
      </c>
      <c r="E212" s="7" t="s">
        <v>123</v>
      </c>
      <c r="F212" s="7" t="s">
        <v>119</v>
      </c>
      <c r="G212" s="7" t="str">
        <f t="shared" si="15"/>
        <v>Маковкин К. А.</v>
      </c>
      <c r="H212" s="7" t="str">
        <f t="shared" si="12"/>
        <v xml:space="preserve">РАЗРАБОТКА И ИССЛЕДОВАНИЕ СЕГМЕНТНЫХ МОДЕЛЕЙ СИГНАЛОВ И ИХ ПРИМЕНЕНИЕ ДЛЯ РАСПОЗНАВАНИЯ РЕЧИ Чучупал В.Я., Каничева Е.Б., Чичагов А.В., Маковкин К.А., Андреев С.В. отчет о НИР  № 98-01-00561 (Российский фонд фундаментальных исследований) </v>
      </c>
      <c r="I212" s="7" t="str">
        <f t="shared" si="13"/>
        <v xml:space="preserve">    </v>
      </c>
      <c r="J212" s="7">
        <v>1999</v>
      </c>
      <c r="K212" s="19">
        <f t="shared" si="14"/>
        <v>1999</v>
      </c>
      <c r="L212" s="7">
        <v>1</v>
      </c>
      <c r="M212" s="7"/>
      <c r="N212" s="31" t="str">
        <f>INDEX(Авторы!C:C,MATCH(G212,Авторы!A:A,0))</f>
        <v>Вычислительный центр им. А.А. Дородницына Российской академии наук</v>
      </c>
    </row>
    <row r="213" spans="1:14" ht="30" x14ac:dyDescent="0.25">
      <c r="A213" s="8">
        <v>4</v>
      </c>
      <c r="B213" s="6" t="s">
        <v>219</v>
      </c>
      <c r="C213" s="10">
        <v>7</v>
      </c>
      <c r="D213" s="7" t="s">
        <v>224</v>
      </c>
      <c r="E213" s="7" t="s">
        <v>123</v>
      </c>
      <c r="F213" s="7" t="s">
        <v>119</v>
      </c>
      <c r="G213" s="7" t="str">
        <f t="shared" si="15"/>
        <v>Маковкин К. А.</v>
      </c>
      <c r="H213" s="7" t="str">
        <f t="shared" si="12"/>
        <v xml:space="preserve">КОМПЛЕКС АЛГОРИТМОВ ДЛЯ УСТОЙЧИВОГО РАСПОЗНАВАНИЯ ЧЕЛОВЕКА Десятчиков А.А., Ковков Д.В., Лобанцов В.В., Маковкин К.А., Матвеев И.А., Мурынин А.Б., Чучупал В.Я. Известия Российской академии наук. Теория и системы управления. 2006. № 6. С. 119-130. </v>
      </c>
      <c r="I213" s="7" t="str">
        <f t="shared" si="13"/>
        <v xml:space="preserve">2006    </v>
      </c>
      <c r="J213" s="7"/>
      <c r="K213" s="7" t="str">
        <f t="shared" si="14"/>
        <v xml:space="preserve">2006    </v>
      </c>
      <c r="L213" s="7">
        <v>0</v>
      </c>
      <c r="M213" s="7"/>
      <c r="N213" s="31" t="str">
        <f>INDEX(Авторы!C:C,MATCH(G213,Авторы!A:A,0))</f>
        <v>Вычислительный центр им. А.А. Дородницына Российской академии наук</v>
      </c>
    </row>
    <row r="214" spans="1:14" ht="30" x14ac:dyDescent="0.25">
      <c r="A214" s="8">
        <v>5</v>
      </c>
      <c r="B214" s="6" t="s">
        <v>220</v>
      </c>
      <c r="C214" s="10">
        <v>12</v>
      </c>
      <c r="D214" s="7" t="s">
        <v>224</v>
      </c>
      <c r="E214" s="7" t="s">
        <v>123</v>
      </c>
      <c r="F214" s="7" t="s">
        <v>119</v>
      </c>
      <c r="G214" s="7" t="str">
        <f t="shared" si="15"/>
        <v>Маковкин К. А.</v>
      </c>
      <c r="H214" s="7" t="str">
        <f t="shared" si="12"/>
        <v xml:space="preserve">СИСТЕМА РАСПОЗНАВАНИЯ КОМАНД РЕЧЕВОГО ИНТЕРФЕЙСА ПИЛОТА ДЛЯ ИНТЕГРИРОВАННОЙ МОДУЛЬНОЙ АВИОНИКИ Бондарос Ю.Г., Маковкин К.А., Чучупал В.Я. Вестник компьютерных и информационных технологий. 2007. № 4. С. 2-13. </v>
      </c>
      <c r="I214" s="7" t="str">
        <f t="shared" si="13"/>
        <v xml:space="preserve">2007    </v>
      </c>
      <c r="J214" s="7"/>
      <c r="K214" s="19" t="str">
        <f t="shared" si="14"/>
        <v xml:space="preserve">2007    </v>
      </c>
      <c r="L214" s="7">
        <v>1</v>
      </c>
      <c r="M214" s="7"/>
      <c r="N214" s="31" t="str">
        <f>INDEX(Авторы!C:C,MATCH(G214,Авторы!A:A,0))</f>
        <v>Вычислительный центр им. А.А. Дородницына Российской академии наук</v>
      </c>
    </row>
    <row r="215" spans="1:14" ht="30" x14ac:dyDescent="0.25">
      <c r="A215" s="8">
        <v>6</v>
      </c>
      <c r="B215" s="6" t="s">
        <v>221</v>
      </c>
      <c r="C215" s="10">
        <v>2</v>
      </c>
      <c r="D215" s="7" t="s">
        <v>224</v>
      </c>
      <c r="E215" s="7" t="s">
        <v>123</v>
      </c>
      <c r="F215" s="7" t="s">
        <v>119</v>
      </c>
      <c r="G215" s="7" t="str">
        <f t="shared" si="15"/>
        <v>Маковкин К. А.</v>
      </c>
      <c r="H215" s="7" t="str">
        <f t="shared" si="12"/>
        <v xml:space="preserve">A SYSTEM OF ALGORITHMS FOR STABLE HUMAN RECOGNITION Desyatchikov A.A., Kovkov D.V., Lobantsov V.V., Makovkin K.A., Matveev I.A., Murynin A.B., Chuchupal V.Ya. Journal of Computer and Systems Sciences International. 2006. Т. 45. № 6. С. 958-969. </v>
      </c>
      <c r="I215" s="7" t="str">
        <f t="shared" si="13"/>
        <v xml:space="preserve">2006    </v>
      </c>
      <c r="J215" s="7"/>
      <c r="K215" s="19" t="str">
        <f t="shared" si="14"/>
        <v xml:space="preserve">2006    </v>
      </c>
      <c r="L215" s="7">
        <v>1</v>
      </c>
      <c r="M215" s="7"/>
      <c r="N215" s="31" t="str">
        <f>INDEX(Авторы!C:C,MATCH(G215,Авторы!A:A,0))</f>
        <v>Вычислительный центр им. А.А. Дородницына Российской академии наук</v>
      </c>
    </row>
    <row r="216" spans="1:14" ht="30" x14ac:dyDescent="0.25">
      <c r="A216" s="8">
        <v>7</v>
      </c>
      <c r="B216" s="6" t="s">
        <v>222</v>
      </c>
      <c r="C216" s="15">
        <v>0</v>
      </c>
      <c r="D216" s="7" t="s">
        <v>224</v>
      </c>
      <c r="E216" s="7" t="s">
        <v>123</v>
      </c>
      <c r="F216" s="7" t="s">
        <v>119</v>
      </c>
      <c r="G216" s="7" t="str">
        <f t="shared" si="15"/>
        <v>Маковкин К. А.</v>
      </c>
      <c r="H216" s="7" t="str">
        <f t="shared" si="12"/>
        <v xml:space="preserve">РАСПОЗНАВАНИЕ РЕЧИ И ДИКТОРА В СИСТЕМЕ МУЛЬТИМЕДИЙНОЙ ИДЕНТИФИКАЦИИ ЛИЧНОСТИ Чучупал В.Я., Маковкин К.А., Ковков Д.В., Чичагов А.В. Математические методы распознавания образов. 2005. Т. 12. № 1. С. 481-484. </v>
      </c>
      <c r="I216" s="7" t="str">
        <f t="shared" si="13"/>
        <v xml:space="preserve">2005    </v>
      </c>
      <c r="J216" s="7"/>
      <c r="K216" s="19" t="str">
        <f t="shared" si="14"/>
        <v xml:space="preserve">2005    </v>
      </c>
      <c r="L216" s="7">
        <v>1</v>
      </c>
      <c r="M216" s="7"/>
      <c r="N216" s="31" t="str">
        <f>INDEX(Авторы!C:C,MATCH(G216,Авторы!A:A,0))</f>
        <v>Вычислительный центр им. А.А. Дородницына Российской академии наук</v>
      </c>
    </row>
    <row r="217" spans="1:14" ht="30" x14ac:dyDescent="0.25">
      <c r="A217" s="8">
        <v>8</v>
      </c>
      <c r="B217" s="6" t="s">
        <v>223</v>
      </c>
      <c r="C217" s="15">
        <v>0</v>
      </c>
      <c r="D217" s="7" t="s">
        <v>224</v>
      </c>
      <c r="E217" s="7" t="s">
        <v>123</v>
      </c>
      <c r="F217" s="7" t="s">
        <v>119</v>
      </c>
      <c r="G217" s="7" t="str">
        <f t="shared" si="15"/>
        <v>Маковкин К. А.</v>
      </c>
      <c r="H217" s="7" t="str">
        <f t="shared" si="12"/>
        <v xml:space="preserve">ОБНАРУЖЕНИЕ НЕЗНАКОМЫХ СЛОВ ПРИ РАСПОЗНАВАНИИ РЕЧИ Чучупал В.Я., Маковкин К.А., Чичагов А.В. Математические методы распознавания образов. 2007. Т. 13. № 1. С. 439-441. </v>
      </c>
      <c r="I217" s="7" t="str">
        <f t="shared" si="13"/>
        <v xml:space="preserve">2007    </v>
      </c>
      <c r="J217" s="7"/>
      <c r="K217" s="19" t="str">
        <f t="shared" si="14"/>
        <v xml:space="preserve">2007    </v>
      </c>
      <c r="L217" s="7">
        <v>1</v>
      </c>
      <c r="M217" s="7"/>
      <c r="N217" s="31" t="str">
        <f>INDEX(Авторы!C:C,MATCH(G217,Авторы!A:A,0))</f>
        <v>Вычислительный центр им. А.А. Дородницына Российской академии наук</v>
      </c>
    </row>
    <row r="218" spans="1:14" ht="30" x14ac:dyDescent="0.25">
      <c r="A218" s="8">
        <v>1</v>
      </c>
      <c r="B218" s="9" t="s">
        <v>216</v>
      </c>
      <c r="C218" s="15">
        <v>0</v>
      </c>
      <c r="D218" s="7" t="s">
        <v>237</v>
      </c>
      <c r="E218" s="7" t="s">
        <v>122</v>
      </c>
      <c r="F218" s="7" t="s">
        <v>215</v>
      </c>
      <c r="G218" s="7" t="str">
        <f t="shared" si="15"/>
        <v>Чучупал В. Я.</v>
      </c>
      <c r="H218" s="7" t="str">
        <f t="shared" si="12"/>
        <v xml:space="preserve">ИССЛЕДОВАНИЕ И РЕАЛИЗАЦИЯ ПЕРСПЕКТИВНЫХ МЕТОДОВ АВТОМАТИЧЕСКОГО РАСПОЗНАВАНИЯ РЕЧИ Чучупал В.Я., Каничева Е.Б., Чичагов А.В., Андреев С.В., Маковкин К.А. отчет о НИР  № 94-01-01015 (Российский фонд фундаментальных исследований) </v>
      </c>
      <c r="I218" s="7" t="str">
        <f t="shared" si="13"/>
        <v xml:space="preserve">    </v>
      </c>
      <c r="J218" s="7">
        <v>1994</v>
      </c>
      <c r="K218" s="19">
        <f t="shared" si="14"/>
        <v>1994</v>
      </c>
      <c r="L218" s="7">
        <v>1</v>
      </c>
      <c r="M218" s="7"/>
      <c r="N218" s="31" t="str">
        <f>INDEX(Авторы!C:C,MATCH(G218,Авторы!A:A,0))</f>
        <v>Вычислительный центр им. А.А. Дородницына Российской академии наук</v>
      </c>
    </row>
    <row r="219" spans="1:14" ht="45" x14ac:dyDescent="0.25">
      <c r="A219" s="8">
        <v>2</v>
      </c>
      <c r="B219" s="9" t="s">
        <v>217</v>
      </c>
      <c r="C219" s="15">
        <v>0</v>
      </c>
      <c r="D219" s="7" t="s">
        <v>237</v>
      </c>
      <c r="E219" s="7" t="s">
        <v>122</v>
      </c>
      <c r="F219" s="7" t="s">
        <v>215</v>
      </c>
      <c r="G219" s="7" t="str">
        <f t="shared" si="15"/>
        <v>Чучупал В. Я.</v>
      </c>
      <c r="H219" s="7" t="str">
        <f t="shared" si="12"/>
        <v xml:space="preserve">ИССЛЕДОВАНИЕ И РАЗРАБОТКА АДАПТИВНЫХ АЛГОРИТМОВ ЦИФРОВОЙ ФИЛЬТРАЦИИ АУДИОСИГНАЛА ИЗ СМЕСИ С ШУМОМ И ИМПУЛЬСНОЙ ПОМЕХОЙ, ВКЛЮЧАЯ РАЗРАБОТКУ СИСТЕМЫ АНАЛИЗА И ЦИФРОВОЙ ОБРАБОТКИ АУДИОЗАПИСЕЙ Чучупал В.Я., Каничева Е.Б., Маковкин К.А., Чичагов А.В. отчет о НИР  № 96-01-01402 (Российский фонд фундаментальных исследований) </v>
      </c>
      <c r="I219" s="7" t="str">
        <f t="shared" si="13"/>
        <v xml:space="preserve">    </v>
      </c>
      <c r="J219" s="7">
        <v>1996</v>
      </c>
      <c r="K219" s="19">
        <f t="shared" si="14"/>
        <v>1996</v>
      </c>
      <c r="L219" s="7">
        <v>1</v>
      </c>
      <c r="M219" s="7"/>
      <c r="N219" s="31" t="str">
        <f>INDEX(Авторы!C:C,MATCH(G219,Авторы!A:A,0))</f>
        <v>Вычислительный центр им. А.А. Дородницына Российской академии наук</v>
      </c>
    </row>
    <row r="220" spans="1:14" ht="30" x14ac:dyDescent="0.25">
      <c r="A220" s="8">
        <v>3</v>
      </c>
      <c r="B220" s="9" t="s">
        <v>218</v>
      </c>
      <c r="C220" s="15">
        <v>0</v>
      </c>
      <c r="D220" s="7" t="s">
        <v>237</v>
      </c>
      <c r="E220" s="7" t="s">
        <v>122</v>
      </c>
      <c r="F220" s="7" t="s">
        <v>215</v>
      </c>
      <c r="G220" s="7" t="str">
        <f t="shared" si="15"/>
        <v>Чучупал В. Я.</v>
      </c>
      <c r="H220" s="7" t="str">
        <f t="shared" si="12"/>
        <v xml:space="preserve">РАЗРАБОТКА И ИССЛЕДОВАНИЕ СЕГМЕНТНЫХ МОДЕЛЕЙ СИГНАЛОВ И ИХ ПРИМЕНЕНИЕ ДЛЯ РАСПОЗНАВАНИЯ РЕЧИ Чучупал В.Я., Каничева Е.Б., Чичагов А.В., Маковкин К.А., Андреев С.В. отчет о НИР  № 98-01-00561 (Российский фонд фундаментальных исследований) </v>
      </c>
      <c r="I220" s="7" t="str">
        <f t="shared" si="13"/>
        <v xml:space="preserve">    </v>
      </c>
      <c r="J220" s="7">
        <v>1999</v>
      </c>
      <c r="K220" s="19">
        <f t="shared" si="14"/>
        <v>1999</v>
      </c>
      <c r="L220" s="7">
        <v>1</v>
      </c>
      <c r="M220" s="7"/>
      <c r="N220" s="31" t="str">
        <f>INDEX(Авторы!C:C,MATCH(G220,Авторы!A:A,0))</f>
        <v>Вычислительный центр им. А.А. Дородницына Российской академии наук</v>
      </c>
    </row>
    <row r="221" spans="1:14" ht="30" x14ac:dyDescent="0.25">
      <c r="A221" s="8">
        <v>4</v>
      </c>
      <c r="B221" s="6" t="s">
        <v>219</v>
      </c>
      <c r="C221" s="10">
        <v>7</v>
      </c>
      <c r="D221" s="7" t="s">
        <v>237</v>
      </c>
      <c r="E221" s="7" t="s">
        <v>122</v>
      </c>
      <c r="F221" s="7" t="s">
        <v>215</v>
      </c>
      <c r="G221" s="7" t="str">
        <f t="shared" si="15"/>
        <v>Чучупал В. Я.</v>
      </c>
      <c r="H221" s="7" t="str">
        <f t="shared" si="12"/>
        <v xml:space="preserve">КОМПЛЕКС АЛГОРИТМОВ ДЛЯ УСТОЙЧИВОГО РАСПОЗНАВАНИЯ ЧЕЛОВЕКА Десятчиков А.А., Ковков Д.В., Лобанцов В.В., Маковкин К.А., Матвеев И.А., Мурынин А.Б., Чучупал В.Я. Известия Российской академии наук. Теория и системы управления. 2006. № 6. С. 119-130. </v>
      </c>
      <c r="I221" s="7" t="str">
        <f t="shared" si="13"/>
        <v xml:space="preserve">2006    </v>
      </c>
      <c r="J221" s="7"/>
      <c r="K221" s="7" t="str">
        <f t="shared" si="14"/>
        <v xml:space="preserve">2006    </v>
      </c>
      <c r="L221" s="7">
        <v>0</v>
      </c>
      <c r="M221" s="7"/>
      <c r="N221" s="31" t="str">
        <f>INDEX(Авторы!C:C,MATCH(G221,Авторы!A:A,0))</f>
        <v>Вычислительный центр им. А.А. Дородницына Российской академии наук</v>
      </c>
    </row>
    <row r="222" spans="1:14" ht="30" x14ac:dyDescent="0.25">
      <c r="A222" s="8">
        <v>5</v>
      </c>
      <c r="B222" s="6" t="s">
        <v>220</v>
      </c>
      <c r="C222" s="10">
        <v>12</v>
      </c>
      <c r="D222" s="7" t="s">
        <v>237</v>
      </c>
      <c r="E222" s="7" t="s">
        <v>122</v>
      </c>
      <c r="F222" s="7" t="s">
        <v>215</v>
      </c>
      <c r="G222" s="7" t="str">
        <f t="shared" si="15"/>
        <v>Чучупал В. Я.</v>
      </c>
      <c r="H222" s="7" t="str">
        <f t="shared" si="12"/>
        <v xml:space="preserve">СИСТЕМА РАСПОЗНАВАНИЯ КОМАНД РЕЧЕВОГО ИНТЕРФЕЙСА ПИЛОТА ДЛЯ ИНТЕГРИРОВАННОЙ МОДУЛЬНОЙ АВИОНИКИ Бондарос Ю.Г., Маковкин К.А., Чучупал В.Я. Вестник компьютерных и информационных технологий. 2007. № 4. С. 2-13. </v>
      </c>
      <c r="I222" s="7" t="str">
        <f t="shared" si="13"/>
        <v xml:space="preserve">2007    </v>
      </c>
      <c r="J222" s="7"/>
      <c r="K222" s="19" t="str">
        <f t="shared" si="14"/>
        <v xml:space="preserve">2007    </v>
      </c>
      <c r="L222" s="7">
        <v>1</v>
      </c>
      <c r="M222" s="7"/>
      <c r="N222" s="31" t="str">
        <f>INDEX(Авторы!C:C,MATCH(G222,Авторы!A:A,0))</f>
        <v>Вычислительный центр им. А.А. Дородницына Российской академии наук</v>
      </c>
    </row>
    <row r="223" spans="1:14" ht="30" x14ac:dyDescent="0.25">
      <c r="A223" s="8">
        <v>6</v>
      </c>
      <c r="B223" s="6" t="s">
        <v>221</v>
      </c>
      <c r="C223" s="10">
        <v>2</v>
      </c>
      <c r="D223" s="7" t="s">
        <v>237</v>
      </c>
      <c r="E223" s="7" t="s">
        <v>122</v>
      </c>
      <c r="F223" s="7" t="s">
        <v>215</v>
      </c>
      <c r="G223" s="7" t="str">
        <f t="shared" si="15"/>
        <v>Чучупал В. Я.</v>
      </c>
      <c r="H223" s="7" t="str">
        <f t="shared" si="12"/>
        <v xml:space="preserve">A SYSTEM OF ALGORITHMS FOR STABLE HUMAN RECOGNITION Desyatchikov A.A., Kovkov D.V., Lobantsov V.V., Makovkin K.A., Matveev I.A., Murynin A.B., Chuchupal V.Ya. Journal of Computer and Systems Sciences International. 2006. Т. 45. № 6. С. 958-969. </v>
      </c>
      <c r="I223" s="7" t="str">
        <f t="shared" si="13"/>
        <v xml:space="preserve">2006    </v>
      </c>
      <c r="J223" s="7"/>
      <c r="K223" s="19" t="str">
        <f t="shared" si="14"/>
        <v xml:space="preserve">2006    </v>
      </c>
      <c r="L223" s="7">
        <v>1</v>
      </c>
      <c r="M223" s="7"/>
      <c r="N223" s="31" t="str">
        <f>INDEX(Авторы!C:C,MATCH(G223,Авторы!A:A,0))</f>
        <v>Вычислительный центр им. А.А. Дородницына Российской академии наук</v>
      </c>
    </row>
    <row r="224" spans="1:14" ht="30" x14ac:dyDescent="0.25">
      <c r="A224" s="8">
        <v>7</v>
      </c>
      <c r="B224" s="9" t="s">
        <v>225</v>
      </c>
      <c r="C224" s="15">
        <v>0</v>
      </c>
      <c r="D224" s="7" t="s">
        <v>237</v>
      </c>
      <c r="E224" s="7" t="s">
        <v>122</v>
      </c>
      <c r="F224" s="7" t="s">
        <v>215</v>
      </c>
      <c r="G224" s="7" t="str">
        <f t="shared" si="15"/>
        <v>Чучупал В. Я.</v>
      </c>
      <c r="H224" s="7" t="str">
        <f t="shared" si="12"/>
        <v xml:space="preserve">ДИАЛОГОВАЯ СИСТЕМА ЦИФРОВОЙ ОБРАБОТКИ ЗАШУМЛЕННЫХ РЕЧЕВЫХ СИГНАЛОВ Чучупал В.Я. диссертация на соискание ученой степени кандидата физико-математических наук / Москва, 1985 </v>
      </c>
      <c r="I224" s="7" t="str">
        <f t="shared" si="13"/>
        <v xml:space="preserve">    </v>
      </c>
      <c r="J224" s="7">
        <v>1985</v>
      </c>
      <c r="K224" s="19">
        <f t="shared" si="14"/>
        <v>1985</v>
      </c>
      <c r="L224" s="7">
        <v>1</v>
      </c>
      <c r="M224" s="7"/>
      <c r="N224" s="31" t="str">
        <f>INDEX(Авторы!C:C,MATCH(G224,Авторы!A:A,0))</f>
        <v>Вычислительный центр им. А.А. Дородницына Российской академии наук</v>
      </c>
    </row>
    <row r="225" spans="1:14" ht="30" x14ac:dyDescent="0.25">
      <c r="A225" s="8">
        <v>8</v>
      </c>
      <c r="B225" s="6" t="s">
        <v>226</v>
      </c>
      <c r="C225" s="10">
        <v>21</v>
      </c>
      <c r="D225" s="7" t="s">
        <v>237</v>
      </c>
      <c r="E225" s="7" t="s">
        <v>122</v>
      </c>
      <c r="F225" s="7" t="s">
        <v>215</v>
      </c>
      <c r="G225" s="7" t="str">
        <f t="shared" si="15"/>
        <v>Чучупал В. Я.</v>
      </c>
      <c r="H225" s="7" t="str">
        <f t="shared" si="12"/>
        <v xml:space="preserve">МЕТОДИКА ЭКСПЕРИМЕНТАЛЬНОГО ИССЛЕДОВАНИЯ ВЛИЯНИЯ ПИЛОТАЖНОЙ ПЕРЕГРУЗКИ НА ХАРАКТЕРИСТИКИ РЕЧИ В ЦЕЛЯХ СОЗДАНИЯ РЕЧЕВОГО ИНТЕРФЕЙСА БОРТОВОГО ОБОРУДОВАНИЯ САМОЛЕТОВ Корсун О.Н., Иванов А.И., Филатов В.Н., Красавин И.В., Чучупал В.Я. Вестник компьютерных и информационных технологий. 2012. № 5. С. 3-7. </v>
      </c>
      <c r="I225" s="7" t="str">
        <f t="shared" si="13"/>
        <v xml:space="preserve">2012    </v>
      </c>
      <c r="J225" s="7"/>
      <c r="K225" s="19" t="str">
        <f t="shared" si="14"/>
        <v xml:space="preserve">2012    </v>
      </c>
      <c r="L225" s="7">
        <v>1</v>
      </c>
      <c r="M225" s="7"/>
      <c r="N225" s="31" t="str">
        <f>INDEX(Авторы!C:C,MATCH(G225,Авторы!A:A,0))</f>
        <v>Вычислительный центр им. А.А. Дородницына Российской академии наук</v>
      </c>
    </row>
    <row r="226" spans="1:14" ht="30" x14ac:dyDescent="0.25">
      <c r="A226" s="8">
        <v>9</v>
      </c>
      <c r="B226" s="6" t="s">
        <v>227</v>
      </c>
      <c r="C226" s="10">
        <v>15</v>
      </c>
      <c r="D226" s="7" t="s">
        <v>237</v>
      </c>
      <c r="E226" s="7" t="s">
        <v>122</v>
      </c>
      <c r="F226" s="7" t="s">
        <v>215</v>
      </c>
      <c r="G226" s="7" t="str">
        <f t="shared" si="15"/>
        <v>Чучупал В. Я.</v>
      </c>
      <c r="H226" s="7" t="str">
        <f t="shared" si="12"/>
        <v xml:space="preserve">РЕЗУЛЬТАТЫ ЭКСПЕРИМЕНТАЛЬНЫХ ИССЛЕДОВАНИЙ ВЛИЯНИЯ ПИЛОТАЖНОЙ ПЕРЕГРУЗКИ НА ХАРАКТЕРИСТИКИ РЕЧИ Корсун О.Н., Иванов А.И., Филатов В.Н., Красавин И.В., Чучупал В.Я. Вестник компьютерных и информационных технологий. 2012. № 6. С. 3-7. </v>
      </c>
      <c r="I226" s="7" t="str">
        <f t="shared" si="13"/>
        <v xml:space="preserve">2012    </v>
      </c>
      <c r="J226" s="7"/>
      <c r="K226" s="19" t="str">
        <f t="shared" si="14"/>
        <v xml:space="preserve">2012    </v>
      </c>
      <c r="L226" s="7">
        <v>1</v>
      </c>
      <c r="M226" s="7"/>
      <c r="N226" s="31" t="str">
        <f>INDEX(Авторы!C:C,MATCH(G226,Авторы!A:A,0))</f>
        <v>Вычислительный центр им. А.А. Дородницына Российской академии наук</v>
      </c>
    </row>
    <row r="227" spans="1:14" ht="30" x14ac:dyDescent="0.25">
      <c r="A227" s="8">
        <v>10</v>
      </c>
      <c r="B227" s="9" t="s">
        <v>228</v>
      </c>
      <c r="C227" s="15">
        <v>0</v>
      </c>
      <c r="D227" s="7" t="s">
        <v>237</v>
      </c>
      <c r="E227" s="7" t="s">
        <v>122</v>
      </c>
      <c r="F227" s="7" t="s">
        <v>215</v>
      </c>
      <c r="G227" s="7" t="str">
        <f t="shared" si="15"/>
        <v>Чучупал В. Я.</v>
      </c>
      <c r="H227" s="7" t="str">
        <f t="shared" si="12"/>
        <v xml:space="preserve">СИСТЕМА ВВОДА РЕЧЕВОЙ ИНФОРМАЦИИ Бондарос Ю.Г., Чучупал В.Я. патент на полезную модель RUS 62261 07.11.2006 </v>
      </c>
      <c r="I227" s="7" t="str">
        <f t="shared" si="13"/>
        <v xml:space="preserve">    2006</v>
      </c>
      <c r="J227" s="7"/>
      <c r="K227" s="19" t="str">
        <f t="shared" si="14"/>
        <v xml:space="preserve">    2006</v>
      </c>
      <c r="L227" s="7">
        <v>1</v>
      </c>
      <c r="M227" s="7"/>
      <c r="N227" s="31" t="str">
        <f>INDEX(Авторы!C:C,MATCH(G227,Авторы!A:A,0))</f>
        <v>Вычислительный центр им. А.А. Дородницына Российской академии наук</v>
      </c>
    </row>
    <row r="228" spans="1:14" ht="30" x14ac:dyDescent="0.25">
      <c r="A228" s="8">
        <v>11</v>
      </c>
      <c r="B228" s="6" t="s">
        <v>229</v>
      </c>
      <c r="C228" s="10">
        <v>19</v>
      </c>
      <c r="D228" s="7" t="s">
        <v>237</v>
      </c>
      <c r="E228" s="7" t="s">
        <v>122</v>
      </c>
      <c r="F228" s="7" t="s">
        <v>215</v>
      </c>
      <c r="G228" s="7" t="str">
        <f t="shared" si="15"/>
        <v>Чучупал В. Я.</v>
      </c>
      <c r="H228" s="7" t="str">
        <f t="shared" si="12"/>
        <v xml:space="preserve">ЭКСПЕРИМЕНТАЛЬНОЕ ИССЛЕДОВАНИЕ ВЛИЯНИЯ АКУСТИЧЕСКИХ ПОМЕХ РАЗНЫХ ВИДОВ НА РЕЗУЛЬТАТЫ АВТОМАТИЧЕСКОГО РАСПОЗНАВАНИЯ РЕЧЕВЫХ КОМАНД Корсун О.Н., Яцко А.А., Финаев И.М., Чучупал В.Я. Наука и образование: научное издание. 2013. № 1. С. 103-114. </v>
      </c>
      <c r="I228" s="7" t="str">
        <f t="shared" si="13"/>
        <v xml:space="preserve">2013    </v>
      </c>
      <c r="J228" s="7"/>
      <c r="K228" s="19" t="str">
        <f t="shared" si="14"/>
        <v xml:space="preserve">2013    </v>
      </c>
      <c r="L228" s="7">
        <v>1</v>
      </c>
      <c r="M228" s="7">
        <v>1</v>
      </c>
      <c r="N228" s="31" t="str">
        <f>INDEX(Авторы!C:C,MATCH(G228,Авторы!A:A,0))</f>
        <v>Вычислительный центр им. А.А. Дородницына Российской академии наук</v>
      </c>
    </row>
    <row r="229" spans="1:14" ht="30" x14ac:dyDescent="0.25">
      <c r="A229" s="8">
        <v>12</v>
      </c>
      <c r="B229" s="6" t="s">
        <v>230</v>
      </c>
      <c r="C229" s="15">
        <v>0</v>
      </c>
      <c r="D229" s="7" t="s">
        <v>237</v>
      </c>
      <c r="E229" s="7" t="s">
        <v>122</v>
      </c>
      <c r="F229" s="7" t="s">
        <v>215</v>
      </c>
      <c r="G229" s="7" t="str">
        <f t="shared" si="15"/>
        <v>Чучупал В. Я.</v>
      </c>
      <c r="H229" s="7" t="str">
        <f t="shared" si="12"/>
        <v xml:space="preserve">МОДЕЛИРОВАНИЕ ВАРИАТИВНОСТИ ПРОИЗНОШЕНИЯ ДЛЯ УМЕНЬШЕНИЯ УРОВНЯ ОШИБОК ПРИ РАСПОЗНАВАНИИ РЕЧИ Чучупал В.Я., Коренчиков А.А. Машинное обучение и анализ данных. 2014. Т. 1. № 9. С. 1168-1179. </v>
      </c>
      <c r="I229" s="7" t="str">
        <f t="shared" si="13"/>
        <v xml:space="preserve">2014    </v>
      </c>
      <c r="J229" s="7"/>
      <c r="K229" s="19" t="str">
        <f t="shared" si="14"/>
        <v xml:space="preserve">2014    </v>
      </c>
      <c r="L229" s="7">
        <v>1</v>
      </c>
      <c r="M229" s="7">
        <v>1</v>
      </c>
      <c r="N229" s="31" t="str">
        <f>INDEX(Авторы!C:C,MATCH(G229,Авторы!A:A,0))</f>
        <v>Вычислительный центр им. А.А. Дородницына Российской академии наук</v>
      </c>
    </row>
    <row r="230" spans="1:14" ht="45" x14ac:dyDescent="0.25">
      <c r="A230" s="8">
        <v>13</v>
      </c>
      <c r="B230" s="9" t="s">
        <v>231</v>
      </c>
      <c r="C230" s="10">
        <v>10</v>
      </c>
      <c r="D230" s="7" t="s">
        <v>237</v>
      </c>
      <c r="E230" s="7" t="s">
        <v>122</v>
      </c>
      <c r="F230" s="7" t="s">
        <v>215</v>
      </c>
      <c r="G230" s="7" t="str">
        <f t="shared" si="15"/>
        <v>Чучупал В. Я.</v>
      </c>
      <c r="H230" s="7" t="str">
        <f t="shared" si="12"/>
        <v xml:space="preserve">ЛИНГВИСТИЧЕСКАЯ ПОЛИФОНИЯ Grasmuck C., Hannick C., Hirschfeld U., Kokkinakis G., Koster J.P., Krech E.M., Moosmuller S., Stock E., Аграновский А.В., Алпатов В.М., Анисимов Н.В., Бабенко Н.С., Баранович А.Е., Бархударова Е.Л., Беляевская Е.Г., Брызгунова Е.А., Виноградов В.А., Галинская Е.А., Галяшина Е.И., Голощапова Т.И. и др. Сборник статей в честь юбилея профессора Р.К. Потаповой / Москва, 2007. </v>
      </c>
      <c r="I230" s="7" t="str">
        <f t="shared" si="13"/>
        <v xml:space="preserve">2007    </v>
      </c>
      <c r="J230" s="7"/>
      <c r="K230" s="7" t="str">
        <f t="shared" si="14"/>
        <v xml:space="preserve">2007    </v>
      </c>
      <c r="L230" s="7">
        <v>0</v>
      </c>
      <c r="M230" s="7"/>
      <c r="N230" s="31" t="str">
        <f>INDEX(Авторы!C:C,MATCH(G230,Авторы!A:A,0))</f>
        <v>Вычислительный центр им. А.А. Дородницына Российской академии наук</v>
      </c>
    </row>
    <row r="231" spans="1:14" ht="30" x14ac:dyDescent="0.25">
      <c r="A231" s="8">
        <v>14</v>
      </c>
      <c r="B231" s="6" t="s">
        <v>232</v>
      </c>
      <c r="C231" s="15">
        <v>0</v>
      </c>
      <c r="D231" s="7" t="s">
        <v>237</v>
      </c>
      <c r="E231" s="7" t="s">
        <v>122</v>
      </c>
      <c r="F231" s="7" t="s">
        <v>215</v>
      </c>
      <c r="G231" s="7" t="str">
        <f t="shared" si="15"/>
        <v>Чучупал В. Я.</v>
      </c>
      <c r="H231" s="7" t="str">
        <f t="shared" si="12"/>
        <v xml:space="preserve">НЕЯВНАЯ МОДЕЛЬ ВАРИАТИВНОСТИ ПРОИЗНОШЕНИЯ Чучупал В.Я. В сборнике: Интеллектуализация обработки информации ИОИ-2016 тезисы докладов 11-й международной конференции. 2016. С. 168-169. </v>
      </c>
      <c r="I231" s="7" t="str">
        <f t="shared" si="13"/>
        <v xml:space="preserve">2016    </v>
      </c>
      <c r="J231" s="7"/>
      <c r="K231" s="19" t="str">
        <f t="shared" si="14"/>
        <v xml:space="preserve">2016    </v>
      </c>
      <c r="L231" s="7">
        <v>1</v>
      </c>
      <c r="M231" s="7">
        <v>1</v>
      </c>
      <c r="N231" s="31" t="str">
        <f>INDEX(Авторы!C:C,MATCH(G231,Авторы!A:A,0))</f>
        <v>Вычислительный центр им. А.А. Дородницына Российской академии наук</v>
      </c>
    </row>
    <row r="232" spans="1:14" ht="30" x14ac:dyDescent="0.25">
      <c r="A232" s="8">
        <v>15</v>
      </c>
      <c r="B232" s="6" t="s">
        <v>222</v>
      </c>
      <c r="C232" s="15">
        <v>0</v>
      </c>
      <c r="D232" s="7" t="s">
        <v>237</v>
      </c>
      <c r="E232" s="7" t="s">
        <v>122</v>
      </c>
      <c r="F232" s="7" t="s">
        <v>215</v>
      </c>
      <c r="G232" s="7" t="str">
        <f t="shared" si="15"/>
        <v>Чучупал В. Я.</v>
      </c>
      <c r="H232" s="7" t="str">
        <f t="shared" si="12"/>
        <v xml:space="preserve">РАСПОЗНАВАНИЕ РЕЧИ И ДИКТОРА В СИСТЕМЕ МУЛЬТИМЕДИЙНОЙ ИДЕНТИФИКАЦИИ ЛИЧНОСТИ Чучупал В.Я., Маковкин К.А., Ковков Д.В., Чичагов А.В. Математические методы распознавания образов. 2005. Т. 12. № 1. С. 481-484. </v>
      </c>
      <c r="I232" s="7" t="str">
        <f t="shared" si="13"/>
        <v xml:space="preserve">2005    </v>
      </c>
      <c r="J232" s="7"/>
      <c r="K232" s="19" t="str">
        <f t="shared" si="14"/>
        <v xml:space="preserve">2005    </v>
      </c>
      <c r="L232" s="7">
        <v>1</v>
      </c>
      <c r="M232" s="7"/>
      <c r="N232" s="31" t="str">
        <f>INDEX(Авторы!C:C,MATCH(G232,Авторы!A:A,0))</f>
        <v>Вычислительный центр им. А.А. Дородницына Российской академии наук</v>
      </c>
    </row>
    <row r="233" spans="1:14" ht="30" x14ac:dyDescent="0.25">
      <c r="A233" s="8">
        <v>16</v>
      </c>
      <c r="B233" s="6" t="s">
        <v>233</v>
      </c>
      <c r="C233" s="15">
        <v>0</v>
      </c>
      <c r="D233" s="7" t="s">
        <v>237</v>
      </c>
      <c r="E233" s="7" t="s">
        <v>122</v>
      </c>
      <c r="F233" s="7" t="s">
        <v>215</v>
      </c>
      <c r="G233" s="7" t="str">
        <f t="shared" si="15"/>
        <v>Чучупал В. Я.</v>
      </c>
      <c r="H233" s="7" t="str">
        <f t="shared" si="12"/>
        <v xml:space="preserve">НЕЯВНАЯ МОДЕЛЬ ВАРИАТИВНОСТИ ПРОИЗНОШЕНИЯ ДЛЯ АВТОМАТИЧЕСКОГО РАСПОЗНАВАНИЯ РЕЧИ Чучупал В.Я. Машинное обучение и анализ данных. 2016. Т. 2. № 4. С. 370-377. </v>
      </c>
      <c r="I233" s="7" t="str">
        <f t="shared" si="13"/>
        <v xml:space="preserve">2016    </v>
      </c>
      <c r="J233" s="7"/>
      <c r="K233" s="19" t="str">
        <f t="shared" si="14"/>
        <v xml:space="preserve">2016    </v>
      </c>
      <c r="L233" s="7">
        <v>1</v>
      </c>
      <c r="M233" s="17"/>
      <c r="N233" s="31" t="str">
        <f>INDEX(Авторы!C:C,MATCH(G233,Авторы!A:A,0))</f>
        <v>Вычислительный центр им. А.А. Дородницына Российской академии наук</v>
      </c>
    </row>
    <row r="234" spans="1:14" ht="30" x14ac:dyDescent="0.25">
      <c r="A234" s="8">
        <v>17</v>
      </c>
      <c r="B234" s="6" t="s">
        <v>234</v>
      </c>
      <c r="C234" s="15">
        <v>0</v>
      </c>
      <c r="D234" s="7" t="s">
        <v>237</v>
      </c>
      <c r="E234" s="7" t="s">
        <v>122</v>
      </c>
      <c r="F234" s="7" t="s">
        <v>215</v>
      </c>
      <c r="G234" s="7" t="str">
        <f t="shared" si="15"/>
        <v>Чучупал В. Я.</v>
      </c>
      <c r="H234" s="7" t="str">
        <f t="shared" si="12"/>
        <v xml:space="preserve">О ВЫБОРЕ ВЕСОВ ДЛЯ ПОДМНОЖЕСТВ ПРИЗНАКОВ ПРИ РАСПОЗНАВАНИИ РЕЧИ Чучупал В.Я. Математические методы распознавания образов. 2007. Т. 13. № 1. С. 435-439. </v>
      </c>
      <c r="I234" s="7" t="str">
        <f t="shared" si="13"/>
        <v xml:space="preserve">2007    </v>
      </c>
      <c r="J234" s="7"/>
      <c r="K234" s="19" t="str">
        <f t="shared" si="14"/>
        <v xml:space="preserve">2007    </v>
      </c>
      <c r="L234" s="7">
        <v>1</v>
      </c>
      <c r="M234" s="7"/>
      <c r="N234" s="31" t="str">
        <f>INDEX(Авторы!C:C,MATCH(G234,Авторы!A:A,0))</f>
        <v>Вычислительный центр им. А.А. Дородницына Российской академии наук</v>
      </c>
    </row>
    <row r="235" spans="1:14" ht="30" x14ac:dyDescent="0.25">
      <c r="A235" s="8">
        <v>18</v>
      </c>
      <c r="B235" s="6" t="s">
        <v>223</v>
      </c>
      <c r="C235" s="15">
        <v>0</v>
      </c>
      <c r="D235" s="7" t="s">
        <v>237</v>
      </c>
      <c r="E235" s="7" t="s">
        <v>122</v>
      </c>
      <c r="F235" s="7" t="s">
        <v>215</v>
      </c>
      <c r="G235" s="7" t="str">
        <f t="shared" si="15"/>
        <v>Чучупал В. Я.</v>
      </c>
      <c r="H235" s="7" t="str">
        <f t="shared" si="12"/>
        <v xml:space="preserve">ОБНАРУЖЕНИЕ НЕЗНАКОМЫХ СЛОВ ПРИ РАСПОЗНАВАНИИ РЕЧИ Чучупал В.Я., Маковкин К.А., Чичагов А.В. Математические методы распознавания образов. 2007. Т. 13. № 1. С. 439-441. </v>
      </c>
      <c r="I235" s="7" t="str">
        <f t="shared" si="13"/>
        <v xml:space="preserve">2007    </v>
      </c>
      <c r="J235" s="7"/>
      <c r="K235" s="19" t="str">
        <f t="shared" si="14"/>
        <v xml:space="preserve">2007    </v>
      </c>
      <c r="L235" s="7">
        <v>1</v>
      </c>
      <c r="M235" s="7"/>
      <c r="N235" s="31" t="str">
        <f>INDEX(Авторы!C:C,MATCH(G235,Авторы!A:A,0))</f>
        <v>Вычислительный центр им. А.А. Дородницына Российской академии наук</v>
      </c>
    </row>
    <row r="236" spans="1:14" ht="30" x14ac:dyDescent="0.25">
      <c r="A236" s="8">
        <v>19</v>
      </c>
      <c r="B236" s="6" t="s">
        <v>235</v>
      </c>
      <c r="C236" s="15">
        <v>0</v>
      </c>
      <c r="D236" s="7" t="s">
        <v>237</v>
      </c>
      <c r="E236" s="7" t="s">
        <v>122</v>
      </c>
      <c r="F236" s="7" t="s">
        <v>215</v>
      </c>
      <c r="G236" s="7" t="str">
        <f t="shared" si="15"/>
        <v>Чучупал В. Я.</v>
      </c>
      <c r="H236" s="7" t="str">
        <f t="shared" si="12"/>
        <v xml:space="preserve">ПРЕДСТАВЛЕНИЕ РЕЗУЛЬТАТОВ РАСПОЗНАВАНИЯ РЕЧИ Чучупал В.Я. Математические методы распознавания образов. 2009. Т. 14. № 1. С. 490-492. </v>
      </c>
      <c r="I236" s="7" t="str">
        <f t="shared" si="13"/>
        <v xml:space="preserve">2009    </v>
      </c>
      <c r="J236" s="7"/>
      <c r="K236" s="19" t="str">
        <f t="shared" si="14"/>
        <v xml:space="preserve">2009    </v>
      </c>
      <c r="L236" s="7">
        <v>1</v>
      </c>
      <c r="M236" s="7"/>
      <c r="N236" s="31" t="str">
        <f>INDEX(Авторы!C:C,MATCH(G236,Авторы!A:A,0))</f>
        <v>Вычислительный центр им. А.А. Дородницына Российской академии наук</v>
      </c>
    </row>
    <row r="237" spans="1:14" ht="30" x14ac:dyDescent="0.25">
      <c r="A237" s="8">
        <v>20</v>
      </c>
      <c r="B237" s="6" t="s">
        <v>236</v>
      </c>
      <c r="C237" s="15">
        <v>0</v>
      </c>
      <c r="D237" s="7" t="s">
        <v>237</v>
      </c>
      <c r="E237" s="7" t="s">
        <v>122</v>
      </c>
      <c r="F237" s="7" t="s">
        <v>215</v>
      </c>
      <c r="G237" s="7" t="str">
        <f t="shared" si="15"/>
        <v>Чучупал В. Я.</v>
      </c>
      <c r="H237" s="7" t="str">
        <f t="shared" si="12"/>
        <v xml:space="preserve">МОДЕЛИРОВАНИЕ ПРОИЗНОШЕНИЯ В РЕЧЕВОЙ ТЕХНОЛОГИИ Чучупал В.Я. Математические методы распознавания образов. 2011. Т. 15. № 1. С. 219-222. </v>
      </c>
      <c r="I237" s="7" t="str">
        <f t="shared" si="13"/>
        <v xml:space="preserve">2011    </v>
      </c>
      <c r="J237" s="7"/>
      <c r="K237" s="19" t="str">
        <f t="shared" si="14"/>
        <v xml:space="preserve">2011    </v>
      </c>
      <c r="L237" s="7">
        <v>1</v>
      </c>
      <c r="M237" s="7"/>
      <c r="N237" s="31" t="str">
        <f>INDEX(Авторы!C:C,MATCH(G237,Авторы!A:A,0))</f>
        <v>Вычислительный центр им. А.А. Дородницына Российской академии наук</v>
      </c>
    </row>
    <row r="238" spans="1:14" ht="30" x14ac:dyDescent="0.25">
      <c r="A238" s="8">
        <v>1</v>
      </c>
      <c r="B238" s="6" t="s">
        <v>238</v>
      </c>
      <c r="C238" s="15">
        <v>0</v>
      </c>
      <c r="D238" s="7" t="s">
        <v>368</v>
      </c>
      <c r="E238" s="7" t="s">
        <v>119</v>
      </c>
      <c r="F238" s="7" t="s">
        <v>120</v>
      </c>
      <c r="G238" s="7" t="str">
        <f t="shared" si="15"/>
        <v>Ронжин А. Л.</v>
      </c>
      <c r="H238" s="7" t="str">
        <f t="shared" si="12"/>
        <v xml:space="preserve">РЕЧЬ И КОМПЬЮТЕР Ронжин А.Л. Вестник Российской академии наук. 2005. Т. 75. № 3. С. 267-269. </v>
      </c>
      <c r="I238" s="7" t="str">
        <f t="shared" si="13"/>
        <v xml:space="preserve">2005    </v>
      </c>
      <c r="J238" s="7"/>
      <c r="K238" s="19" t="str">
        <f t="shared" si="14"/>
        <v xml:space="preserve">2005    </v>
      </c>
      <c r="L238" s="7">
        <v>1</v>
      </c>
      <c r="M238" s="7"/>
      <c r="N238" s="31" t="str">
        <f>INDEX(Авторы!C:C,MATCH(G238,Авторы!A:A,0))</f>
        <v>Санкт-Петербургский институт информатики и автоматизации Российской академии наук</v>
      </c>
    </row>
    <row r="239" spans="1:14" ht="30" x14ac:dyDescent="0.25">
      <c r="A239" s="8">
        <v>2</v>
      </c>
      <c r="B239" s="6" t="s">
        <v>239</v>
      </c>
      <c r="C239" s="10">
        <v>18</v>
      </c>
      <c r="D239" s="7" t="s">
        <v>368</v>
      </c>
      <c r="E239" s="7" t="s">
        <v>119</v>
      </c>
      <c r="F239" s="7" t="s">
        <v>120</v>
      </c>
      <c r="G239" s="7" t="str">
        <f t="shared" si="15"/>
        <v>Ронжин А. Л.</v>
      </c>
      <c r="H239" s="7" t="str">
        <f t="shared" si="12"/>
        <v xml:space="preserve">МНОГОМОДАЛЬНЫЕ ИНТЕРФЕЙСЫ В АВТОМАТИЗИРОВАННЫХ СИСТЕМАХ УПРАВЛЕНИЯ Карпов А.А., Ронжин А.Л. Известия высших учебных заведений. Приборостроение. 2005. Т. 48. № 7. С. 9-14. </v>
      </c>
      <c r="I239" s="7" t="str">
        <f t="shared" si="13"/>
        <v xml:space="preserve">2005    </v>
      </c>
      <c r="J239" s="7"/>
      <c r="K239" s="7" t="str">
        <f t="shared" si="14"/>
        <v xml:space="preserve">2005    </v>
      </c>
      <c r="L239" s="7">
        <v>2</v>
      </c>
      <c r="M239" s="7"/>
      <c r="N239" s="31" t="str">
        <f>INDEX(Авторы!C:C,MATCH(G239,Авторы!A:A,0))</f>
        <v>Санкт-Петербургский институт информатики и автоматизации Российской академии наук</v>
      </c>
    </row>
    <row r="240" spans="1:14" ht="30" x14ac:dyDescent="0.25">
      <c r="A240" s="8">
        <v>3</v>
      </c>
      <c r="B240" s="6" t="s">
        <v>240</v>
      </c>
      <c r="C240" s="10">
        <v>2</v>
      </c>
      <c r="D240" s="7" t="s">
        <v>368</v>
      </c>
      <c r="E240" s="7" t="s">
        <v>119</v>
      </c>
      <c r="F240" s="7" t="s">
        <v>120</v>
      </c>
      <c r="G240" s="7" t="str">
        <f t="shared" si="15"/>
        <v>Ронжин А. Л.</v>
      </c>
      <c r="H240" s="7" t="str">
        <f t="shared" si="12"/>
        <v xml:space="preserve">РЕЧЬ И КОМПЬЮТЕР: XI МЕЖДУНАРОДНАЯ КОНФЕРЕНЦИЯ Ронжин A.Л. Вестник Российской академии наук. 2006. Т. 76. № 11. С. 1037-1039. </v>
      </c>
      <c r="I240" s="7" t="str">
        <f t="shared" si="13"/>
        <v xml:space="preserve">2006    </v>
      </c>
      <c r="J240" s="7"/>
      <c r="K240" s="19" t="str">
        <f t="shared" si="14"/>
        <v xml:space="preserve">2006    </v>
      </c>
      <c r="L240" s="7">
        <v>1</v>
      </c>
      <c r="M240" s="7"/>
      <c r="N240" s="31" t="str">
        <f>INDEX(Авторы!C:C,MATCH(G240,Авторы!A:A,0))</f>
        <v>Санкт-Петербургский институт информатики и автоматизации Российской академии наук</v>
      </c>
    </row>
    <row r="241" spans="1:14" ht="30" x14ac:dyDescent="0.25">
      <c r="A241" s="8">
        <v>4</v>
      </c>
      <c r="B241" s="6" t="s">
        <v>241</v>
      </c>
      <c r="C241" s="10">
        <v>6</v>
      </c>
      <c r="D241" s="7" t="s">
        <v>368</v>
      </c>
      <c r="E241" s="7" t="s">
        <v>119</v>
      </c>
      <c r="F241" s="7" t="s">
        <v>120</v>
      </c>
      <c r="G241" s="7" t="str">
        <f t="shared" si="15"/>
        <v>Ронжин А. Л.</v>
      </c>
      <c r="H241" s="7" t="str">
        <f t="shared" si="12"/>
        <v xml:space="preserve">ПРИМЕНЕНИЕ МЕТОДИКИ «ГУДВИН» ДЛЯ МОДЕЛИРОВАНИЯ ЧЕЛОВЕКОМАШИННОГО ВЗАИМОДЕЙСТВИЯ Ронжин А.Л., Леонтьева А.Б. Известия высших учебных заведений. Приборостроение. 2006. Т. 49. № 11. С. 70-74. </v>
      </c>
      <c r="I241" s="7" t="str">
        <f t="shared" si="13"/>
        <v xml:space="preserve">2006    </v>
      </c>
      <c r="J241" s="7"/>
      <c r="K241" s="19" t="str">
        <f t="shared" si="14"/>
        <v xml:space="preserve">2006    </v>
      </c>
      <c r="L241" s="7">
        <v>1</v>
      </c>
      <c r="M241" s="7"/>
      <c r="N241" s="31" t="str">
        <f>INDEX(Авторы!C:C,MATCH(G241,Авторы!A:A,0))</f>
        <v>Санкт-Петербургский институт информатики и автоматизации Российской академии наук</v>
      </c>
    </row>
    <row r="242" spans="1:14" ht="30" x14ac:dyDescent="0.25">
      <c r="A242" s="8">
        <v>5</v>
      </c>
      <c r="B242" s="6" t="s">
        <v>242</v>
      </c>
      <c r="C242" s="10">
        <v>12</v>
      </c>
      <c r="D242" s="7" t="s">
        <v>368</v>
      </c>
      <c r="E242" s="7" t="s">
        <v>119</v>
      </c>
      <c r="F242" s="7" t="s">
        <v>120</v>
      </c>
      <c r="G242" s="7" t="str">
        <f t="shared" si="15"/>
        <v>Ронжин А. Л.</v>
      </c>
      <c r="H242" s="7" t="str">
        <f t="shared" si="12"/>
        <v xml:space="preserve">АВТОМАТИЧЕСКОЕ РАСПОЗНАВАНИЕ РУССКОЙ РЕЧИ Ронжин А.Л., Ли И.В. Вестник Российской академии наук. 2007. Т. 77. № 2. С. 133-138. </v>
      </c>
      <c r="I242" s="7" t="str">
        <f t="shared" si="13"/>
        <v xml:space="preserve">2007    </v>
      </c>
      <c r="J242" s="7"/>
      <c r="K242" s="19" t="str">
        <f t="shared" si="14"/>
        <v xml:space="preserve">2007    </v>
      </c>
      <c r="L242" s="7">
        <v>1</v>
      </c>
      <c r="M242" s="7"/>
      <c r="N242" s="31" t="str">
        <f>INDEX(Авторы!C:C,MATCH(G242,Авторы!A:A,0))</f>
        <v>Санкт-Петербургский институт информатики и автоматизации Российской академии наук</v>
      </c>
    </row>
    <row r="243" spans="1:14" ht="30" x14ac:dyDescent="0.25">
      <c r="A243" s="8">
        <v>6</v>
      </c>
      <c r="B243" s="6" t="s">
        <v>243</v>
      </c>
      <c r="C243" s="10">
        <v>1</v>
      </c>
      <c r="D243" s="7" t="s">
        <v>368</v>
      </c>
      <c r="E243" s="7" t="s">
        <v>119</v>
      </c>
      <c r="F243" s="7" t="s">
        <v>120</v>
      </c>
      <c r="G243" s="7" t="str">
        <f t="shared" si="15"/>
        <v>Ронжин А. Л.</v>
      </c>
      <c r="H243" s="7" t="str">
        <f t="shared" si="12"/>
        <v xml:space="preserve">МНОГОМОДАЛЬНАЯ СИСТЕМА ДЛЯ БЕСКОНТАКТНОЙ РАБОТЫ С ПЕРСОНАЛЬНЫМ КОМПЬЮТЕРОМ Ронжин А.Л., Карпов А.А. Информационно-управляющие системы. 2006. № 4. С. 33-35. </v>
      </c>
      <c r="I243" s="7" t="str">
        <f t="shared" si="13"/>
        <v xml:space="preserve">2006    </v>
      </c>
      <c r="J243" s="7"/>
      <c r="K243" s="7" t="str">
        <f t="shared" si="14"/>
        <v xml:space="preserve">2006    </v>
      </c>
      <c r="L243" s="7">
        <v>2</v>
      </c>
      <c r="M243" s="7"/>
      <c r="N243" s="31" t="str">
        <f>INDEX(Авторы!C:C,MATCH(G243,Авторы!A:A,0))</f>
        <v>Санкт-Петербургский институт информатики и автоматизации Российской академии наук</v>
      </c>
    </row>
    <row r="244" spans="1:14" ht="30" x14ac:dyDescent="0.25">
      <c r="A244" s="8">
        <v>7</v>
      </c>
      <c r="B244" s="6" t="s">
        <v>244</v>
      </c>
      <c r="C244" s="10">
        <v>6</v>
      </c>
      <c r="D244" s="7" t="s">
        <v>368</v>
      </c>
      <c r="E244" s="7" t="s">
        <v>119</v>
      </c>
      <c r="F244" s="7" t="s">
        <v>120</v>
      </c>
      <c r="G244" s="7" t="str">
        <f t="shared" si="15"/>
        <v>Ронжин А. Л.</v>
      </c>
      <c r="H244" s="7" t="str">
        <f t="shared" si="12"/>
        <v xml:space="preserve">ФОНЕТИКО-МОРФОЛОГИЧЕСКАЯ РАЗМЕТКА РЕЧЕВЫХ КОРПУСОВ ДЛЯ РАСПОЗНАВАНИЯ И СИНТЕЗА РУССКОЙ РЕЧИ Ронжин А.Л., Карпов А.А., Лобанов Б.М., Цирульник Л.И., Йокиш О. Информационно-управляющие системы. 2006. № 6. С. 24-34. </v>
      </c>
      <c r="I244" s="7" t="str">
        <f t="shared" si="13"/>
        <v xml:space="preserve">2006    </v>
      </c>
      <c r="J244" s="7"/>
      <c r="K244" s="19" t="str">
        <f t="shared" si="14"/>
        <v xml:space="preserve">2006    </v>
      </c>
      <c r="L244" s="7">
        <v>1</v>
      </c>
      <c r="M244" s="7"/>
      <c r="N244" s="31" t="str">
        <f>INDEX(Авторы!C:C,MATCH(G244,Авторы!A:A,0))</f>
        <v>Санкт-Петербургский институт информатики и автоматизации Российской академии наук</v>
      </c>
    </row>
    <row r="245" spans="1:14" ht="30" x14ac:dyDescent="0.25">
      <c r="A245" s="8">
        <v>8</v>
      </c>
      <c r="B245" s="6" t="s">
        <v>245</v>
      </c>
      <c r="C245" s="10">
        <v>17</v>
      </c>
      <c r="D245" s="7" t="s">
        <v>368</v>
      </c>
      <c r="E245" s="7" t="s">
        <v>119</v>
      </c>
      <c r="F245" s="7" t="s">
        <v>120</v>
      </c>
      <c r="G245" s="7" t="str">
        <f t="shared" si="15"/>
        <v>Ронжин А. Л.</v>
      </c>
      <c r="H245" s="7" t="str">
        <f t="shared" si="12"/>
        <v xml:space="preserve">СРАВНЕНИЕ МЕТОДОВ ЛОКАЛИЗАЦИИ ПОЛЬЗОВАТЕЛЯ МНОГОМОДАЛЬНОЙ СИСТЕМЫ ПО ЕГО РЕЧИ Ронжин А.Л., Карпов А.А. Известия высших учебных заведений. Приборостроение. 2008. Т. 51. № 11. С. 41-47. </v>
      </c>
      <c r="I245" s="7" t="str">
        <f t="shared" si="13"/>
        <v xml:space="preserve">2008    </v>
      </c>
      <c r="J245" s="7"/>
      <c r="K245" s="7" t="str">
        <f t="shared" si="14"/>
        <v xml:space="preserve">2008    </v>
      </c>
      <c r="L245" s="7">
        <v>2</v>
      </c>
      <c r="M245" s="7"/>
      <c r="N245" s="31" t="str">
        <f>INDEX(Авторы!C:C,MATCH(G245,Авторы!A:A,0))</f>
        <v>Санкт-Петербургский институт информатики и автоматизации Российской академии наук</v>
      </c>
    </row>
    <row r="246" spans="1:14" ht="30" x14ac:dyDescent="0.25">
      <c r="A246" s="8">
        <v>9</v>
      </c>
      <c r="B246" s="6" t="s">
        <v>246</v>
      </c>
      <c r="C246" s="10">
        <v>3</v>
      </c>
      <c r="D246" s="7" t="s">
        <v>368</v>
      </c>
      <c r="E246" s="7" t="s">
        <v>119</v>
      </c>
      <c r="F246" s="7" t="s">
        <v>120</v>
      </c>
      <c r="G246" s="7" t="str">
        <f t="shared" si="15"/>
        <v>Ронжин А. Л.</v>
      </c>
      <c r="H246" s="7" t="str">
        <f t="shared" si="12"/>
        <v xml:space="preserve">МУЛЬТИМОДАЛЬНЫЙ ЧЕЛОВЕКО-МАШИННЫЙ ИНТЕРФЕЙС В МЕДИЦИНСКИХ ПРИЛОЖЕНИЯХ Чернакова С.Э., Карпов А.А., Нечаев А.И., Ронжин А.Л. Мехатроника, автоматизация, управление. 2008. № 11. С. 32-37. </v>
      </c>
      <c r="I246" s="7" t="str">
        <f t="shared" si="13"/>
        <v xml:space="preserve">2008    </v>
      </c>
      <c r="J246" s="7"/>
      <c r="K246" s="7" t="str">
        <f t="shared" si="14"/>
        <v xml:space="preserve">2008    </v>
      </c>
      <c r="L246" s="7">
        <v>2</v>
      </c>
      <c r="M246" s="7"/>
      <c r="N246" s="31" t="str">
        <f>INDEX(Авторы!C:C,MATCH(G246,Авторы!A:A,0))</f>
        <v>Санкт-Петербургский институт информатики и автоматизации Российской академии наук</v>
      </c>
    </row>
    <row r="247" spans="1:14" ht="30" x14ac:dyDescent="0.25">
      <c r="A247" s="8">
        <v>10</v>
      </c>
      <c r="B247" s="6" t="s">
        <v>247</v>
      </c>
      <c r="C247" s="10">
        <v>14</v>
      </c>
      <c r="D247" s="7" t="s">
        <v>368</v>
      </c>
      <c r="E247" s="7" t="s">
        <v>119</v>
      </c>
      <c r="F247" s="7" t="s">
        <v>120</v>
      </c>
      <c r="G247" s="7" t="str">
        <f t="shared" si="15"/>
        <v>Ронжин А. Л.</v>
      </c>
      <c r="H247" s="7" t="str">
        <f t="shared" si="12"/>
        <v xml:space="preserve">РАЗРАБОТКА БИМОДАЛЬНОЙ СИСТЕМЫ АУДИОВИЗУАЛЬНОГО РАСПОЗНАВАНИЯ РУССКОЙ РЕЧИ Карпов А.А., Ронжин А.Л., Лобанов Б.М., Цирульник Л.И., Железны М. Информационно-измерительные и управляющие системы. 2008. Т. 6. № 10. С. 58-61. </v>
      </c>
      <c r="I247" s="7" t="str">
        <f t="shared" si="13"/>
        <v xml:space="preserve">2008    </v>
      </c>
      <c r="J247" s="7"/>
      <c r="K247" s="19" t="str">
        <f t="shared" si="14"/>
        <v xml:space="preserve">2008    </v>
      </c>
      <c r="L247" s="7">
        <v>1</v>
      </c>
      <c r="M247" s="7"/>
      <c r="N247" s="31" t="str">
        <f>INDEX(Авторы!C:C,MATCH(G247,Авторы!A:A,0))</f>
        <v>Санкт-Петербургский институт информатики и автоматизации Российской академии наук</v>
      </c>
    </row>
    <row r="248" spans="1:14" ht="30" x14ac:dyDescent="0.25">
      <c r="A248" s="8">
        <v>11</v>
      </c>
      <c r="B248" s="6" t="s">
        <v>248</v>
      </c>
      <c r="C248" s="10">
        <v>3</v>
      </c>
      <c r="D248" s="7" t="s">
        <v>368</v>
      </c>
      <c r="E248" s="7" t="s">
        <v>119</v>
      </c>
      <c r="F248" s="7" t="s">
        <v>120</v>
      </c>
      <c r="G248" s="7" t="str">
        <f t="shared" si="15"/>
        <v>Ронжин А. Л.</v>
      </c>
      <c r="H248" s="7" t="str">
        <f t="shared" si="12"/>
        <v xml:space="preserve">СРАВНИТЕЛЬНЫЙ АНАЛИЗ И ОЦЕНКА МОДЕЛЕЙ СЛОВАРЯ ДЛЯ СИСТЕМ РАСПОЗНАВАНИЯ РУССКОЙ РЕЧИ Ронжин А.Л. Информационные технологии. 2009. № 1. С. 21-28. </v>
      </c>
      <c r="I248" s="7" t="str">
        <f t="shared" si="13"/>
        <v xml:space="preserve">2009    </v>
      </c>
      <c r="J248" s="7"/>
      <c r="K248" s="19" t="str">
        <f t="shared" si="14"/>
        <v xml:space="preserve">2009    </v>
      </c>
      <c r="L248" s="7">
        <v>1</v>
      </c>
      <c r="M248" s="7"/>
      <c r="N248" s="31" t="str">
        <f>INDEX(Авторы!C:C,MATCH(G248,Авторы!A:A,0))</f>
        <v>Санкт-Петербургский институт информатики и автоматизации Российской академии наук</v>
      </c>
    </row>
    <row r="249" spans="1:14" ht="30" x14ac:dyDescent="0.25">
      <c r="A249" s="8">
        <v>12</v>
      </c>
      <c r="B249" s="6" t="s">
        <v>249</v>
      </c>
      <c r="C249" s="10">
        <v>14</v>
      </c>
      <c r="D249" s="7" t="s">
        <v>368</v>
      </c>
      <c r="E249" s="7" t="s">
        <v>119</v>
      </c>
      <c r="F249" s="7" t="s">
        <v>120</v>
      </c>
      <c r="G249" s="7" t="str">
        <f t="shared" si="15"/>
        <v>Ронжин А. Л.</v>
      </c>
      <c r="H249" s="7" t="str">
        <f t="shared" si="12"/>
        <v xml:space="preserve">ТОПОЛОГИЧЕСКИЕ ОСОБЕННОСТИ МОРФОФОНЕМНОГО СПОСОБА ПРЕДСТАВЛЕНИЯ СЛОВАРЯ ДЛЯ РАСПОЗНАВАНИЯ РУССКОЙ РЕЧИ Ронжин А.Л. Вестник компьютерных и информационных технологий. 2008. № 9. С. 12-19. </v>
      </c>
      <c r="I249" s="7" t="str">
        <f t="shared" si="13"/>
        <v xml:space="preserve">2008    </v>
      </c>
      <c r="J249" s="7"/>
      <c r="K249" s="19" t="str">
        <f t="shared" si="14"/>
        <v xml:space="preserve">2008    </v>
      </c>
      <c r="L249" s="7">
        <v>1</v>
      </c>
      <c r="M249" s="7"/>
      <c r="N249" s="31" t="str">
        <f>INDEX(Авторы!C:C,MATCH(G249,Авторы!A:A,0))</f>
        <v>Санкт-Петербургский институт информатики и автоматизации Российской академии наук</v>
      </c>
    </row>
    <row r="250" spans="1:14" ht="30" x14ac:dyDescent="0.25">
      <c r="A250" s="8">
        <v>13</v>
      </c>
      <c r="B250" s="6" t="s">
        <v>250</v>
      </c>
      <c r="C250" s="10">
        <v>25</v>
      </c>
      <c r="D250" s="7" t="s">
        <v>368</v>
      </c>
      <c r="E250" s="7" t="s">
        <v>119</v>
      </c>
      <c r="F250" s="7" t="s">
        <v>120</v>
      </c>
      <c r="G250" s="7" t="str">
        <f t="shared" si="15"/>
        <v>Ронжин А. Л.</v>
      </c>
      <c r="H250" s="7" t="str">
        <f t="shared" si="12"/>
        <v xml:space="preserve">ОСОБЕННОСТИ ДИСТАНЦИОННОЙ ЗАПИСИ И ОБРАБОТКИ РЕЧИ В АВТОМАТАХ САМООБСЛУЖИВАНИЯ Ронжин А.Л., Карпов А.А., Кагиров И.А. Информационно-управляющие системы. 2009. № 5. С. 32-38. </v>
      </c>
      <c r="I250" s="7" t="str">
        <f t="shared" si="13"/>
        <v xml:space="preserve">2009    </v>
      </c>
      <c r="J250" s="7"/>
      <c r="K250" s="19" t="str">
        <f t="shared" si="14"/>
        <v xml:space="preserve">2009    </v>
      </c>
      <c r="L250" s="7">
        <v>1</v>
      </c>
      <c r="M250" s="7"/>
      <c r="N250" s="31" t="str">
        <f>INDEX(Авторы!C:C,MATCH(G250,Авторы!A:A,0))</f>
        <v>Санкт-Петербургский институт информатики и автоматизации Российской академии наук</v>
      </c>
    </row>
    <row r="251" spans="1:14" ht="30" x14ac:dyDescent="0.25">
      <c r="A251" s="8">
        <v>14</v>
      </c>
      <c r="B251" s="6" t="s">
        <v>251</v>
      </c>
      <c r="C251" s="10">
        <v>32</v>
      </c>
      <c r="D251" s="7" t="s">
        <v>368</v>
      </c>
      <c r="E251" s="7" t="s">
        <v>119</v>
      </c>
      <c r="F251" s="7" t="s">
        <v>120</v>
      </c>
      <c r="G251" s="7" t="str">
        <f t="shared" si="15"/>
        <v>Ронжин А. Л.</v>
      </c>
      <c r="H251" s="7" t="str">
        <f t="shared" si="12"/>
        <v xml:space="preserve">ОТ УМНЫХ ПРИБОРОВ К ИНТЕЛЛЕКТУАЛЬНОМУ ПРОСТРАНСТВУ Юсупов Р.М., Ронжин А.Л. Вестник Российской академии наук. 2010. Т. 80. № 1. С. 45-51. </v>
      </c>
      <c r="I251" s="7" t="str">
        <f t="shared" si="13"/>
        <v xml:space="preserve">2010    </v>
      </c>
      <c r="J251" s="7"/>
      <c r="K251" s="7" t="str">
        <f t="shared" si="14"/>
        <v xml:space="preserve">2010    </v>
      </c>
      <c r="L251" s="7">
        <v>2</v>
      </c>
      <c r="M251" s="7"/>
      <c r="N251" s="31" t="str">
        <f>INDEX(Авторы!C:C,MATCH(G251,Авторы!A:A,0))</f>
        <v>Санкт-Петербургский институт информатики и автоматизации Российской академии наук</v>
      </c>
    </row>
    <row r="252" spans="1:14" ht="30" x14ac:dyDescent="0.25">
      <c r="A252" s="8">
        <v>15</v>
      </c>
      <c r="B252" s="6" t="s">
        <v>252</v>
      </c>
      <c r="C252" s="10">
        <v>22</v>
      </c>
      <c r="D252" s="7" t="s">
        <v>368</v>
      </c>
      <c r="E252" s="7" t="s">
        <v>119</v>
      </c>
      <c r="F252" s="7" t="s">
        <v>120</v>
      </c>
      <c r="G252" s="7" t="str">
        <f t="shared" si="15"/>
        <v>Ронжин А. Л.</v>
      </c>
      <c r="H252" s="7" t="str">
        <f t="shared" si="12"/>
        <v xml:space="preserve">ПРОЕКТИРОВАНИЕ ИНТЕРАКТИВНЫХ ПРИЛОЖЕНИЙ C МНОГОМОДАЛЬНЫМ ИНТЕРФЕЙСОМ Ронжин А.Л., Карпов А.А. Доклады Томского государственного университета систем управления и радиоэлектроники. 2010. Т. 1. № 1. С. 124-127. </v>
      </c>
      <c r="I252" s="7" t="str">
        <f t="shared" si="13"/>
        <v xml:space="preserve">2010    </v>
      </c>
      <c r="J252" s="7"/>
      <c r="K252" s="7" t="str">
        <f t="shared" si="14"/>
        <v xml:space="preserve">2010    </v>
      </c>
      <c r="L252" s="7">
        <v>2</v>
      </c>
      <c r="M252" s="7"/>
      <c r="N252" s="31" t="str">
        <f>INDEX(Авторы!C:C,MATCH(G252,Авторы!A:A,0))</f>
        <v>Санкт-Петербургский институт информатики и автоматизации Российской академии наук</v>
      </c>
    </row>
    <row r="253" spans="1:14" ht="31.5" x14ac:dyDescent="0.25">
      <c r="A253" s="8">
        <v>16</v>
      </c>
      <c r="B253" s="6" t="s">
        <v>253</v>
      </c>
      <c r="C253" s="10">
        <v>1</v>
      </c>
      <c r="D253" s="7" t="s">
        <v>368</v>
      </c>
      <c r="E253" s="7" t="s">
        <v>119</v>
      </c>
      <c r="F253" s="7" t="s">
        <v>120</v>
      </c>
      <c r="G253" s="7" t="str">
        <f t="shared" si="15"/>
        <v>Ронжин А. Л.</v>
      </c>
      <c r="H253" s="7" t="str">
        <f t="shared" si="12"/>
        <v xml:space="preserve">ESTIMATING PSYCHO-PHYSIOLOGICAL STATE OF A HUMAN BY SPEECH ANALYSIS Ronzhin A.L. В сборнике: Proceedings of SPIE - The International Society for Optical Engineering Biomonitoring for Physiological and Cognitive Performance during Military Operations. Сер. "Biomonitoring for Physiological and Cognitive Performance during Military Operations" sponsors: SPIE - The International Society for Optical Engineering; editors: J.A. Caldwell, N.J. Wesensten, Air Force Research Laboratorry, United States. Orlando, FL, 2005. С. 170-181. </v>
      </c>
      <c r="I253" s="7" t="str">
        <f t="shared" si="13"/>
        <v xml:space="preserve">2005    </v>
      </c>
      <c r="J253" s="7"/>
      <c r="K253" s="7" t="str">
        <f t="shared" si="14"/>
        <v xml:space="preserve">2005    </v>
      </c>
      <c r="L253" s="7">
        <v>2</v>
      </c>
      <c r="M253" s="7"/>
      <c r="N253" s="31" t="str">
        <f>INDEX(Авторы!C:C,MATCH(G253,Авторы!A:A,0))</f>
        <v>Санкт-Петербургский институт информатики и автоматизации Российской академии наук</v>
      </c>
    </row>
    <row r="254" spans="1:14" ht="30" x14ac:dyDescent="0.25">
      <c r="A254" s="8">
        <v>17</v>
      </c>
      <c r="B254" s="6" t="s">
        <v>254</v>
      </c>
      <c r="C254" s="10">
        <v>2</v>
      </c>
      <c r="D254" s="7" t="s">
        <v>368</v>
      </c>
      <c r="E254" s="7" t="s">
        <v>119</v>
      </c>
      <c r="F254" s="7" t="s">
        <v>120</v>
      </c>
      <c r="G254" s="7" t="str">
        <f t="shared" si="15"/>
        <v>Ронжин А. Л.</v>
      </c>
      <c r="H254" s="7" t="str">
        <f t="shared" ref="H254:H317" si="16">SUBSTITUTE(SUBSTITUTE(B254&amp;" ",CHAR(13),""),CHAR(10),"")</f>
        <v xml:space="preserve">RUSSIAN VOICE INTERFACE Ronzhin A.L., Karpov A.A. Pattern Recognition and Image Analysis (Advances in Mathematical Theory and Applications). 2005. Т. 15. № 2. С. 432-434. </v>
      </c>
      <c r="I254" s="7" t="str">
        <f t="shared" ref="I254:I317" si="17">TRIM(IFERROR(MID(H254,FIND("1997.",H254),4),"")&amp;" "&amp;IFERROR(MID(H254,FIND("1998.",H254),4),"")&amp;" "&amp;IFERROR(MID(H254,FIND("1999.",H254),4),"")&amp;" "&amp;IFERROR(MID(H254,FIND("2000.",H254),4),"")&amp;" "&amp;IFERROR(MID(H254,FIND("2001.",H254),4),"")&amp;" "&amp;IFERROR(MID(H254,FIND("2002.",H254),4),"")&amp;" "&amp;IFERROR(MID(H254,FIND("2003.",H254),4),"")&amp;" "&amp;IFERROR(MID(H254,FIND("2004.",H254),4),"")&amp;" "&amp;IFERROR(MID(H254,FIND("2005.",H254),4),"")&amp;" "&amp;IFERROR(MID(H254,FIND("2006.",H254),4),"")&amp;" "&amp;IFERROR(MID(H254,FIND("2007.",H254),4),"")&amp;" "&amp;IFERROR(MID(H254,FIND("2008.",H254),4),"")&amp;" "&amp;IFERROR(MID(H254,FIND("2009.",H254),4),"")&amp;" "&amp;IFERROR(MID(H254,FIND("2010.",H254),4),"")&amp;" "&amp;IFERROR(MID(H254,FIND("2011.",H254),4),"")&amp;" "&amp;IFERROR(MID(H254,FIND("2012.",H254),4),"")&amp;" "&amp;IFERROR(MID(H254,FIND("2013.",H254),4),"")&amp;" "&amp;IFERROR(MID(H254,FIND("2014.",H254),4),"")&amp;" "&amp;IFERROR(MID(H254,FIND("2015.",H254),4),"")&amp;" "&amp;IFERROR(MID(H254,FIND("2016.",H254),4),"")&amp;" "&amp;IFERROR(MID(H254,FIND("2017.",H254),4),"")) &amp; " " &amp; IFERROR(MID(H254,FIND("1997 ",H254),4),"")&amp;" "&amp;IFERROR(MID(H254,FIND("1998 ",H254),4),"")&amp;" "&amp;IFERROR(MID(H254,FIND("1999 ",H254),4),"")&amp;" "&amp; TRIM(IFERROR(MID(H254,FIND("2000 ",H254),4),"")&amp;" "&amp;IFERROR(MID(H254,FIND("2001 ",H254),4),"")&amp;" "&amp;IFERROR(MID(H254,FIND("2002 ",H254),4),"")&amp;" "&amp;IFERROR(MID(H254,FIND("2003 ",H254),4),"")&amp;" "&amp;IFERROR(MID(H254,FIND("2004 ",H254),4),"")&amp;" "&amp;IFERROR(MID(H254,FIND("2005 ",H254),4),"")&amp;" "&amp;IFERROR(MID(H254,FIND("2006 ",H254),4),"")&amp;" "&amp;IFERROR(MID(H254,FIND("2007 ",H254),4),"")&amp;" "&amp;IFERROR(MID(H254,FIND("2008 ",H254),4),"")&amp;" "&amp;IFERROR(MID(H254,FIND("2009 ",H254),4),"")&amp;" "&amp;IFERROR(MID(H254,FIND("2010 ",H254),4),"")&amp;" "&amp;IFERROR(MID(H254,FIND("2011 ",H254),4),"")&amp;" "&amp;IFERROR(MID(H254,FIND("2012 ",H254),4),"")&amp;" "&amp;IFERROR(MID(H254,FIND("2013 ",H254),4),"")&amp;" "&amp;IFERROR(MID(H254,FIND("2014 ",H254),4),"")&amp;" "&amp;IFERROR(MID(H254,FIND("2015 ",H254),4),"")&amp;" "&amp;IFERROR(MID(H254,FIND("2016 ",H254),4),"")&amp;" "&amp;IFERROR(MID(H254,FIND("2017 ",H254),4),""))</f>
        <v xml:space="preserve">2005    </v>
      </c>
      <c r="J254" s="7"/>
      <c r="K254" s="19" t="str">
        <f t="shared" ref="K254:K317" si="18">IF(ISBLANK(J254),I254,J254)</f>
        <v xml:space="preserve">2005    </v>
      </c>
      <c r="L254" s="7">
        <v>1</v>
      </c>
      <c r="M254" s="7"/>
      <c r="N254" s="31" t="str">
        <f>INDEX(Авторы!C:C,MATCH(G254,Авторы!A:A,0))</f>
        <v>Санкт-Петербургский институт информатики и автоматизации Российской академии наук</v>
      </c>
    </row>
    <row r="255" spans="1:14" ht="30" x14ac:dyDescent="0.25">
      <c r="A255" s="8">
        <v>18</v>
      </c>
      <c r="B255" s="6" t="s">
        <v>255</v>
      </c>
      <c r="C255" s="10">
        <v>5</v>
      </c>
      <c r="D255" s="7" t="s">
        <v>368</v>
      </c>
      <c r="E255" s="7" t="s">
        <v>119</v>
      </c>
      <c r="F255" s="7" t="s">
        <v>120</v>
      </c>
      <c r="G255" s="7" t="str">
        <f t="shared" si="15"/>
        <v>Ронжин А. Л.</v>
      </c>
      <c r="H255" s="7" t="str">
        <f t="shared" si="16"/>
        <v xml:space="preserve">РЕЧЕВЫЕ ТЕХНОЛОГИИ В МНОГОМОДАЛЬНЫХ ИНТЕРФЕЙСАХ Карпов А.А., Ронжин А.Л., Ли И.В., Шалин А.Ю. Труды СПИИРАН. 2004. Т. 1. № 2. С. 183-193. </v>
      </c>
      <c r="I255" s="7" t="str">
        <f t="shared" si="17"/>
        <v xml:space="preserve">2004    </v>
      </c>
      <c r="J255" s="7"/>
      <c r="K255" s="19" t="str">
        <f t="shared" si="18"/>
        <v xml:space="preserve">2004    </v>
      </c>
      <c r="L255" s="7">
        <v>1</v>
      </c>
      <c r="M255" s="7"/>
      <c r="N255" s="31" t="str">
        <f>INDEX(Авторы!C:C,MATCH(G255,Авторы!A:A,0))</f>
        <v>Санкт-Петербургский институт информатики и автоматизации Российской академии наук</v>
      </c>
    </row>
    <row r="256" spans="1:14" ht="30" x14ac:dyDescent="0.25">
      <c r="A256" s="8">
        <v>19</v>
      </c>
      <c r="B256" s="6" t="s">
        <v>256</v>
      </c>
      <c r="C256" s="15">
        <v>0</v>
      </c>
      <c r="D256" s="7" t="s">
        <v>368</v>
      </c>
      <c r="E256" s="7" t="s">
        <v>119</v>
      </c>
      <c r="F256" s="7" t="s">
        <v>120</v>
      </c>
      <c r="G256" s="7" t="str">
        <f t="shared" si="15"/>
        <v>Ронжин А. Л.</v>
      </c>
      <c r="H256" s="7" t="str">
        <f t="shared" si="16"/>
        <v xml:space="preserve">ОНТОЛОГИЯ ПРОБЛЕМЫ ИНТЕГРАЛЬНОГО ПОНИМАНИЯ РЕЧИ Ли И.В., Ронжин А.Л., Карпов А.А. Труды СПИИРАН. 2004. Т. 1. № 2. С. 194-204. </v>
      </c>
      <c r="I256" s="7" t="str">
        <f t="shared" si="17"/>
        <v xml:space="preserve">2004    </v>
      </c>
      <c r="J256" s="7"/>
      <c r="K256" s="19" t="str">
        <f t="shared" si="18"/>
        <v xml:space="preserve">2004    </v>
      </c>
      <c r="L256" s="7">
        <v>1</v>
      </c>
      <c r="M256" s="7"/>
      <c r="N256" s="31" t="str">
        <f>INDEX(Авторы!C:C,MATCH(G256,Авторы!A:A,0))</f>
        <v>Санкт-Петербургский институт информатики и автоматизации Российской академии наук</v>
      </c>
    </row>
    <row r="257" spans="1:14" ht="30" x14ac:dyDescent="0.25">
      <c r="A257" s="8">
        <v>20</v>
      </c>
      <c r="B257" s="6" t="s">
        <v>257</v>
      </c>
      <c r="C257" s="10">
        <v>16</v>
      </c>
      <c r="D257" s="7" t="s">
        <v>368</v>
      </c>
      <c r="E257" s="7" t="s">
        <v>119</v>
      </c>
      <c r="F257" s="7" t="s">
        <v>120</v>
      </c>
      <c r="G257" s="7" t="str">
        <f t="shared" si="15"/>
        <v>Ронжин А. Л.</v>
      </c>
      <c r="H257" s="7" t="str">
        <f t="shared" si="16"/>
        <v xml:space="preserve">FROM SMART DEVICES TO SMART SPACE Yusupov R.M., Ronzhin A.L. Herald of the Russian Academy of Sciences. 2010. Т. 80. № 1. С. 63-68. </v>
      </c>
      <c r="I257" s="7" t="str">
        <f t="shared" si="17"/>
        <v xml:space="preserve">2010    </v>
      </c>
      <c r="J257" s="7"/>
      <c r="K257" s="7" t="str">
        <f t="shared" si="18"/>
        <v xml:space="preserve">2010    </v>
      </c>
      <c r="L257" s="7">
        <v>2</v>
      </c>
      <c r="M257" s="7"/>
      <c r="N257" s="31" t="str">
        <f>INDEX(Авторы!C:C,MATCH(G257,Авторы!A:A,0))</f>
        <v>Санкт-Петербургский институт информатики и автоматизации Российской академии наук</v>
      </c>
    </row>
    <row r="258" spans="1:14" ht="30" x14ac:dyDescent="0.25">
      <c r="A258" s="8">
        <v>21</v>
      </c>
      <c r="B258" s="6" t="s">
        <v>258</v>
      </c>
      <c r="C258" s="10">
        <v>5</v>
      </c>
      <c r="D258" s="7" t="s">
        <v>368</v>
      </c>
      <c r="E258" s="7" t="s">
        <v>119</v>
      </c>
      <c r="F258" s="7" t="s">
        <v>120</v>
      </c>
      <c r="G258" s="7" t="str">
        <f t="shared" si="15"/>
        <v>Ронжин А. Л.</v>
      </c>
      <c r="H258" s="7" t="str">
        <f t="shared" si="16"/>
        <v xml:space="preserve">ОБЗОР МЕТОДОВ ПОНИМАНИЯ РЕЧИ И ТЕКСТА Косарев Ю.А., Ли И.В., Ронжин А.Л., Скиданов Е.А., Savage J. Труды СПИИРАН. 2003. Т. 2. № 1. С. 157-195. </v>
      </c>
      <c r="I258" s="7" t="str">
        <f t="shared" si="17"/>
        <v xml:space="preserve">2003    </v>
      </c>
      <c r="J258" s="7"/>
      <c r="K258" s="19" t="str">
        <f t="shared" si="18"/>
        <v xml:space="preserve">2003    </v>
      </c>
      <c r="L258" s="7">
        <v>1</v>
      </c>
      <c r="M258" s="7"/>
      <c r="N258" s="31" t="str">
        <f>INDEX(Авторы!C:C,MATCH(G258,Авторы!A:A,0))</f>
        <v>Санкт-Петербургский институт информатики и автоматизации Российской академии наук</v>
      </c>
    </row>
    <row r="259" spans="1:14" ht="30" x14ac:dyDescent="0.25">
      <c r="A259" s="8">
        <v>22</v>
      </c>
      <c r="B259" s="6" t="s">
        <v>259</v>
      </c>
      <c r="C259" s="10">
        <v>15</v>
      </c>
      <c r="D259" s="7" t="s">
        <v>368</v>
      </c>
      <c r="E259" s="7" t="s">
        <v>119</v>
      </c>
      <c r="F259" s="7" t="s">
        <v>120</v>
      </c>
      <c r="G259" s="7" t="str">
        <f t="shared" ref="G259:G322" si="19">D259&amp;" "&amp;E259&amp;"."&amp;" "&amp;F259&amp;"."</f>
        <v>Ронжин А. Л.</v>
      </c>
      <c r="H259" s="7" t="str">
        <f t="shared" si="16"/>
        <v xml:space="preserve">РАЗРАБОТКА МНОГОМОДАЛЬНОГО ИНФОРМАЦИОННОГО КИОСКА Ронжин А.Л., Карпов А.А., Леонтьева А.Б., Костюченко Б.Е. Труды СПИИРАН. 2007. № 5. С. 227-246. </v>
      </c>
      <c r="I259" s="7" t="str">
        <f t="shared" si="17"/>
        <v xml:space="preserve">2007    </v>
      </c>
      <c r="J259" s="7"/>
      <c r="K259" s="7" t="str">
        <f t="shared" si="18"/>
        <v xml:space="preserve">2007    </v>
      </c>
      <c r="L259" s="7">
        <v>2</v>
      </c>
      <c r="M259" s="7"/>
      <c r="N259" s="31" t="str">
        <f>INDEX(Авторы!C:C,MATCH(G259,Авторы!A:A,0))</f>
        <v>Санкт-Петербургский институт информатики и автоматизации Российской академии наук</v>
      </c>
    </row>
    <row r="260" spans="1:14" ht="30" x14ac:dyDescent="0.25">
      <c r="A260" s="8">
        <v>23</v>
      </c>
      <c r="B260" s="6" t="s">
        <v>260</v>
      </c>
      <c r="C260" s="10">
        <v>27</v>
      </c>
      <c r="D260" s="7" t="s">
        <v>368</v>
      </c>
      <c r="E260" s="7" t="s">
        <v>119</v>
      </c>
      <c r="F260" s="7" t="s">
        <v>120</v>
      </c>
      <c r="G260" s="7" t="str">
        <f t="shared" si="19"/>
        <v>Ронжин А. Л.</v>
      </c>
      <c r="H260" s="7" t="str">
        <f t="shared" si="16"/>
        <v xml:space="preserve">MULTIMODAL INTERACTION WITH INTELLIGENT MEETING ROOM FACILITIES FROM INSIDE AND OUTSIDE Ronzhin A.L., Budkov V.Y. Lecture Notes in Computer Science. 2009. Т. 5764 LNCS. С. 77-88. </v>
      </c>
      <c r="I260" s="7" t="str">
        <f t="shared" si="17"/>
        <v xml:space="preserve">2009    </v>
      </c>
      <c r="J260" s="7"/>
      <c r="K260" s="7" t="str">
        <f t="shared" si="18"/>
        <v xml:space="preserve">2009    </v>
      </c>
      <c r="L260" s="7">
        <v>2</v>
      </c>
      <c r="M260" s="7"/>
      <c r="N260" s="31" t="str">
        <f>INDEX(Авторы!C:C,MATCH(G260,Авторы!A:A,0))</f>
        <v>Санкт-Петербургский институт информатики и автоматизации Российской академии наук</v>
      </c>
    </row>
    <row r="261" spans="1:14" ht="30" x14ac:dyDescent="0.25">
      <c r="A261" s="8">
        <v>24</v>
      </c>
      <c r="B261" s="6" t="s">
        <v>261</v>
      </c>
      <c r="C261" s="10">
        <v>3</v>
      </c>
      <c r="D261" s="7" t="s">
        <v>368</v>
      </c>
      <c r="E261" s="7" t="s">
        <v>119</v>
      </c>
      <c r="F261" s="7" t="s">
        <v>120</v>
      </c>
      <c r="G261" s="7" t="str">
        <f t="shared" si="19"/>
        <v>Ронжин А. Л.</v>
      </c>
      <c r="H261" s="7" t="str">
        <f t="shared" si="16"/>
        <v xml:space="preserve">DESIGNING COGNITION-CENTRIC SMART ROOM PREDICTING INHABITANT ACTIVITIES Ronzhin A.L., Karpov A.A., Kipyatkova I.S. Lecture Notes in Computer Science. 2009. Т. 5638 LNAI. С. 78-87. </v>
      </c>
      <c r="I261" s="7" t="str">
        <f t="shared" si="17"/>
        <v xml:space="preserve">2009    </v>
      </c>
      <c r="J261" s="7"/>
      <c r="K261" s="7" t="str">
        <f t="shared" si="18"/>
        <v xml:space="preserve">2009    </v>
      </c>
      <c r="L261" s="7">
        <v>2</v>
      </c>
      <c r="M261" s="7"/>
      <c r="N261" s="31" t="str">
        <f>INDEX(Авторы!C:C,MATCH(G261,Авторы!A:A,0))</f>
        <v>Санкт-Петербургский институт информатики и автоматизации Российской академии наук</v>
      </c>
    </row>
    <row r="262" spans="1:14" ht="30" x14ac:dyDescent="0.25">
      <c r="A262" s="8">
        <v>25</v>
      </c>
      <c r="B262" s="6" t="s">
        <v>262</v>
      </c>
      <c r="C262" s="10">
        <v>8</v>
      </c>
      <c r="D262" s="7" t="s">
        <v>368</v>
      </c>
      <c r="E262" s="7" t="s">
        <v>119</v>
      </c>
      <c r="F262" s="7" t="s">
        <v>120</v>
      </c>
      <c r="G262" s="7" t="str">
        <f t="shared" si="19"/>
        <v>Ронжин А. Л.</v>
      </c>
      <c r="H262" s="7" t="str">
        <f t="shared" si="16"/>
        <v xml:space="preserve">МНОГОМОДАЛЬНЫЕ ИНТЕРФЕЙСЫ: ОСНОВНЫЕ ПРИНЦИПЫ И КОГНИТИВНЫЕ АСПЕКТЫ Ронжин А.Л., Карпов А.А. Труды СПИИРАН. 2006. Т. 1. № 3. С. 300-319. </v>
      </c>
      <c r="I262" s="7" t="str">
        <f t="shared" si="17"/>
        <v xml:space="preserve">2006    </v>
      </c>
      <c r="J262" s="7"/>
      <c r="K262" s="7" t="str">
        <f t="shared" si="18"/>
        <v xml:space="preserve">2006    </v>
      </c>
      <c r="L262" s="7">
        <v>2</v>
      </c>
      <c r="M262" s="7"/>
      <c r="N262" s="31" t="str">
        <f>INDEX(Авторы!C:C,MATCH(G262,Авторы!A:A,0))</f>
        <v>Санкт-Петербургский институт информатики и автоматизации Российской академии наук</v>
      </c>
    </row>
    <row r="263" spans="1:14" ht="30" x14ac:dyDescent="0.25">
      <c r="A263" s="8">
        <v>26</v>
      </c>
      <c r="B263" s="6" t="s">
        <v>263</v>
      </c>
      <c r="C263" s="10">
        <v>1</v>
      </c>
      <c r="D263" s="7" t="s">
        <v>368</v>
      </c>
      <c r="E263" s="7" t="s">
        <v>119</v>
      </c>
      <c r="F263" s="7" t="s">
        <v>120</v>
      </c>
      <c r="G263" s="7" t="str">
        <f t="shared" si="19"/>
        <v>Ронжин А. Л.</v>
      </c>
      <c r="H263" s="7" t="str">
        <f t="shared" si="16"/>
        <v xml:space="preserve">ПРОЕКТИРОВАНИЕ СИСТЕМ РЕЧЕВОГО ДИАЛОГА Ли И.В., Ронжин А.Л. Труды СПИИРАН. 2006. Т. 1. № 3. С. 320-338. </v>
      </c>
      <c r="I263" s="7" t="str">
        <f t="shared" si="17"/>
        <v xml:space="preserve">2006    </v>
      </c>
      <c r="J263" s="7"/>
      <c r="K263" s="19" t="str">
        <f t="shared" si="18"/>
        <v xml:space="preserve">2006    </v>
      </c>
      <c r="L263" s="7">
        <v>1</v>
      </c>
      <c r="M263" s="7"/>
      <c r="N263" s="31" t="str">
        <f>INDEX(Авторы!C:C,MATCH(G263,Авторы!A:A,0))</f>
        <v>Санкт-Петербургский институт информатики и автоматизации Российской академии наук</v>
      </c>
    </row>
    <row r="264" spans="1:14" ht="30" x14ac:dyDescent="0.25">
      <c r="A264" s="8">
        <v>27</v>
      </c>
      <c r="B264" s="6" t="s">
        <v>264</v>
      </c>
      <c r="C264" s="10">
        <v>4</v>
      </c>
      <c r="D264" s="7" t="s">
        <v>368</v>
      </c>
      <c r="E264" s="7" t="s">
        <v>119</v>
      </c>
      <c r="F264" s="7" t="s">
        <v>120</v>
      </c>
      <c r="G264" s="7" t="str">
        <f t="shared" si="19"/>
        <v>Ронжин А. Л.</v>
      </c>
      <c r="H264" s="7" t="str">
        <f t="shared" si="16"/>
        <v xml:space="preserve">ДВУХУРОВНЕВЫЙ МОРФОФОНЕМНЫЙ ПРЕФИКСНЫЙ ГРАФ ДЛЯ ДЕКОДИРОВАНИЯ РУССКОЙ СЛИТНОЙ РЕЧИ Ронжин А.Л., Леонтьева А.Б., Кагиров И.А., Леонтьева А.Б. Труды СПИИРАН. 2007. № 4. С. 388-404. </v>
      </c>
      <c r="I264" s="7" t="str">
        <f t="shared" si="17"/>
        <v xml:space="preserve">2007    </v>
      </c>
      <c r="J264" s="7"/>
      <c r="K264" s="19" t="str">
        <f t="shared" si="18"/>
        <v xml:space="preserve">2007    </v>
      </c>
      <c r="L264" s="7">
        <v>1</v>
      </c>
      <c r="M264" s="7"/>
      <c r="N264" s="31" t="str">
        <f>INDEX(Авторы!C:C,MATCH(G264,Авторы!A:A,0))</f>
        <v>Санкт-Петербургский институт информатики и автоматизации Российской академии наук</v>
      </c>
    </row>
    <row r="265" spans="1:14" ht="30" x14ac:dyDescent="0.25">
      <c r="A265" s="8">
        <v>28</v>
      </c>
      <c r="B265" s="6" t="s">
        <v>265</v>
      </c>
      <c r="C265" s="10">
        <v>5</v>
      </c>
      <c r="D265" s="7" t="s">
        <v>368</v>
      </c>
      <c r="E265" s="7" t="s">
        <v>119</v>
      </c>
      <c r="F265" s="7" t="s">
        <v>120</v>
      </c>
      <c r="G265" s="7" t="str">
        <f t="shared" si="19"/>
        <v>Ронжин А. Л.</v>
      </c>
      <c r="H265" s="7" t="str">
        <f t="shared" si="16"/>
        <v xml:space="preserve">РАЗРАБОТКА ВЕБ-СИСТЕМЫ ДЛЯ ПРЕДОСТАВЛЕНИЯ ОБУЧАЮЩИХ СЕРВИСОВ УДАЛЕННЫМ МОБИЛЬНЫМ ПОЛЬЗОВАТЕЛЯМ Ганбат Д., Ронжин А.Л., Найдандорж Р., Будков В.Ю., Прищепа М.В. Труды СПИИРАН. 2010. № 1 (12). С. 21-34. </v>
      </c>
      <c r="I265" s="7" t="str">
        <f t="shared" si="17"/>
        <v xml:space="preserve">2010    </v>
      </c>
      <c r="J265" s="7"/>
      <c r="K265" s="7" t="str">
        <f t="shared" si="18"/>
        <v xml:space="preserve">2010    </v>
      </c>
      <c r="L265" s="7">
        <v>0</v>
      </c>
      <c r="M265" s="7"/>
      <c r="N265" s="31" t="str">
        <f>INDEX(Авторы!C:C,MATCH(G265,Авторы!A:A,0))</f>
        <v>Санкт-Петербургский институт информатики и автоматизации Российской академии наук</v>
      </c>
    </row>
    <row r="266" spans="1:14" ht="30" x14ac:dyDescent="0.25">
      <c r="A266" s="8">
        <v>29</v>
      </c>
      <c r="B266" s="6" t="s">
        <v>266</v>
      </c>
      <c r="C266" s="10">
        <v>2</v>
      </c>
      <c r="D266" s="7" t="s">
        <v>368</v>
      </c>
      <c r="E266" s="7" t="s">
        <v>119</v>
      </c>
      <c r="F266" s="7" t="s">
        <v>120</v>
      </c>
      <c r="G266" s="7" t="str">
        <f t="shared" si="19"/>
        <v>Ронжин А. Л.</v>
      </c>
      <c r="H266" s="7" t="str">
        <f t="shared" si="16"/>
        <v xml:space="preserve">РАЗРАБОТКА СИСТЕМЫ ИНТЕРАКТИВНОГО ТЕЛЕВИДЕНИЯ С МНОГОМОДАЛЬНЫМ ДОСТУПОМ Прищепа М.В., Будков В.Ю., Ронжин А.Л. Труды СПИИРАН. 2010. № 1 (12). С. 50-62. </v>
      </c>
      <c r="I266" s="7" t="str">
        <f t="shared" si="17"/>
        <v xml:space="preserve">2010    </v>
      </c>
      <c r="J266" s="7"/>
      <c r="K266" s="7" t="str">
        <f t="shared" si="18"/>
        <v xml:space="preserve">2010    </v>
      </c>
      <c r="L266" s="7">
        <v>2</v>
      </c>
      <c r="M266" s="7"/>
      <c r="N266" s="31" t="str">
        <f>INDEX(Авторы!C:C,MATCH(G266,Авторы!A:A,0))</f>
        <v>Санкт-Петербургский институт информатики и автоматизации Российской академии наук</v>
      </c>
    </row>
    <row r="267" spans="1:14" ht="30" x14ac:dyDescent="0.25">
      <c r="A267" s="8">
        <v>30</v>
      </c>
      <c r="B267" s="6" t="s">
        <v>267</v>
      </c>
      <c r="C267" s="15">
        <v>0</v>
      </c>
      <c r="D267" s="7" t="s">
        <v>368</v>
      </c>
      <c r="E267" s="7" t="s">
        <v>119</v>
      </c>
      <c r="F267" s="7" t="s">
        <v>120</v>
      </c>
      <c r="G267" s="7" t="str">
        <f t="shared" si="19"/>
        <v>Ронжин А. Л.</v>
      </c>
      <c r="H267" s="7" t="str">
        <f t="shared" si="16"/>
        <v xml:space="preserve">О РАБОТЕ НАУЧНО-ОБРАЗОВАТЕЛЬНОГО ЦЕНТРА «ТЕХНОЛОГИИ ИНТЕЛЛЕКТУАЛЬНОГО ПРОСТРАНСТВА» Юсупов Р.М., Ронжин А.Л. Труды СПИИРАН. 2010. № 1 (12). С. 247-248. </v>
      </c>
      <c r="I267" s="7" t="str">
        <f t="shared" si="17"/>
        <v xml:space="preserve">2010    </v>
      </c>
      <c r="J267" s="7"/>
      <c r="K267" s="7" t="str">
        <f t="shared" si="18"/>
        <v xml:space="preserve">2010    </v>
      </c>
      <c r="L267" s="7">
        <v>0</v>
      </c>
      <c r="M267" s="7"/>
      <c r="N267" s="31" t="str">
        <f>INDEX(Авторы!C:C,MATCH(G267,Авторы!A:A,0))</f>
        <v>Санкт-Петербургский институт информатики и автоматизации Российской академии наук</v>
      </c>
    </row>
    <row r="268" spans="1:14" ht="30" x14ac:dyDescent="0.25">
      <c r="A268" s="8">
        <v>31</v>
      </c>
      <c r="B268" s="6" t="s">
        <v>268</v>
      </c>
      <c r="C268" s="10">
        <v>9</v>
      </c>
      <c r="D268" s="7" t="s">
        <v>368</v>
      </c>
      <c r="E268" s="7" t="s">
        <v>119</v>
      </c>
      <c r="F268" s="7" t="s">
        <v>120</v>
      </c>
      <c r="G268" s="7" t="str">
        <f t="shared" si="19"/>
        <v>Ронжин А. Л.</v>
      </c>
      <c r="H268" s="7" t="str">
        <f t="shared" si="16"/>
        <v xml:space="preserve">СИСТЕМА ИНТЕЛЛЕКТУАЛЬНОГО УПРАВЛЕНИЯ МОБИЛЬНЫМ ИНФОРМАЦИОННО-СПРАВОЧНЫМ РОБОТОМ Прищепа М.В., Будков В.Ю., Ронжин А.Л. Информационно-управляющие системы. 2010. № 6. С. 2-6. </v>
      </c>
      <c r="I268" s="7" t="str">
        <f t="shared" si="17"/>
        <v xml:space="preserve">2010    </v>
      </c>
      <c r="J268" s="7"/>
      <c r="K268" s="19" t="str">
        <f t="shared" si="18"/>
        <v xml:space="preserve">2010    </v>
      </c>
      <c r="L268" s="7">
        <v>1</v>
      </c>
      <c r="M268" s="7"/>
      <c r="N268" s="31" t="str">
        <f>INDEX(Авторы!C:C,MATCH(G268,Авторы!A:A,0))</f>
        <v>Санкт-Петербургский институт информатики и автоматизации Российской академии наук</v>
      </c>
    </row>
    <row r="269" spans="1:14" ht="30" x14ac:dyDescent="0.25">
      <c r="A269" s="8">
        <v>32</v>
      </c>
      <c r="B269" s="6" t="s">
        <v>269</v>
      </c>
      <c r="C269" s="10">
        <v>15</v>
      </c>
      <c r="D269" s="7" t="s">
        <v>368</v>
      </c>
      <c r="E269" s="7" t="s">
        <v>119</v>
      </c>
      <c r="F269" s="7" t="s">
        <v>120</v>
      </c>
      <c r="G269" s="7" t="str">
        <f t="shared" si="19"/>
        <v>Ронжин А. Л.</v>
      </c>
      <c r="H269" s="7" t="str">
        <f t="shared" si="16"/>
        <v xml:space="preserve">ТЕХНОЛОГИИ ФОРМИРОВАНИЯ АУДИОВИЗУАЛЬНОГО ИНТЕРФЕЙСА СИСТЕМЫ ТЕЛЕКОНФЕРЕНЦИЙ Ронжин Ан.Л., Будков В.Ю., Ронжин Ал.Л. Автоматизация. Современные технологии. 2011. № 5. С. 20-26. </v>
      </c>
      <c r="I269" s="7" t="str">
        <f t="shared" si="17"/>
        <v xml:space="preserve">2011    </v>
      </c>
      <c r="J269" s="7"/>
      <c r="K269" s="19" t="str">
        <f t="shared" si="18"/>
        <v xml:space="preserve">2011    </v>
      </c>
      <c r="L269" s="7">
        <v>1</v>
      </c>
      <c r="M269" s="7"/>
      <c r="N269" s="31" t="str">
        <f>INDEX(Авторы!C:C,MATCH(G269,Авторы!A:A,0))</f>
        <v>Санкт-Петербургский институт информатики и автоматизации Российской академии наук</v>
      </c>
    </row>
    <row r="270" spans="1:14" ht="30" x14ac:dyDescent="0.25">
      <c r="A270" s="8">
        <v>33</v>
      </c>
      <c r="B270" s="6" t="s">
        <v>270</v>
      </c>
      <c r="C270" s="10">
        <v>9</v>
      </c>
      <c r="D270" s="7" t="s">
        <v>368</v>
      </c>
      <c r="E270" s="7" t="s">
        <v>119</v>
      </c>
      <c r="F270" s="7" t="s">
        <v>120</v>
      </c>
      <c r="G270" s="7" t="str">
        <f t="shared" si="19"/>
        <v>Ронжин А. Л.</v>
      </c>
      <c r="H270" s="7" t="str">
        <f t="shared" si="16"/>
        <v xml:space="preserve">ИССЛЕДОВАНИЕ МНОГОМОДАЛЬНОГО ЧЕЛОВЕКО-МАШИННОГО ВЗАИМОДЕЙСТВИЯ НА БАЗЕ ИНФОРМАЦИОННО-СПРАВОЧНОГО КИОСКА Ронжин А.Л., Карпов А.А. Информационно-измерительные и управляющие системы. 2009. Т. 7. № 4. С. 22-26. </v>
      </c>
      <c r="I270" s="7" t="str">
        <f t="shared" si="17"/>
        <v xml:space="preserve">2009    </v>
      </c>
      <c r="J270" s="7"/>
      <c r="K270" s="7" t="str">
        <f t="shared" si="18"/>
        <v xml:space="preserve">2009    </v>
      </c>
      <c r="L270" s="7">
        <v>2</v>
      </c>
      <c r="M270" s="7"/>
      <c r="N270" s="31" t="str">
        <f>INDEX(Авторы!C:C,MATCH(G270,Авторы!A:A,0))</f>
        <v>Санкт-Петербургский институт информатики и автоматизации Российской академии наук</v>
      </c>
    </row>
    <row r="271" spans="1:14" ht="30" x14ac:dyDescent="0.25">
      <c r="A271" s="8">
        <v>34</v>
      </c>
      <c r="B271" s="6" t="s">
        <v>271</v>
      </c>
      <c r="C271" s="10">
        <v>18</v>
      </c>
      <c r="D271" s="7" t="s">
        <v>368</v>
      </c>
      <c r="E271" s="7" t="s">
        <v>119</v>
      </c>
      <c r="F271" s="7" t="s">
        <v>120</v>
      </c>
      <c r="G271" s="7" t="str">
        <f t="shared" si="19"/>
        <v>Ронжин А. Л.</v>
      </c>
      <c r="H271" s="7" t="str">
        <f t="shared" si="16"/>
        <v xml:space="preserve">МОДЕЛИ И ПРОГРАММНО-АППАРАТНЫЕ РЕШЕНИЯ АВТОМАТИЗИРОВАННОГО УПРАВЛЕНИЯ ИНТЕЛЛЕКТУАЛЬНЫМ ЗАЛОМ Юсупов Р.М., Ронжин А.Л., Прищепа М.В., Ронжин Ал.Л. Автоматика и телемеханика. 2011. № 7. С. 39-49. </v>
      </c>
      <c r="I271" s="7" t="str">
        <f t="shared" si="17"/>
        <v xml:space="preserve">2011    </v>
      </c>
      <c r="J271" s="7"/>
      <c r="K271" s="7" t="str">
        <f t="shared" si="18"/>
        <v xml:space="preserve">2011    </v>
      </c>
      <c r="L271" s="7">
        <v>0</v>
      </c>
      <c r="M271" s="7"/>
      <c r="N271" s="31" t="str">
        <f>INDEX(Авторы!C:C,MATCH(G271,Авторы!A:A,0))</f>
        <v>Санкт-Петербургский институт информатики и автоматизации Российской академии наук</v>
      </c>
    </row>
    <row r="272" spans="1:14" ht="30" x14ac:dyDescent="0.25">
      <c r="A272" s="8">
        <v>35</v>
      </c>
      <c r="B272" s="6" t="s">
        <v>272</v>
      </c>
      <c r="C272" s="10">
        <v>24</v>
      </c>
      <c r="D272" s="7" t="s">
        <v>368</v>
      </c>
      <c r="E272" s="7" t="s">
        <v>119</v>
      </c>
      <c r="F272" s="7" t="s">
        <v>120</v>
      </c>
      <c r="G272" s="7" t="str">
        <f t="shared" si="19"/>
        <v>Ронжин А. Л.</v>
      </c>
      <c r="H272" s="7" t="str">
        <f t="shared" si="16"/>
        <v xml:space="preserve">СИСТЕМА АУДИОВИЗУАЛЬНОГО МОНИТОРИНГА УЧАСТНИКОВ СОВЕЩАНИЯ В ИНТЕЛЛЕКТУАЛЬНОМ ЗАЛЕ Ронжин А.Л., Ронжин А.Л. Доклады Томского государственного университета систем управления и радиоэлектроники. 2011.№ 1. С. 153-157. </v>
      </c>
      <c r="I272" s="7" t="str">
        <f t="shared" si="17"/>
        <v xml:space="preserve">2011    </v>
      </c>
      <c r="J272" s="7"/>
      <c r="K272" s="19" t="str">
        <f t="shared" si="18"/>
        <v xml:space="preserve">2011    </v>
      </c>
      <c r="L272" s="7">
        <v>1</v>
      </c>
      <c r="M272" s="7"/>
      <c r="N272" s="31" t="str">
        <f>INDEX(Авторы!C:C,MATCH(G272,Авторы!A:A,0))</f>
        <v>Санкт-Петербургский институт информатики и автоматизации Российской академии наук</v>
      </c>
    </row>
    <row r="273" spans="1:14" ht="30" x14ac:dyDescent="0.25">
      <c r="A273" s="8">
        <v>36</v>
      </c>
      <c r="B273" s="6" t="s">
        <v>273</v>
      </c>
      <c r="C273" s="10">
        <v>17</v>
      </c>
      <c r="D273" s="7" t="s">
        <v>368</v>
      </c>
      <c r="E273" s="7" t="s">
        <v>119</v>
      </c>
      <c r="F273" s="7" t="s">
        <v>120</v>
      </c>
      <c r="G273" s="7" t="str">
        <f t="shared" si="19"/>
        <v>Ронжин А. Л.</v>
      </c>
      <c r="H273" s="7" t="str">
        <f t="shared" si="16"/>
        <v xml:space="preserve">ТЕХНОЛОГИИ ПОДДЕРЖКИ ГИБРИДНЫХ E-СОВЕЩАНИЙ НА ОСНОВЕ МЕТОДОВ АУДИОВИЗУАЛЬНОЙ ОБРАБОТКИ Ронжин А.Л., Будков В.Ю. Вестник компьютерных и информационных технологий. 2011. № 4. С. 31-35. </v>
      </c>
      <c r="I273" s="7" t="str">
        <f t="shared" si="17"/>
        <v xml:space="preserve">2011    </v>
      </c>
      <c r="J273" s="7"/>
      <c r="K273" s="19" t="str">
        <f t="shared" si="18"/>
        <v xml:space="preserve">2011    </v>
      </c>
      <c r="L273" s="7">
        <v>1</v>
      </c>
      <c r="M273" s="7"/>
      <c r="N273" s="31" t="str">
        <f>INDEX(Авторы!C:C,MATCH(G273,Авторы!A:A,0))</f>
        <v>Санкт-Петербургский институт информатики и автоматизации Российской академии наук</v>
      </c>
    </row>
    <row r="274" spans="1:14" ht="30" x14ac:dyDescent="0.25">
      <c r="A274" s="8">
        <v>37</v>
      </c>
      <c r="B274" s="6" t="s">
        <v>274</v>
      </c>
      <c r="C274" s="10">
        <v>3</v>
      </c>
      <c r="D274" s="7" t="s">
        <v>368</v>
      </c>
      <c r="E274" s="7" t="s">
        <v>119</v>
      </c>
      <c r="F274" s="7" t="s">
        <v>120</v>
      </c>
      <c r="G274" s="7" t="str">
        <f t="shared" si="19"/>
        <v>Ронжин А. Л.</v>
      </c>
      <c r="H274" s="7" t="str">
        <f t="shared" si="16"/>
        <v xml:space="preserve">MULTIMODAL HUMAN-ROBOT INTERACTION Budkov V.Y., Prischepa M.V., Ronzhin A.L., Karpov A.A. В сборнике: 2010 International Congress on Ultra Modern Telecommunications and Control Systems and Workshops, ICUMT 2010 Moscow, 2010. С. 485-488. </v>
      </c>
      <c r="I274" s="7" t="str">
        <f t="shared" si="17"/>
        <v>2010    2010</v>
      </c>
      <c r="J274" s="7">
        <v>2010</v>
      </c>
      <c r="K274" s="7">
        <f t="shared" si="18"/>
        <v>2010</v>
      </c>
      <c r="L274" s="7">
        <v>2</v>
      </c>
      <c r="M274" s="7"/>
      <c r="N274" s="31" t="str">
        <f>INDEX(Авторы!C:C,MATCH(G274,Авторы!A:A,0))</f>
        <v>Санкт-Петербургский институт информатики и автоматизации Российской академии наук</v>
      </c>
    </row>
    <row r="275" spans="1:14" ht="30" x14ac:dyDescent="0.25">
      <c r="A275" s="8">
        <v>38</v>
      </c>
      <c r="B275" s="6" t="s">
        <v>275</v>
      </c>
      <c r="C275" s="10">
        <v>2</v>
      </c>
      <c r="D275" s="7" t="s">
        <v>368</v>
      </c>
      <c r="E275" s="7" t="s">
        <v>119</v>
      </c>
      <c r="F275" s="7" t="s">
        <v>120</v>
      </c>
      <c r="G275" s="7" t="str">
        <f t="shared" si="19"/>
        <v>Ронжин А. Л.</v>
      </c>
      <c r="H275" s="7" t="str">
        <f t="shared" si="16"/>
        <v xml:space="preserve">АНАЛИЗ ВАРИАТИВНОСТИ СПОНТАННОЙ РЕЧИ И СПОСОБОВ УСТРАНЕНИЯ РЕЧЕВЫХ СБОЕВ Ронжин А.Л., Евграфова К.В. Известия высших учебных заведений. Серия: Гуманитарные науки. 2011. Т. 2. № 3. С. 227-231. </v>
      </c>
      <c r="I275" s="7" t="str">
        <f t="shared" si="17"/>
        <v xml:space="preserve">2011    </v>
      </c>
      <c r="J275" s="7"/>
      <c r="K275" s="19" t="str">
        <f t="shared" si="18"/>
        <v xml:space="preserve">2011    </v>
      </c>
      <c r="L275" s="7">
        <v>1</v>
      </c>
      <c r="M275" s="7"/>
      <c r="N275" s="31" t="str">
        <f>INDEX(Авторы!C:C,MATCH(G275,Авторы!A:A,0))</f>
        <v>Санкт-Петербургский институт информатики и автоматизации Российской академии наук</v>
      </c>
    </row>
    <row r="276" spans="1:14" ht="30" x14ac:dyDescent="0.25">
      <c r="A276" s="8">
        <v>39</v>
      </c>
      <c r="B276" s="6" t="s">
        <v>276</v>
      </c>
      <c r="C276" s="10">
        <v>18</v>
      </c>
      <c r="D276" s="7" t="s">
        <v>368</v>
      </c>
      <c r="E276" s="7" t="s">
        <v>119</v>
      </c>
      <c r="F276" s="7" t="s">
        <v>120</v>
      </c>
      <c r="G276" s="7" t="str">
        <f t="shared" si="19"/>
        <v>Ронжин А. Л.</v>
      </c>
      <c r="H276" s="7" t="str">
        <f t="shared" si="16"/>
        <v xml:space="preserve">MULTICHANNEL SYSTEM OF AUDIO-VISUAL SUPPORT OF REMOTE MOBILE PARTICIPANT AT E-MEETING Ronzhin A.L., Budkov V.Y., Karpov A.A. Lecture Notes in Computer Science. 2010. Т. 6294 LNCS. С. 62-71. </v>
      </c>
      <c r="I276" s="7" t="str">
        <f t="shared" si="17"/>
        <v xml:space="preserve">2010    </v>
      </c>
      <c r="J276" s="7"/>
      <c r="K276" s="19" t="str">
        <f t="shared" si="18"/>
        <v xml:space="preserve">2010    </v>
      </c>
      <c r="L276" s="7">
        <v>1</v>
      </c>
      <c r="M276" s="7"/>
      <c r="N276" s="31" t="str">
        <f>INDEX(Авторы!C:C,MATCH(G276,Авторы!A:A,0))</f>
        <v>Санкт-Петербургский институт информатики и автоматизации Российской академии наук</v>
      </c>
    </row>
    <row r="277" spans="1:14" ht="30" x14ac:dyDescent="0.25">
      <c r="A277" s="8">
        <v>40</v>
      </c>
      <c r="B277" s="6" t="s">
        <v>277</v>
      </c>
      <c r="C277" s="10">
        <v>3</v>
      </c>
      <c r="D277" s="7" t="s">
        <v>368</v>
      </c>
      <c r="E277" s="7" t="s">
        <v>119</v>
      </c>
      <c r="F277" s="7" t="s">
        <v>120</v>
      </c>
      <c r="G277" s="7" t="str">
        <f t="shared" si="19"/>
        <v>Ронжин А. Л.</v>
      </c>
      <c r="H277" s="7" t="str">
        <f t="shared" si="16"/>
        <v xml:space="preserve">СПОСОБЫ ОЦЕНИВАНИЯ СИСТЕМ АУДИОЛОКАЛИЗАЦИИ ВЫСТУПАЮЩИХ В ЗАЛЕ СОВЕЩАНИЙ Ронжин A.L. Труды СПИИРАН. 2011. № 2 (17). С. 100. </v>
      </c>
      <c r="I277" s="7" t="str">
        <f t="shared" si="17"/>
        <v xml:space="preserve">2011    </v>
      </c>
      <c r="J277" s="7"/>
      <c r="K277" s="19" t="str">
        <f t="shared" si="18"/>
        <v xml:space="preserve">2011    </v>
      </c>
      <c r="L277" s="7">
        <v>1</v>
      </c>
      <c r="M277" s="7"/>
      <c r="N277" s="31" t="str">
        <f>INDEX(Авторы!C:C,MATCH(G277,Авторы!A:A,0))</f>
        <v>Санкт-Петербургский институт информатики и автоматизации Российской академии наук</v>
      </c>
    </row>
    <row r="278" spans="1:14" ht="30" x14ac:dyDescent="0.25">
      <c r="A278" s="8">
        <v>41</v>
      </c>
      <c r="B278" s="6" t="s">
        <v>278</v>
      </c>
      <c r="C278" s="10">
        <v>1</v>
      </c>
      <c r="D278" s="7" t="s">
        <v>368</v>
      </c>
      <c r="E278" s="7" t="s">
        <v>119</v>
      </c>
      <c r="F278" s="7" t="s">
        <v>120</v>
      </c>
      <c r="G278" s="7" t="str">
        <f t="shared" si="19"/>
        <v>Ронжин А. Л.</v>
      </c>
      <c r="H278" s="7" t="str">
        <f t="shared" si="16"/>
        <v xml:space="preserve">СПОСОБЫ ОЦЕНИВАНИЯ СИСТЕМ ВИДЕОМОНИТОРИНГА СИТУАЦИИ В ЗАЛЕ СОВЕЩАНИЙ Ронжин А.Л. Информационно-измерительные и управляющие системы. 2011. Т. 9. № 11. С. 12-16. </v>
      </c>
      <c r="I278" s="7" t="str">
        <f t="shared" si="17"/>
        <v xml:space="preserve">2011    </v>
      </c>
      <c r="J278" s="7"/>
      <c r="K278" s="19" t="str">
        <f t="shared" si="18"/>
        <v xml:space="preserve">2011    </v>
      </c>
      <c r="L278" s="7">
        <v>1</v>
      </c>
      <c r="M278" s="7"/>
      <c r="N278" s="31" t="str">
        <f>INDEX(Авторы!C:C,MATCH(G278,Авторы!A:A,0))</f>
        <v>Санкт-Петербургский институт информатики и автоматизации Российской академии наук</v>
      </c>
    </row>
    <row r="279" spans="1:14" ht="30" x14ac:dyDescent="0.25">
      <c r="A279" s="8">
        <v>42</v>
      </c>
      <c r="B279" s="6" t="s">
        <v>279</v>
      </c>
      <c r="C279" s="10">
        <v>15</v>
      </c>
      <c r="D279" s="7" t="s">
        <v>368</v>
      </c>
      <c r="E279" s="7" t="s">
        <v>119</v>
      </c>
      <c r="F279" s="7" t="s">
        <v>120</v>
      </c>
      <c r="G279" s="7" t="str">
        <f t="shared" si="19"/>
        <v>Ронжин А. Л.</v>
      </c>
      <c r="H279" s="7" t="str">
        <f t="shared" si="16"/>
        <v xml:space="preserve">МНОГОМОДАЛЬНЫЕ АССИСТИВНЫЕ СИСТЕМЫ ДЛЯ ИНТЕЛЛЕКТУАЛЬНОГО ЖИЛОГО ПРОСТРАНСТВА Карпов А.А., Акарун Л., Ронжин А.Л. Труды СПИИРАН. 2011. № 4 (19). С. 48. </v>
      </c>
      <c r="I279" s="7" t="str">
        <f t="shared" si="17"/>
        <v xml:space="preserve">2011    </v>
      </c>
      <c r="J279" s="7"/>
      <c r="K279" s="7" t="str">
        <f t="shared" si="18"/>
        <v xml:space="preserve">2011    </v>
      </c>
      <c r="L279" s="7">
        <v>2</v>
      </c>
      <c r="M279" s="7"/>
      <c r="N279" s="31" t="str">
        <f>INDEX(Авторы!C:C,MATCH(G279,Авторы!A:A,0))</f>
        <v>Санкт-Петербургский институт информатики и автоматизации Российской академии наук</v>
      </c>
    </row>
    <row r="280" spans="1:14" ht="30" x14ac:dyDescent="0.25">
      <c r="A280" s="8">
        <v>43</v>
      </c>
      <c r="B280" s="9" t="s">
        <v>280</v>
      </c>
      <c r="C280" s="10">
        <v>2</v>
      </c>
      <c r="D280" s="7" t="s">
        <v>368</v>
      </c>
      <c r="E280" s="7" t="s">
        <v>119</v>
      </c>
      <c r="F280" s="7" t="s">
        <v>120</v>
      </c>
      <c r="G280" s="7" t="str">
        <f t="shared" si="19"/>
        <v>Ронжин А. Л.</v>
      </c>
      <c r="H280" s="7" t="str">
        <f t="shared" si="16"/>
        <v xml:space="preserve">ГИДРАВЛИЧЕСКАЯ СИСТЕМА ГИДРОМЕХАНИЧЕСКОЙ ПЕРЕДАЧИ ТРАНСПОРТНОГО СРЕДСТВА Бовшовский С.З., Никитин В.В., Ронжин А.Л., Паршенко В.И., Разенков М.А. патент на изобретение RUS 2187027 17.08.2000 </v>
      </c>
      <c r="I280" s="7" t="str">
        <f t="shared" si="17"/>
        <v xml:space="preserve">    2000</v>
      </c>
      <c r="J280" s="7"/>
      <c r="K280" s="7" t="str">
        <f t="shared" si="18"/>
        <v xml:space="preserve">    2000</v>
      </c>
      <c r="L280" s="7">
        <v>0</v>
      </c>
      <c r="M280" s="7"/>
      <c r="N280" s="31" t="str">
        <f>INDEX(Авторы!C:C,MATCH(G280,Авторы!A:A,0))</f>
        <v>Санкт-Петербургский институт информатики и автоматизации Российской академии наук</v>
      </c>
    </row>
    <row r="281" spans="1:14" ht="30" x14ac:dyDescent="0.25">
      <c r="A281" s="8">
        <v>44</v>
      </c>
      <c r="B281" s="6" t="s">
        <v>281</v>
      </c>
      <c r="C281" s="10">
        <v>6</v>
      </c>
      <c r="D281" s="7" t="s">
        <v>368</v>
      </c>
      <c r="E281" s="7" t="s">
        <v>119</v>
      </c>
      <c r="F281" s="7" t="s">
        <v>120</v>
      </c>
      <c r="G281" s="7" t="str">
        <f t="shared" si="19"/>
        <v>Ронжин А. Л.</v>
      </c>
      <c r="H281" s="7" t="str">
        <f t="shared" si="16"/>
        <v xml:space="preserve">СЕГМЕНТАЦИЯ ПАРАЛИНГВИСТИЧЕСКИХ ФОНАЦИОННЫХ ЯВЛЕНИЙ В СПОНТАННОЙ РУССКОЙ РЕЧИ Кипяткова И.С., Верходанова В.О., Ронжин А.Л. Вестник Пермского университета. Российская и зарубежная филология. 2012. № 2. С. 17-23. </v>
      </c>
      <c r="I281" s="7" t="str">
        <f t="shared" si="17"/>
        <v xml:space="preserve">2012    </v>
      </c>
      <c r="J281" s="7"/>
      <c r="K281" s="19" t="str">
        <f t="shared" si="18"/>
        <v xml:space="preserve">2012    </v>
      </c>
      <c r="L281" s="7">
        <v>1</v>
      </c>
      <c r="M281" s="7"/>
      <c r="N281" s="31" t="str">
        <f>INDEX(Авторы!C:C,MATCH(G281,Авторы!A:A,0))</f>
        <v>Санкт-Петербургский институт информатики и автоматизации Российской академии наук</v>
      </c>
    </row>
    <row r="282" spans="1:14" ht="30" x14ac:dyDescent="0.25">
      <c r="A282" s="8">
        <v>45</v>
      </c>
      <c r="B282" s="6" t="s">
        <v>282</v>
      </c>
      <c r="C282" s="10">
        <v>3</v>
      </c>
      <c r="D282" s="7" t="s">
        <v>368</v>
      </c>
      <c r="E282" s="7" t="s">
        <v>119</v>
      </c>
      <c r="F282" s="7" t="s">
        <v>120</v>
      </c>
      <c r="G282" s="7" t="str">
        <f t="shared" si="19"/>
        <v>Ронжин А. Л.</v>
      </c>
      <c r="H282" s="7" t="str">
        <f t="shared" si="16"/>
        <v xml:space="preserve">МЕТОДЫ АНАЛИЗА КОНТЕКСТА ПРИЛОЖЕНИЙ В МОБИЛЬНЫХ ГЕТЕРОГЕННЫХ УСТРОЙСТВАХ Глазков С.В., Ронжин А.Л. Доклады Томского государственного университета систем управления и радиоэлектроники. 2012. Т. 1. № 2. С. 236-240. </v>
      </c>
      <c r="I282" s="7" t="str">
        <f t="shared" si="17"/>
        <v xml:space="preserve">2012    </v>
      </c>
      <c r="J282" s="7"/>
      <c r="K282" s="7" t="str">
        <f t="shared" si="18"/>
        <v xml:space="preserve">2012    </v>
      </c>
      <c r="L282" s="7">
        <v>0</v>
      </c>
      <c r="M282" s="7"/>
      <c r="N282" s="31" t="str">
        <f>INDEX(Авторы!C:C,MATCH(G282,Авторы!A:A,0))</f>
        <v>Санкт-Петербургский институт информатики и автоматизации Российской академии наук</v>
      </c>
    </row>
    <row r="283" spans="1:14" ht="30" x14ac:dyDescent="0.25">
      <c r="A283" s="8">
        <v>46</v>
      </c>
      <c r="B283" s="6" t="s">
        <v>283</v>
      </c>
      <c r="C283" s="10">
        <v>1</v>
      </c>
      <c r="D283" s="7" t="s">
        <v>368</v>
      </c>
      <c r="E283" s="7" t="s">
        <v>119</v>
      </c>
      <c r="F283" s="7" t="s">
        <v>120</v>
      </c>
      <c r="G283" s="7" t="str">
        <f t="shared" si="19"/>
        <v>Ронжин А. Л.</v>
      </c>
      <c r="H283" s="7" t="str">
        <f t="shared" si="16"/>
        <v xml:space="preserve">КОНТЕКСТНО-ЗАВИСИМЫЕ МЕТОДЫ АВТОМАТИЧЕСКОЙ ГЕНЕРАЦИИ МНОГОМОДАЛЬНЫХ ПОЛЬЗОВАТЕЛЬСКИХ ВЕБ-ИНТЕРФЕЙСОВ Глазков С.В., Ронжин А.Л. Труды СПИИРАН. 2012. № 2 (21). С. 170-183. </v>
      </c>
      <c r="I283" s="7" t="str">
        <f t="shared" si="17"/>
        <v xml:space="preserve">2012    </v>
      </c>
      <c r="J283" s="7"/>
      <c r="K283" s="7" t="str">
        <f t="shared" si="18"/>
        <v xml:space="preserve">2012    </v>
      </c>
      <c r="L283" s="7">
        <v>2</v>
      </c>
      <c r="M283" s="7"/>
      <c r="N283" s="31" t="str">
        <f>INDEX(Авторы!C:C,MATCH(G283,Авторы!A:A,0))</f>
        <v>Санкт-Петербургский институт информатики и автоматизации Российской академии наук</v>
      </c>
    </row>
    <row r="284" spans="1:14" ht="30" x14ac:dyDescent="0.25">
      <c r="A284" s="8">
        <v>47</v>
      </c>
      <c r="B284" s="6" t="s">
        <v>284</v>
      </c>
      <c r="C284" s="10">
        <v>5</v>
      </c>
      <c r="D284" s="7" t="s">
        <v>368</v>
      </c>
      <c r="E284" s="7" t="s">
        <v>119</v>
      </c>
      <c r="F284" s="7" t="s">
        <v>120</v>
      </c>
      <c r="G284" s="7" t="str">
        <f t="shared" si="19"/>
        <v>Ронжин А. Л.</v>
      </c>
      <c r="H284" s="7" t="str">
        <f t="shared" si="16"/>
        <v xml:space="preserve">МЕТОД АВТОМАТИЧЕСКОГО РАСПОЗНАВАНИЯ ГОЛОСОВЫХ КОМАНД И НЕРЕЧЕВЫХ АКУСТИЧЕСКИХ СОБЫТИЙ Ронжин А.Л., Глазков С.В. Информационно-управляющие системы. 2012. № 4. С. 74-77. </v>
      </c>
      <c r="I284" s="7" t="str">
        <f t="shared" si="17"/>
        <v xml:space="preserve">2012    </v>
      </c>
      <c r="J284" s="7"/>
      <c r="K284" s="19" t="str">
        <f t="shared" si="18"/>
        <v xml:space="preserve">2012    </v>
      </c>
      <c r="L284" s="7">
        <v>1</v>
      </c>
      <c r="M284" s="7"/>
      <c r="N284" s="31" t="str">
        <f>INDEX(Авторы!C:C,MATCH(G284,Авторы!A:A,0))</f>
        <v>Санкт-Петербургский институт информатики и автоматизации Российской академии наук</v>
      </c>
    </row>
    <row r="285" spans="1:14" ht="42" x14ac:dyDescent="0.25">
      <c r="A285" s="8">
        <v>48</v>
      </c>
      <c r="B285" s="6" t="s">
        <v>285</v>
      </c>
      <c r="C285" s="10">
        <v>2</v>
      </c>
      <c r="D285" s="7" t="s">
        <v>368</v>
      </c>
      <c r="E285" s="7" t="s">
        <v>119</v>
      </c>
      <c r="F285" s="7" t="s">
        <v>120</v>
      </c>
      <c r="G285" s="7" t="str">
        <f t="shared" si="19"/>
        <v>Ронжин А. Л.</v>
      </c>
      <c r="H285" s="7" t="str">
        <f t="shared" si="16"/>
        <v xml:space="preserve">AUDIOVISUAL RECORDING SYSTEM FOR E-LEARNING APPLICATIONS Ronzhin Al.L. В сборнике: cGRAPP 2012 IVAPP 2012 - Proceedings of the International Conference on Computer Graphics Theory and Applications and International Conference on Information Visualization Theory and Applications International Conference on Computer Graphics Theory and Applications, GRAPP 2012 and International Conference on Information Visualization Theory and Applications, IVAPP 2012. Сер. "GRAPP 2012 IVAPP 2012 - Proceedings of the International Conference on Computer Graphics Theory and Applications and International Conference on Information Visualization Theory and Applications" sponsors: Inst. Syst. Technol. Inf., Control Commun. (INSTICC). Rome, 2012. С. 515-518. </v>
      </c>
      <c r="I285" s="7" t="str">
        <f t="shared" si="17"/>
        <v>2012    2012</v>
      </c>
      <c r="J285" s="7">
        <v>2102</v>
      </c>
      <c r="K285" s="19">
        <f t="shared" si="18"/>
        <v>2102</v>
      </c>
      <c r="L285" s="7">
        <v>1</v>
      </c>
      <c r="M285" s="7"/>
      <c r="N285" s="31" t="str">
        <f>INDEX(Авторы!C:C,MATCH(G285,Авторы!A:A,0))</f>
        <v>Санкт-Петербургский институт информатики и автоматизации Российской академии наук</v>
      </c>
    </row>
    <row r="286" spans="1:14" ht="30" x14ac:dyDescent="0.25">
      <c r="A286" s="8">
        <v>49</v>
      </c>
      <c r="B286" s="6" t="s">
        <v>286</v>
      </c>
      <c r="C286" s="10">
        <v>13</v>
      </c>
      <c r="D286" s="7" t="s">
        <v>368</v>
      </c>
      <c r="E286" s="7" t="s">
        <v>119</v>
      </c>
      <c r="F286" s="7" t="s">
        <v>120</v>
      </c>
      <c r="G286" s="7" t="str">
        <f t="shared" si="19"/>
        <v>Ронжин А. Л.</v>
      </c>
      <c r="H286" s="7" t="str">
        <f t="shared" si="16"/>
        <v xml:space="preserve">MODELS AND HARDWARE-SOFTWARE SOLUTIONS FOR AUTOMATIC CONTROL OF INTELLIGENT HALL Yusupov R.M., Ronzhin A.L., Prishchepa M.V., Ronzhin A.L. Automation and Remote Control. 2011. Т. 72. № 7. С. 1389-1397. </v>
      </c>
      <c r="I286" s="7" t="str">
        <f t="shared" si="17"/>
        <v xml:space="preserve">2011    </v>
      </c>
      <c r="J286" s="7"/>
      <c r="K286" s="7" t="str">
        <f t="shared" si="18"/>
        <v xml:space="preserve">2011    </v>
      </c>
      <c r="L286" s="7">
        <v>0</v>
      </c>
      <c r="M286" s="7"/>
      <c r="N286" s="31" t="str">
        <f>INDEX(Авторы!C:C,MATCH(G286,Авторы!A:A,0))</f>
        <v>Санкт-Петербургский институт информатики и автоматизации Российской академии наук</v>
      </c>
    </row>
    <row r="287" spans="1:14" ht="30" x14ac:dyDescent="0.25">
      <c r="A287" s="8">
        <v>50</v>
      </c>
      <c r="B287" s="6" t="s">
        <v>287</v>
      </c>
      <c r="C287" s="15">
        <v>0</v>
      </c>
      <c r="D287" s="7" t="s">
        <v>368</v>
      </c>
      <c r="E287" s="7" t="s">
        <v>119</v>
      </c>
      <c r="F287" s="7" t="s">
        <v>120</v>
      </c>
      <c r="G287" s="7" t="str">
        <f t="shared" si="19"/>
        <v>Ронжин А. Л.</v>
      </c>
      <c r="H287" s="7" t="str">
        <f t="shared" si="16"/>
        <v xml:space="preserve">АНАЛИЗ СОВРЕМЕННЫХ МЕТОДОВ И СИСТЕМ ДИАРИЗАЦИИ ДИКТОРОВ Ронжин А.Л., Будков В.Ю. Известия высших учебных заведений. Приборостроение. 2012. Т. 55. № 11. С. 43-46. </v>
      </c>
      <c r="I287" s="7" t="str">
        <f t="shared" si="17"/>
        <v xml:space="preserve">2012    </v>
      </c>
      <c r="J287" s="7"/>
      <c r="K287" s="19" t="str">
        <f t="shared" si="18"/>
        <v xml:space="preserve">2012    </v>
      </c>
      <c r="L287" s="7">
        <v>1</v>
      </c>
      <c r="M287" s="7"/>
      <c r="N287" s="31" t="str">
        <f>INDEX(Авторы!C:C,MATCH(G287,Авторы!A:A,0))</f>
        <v>Санкт-Петербургский институт информатики и автоматизации Российской академии наук</v>
      </c>
    </row>
    <row r="288" spans="1:14" ht="30" x14ac:dyDescent="0.25">
      <c r="A288" s="8">
        <v>51</v>
      </c>
      <c r="B288" s="6" t="s">
        <v>288</v>
      </c>
      <c r="C288" s="10">
        <v>30</v>
      </c>
      <c r="D288" s="7" t="s">
        <v>368</v>
      </c>
      <c r="E288" s="7" t="s">
        <v>119</v>
      </c>
      <c r="F288" s="7" t="s">
        <v>120</v>
      </c>
      <c r="G288" s="7" t="str">
        <f t="shared" si="19"/>
        <v>Ронжин А. Л.</v>
      </c>
      <c r="H288" s="7" t="str">
        <f t="shared" si="16"/>
        <v xml:space="preserve">INFORMATION ENQUIRY KIOSK WITH MULTIMODAL USER INTERFACE Karpov A.A., Ronzhin A.L. Pattern Recognition and Image Analysis (Advances in Mathematical Theory and Applications). 2009. Т. 19. № 3. С. 546-558. </v>
      </c>
      <c r="I288" s="7" t="str">
        <f t="shared" si="17"/>
        <v xml:space="preserve">2009    </v>
      </c>
      <c r="J288" s="7"/>
      <c r="K288" s="7" t="str">
        <f t="shared" si="18"/>
        <v xml:space="preserve">2009    </v>
      </c>
      <c r="L288" s="7">
        <v>2</v>
      </c>
      <c r="M288" s="7"/>
      <c r="N288" s="31" t="str">
        <f>INDEX(Авторы!C:C,MATCH(G288,Авторы!A:A,0))</f>
        <v>Санкт-Петербургский институт информатики и автоматизации Российской академии наук</v>
      </c>
    </row>
    <row r="289" spans="1:14" ht="30" x14ac:dyDescent="0.25">
      <c r="A289" s="8">
        <v>52</v>
      </c>
      <c r="B289" s="6" t="s">
        <v>289</v>
      </c>
      <c r="C289" s="10">
        <v>20</v>
      </c>
      <c r="D289" s="7" t="s">
        <v>368</v>
      </c>
      <c r="E289" s="7" t="s">
        <v>119</v>
      </c>
      <c r="F289" s="7" t="s">
        <v>120</v>
      </c>
      <c r="G289" s="7" t="str">
        <f t="shared" si="19"/>
        <v>Ронжин А. Л.</v>
      </c>
      <c r="H289" s="7" t="str">
        <f t="shared" si="16"/>
        <v xml:space="preserve">RUSSIAN VOICE INTERFACE Ronzhin A.L., Karpov A.A. Pattern Recognition and Image Analysis (Advances in Mathematical Theory and Applications). 2007. Т. 17. № 2. С. 321-336. </v>
      </c>
      <c r="I289" s="7" t="str">
        <f t="shared" si="17"/>
        <v xml:space="preserve">2007    </v>
      </c>
      <c r="J289" s="7"/>
      <c r="K289" s="19" t="str">
        <f t="shared" si="18"/>
        <v xml:space="preserve">2007    </v>
      </c>
      <c r="L289" s="7">
        <v>1</v>
      </c>
      <c r="M289" s="7"/>
      <c r="N289" s="31" t="str">
        <f>INDEX(Авторы!C:C,MATCH(G289,Авторы!A:A,0))</f>
        <v>Санкт-Петербургский институт информатики и автоматизации Российской академии наук</v>
      </c>
    </row>
    <row r="290" spans="1:14" ht="30" x14ac:dyDescent="0.25">
      <c r="A290" s="8">
        <v>53</v>
      </c>
      <c r="B290" s="6" t="s">
        <v>290</v>
      </c>
      <c r="C290" s="15">
        <v>0</v>
      </c>
      <c r="D290" s="7" t="s">
        <v>368</v>
      </c>
      <c r="E290" s="7" t="s">
        <v>119</v>
      </c>
      <c r="F290" s="7" t="s">
        <v>120</v>
      </c>
      <c r="G290" s="7" t="str">
        <f t="shared" si="19"/>
        <v>Ронжин А. Л.</v>
      </c>
      <c r="H290" s="7" t="str">
        <f t="shared" si="16"/>
        <v xml:space="preserve">АНАЛИЗ ПРОБЛЕМ АВТОМАТИЧЕСКОЙ ОБРАБОТКИ РАЗГОВОРНОЙ РУССКОЙ РЕЧИ Ронжин А.Л., Кипяткова И.С. Научное мнение. 2012. № 9. С. 104-119. </v>
      </c>
      <c r="I290" s="7" t="str">
        <f t="shared" si="17"/>
        <v xml:space="preserve">2012    </v>
      </c>
      <c r="J290" s="7"/>
      <c r="K290" s="19" t="str">
        <f t="shared" si="18"/>
        <v xml:space="preserve">2012    </v>
      </c>
      <c r="L290" s="7">
        <v>1</v>
      </c>
      <c r="M290" s="7">
        <v>1</v>
      </c>
      <c r="N290" s="31" t="str">
        <f>INDEX(Авторы!C:C,MATCH(G290,Авторы!A:A,0))</f>
        <v>Санкт-Петербургский институт информатики и автоматизации Российской академии наук</v>
      </c>
    </row>
    <row r="291" spans="1:14" ht="30" x14ac:dyDescent="0.25">
      <c r="A291" s="8">
        <v>54</v>
      </c>
      <c r="B291" s="6" t="s">
        <v>291</v>
      </c>
      <c r="C291" s="10">
        <v>17</v>
      </c>
      <c r="D291" s="7" t="s">
        <v>368</v>
      </c>
      <c r="E291" s="7" t="s">
        <v>119</v>
      </c>
      <c r="F291" s="7" t="s">
        <v>120</v>
      </c>
      <c r="G291" s="7" t="str">
        <f t="shared" si="19"/>
        <v>Ронжин А. Л.</v>
      </c>
      <c r="H291" s="7" t="str">
        <f t="shared" si="16"/>
        <v xml:space="preserve">ФОРМИРОВАНИЕ ПРОФИЛЯ ПОЛЬЗОВАТЕЛЯ НА ОСНОВЕ АУДИОВИЗУАЛЬНОГО АНАЛИЗА СИТУАЦИИ В ИНТЕЛЛЕКТУАЛЬНОМ ЗАЛЕ СОВЕЩАНИЙ Ронжин А.Л., Будков В.Ю., Ронжин А.Л. Труды СПИИРАН. 2012. № 4 (23). С. 482-494. </v>
      </c>
      <c r="I291" s="7" t="str">
        <f t="shared" si="17"/>
        <v xml:space="preserve">2012    </v>
      </c>
      <c r="J291" s="7"/>
      <c r="K291" s="19" t="str">
        <f t="shared" si="18"/>
        <v xml:space="preserve">2012    </v>
      </c>
      <c r="L291" s="7">
        <v>1</v>
      </c>
      <c r="M291" s="7"/>
      <c r="N291" s="31" t="str">
        <f>INDEX(Авторы!C:C,MATCH(G291,Авторы!A:A,0))</f>
        <v>Санкт-Петербургский институт информатики и автоматизации Российской академии наук</v>
      </c>
    </row>
    <row r="292" spans="1:14" ht="30" x14ac:dyDescent="0.25">
      <c r="A292" s="8">
        <v>55</v>
      </c>
      <c r="B292" s="9" t="s">
        <v>292</v>
      </c>
      <c r="C292" s="15">
        <v>0</v>
      </c>
      <c r="D292" s="7" t="s">
        <v>368</v>
      </c>
      <c r="E292" s="7" t="s">
        <v>119</v>
      </c>
      <c r="F292" s="7" t="s">
        <v>120</v>
      </c>
      <c r="G292" s="7" t="str">
        <f t="shared" si="19"/>
        <v>Ронжин А. Л.</v>
      </c>
      <c r="H292" s="7" t="str">
        <f t="shared" si="16"/>
        <v xml:space="preserve">МНОГОМОДАЛЬНЫЙ ПОДВИЖНЫЙ АВТОМАТ ИНФОРМАЦИОННОГО ОБСЛУЖИВАНИЯ Ронжин А.Л., Прищепа М.В., Будков В.Ю., Карпов А.А. патент на полезную модель RUS 108172 30.03.2011 </v>
      </c>
      <c r="I292" s="7" t="str">
        <f t="shared" si="17"/>
        <v xml:space="preserve">    2011</v>
      </c>
      <c r="J292" s="7"/>
      <c r="K292" s="7" t="str">
        <f t="shared" si="18"/>
        <v xml:space="preserve">    2011</v>
      </c>
      <c r="L292" s="7">
        <v>2</v>
      </c>
      <c r="M292" s="7"/>
      <c r="N292" s="31" t="str">
        <f>INDEX(Авторы!C:C,MATCH(G292,Авторы!A:A,0))</f>
        <v>Санкт-Петербургский институт информатики и автоматизации Российской академии наук</v>
      </c>
    </row>
    <row r="293" spans="1:14" ht="30" x14ac:dyDescent="0.25">
      <c r="A293" s="8">
        <v>56</v>
      </c>
      <c r="B293" s="6" t="s">
        <v>293</v>
      </c>
      <c r="C293" s="10">
        <v>6</v>
      </c>
      <c r="D293" s="7" t="s">
        <v>368</v>
      </c>
      <c r="E293" s="7" t="s">
        <v>119</v>
      </c>
      <c r="F293" s="7" t="s">
        <v>120</v>
      </c>
      <c r="G293" s="7" t="str">
        <f t="shared" si="19"/>
        <v>Ронжин А. Л.</v>
      </c>
      <c r="H293" s="7" t="str">
        <f t="shared" si="16"/>
        <v xml:space="preserve">СРАВНИТЕЛЬНЫЙ АНАЛИЗ ФУНКЦИОНАЛЬНОСТИ ПРОТОТИПОВ ИНТЕЛЛЕКТУАЛЬНЫХ ПРОСТРАНСТВ Ронжин А.Л., Карпов А.А. Труды СПИИРАН. 2013. № 1 (24). С. 277-290. </v>
      </c>
      <c r="I293" s="7" t="str">
        <f t="shared" si="17"/>
        <v xml:space="preserve">2013    </v>
      </c>
      <c r="J293" s="7"/>
      <c r="K293" s="19" t="str">
        <f t="shared" si="18"/>
        <v xml:space="preserve">2013    </v>
      </c>
      <c r="L293" s="7">
        <v>1</v>
      </c>
      <c r="M293" s="7"/>
      <c r="N293" s="31" t="str">
        <f>INDEX(Авторы!C:C,MATCH(G293,Авторы!A:A,0))</f>
        <v>Санкт-Петербургский институт информатики и автоматизации Российской академии наук</v>
      </c>
    </row>
    <row r="294" spans="1:14" ht="30" x14ac:dyDescent="0.25">
      <c r="A294" s="8">
        <v>57</v>
      </c>
      <c r="B294" s="9" t="s">
        <v>294</v>
      </c>
      <c r="C294" s="15">
        <v>0</v>
      </c>
      <c r="D294" s="7" t="s">
        <v>368</v>
      </c>
      <c r="E294" s="7" t="s">
        <v>119</v>
      </c>
      <c r="F294" s="7" t="s">
        <v>120</v>
      </c>
      <c r="G294" s="7" t="str">
        <f t="shared" si="19"/>
        <v>Ронжин А. Л.</v>
      </c>
      <c r="H294" s="7" t="str">
        <f t="shared" si="16"/>
        <v xml:space="preserve">РАЗРАБОТКА АДАПТИВНОГО МЕТОДА РОБАСТНОГО ПОНИМАНИЯ СЛИТНОЙ РЕЧИ НА ОСНОВЕ ИНТЕГРАЛЬНОЙ ОБРАБОТКИ ДАННЫХ Ронжин А.Л. диссертация на соискание ученой степени кандидата технических наук / Санкт-Петербург, 2003 </v>
      </c>
      <c r="I294" s="7" t="str">
        <f t="shared" si="17"/>
        <v xml:space="preserve">    2003</v>
      </c>
      <c r="J294" s="7"/>
      <c r="K294" s="19" t="str">
        <f t="shared" si="18"/>
        <v xml:space="preserve">    2003</v>
      </c>
      <c r="L294" s="7">
        <v>1</v>
      </c>
      <c r="M294" s="7"/>
      <c r="N294" s="31" t="str">
        <f>INDEX(Авторы!C:C,MATCH(G294,Авторы!A:A,0))</f>
        <v>Санкт-Петербургский институт информатики и автоматизации Российской академии наук</v>
      </c>
    </row>
    <row r="295" spans="1:14" ht="45" x14ac:dyDescent="0.25">
      <c r="A295" s="8">
        <v>58</v>
      </c>
      <c r="B295" s="9" t="s">
        <v>295</v>
      </c>
      <c r="C295" s="10">
        <v>4</v>
      </c>
      <c r="D295" s="7" t="s">
        <v>368</v>
      </c>
      <c r="E295" s="7" t="s">
        <v>119</v>
      </c>
      <c r="F295" s="7" t="s">
        <v>120</v>
      </c>
      <c r="G295" s="7" t="str">
        <f t="shared" si="19"/>
        <v>Ронжин А. Л.</v>
      </c>
      <c r="H295" s="7" t="str">
        <f t="shared" si="16"/>
        <v xml:space="preserve">МЕТОДЫ И ПРОГРАММНЫЕ СРЕДСТВА МНОГОКАНАЛЬНОЙ ДИСТАНЦИОННОЙ ОБРАБОТКИ РЕЧИ И ИХ ПРИМЕНЕНИЕ В ИНТЕРАКТИВНЫХ МНОГОМОДАЛЬНЫХ ПРИЛОЖЕНИЯХ Ронжин А.Л. диссертация на соискание ученой степени доктора технических наук / Санкт-Петербургский институт информатики и автоматизации Российской академии наук. Санкт-Петербург, 2010 </v>
      </c>
      <c r="I295" s="7" t="str">
        <f t="shared" si="17"/>
        <v xml:space="preserve">    2010</v>
      </c>
      <c r="J295" s="7"/>
      <c r="K295" s="7" t="str">
        <f t="shared" si="18"/>
        <v xml:space="preserve">    2010</v>
      </c>
      <c r="L295" s="7">
        <v>2</v>
      </c>
      <c r="M295" s="7"/>
      <c r="N295" s="31" t="str">
        <f>INDEX(Авторы!C:C,MATCH(G295,Авторы!A:A,0))</f>
        <v>Санкт-Петербургский институт информатики и автоматизации Российской академии наук</v>
      </c>
    </row>
    <row r="296" spans="1:14" ht="45" x14ac:dyDescent="0.25">
      <c r="A296" s="8">
        <v>59</v>
      </c>
      <c r="B296" s="9" t="s">
        <v>296</v>
      </c>
      <c r="C296" s="10">
        <v>2</v>
      </c>
      <c r="D296" s="7" t="s">
        <v>368</v>
      </c>
      <c r="E296" s="7" t="s">
        <v>119</v>
      </c>
      <c r="F296" s="7" t="s">
        <v>120</v>
      </c>
      <c r="G296" s="7" t="str">
        <f t="shared" si="19"/>
        <v>Ронжин А. Л.</v>
      </c>
      <c r="H296" s="7" t="str">
        <f t="shared" si="16"/>
        <v xml:space="preserve">МЕТОДЫ И ПРОГРАММНЫЕ СРЕДСТВА МНОГОКАНАЛЬНОЙ ДИСТАНЦИОННОЙ ОБРАБОТКИ РЕЧИ И ИХ ПРИМЕНЕНИЕ В ИНТЕРАКТИВНЫХ МНОГОМОДАЛЬНЫХ ПРИЛОЖЕНИЯХ Ронжин А.Л. автореферат диссертации на соискание ученой степени доктора технических наук / Санкт-Петербургский институт информатики и автоматизации Российской академии наук. Санкт-Петербург, 2010 </v>
      </c>
      <c r="I296" s="7" t="str">
        <f t="shared" si="17"/>
        <v xml:space="preserve">    2010</v>
      </c>
      <c r="J296" s="7"/>
      <c r="K296" s="19" t="str">
        <f t="shared" si="18"/>
        <v xml:space="preserve">    2010</v>
      </c>
      <c r="L296" s="7">
        <v>1</v>
      </c>
      <c r="M296" s="7"/>
      <c r="N296" s="31" t="str">
        <f>INDEX(Авторы!C:C,MATCH(G296,Авторы!A:A,0))</f>
        <v>Санкт-Петербургский институт информатики и автоматизации Российской академии наук</v>
      </c>
    </row>
    <row r="297" spans="1:14" ht="30" x14ac:dyDescent="0.25">
      <c r="A297" s="8">
        <v>60</v>
      </c>
      <c r="B297" s="9" t="s">
        <v>297</v>
      </c>
      <c r="C297" s="10">
        <v>38</v>
      </c>
      <c r="D297" s="7" t="s">
        <v>368</v>
      </c>
      <c r="E297" s="7" t="s">
        <v>119</v>
      </c>
      <c r="F297" s="7" t="s">
        <v>120</v>
      </c>
      <c r="G297" s="7" t="str">
        <f t="shared" si="19"/>
        <v>Ронжин А. Л.</v>
      </c>
      <c r="H297" s="7" t="str">
        <f t="shared" si="16"/>
        <v xml:space="preserve">РЕЧЕВОЙ И МНОГОМОДАЛЬНЫЙ ИНТЕРФЕЙСЫ Ронжин А.Л., Карпов А.А., Ли И.В. А. Л. Ронжин, А. А. Карпов, И. В. Ли. Москва, 2006. Сер. Информатика: неограниченные возможности и возможные ограничения / Российская акад. наук </v>
      </c>
      <c r="I297" s="7" t="str">
        <f t="shared" si="17"/>
        <v xml:space="preserve">2006    </v>
      </c>
      <c r="J297" s="7"/>
      <c r="K297" s="19" t="str">
        <f t="shared" si="18"/>
        <v xml:space="preserve">2006    </v>
      </c>
      <c r="L297" s="7">
        <v>1</v>
      </c>
      <c r="M297" s="7"/>
      <c r="N297" s="31" t="str">
        <f>INDEX(Авторы!C:C,MATCH(G297,Авторы!A:A,0))</f>
        <v>Санкт-Петербургский институт информатики и автоматизации Российской академии наук</v>
      </c>
    </row>
    <row r="298" spans="1:14" ht="45" x14ac:dyDescent="0.25">
      <c r="A298" s="8">
        <v>61</v>
      </c>
      <c r="B298" s="9" t="s">
        <v>298</v>
      </c>
      <c r="C298" s="15">
        <v>0</v>
      </c>
      <c r="D298" s="7" t="s">
        <v>368</v>
      </c>
      <c r="E298" s="7" t="s">
        <v>119</v>
      </c>
      <c r="F298" s="7" t="s">
        <v>120</v>
      </c>
      <c r="G298" s="7" t="str">
        <f t="shared" si="19"/>
        <v>Ронжин А. Л.</v>
      </c>
      <c r="H298" s="7" t="str">
        <f t="shared" si="16"/>
        <v xml:space="preserve">МЕТОДЫ ИСКУССТВЕННОГО ИНТЕЛЛЕКТА И АВТОМАТИЧЕСКОГО РАСПОЗНАВАНИЯ РЕЧИ Ронжин А.Л., Ли И.В. учебное пособие / А. Л. Ронжин, И. В. Ли ; Федеральное агентство по образованию, Гос. образовательное учреждение высш. проф. образования Санкт-Петербургский гос. ун-т аэрокосмического приборостроения. Санкт-Петербург, 2006. </v>
      </c>
      <c r="I298" s="7" t="str">
        <f t="shared" si="17"/>
        <v xml:space="preserve">2006    </v>
      </c>
      <c r="J298" s="7"/>
      <c r="K298" s="19" t="str">
        <f t="shared" si="18"/>
        <v xml:space="preserve">2006    </v>
      </c>
      <c r="L298" s="7">
        <v>1</v>
      </c>
      <c r="M298" s="7"/>
      <c r="N298" s="31" t="str">
        <f>INDEX(Авторы!C:C,MATCH(G298,Авторы!A:A,0))</f>
        <v>Санкт-Петербургский институт информатики и автоматизации Российской академии наук</v>
      </c>
    </row>
    <row r="299" spans="1:14" ht="45" x14ac:dyDescent="0.25">
      <c r="A299" s="8">
        <v>62</v>
      </c>
      <c r="B299" s="9" t="s">
        <v>299</v>
      </c>
      <c r="C299" s="10">
        <v>3</v>
      </c>
      <c r="D299" s="7" t="s">
        <v>368</v>
      </c>
      <c r="E299" s="7" t="s">
        <v>119</v>
      </c>
      <c r="F299" s="7" t="s">
        <v>120</v>
      </c>
      <c r="G299" s="7" t="str">
        <f t="shared" si="19"/>
        <v>Ронжин А. Л.</v>
      </c>
      <c r="H299" s="7" t="str">
        <f t="shared" si="16"/>
        <v xml:space="preserve">ПРОЕКТИРОВАНИЕ РЕЧЕВЫХ ИНТЕРФЕЙСОВ ДЛЯ ИНФОРМАЦИОННО-УПРАВЛЯЮЩИХ СИСТЕМ Карпов А.А., Кипяткова И.С., Ронжин А.Л. учебное пособие / А. А. Карпов, И. С. Кипяткова, А. Л. Ронжин ; М-во образования и науки Российской Федерации, Федеральное гос. авт. образовательное учреждение высш. проф. образования Санкт-Петербургский гос. ун-т аэрокосмического приборостроения. Санкт-Петербург, 2012. </v>
      </c>
      <c r="I299" s="7" t="str">
        <f t="shared" si="17"/>
        <v xml:space="preserve">2012    </v>
      </c>
      <c r="J299" s="7"/>
      <c r="K299" s="19" t="str">
        <f t="shared" si="18"/>
        <v xml:space="preserve">2012    </v>
      </c>
      <c r="L299" s="7">
        <v>1</v>
      </c>
      <c r="M299" s="7"/>
      <c r="N299" s="31" t="str">
        <f>INDEX(Авторы!C:C,MATCH(G299,Авторы!A:A,0))</f>
        <v>Санкт-Петербургский институт информатики и автоматизации Российской академии наук</v>
      </c>
    </row>
    <row r="300" spans="1:14" ht="45" x14ac:dyDescent="0.25">
      <c r="A300" s="8">
        <v>63</v>
      </c>
      <c r="B300" s="9" t="s">
        <v>300</v>
      </c>
      <c r="C300" s="15">
        <v>0</v>
      </c>
      <c r="D300" s="7" t="s">
        <v>368</v>
      </c>
      <c r="E300" s="7" t="s">
        <v>119</v>
      </c>
      <c r="F300" s="7" t="s">
        <v>120</v>
      </c>
      <c r="G300" s="7" t="str">
        <f t="shared" si="19"/>
        <v>Ронжин А. Л.</v>
      </c>
      <c r="H300" s="7" t="str">
        <f t="shared" si="16"/>
        <v xml:space="preserve">МЕТОДЫ И СРЕДСТВА ИНТЕЛЛЕКТУАЛЬНОГО УПРАВЛЕНИЯ МОБИЛЬНЫМ ИНФОРМАЦИОННЫМ РОБОТОМ Ронжин А.Л., Прищепа М.В., Будков В.Ю. учебное пособие / А. Л. Ронжин, М. В. Прищепа, В. Ю. Будков ; М-во образования и науки Российской Федерации, Федеральное гос. авт. образовательное учреждение высш. проф. образования Санкт-Петербургский гос. ун-т аэрокосмического приборостроения. Санкт-Петербург, 2012. </v>
      </c>
      <c r="I300" s="7" t="str">
        <f t="shared" si="17"/>
        <v xml:space="preserve">2012    </v>
      </c>
      <c r="J300" s="7"/>
      <c r="K300" s="19" t="str">
        <f t="shared" si="18"/>
        <v xml:space="preserve">2012    </v>
      </c>
      <c r="L300" s="7">
        <v>1</v>
      </c>
      <c r="M300" s="7"/>
      <c r="N300" s="31" t="str">
        <f>INDEX(Авторы!C:C,MATCH(G300,Авторы!A:A,0))</f>
        <v>Санкт-Петербургский институт информатики и автоматизации Российской академии наук</v>
      </c>
    </row>
    <row r="301" spans="1:14" ht="30" x14ac:dyDescent="0.25">
      <c r="A301" s="8">
        <v>64</v>
      </c>
      <c r="B301" s="6" t="s">
        <v>301</v>
      </c>
      <c r="C301" s="10">
        <v>1</v>
      </c>
      <c r="D301" s="7" t="s">
        <v>368</v>
      </c>
      <c r="E301" s="7" t="s">
        <v>119</v>
      </c>
      <c r="F301" s="7" t="s">
        <v>120</v>
      </c>
      <c r="G301" s="7" t="str">
        <f t="shared" si="19"/>
        <v>Ронжин А. Л.</v>
      </c>
      <c r="H301" s="7" t="str">
        <f t="shared" si="16"/>
        <v xml:space="preserve">КОМБИНИРОВАННЫЕ МЕТОДЫ ДИАРИЗАЦИИ РЕЧИ ДИКТОРОВ Будков В.Ю., Ронжин А.Л. Информационно-измерительные и управляющие системы. 2013. Т. 11. № 8. С. 74-79. </v>
      </c>
      <c r="I301" s="7" t="str">
        <f t="shared" si="17"/>
        <v xml:space="preserve">2013    </v>
      </c>
      <c r="J301" s="7"/>
      <c r="K301" s="19" t="str">
        <f t="shared" si="18"/>
        <v xml:space="preserve">2013    </v>
      </c>
      <c r="L301" s="7">
        <v>1</v>
      </c>
      <c r="M301" s="7"/>
      <c r="N301" s="31" t="str">
        <f>INDEX(Авторы!C:C,MATCH(G301,Авторы!A:A,0))</f>
        <v>Санкт-Петербургский институт информатики и автоматизации Российской академии наук</v>
      </c>
    </row>
    <row r="302" spans="1:14" ht="30" x14ac:dyDescent="0.25">
      <c r="A302" s="8">
        <v>65</v>
      </c>
      <c r="B302" s="6" t="s">
        <v>302</v>
      </c>
      <c r="C302" s="10">
        <v>3</v>
      </c>
      <c r="D302" s="7" t="s">
        <v>368</v>
      </c>
      <c r="E302" s="7" t="s">
        <v>119</v>
      </c>
      <c r="F302" s="7" t="s">
        <v>120</v>
      </c>
      <c r="G302" s="7" t="str">
        <f t="shared" si="19"/>
        <v>Ронжин А. Л.</v>
      </c>
      <c r="H302" s="7" t="str">
        <f t="shared" si="16"/>
        <v xml:space="preserve">МОДЕЛИ ИНТЕРАКТИВНОГО ВЗАИМОДЕЙСТВИЯ С ПОДВИЖНЫМ ИНФОРМАЦИОННО-НАВИГАЦИОННЫМ КОМПЛЕКСОМ Прищепа М.В., Ронжин А.Л. Доклады Томского государственного университета систем управления и радиоэлектроники. 2013.№ 2 (28). С. 136-141. </v>
      </c>
      <c r="I302" s="7" t="str">
        <f t="shared" si="17"/>
        <v xml:space="preserve">2013    </v>
      </c>
      <c r="J302" s="7"/>
      <c r="K302" s="19" t="str">
        <f t="shared" si="18"/>
        <v xml:space="preserve">2013    </v>
      </c>
      <c r="L302" s="7">
        <v>1</v>
      </c>
      <c r="M302" s="7"/>
      <c r="N302" s="31" t="str">
        <f>INDEX(Авторы!C:C,MATCH(G302,Авторы!A:A,0))</f>
        <v>Санкт-Петербургский институт информатики и автоматизации Российской академии наук</v>
      </c>
    </row>
    <row r="303" spans="1:14" ht="30" x14ac:dyDescent="0.25">
      <c r="A303" s="8">
        <v>66</v>
      </c>
      <c r="B303" s="6" t="s">
        <v>303</v>
      </c>
      <c r="C303" s="10">
        <v>9</v>
      </c>
      <c r="D303" s="7" t="s">
        <v>368</v>
      </c>
      <c r="E303" s="7" t="s">
        <v>119</v>
      </c>
      <c r="F303" s="7" t="s">
        <v>120</v>
      </c>
      <c r="G303" s="7" t="str">
        <f t="shared" si="19"/>
        <v>Ронжин А. Л.</v>
      </c>
      <c r="H303" s="7" t="str">
        <f t="shared" si="16"/>
        <v xml:space="preserve">CONTEXT-AWARE MOBILE APPLICATIONS FOR COMMUNICATION IN INTELLIGENT ENVIRONMENT Ronzhin A.L., Saveliev A.I., Budkov V.Y. Lecture Notes in Computer Science. 2012. Т. 7469 LNCS. С. 307-315. </v>
      </c>
      <c r="I303" s="7" t="str">
        <f t="shared" si="17"/>
        <v xml:space="preserve">2012    </v>
      </c>
      <c r="J303" s="7"/>
      <c r="K303" s="7" t="str">
        <f t="shared" si="18"/>
        <v xml:space="preserve">2012    </v>
      </c>
      <c r="L303" s="7">
        <v>0</v>
      </c>
      <c r="M303" s="7"/>
      <c r="N303" s="31" t="str">
        <f>INDEX(Авторы!C:C,MATCH(G303,Авторы!A:A,0))</f>
        <v>Санкт-Петербургский институт информатики и автоматизации Российской академии наук</v>
      </c>
    </row>
    <row r="304" spans="1:14" ht="30" x14ac:dyDescent="0.25">
      <c r="A304" s="8">
        <v>67</v>
      </c>
      <c r="B304" s="6" t="s">
        <v>304</v>
      </c>
      <c r="C304" s="15">
        <v>0</v>
      </c>
      <c r="D304" s="7" t="s">
        <v>368</v>
      </c>
      <c r="E304" s="7" t="s">
        <v>119</v>
      </c>
      <c r="F304" s="7" t="s">
        <v>120</v>
      </c>
      <c r="G304" s="7" t="str">
        <f t="shared" si="19"/>
        <v>Ронжин А. Л.</v>
      </c>
      <c r="H304" s="7" t="str">
        <f t="shared" si="16"/>
        <v xml:space="preserve">SYSTEM OF AUDIO-VISUAL STREAMS RECORDING AND SYNCHRONIZATION FOR THE SMART MEETING ROOM Ronzhin Al.L., Karpov A.A. Научная визуализация. 2011. Т. 3. № 4. С. 157-160. </v>
      </c>
      <c r="I304" s="7" t="str">
        <f t="shared" si="17"/>
        <v xml:space="preserve">2011    </v>
      </c>
      <c r="J304" s="7"/>
      <c r="K304" s="19" t="str">
        <f t="shared" si="18"/>
        <v xml:space="preserve">2011    </v>
      </c>
      <c r="L304" s="7">
        <v>1</v>
      </c>
      <c r="M304" s="7"/>
      <c r="N304" s="31" t="str">
        <f>INDEX(Авторы!C:C,MATCH(G304,Авторы!A:A,0))</f>
        <v>Санкт-Петербургский институт информатики и автоматизации Российской академии наук</v>
      </c>
    </row>
    <row r="305" spans="1:14" ht="30" x14ac:dyDescent="0.25">
      <c r="A305" s="8">
        <v>68</v>
      </c>
      <c r="B305" s="6" t="s">
        <v>305</v>
      </c>
      <c r="C305" s="15">
        <v>0</v>
      </c>
      <c r="D305" s="7" t="s">
        <v>368</v>
      </c>
      <c r="E305" s="7" t="s">
        <v>119</v>
      </c>
      <c r="F305" s="7" t="s">
        <v>120</v>
      </c>
      <c r="G305" s="7" t="str">
        <f t="shared" si="19"/>
        <v>Ронжин А. Л.</v>
      </c>
      <c r="H305" s="7" t="str">
        <f t="shared" si="16"/>
        <v xml:space="preserve">СОВРЕМЕННЫЕ СРЕДСТВА ВВОДА ИНФОРМАЦИИ ДЛЯ УПРАВЛЕНИЯ ПОДВИЖНЫМИ ОБЪЕКТАМИ Ронжин А.Л., Карпов А.А. В сборнике: Навигация и управление движением материалы докладов VII Конференции молодых ученых. под общей редакцией В.Г. Пешехонова. 2005. С. 64-70. </v>
      </c>
      <c r="I305" s="7" t="str">
        <f t="shared" si="17"/>
        <v xml:space="preserve">2005    </v>
      </c>
      <c r="J305" s="7"/>
      <c r="K305" s="7" t="str">
        <f t="shared" si="18"/>
        <v xml:space="preserve">2005    </v>
      </c>
      <c r="L305" s="7">
        <v>0</v>
      </c>
      <c r="M305" s="7"/>
      <c r="N305" s="31" t="str">
        <f>INDEX(Авторы!C:C,MATCH(G305,Авторы!A:A,0))</f>
        <v>Санкт-Петербургский институт информатики и автоматизации Российской академии наук</v>
      </c>
    </row>
    <row r="306" spans="1:14" ht="30" x14ac:dyDescent="0.25">
      <c r="A306" s="8">
        <v>69</v>
      </c>
      <c r="B306" s="6" t="s">
        <v>306</v>
      </c>
      <c r="C306" s="10">
        <v>23</v>
      </c>
      <c r="D306" s="7" t="s">
        <v>368</v>
      </c>
      <c r="E306" s="7" t="s">
        <v>119</v>
      </c>
      <c r="F306" s="7" t="s">
        <v>120</v>
      </c>
      <c r="G306" s="7" t="str">
        <f t="shared" si="19"/>
        <v>Ронжин А. Л.</v>
      </c>
      <c r="H306" s="7" t="str">
        <f t="shared" si="16"/>
        <v xml:space="preserve">ВОЗМОЖНОСТИ ПРИМЕНЕНИЯ МНОГОМОДАЛЬНЫХ ИНТЕРФЕЙСОВ НА ПИЛОТИРУЕМОМ КОСМИЧЕСКОМ КОМПЛЕКСЕ ДЛЯ ПОДДЕРЖАНИЯ КОММУНИКАЦИИ КОСМОНАВТОВ С МОБИЛЬНЫМ РОБОТОМ – ПОМОЩНИКОМ ЭКИПАЖА Юсупов Р.М., Крючков Б.И., Карпов А.А., Ронжин А.Л., Усов В.М. Пилотируемые полеты в космос. 2013. № 3 (8). С. 23-34. </v>
      </c>
      <c r="I306" s="7" t="str">
        <f t="shared" si="17"/>
        <v xml:space="preserve">2013    </v>
      </c>
      <c r="J306" s="7"/>
      <c r="K306" s="7" t="str">
        <f t="shared" si="18"/>
        <v xml:space="preserve">2013    </v>
      </c>
      <c r="L306" s="7">
        <v>2</v>
      </c>
      <c r="M306" s="7"/>
      <c r="N306" s="31" t="str">
        <f>INDEX(Авторы!C:C,MATCH(G306,Авторы!A:A,0))</f>
        <v>Санкт-Петербургский институт информатики и автоматизации Российской академии наук</v>
      </c>
    </row>
    <row r="307" spans="1:14" ht="30" x14ac:dyDescent="0.25">
      <c r="A307" s="8">
        <v>70</v>
      </c>
      <c r="B307" s="6" t="s">
        <v>307</v>
      </c>
      <c r="C307" s="10">
        <v>3</v>
      </c>
      <c r="D307" s="7" t="s">
        <v>368</v>
      </c>
      <c r="E307" s="7" t="s">
        <v>119</v>
      </c>
      <c r="F307" s="7" t="s">
        <v>120</v>
      </c>
      <c r="G307" s="7" t="str">
        <f t="shared" si="19"/>
        <v>Ронжин А. Л.</v>
      </c>
      <c r="H307" s="7" t="str">
        <f t="shared" si="16"/>
        <v xml:space="preserve">EVENT-DRIVEN CONTENT MANAGEMENT SYSTEM FOR SMART MEETING ROOM Budkov V.Y., Ronzhin A.L., Glazkov S.V., Ronzhin A.L. В сборнике: Smart Spaces and Next Generation Wired/Wireless Networking Proceedings. Сер. "Lecture Notes in Computer Science" Balandin, Sergey, Koucheryavy, Yevgeni, Hu, Honglin (Eds.). 2011. С. 550-560. </v>
      </c>
      <c r="I307" s="7" t="str">
        <f t="shared" si="17"/>
        <v xml:space="preserve">2011    </v>
      </c>
      <c r="J307" s="7"/>
      <c r="K307" s="7" t="str">
        <f t="shared" si="18"/>
        <v xml:space="preserve">2011    </v>
      </c>
      <c r="L307" s="7">
        <v>0</v>
      </c>
      <c r="M307" s="7"/>
      <c r="N307" s="31" t="str">
        <f>INDEX(Авторы!C:C,MATCH(G307,Авторы!A:A,0))</f>
        <v>Санкт-Петербургский институт информатики и автоматизации Российской академии наук</v>
      </c>
    </row>
    <row r="308" spans="1:14" ht="30" x14ac:dyDescent="0.25">
      <c r="A308" s="8">
        <v>71</v>
      </c>
      <c r="B308" s="6" t="s">
        <v>308</v>
      </c>
      <c r="C308" s="10">
        <v>5</v>
      </c>
      <c r="D308" s="7" t="s">
        <v>368</v>
      </c>
      <c r="E308" s="7" t="s">
        <v>119</v>
      </c>
      <c r="F308" s="7" t="s">
        <v>120</v>
      </c>
      <c r="G308" s="7" t="str">
        <f t="shared" si="19"/>
        <v>Ронжин А. Л.</v>
      </c>
      <c r="H308" s="7" t="str">
        <f t="shared" si="16"/>
        <v xml:space="preserve">КОНЦЕПЦИЯ ПОСТРОЕНИЯ ИНТЕЛЛЕКТУАЛЬНЫХ ЗАЩИЩЕННЫХ СИСТЕМ УПРАВЛЕНИЯ ДЛЯ ОБЪЕКТОВ ДЕЦЕНТРАЛИЗОВАННОЙ ЭНЕРГЕТИКИ Чубраева Л.И., Ронжин А.Л., Шишлаков А.В., Ронжин А.Л., Шишлаков В.Ф. Труды СПИИРАН. 2014. № 2 (33). С. 207-225. </v>
      </c>
      <c r="I308" s="7" t="str">
        <f t="shared" si="17"/>
        <v xml:space="preserve">2014    </v>
      </c>
      <c r="J308" s="7"/>
      <c r="K308" s="7" t="str">
        <f t="shared" si="18"/>
        <v xml:space="preserve">2014    </v>
      </c>
      <c r="L308" s="7">
        <v>0</v>
      </c>
      <c r="M308" s="7"/>
      <c r="N308" s="31" t="str">
        <f>INDEX(Авторы!C:C,MATCH(G308,Авторы!A:A,0))</f>
        <v>Санкт-Петербургский институт информатики и автоматизации Российской академии наук</v>
      </c>
    </row>
    <row r="309" spans="1:14" ht="30" x14ac:dyDescent="0.25">
      <c r="A309" s="8">
        <v>72</v>
      </c>
      <c r="B309" s="6" t="s">
        <v>309</v>
      </c>
      <c r="C309" s="15">
        <v>0</v>
      </c>
      <c r="D309" s="7" t="s">
        <v>368</v>
      </c>
      <c r="E309" s="7" t="s">
        <v>119</v>
      </c>
      <c r="F309" s="7" t="s">
        <v>120</v>
      </c>
      <c r="G309" s="7" t="str">
        <f t="shared" si="19"/>
        <v>Ронжин А. Л.</v>
      </c>
      <c r="H309" s="7" t="str">
        <f t="shared" si="16"/>
        <v xml:space="preserve">ПРИМЕНЕНИЕ МЕТОДА АВТОМАТИЧЕСКОЙ РЕГИСТРАЦИИ УЧАСТНИКОВ МЕРОПРИЯТИЙ В ИНТЕЛЛЕКТУАЛЬНОМ ЗАЛЕ Ронжин А.Л. Информационно-измерительные и управляющие системы. 2014. Т. 12. № 6. С. 32-38. </v>
      </c>
      <c r="I309" s="7" t="str">
        <f t="shared" si="17"/>
        <v xml:space="preserve">2014    </v>
      </c>
      <c r="J309" s="7"/>
      <c r="K309" s="7" t="str">
        <f t="shared" si="18"/>
        <v xml:space="preserve">2014    </v>
      </c>
      <c r="L309" s="7">
        <v>0</v>
      </c>
      <c r="M309" s="7"/>
      <c r="N309" s="31" t="str">
        <f>INDEX(Авторы!C:C,MATCH(G309,Авторы!A:A,0))</f>
        <v>Санкт-Петербургский институт информатики и автоматизации Российской академии наук</v>
      </c>
    </row>
    <row r="310" spans="1:14" ht="30" x14ac:dyDescent="0.25">
      <c r="A310" s="8">
        <v>73</v>
      </c>
      <c r="B310" s="6" t="s">
        <v>310</v>
      </c>
      <c r="C310" s="10">
        <v>4</v>
      </c>
      <c r="D310" s="7" t="s">
        <v>368</v>
      </c>
      <c r="E310" s="7" t="s">
        <v>119</v>
      </c>
      <c r="F310" s="7" t="s">
        <v>120</v>
      </c>
      <c r="G310" s="7" t="str">
        <f t="shared" si="19"/>
        <v>Ронжин А. Л.</v>
      </c>
      <c r="H310" s="7" t="str">
        <f t="shared" si="16"/>
        <v xml:space="preserve">ОСОБЕННОСТИ АВТОМАТИЧЕСКОГО РАСПОЗНАВАНИЯ РАЗГОВОРНОЙ РУССКОЙ РЕЧИ Ронжин А.Л. В сборнике: Первый междисциплинарный семинар «Анализ разговорной русской речи» (АР3 - 2007) Составители А.Л. Ронжин, И.А. Кагиров. 2007. С. 4-13. </v>
      </c>
      <c r="I310" s="7" t="str">
        <f t="shared" si="17"/>
        <v xml:space="preserve">2007    </v>
      </c>
      <c r="J310" s="7"/>
      <c r="K310" s="19" t="str">
        <f t="shared" si="18"/>
        <v xml:space="preserve">2007    </v>
      </c>
      <c r="L310" s="7">
        <v>1</v>
      </c>
      <c r="M310" s="7"/>
      <c r="N310" s="31" t="str">
        <f>INDEX(Авторы!C:C,MATCH(G310,Авторы!A:A,0))</f>
        <v>Санкт-Петербургский институт информатики и автоматизации Российской академии наук</v>
      </c>
    </row>
    <row r="311" spans="1:14" ht="30" x14ac:dyDescent="0.25">
      <c r="A311" s="8">
        <v>74</v>
      </c>
      <c r="B311" s="6" t="s">
        <v>311</v>
      </c>
      <c r="C311" s="15">
        <v>0</v>
      </c>
      <c r="D311" s="7" t="s">
        <v>368</v>
      </c>
      <c r="E311" s="7" t="s">
        <v>119</v>
      </c>
      <c r="F311" s="7" t="s">
        <v>120</v>
      </c>
      <c r="G311" s="7" t="str">
        <f t="shared" si="19"/>
        <v>Ронжин А. Л.</v>
      </c>
      <c r="H311" s="7" t="str">
        <f t="shared" si="16"/>
        <v xml:space="preserve">АНАЛИЗ ПОДХОДОВ К РЕШЕНИЮ ПРОБЛЕМЫ ДИАРИЗАЦИИ РЕЧИ ДИКТОРОВ Будков В.Ю., Ронжин А.Л. В сборнике: 5-я РОССИЙСКАЯ МУЛЬТИКОНФЕРЕНЦИЯ ПО ПРОБЛЕМАМ УПРАВЛЕНИЯ МАТЕРИАЛЫ КОНФЕРЕНЦИИ "ИНФОРМАЦИОННЫЕ ТЕХНОЛОГИИ В УПРАВЛЕНИИ" (ИТУ-2012). 2012. С. 39-47. </v>
      </c>
      <c r="I311" s="7" t="str">
        <f t="shared" si="17"/>
        <v xml:space="preserve">2012    </v>
      </c>
      <c r="J311" s="7"/>
      <c r="K311" s="19" t="str">
        <f t="shared" si="18"/>
        <v xml:space="preserve">2012    </v>
      </c>
      <c r="L311" s="7">
        <v>1</v>
      </c>
      <c r="M311" s="7"/>
      <c r="N311" s="31" t="str">
        <f>INDEX(Авторы!C:C,MATCH(G311,Авторы!A:A,0))</f>
        <v>Санкт-Петербургский институт информатики и автоматизации Российской академии наук</v>
      </c>
    </row>
    <row r="312" spans="1:14" ht="31.5" x14ac:dyDescent="0.25">
      <c r="A312" s="8">
        <v>75</v>
      </c>
      <c r="B312" s="6" t="s">
        <v>312</v>
      </c>
      <c r="C312" s="10">
        <v>2</v>
      </c>
      <c r="D312" s="7" t="s">
        <v>368</v>
      </c>
      <c r="E312" s="7" t="s">
        <v>119</v>
      </c>
      <c r="F312" s="7" t="s">
        <v>120</v>
      </c>
      <c r="G312" s="7" t="str">
        <f t="shared" si="19"/>
        <v>Ронжин А. Л.</v>
      </c>
      <c r="H312" s="7" t="str">
        <f t="shared" si="16"/>
        <v xml:space="preserve">АНАЛИЗ РЕЧИ И ПОВЕДЕНИЯ СТУДЕНТОВ ПРИ КОМПЬЮТЕРНОМ ТЕСТИРОВАНИИ ЗНАНИЙ В МНОГОМОДАЛЬНОМ РЕЖИМЕ Леонтьева Ал.Б., Йекель Р., Кагиров И.А., Ронжин А.Л. В сборнике: Второй междисциплинарный семинар «Анализ разговорной русской речи» (АР3 - 2008)Санкт-Петербургский институт информатики и автоматизации Российской академии наук; составители: А.Л. Ронжин, И.А. Кагиров. 2008. С. 94-101. </v>
      </c>
      <c r="I312" s="7" t="str">
        <f t="shared" si="17"/>
        <v xml:space="preserve">2008    </v>
      </c>
      <c r="J312" s="7"/>
      <c r="K312" s="19" t="str">
        <f t="shared" si="18"/>
        <v xml:space="preserve">2008    </v>
      </c>
      <c r="L312" s="7">
        <v>1</v>
      </c>
      <c r="M312" s="7"/>
      <c r="N312" s="31" t="str">
        <f>INDEX(Авторы!C:C,MATCH(G312,Авторы!A:A,0))</f>
        <v>Санкт-Петербургский институт информатики и автоматизации Российской академии наук</v>
      </c>
    </row>
    <row r="313" spans="1:14" ht="30" x14ac:dyDescent="0.25">
      <c r="A313" s="8">
        <v>76</v>
      </c>
      <c r="B313" s="6" t="s">
        <v>313</v>
      </c>
      <c r="C313" s="10">
        <v>6</v>
      </c>
      <c r="D313" s="7" t="s">
        <v>368</v>
      </c>
      <c r="E313" s="7" t="s">
        <v>119</v>
      </c>
      <c r="F313" s="7" t="s">
        <v>120</v>
      </c>
      <c r="G313" s="7" t="str">
        <f t="shared" si="19"/>
        <v>Ронжин А. Л.</v>
      </c>
      <c r="H313" s="7" t="str">
        <f t="shared" si="16"/>
        <v xml:space="preserve">EVENT-DRIVEN CONTENT MANAGEMENT SYSTEM FOR SMART MEETING ROOM Budkov V.Y., Ronzhin A.L., Glazkov S.V. Lecture Notes in Computer Science. 2011. Т. 6869 LNCS. С. 550-560. </v>
      </c>
      <c r="I313" s="7" t="str">
        <f t="shared" si="17"/>
        <v xml:space="preserve">2011    </v>
      </c>
      <c r="J313" s="7"/>
      <c r="K313" s="7" t="str">
        <f t="shared" si="18"/>
        <v xml:space="preserve">2011    </v>
      </c>
      <c r="L313" s="7">
        <v>0</v>
      </c>
      <c r="M313" s="7"/>
      <c r="N313" s="31" t="str">
        <f>INDEX(Авторы!C:C,MATCH(G313,Авторы!A:A,0))</f>
        <v>Санкт-Петербургский институт информатики и автоматизации Российской академии наук</v>
      </c>
    </row>
    <row r="314" spans="1:14" ht="30" x14ac:dyDescent="0.25">
      <c r="A314" s="8">
        <v>77</v>
      </c>
      <c r="B314" s="6" t="s">
        <v>314</v>
      </c>
      <c r="C314" s="10">
        <v>2</v>
      </c>
      <c r="D314" s="7" t="s">
        <v>368</v>
      </c>
      <c r="E314" s="7" t="s">
        <v>119</v>
      </c>
      <c r="F314" s="7" t="s">
        <v>120</v>
      </c>
      <c r="G314" s="7" t="str">
        <f t="shared" si="19"/>
        <v>Ронжин А. Л.</v>
      </c>
      <c r="H314" s="7" t="str">
        <f t="shared" si="16"/>
        <v xml:space="preserve">METHODOLOGY OF FACILITY AUTOMATION BASED ON AUDIOVISUAL ANALYSIS AND SPACE-TIME STRUCTURING OF SITUATION IN MEETING ROOM Ronzhin A.L., Budkov V.Y. Communications in Computer and Information Science. 2013. Т. 374. № PART II. С. 524-528. </v>
      </c>
      <c r="I314" s="7" t="str">
        <f t="shared" si="17"/>
        <v xml:space="preserve">2013    </v>
      </c>
      <c r="J314" s="7"/>
      <c r="K314" s="19" t="str">
        <f t="shared" si="18"/>
        <v xml:space="preserve">2013    </v>
      </c>
      <c r="L314" s="7">
        <v>1</v>
      </c>
      <c r="M314" s="7"/>
      <c r="N314" s="31" t="str">
        <f>INDEX(Авторы!C:C,MATCH(G314,Авторы!A:A,0))</f>
        <v>Санкт-Петербургский институт информатики и автоматизации Российской академии наук</v>
      </c>
    </row>
    <row r="315" spans="1:14" ht="30" x14ac:dyDescent="0.25">
      <c r="A315" s="8">
        <v>78</v>
      </c>
      <c r="B315" s="6" t="s">
        <v>315</v>
      </c>
      <c r="C315" s="10">
        <v>5</v>
      </c>
      <c r="D315" s="7" t="s">
        <v>368</v>
      </c>
      <c r="E315" s="7" t="s">
        <v>119</v>
      </c>
      <c r="F315" s="7" t="s">
        <v>120</v>
      </c>
      <c r="G315" s="7" t="str">
        <f t="shared" si="19"/>
        <v>Ронжин А. Л.</v>
      </c>
      <c r="H315" s="7" t="str">
        <f t="shared" si="16"/>
        <v xml:space="preserve">ПРИМЕНЕНИЕ МЕТОДОВ ОЦЕНИВАНИЯ РАЗМЫТОСТИ ЦИФРОВЫХ ИЗОБРАЖЕНИЙ В ЗАДАЧЕ АУДИОВИЗУАЛЬНОГО МОНИТОРИНГА Ватаманюк И.В., Ронжин А.Л. Информационно-управляющие системы. 2014. № 4. С. 16-23. </v>
      </c>
      <c r="I315" s="7" t="str">
        <f t="shared" si="17"/>
        <v xml:space="preserve">2014    </v>
      </c>
      <c r="J315" s="7"/>
      <c r="K315" s="7" t="str">
        <f t="shared" si="18"/>
        <v xml:space="preserve">2014    </v>
      </c>
      <c r="L315" s="7">
        <v>0</v>
      </c>
      <c r="M315" s="7"/>
      <c r="N315" s="31" t="str">
        <f>INDEX(Авторы!C:C,MATCH(G315,Авторы!A:A,0))</f>
        <v>Санкт-Петербургский институт информатики и автоматизации Российской академии наук</v>
      </c>
    </row>
    <row r="316" spans="1:14" ht="30" x14ac:dyDescent="0.25">
      <c r="A316" s="8">
        <v>79</v>
      </c>
      <c r="B316" s="6" t="s">
        <v>316</v>
      </c>
      <c r="C316" s="10">
        <v>1</v>
      </c>
      <c r="D316" s="7" t="s">
        <v>368</v>
      </c>
      <c r="E316" s="7" t="s">
        <v>119</v>
      </c>
      <c r="F316" s="7" t="s">
        <v>120</v>
      </c>
      <c r="G316" s="7" t="str">
        <f t="shared" si="19"/>
        <v>Ронжин А. Л.</v>
      </c>
      <c r="H316" s="7" t="str">
        <f t="shared" si="16"/>
        <v xml:space="preserve">АРХИТЕКТУРА И ПРОГРАММНЫЕ СРЕДСТВА СИСТЕМЫ СОПРОВОЖДЕНИЯ РАСПРЕДЕЛЕННЫХ МЕРОПРИЯТИЙ Будков В.Ю., Прищепа М.В., Ронжин А.Л., Савельев А.И. Научный вестник Новосибирского государственного технического университета. 2014. № 3 (56). С. 96-107. </v>
      </c>
      <c r="I316" s="7" t="str">
        <f t="shared" si="17"/>
        <v xml:space="preserve">2014    </v>
      </c>
      <c r="J316" s="7"/>
      <c r="K316" s="7" t="str">
        <f t="shared" si="18"/>
        <v xml:space="preserve">2014    </v>
      </c>
      <c r="L316" s="7">
        <v>0</v>
      </c>
      <c r="M316" s="7"/>
      <c r="N316" s="31" t="str">
        <f>INDEX(Авторы!C:C,MATCH(G316,Авторы!A:A,0))</f>
        <v>Санкт-Петербургский институт информатики и автоматизации Российской академии наук</v>
      </c>
    </row>
    <row r="317" spans="1:14" ht="30" x14ac:dyDescent="0.25">
      <c r="A317" s="8">
        <v>80</v>
      </c>
      <c r="B317" s="6" t="s">
        <v>317</v>
      </c>
      <c r="C317" s="10">
        <v>5</v>
      </c>
      <c r="D317" s="7" t="s">
        <v>368</v>
      </c>
      <c r="E317" s="7" t="s">
        <v>119</v>
      </c>
      <c r="F317" s="7" t="s">
        <v>120</v>
      </c>
      <c r="G317" s="7" t="str">
        <f t="shared" si="19"/>
        <v>Ронжин А. Л.</v>
      </c>
      <c r="H317" s="7" t="str">
        <f t="shared" si="16"/>
        <v xml:space="preserve">МНОГОКАНАЛЬНАЯ СИСТЕМА АНАЛИЗА РЕЧЕВОЙ АКТИВНОСТИ УЧАСТНИКОВ СОВЕЩАНИЯ Будков В.Ю., Прищепа М.В., Ронжин А.Л., Марков К. В сборнике: Третий междисциплинарный семинар «Анализ разговорной русской речи» (АР3 - 2009)составитель: А.Л. Ронжин. 2009. С. 57-62. </v>
      </c>
      <c r="I317" s="7" t="str">
        <f t="shared" si="17"/>
        <v xml:space="preserve">2009    </v>
      </c>
      <c r="J317" s="7"/>
      <c r="K317" s="19" t="str">
        <f t="shared" si="18"/>
        <v xml:space="preserve">2009    </v>
      </c>
      <c r="L317" s="7">
        <v>1</v>
      </c>
      <c r="M317" s="7"/>
      <c r="N317" s="31" t="str">
        <f>INDEX(Авторы!C:C,MATCH(G317,Авторы!A:A,0))</f>
        <v>Санкт-Петербургский институт информатики и автоматизации Российской академии наук</v>
      </c>
    </row>
    <row r="318" spans="1:14" ht="30" x14ac:dyDescent="0.25">
      <c r="A318" s="8">
        <v>81</v>
      </c>
      <c r="B318" s="6" t="s">
        <v>318</v>
      </c>
      <c r="C318" s="15">
        <v>0</v>
      </c>
      <c r="D318" s="7" t="s">
        <v>368</v>
      </c>
      <c r="E318" s="7" t="s">
        <v>119</v>
      </c>
      <c r="F318" s="7" t="s">
        <v>120</v>
      </c>
      <c r="G318" s="7" t="str">
        <f t="shared" si="19"/>
        <v>Ронжин А. Л.</v>
      </c>
      <c r="H318" s="7" t="str">
        <f t="shared" ref="H318:H381" si="20">SUBSTITUTE(SUBSTITUTE(B318&amp;" ",CHAR(13),""),CHAR(10),"")</f>
        <v xml:space="preserve">АНАЛИЗ ПРОБЛЕМ АВТОМАТИЧЕСКОЙ ОБРАБОТКИ СПОНТАННОЙ РУССКОЙ РЕЧИ Ронжин А.Л., Евграфова К.В., Кипяткова И.С. В сборнике: Пятый междисциплинарный семинар «Анализ разговорной русской речи» (АР3 - 2011)Составитель: А.Л. Ронжин. 2011. С. 48-54. </v>
      </c>
      <c r="I318" s="7" t="str">
        <f t="shared" ref="I318:I381" si="21">TRIM(IFERROR(MID(H318,FIND("1997.",H318),4),"")&amp;" "&amp;IFERROR(MID(H318,FIND("1998.",H318),4),"")&amp;" "&amp;IFERROR(MID(H318,FIND("1999.",H318),4),"")&amp;" "&amp;IFERROR(MID(H318,FIND("2000.",H318),4),"")&amp;" "&amp;IFERROR(MID(H318,FIND("2001.",H318),4),"")&amp;" "&amp;IFERROR(MID(H318,FIND("2002.",H318),4),"")&amp;" "&amp;IFERROR(MID(H318,FIND("2003.",H318),4),"")&amp;" "&amp;IFERROR(MID(H318,FIND("2004.",H318),4),"")&amp;" "&amp;IFERROR(MID(H318,FIND("2005.",H318),4),"")&amp;" "&amp;IFERROR(MID(H318,FIND("2006.",H318),4),"")&amp;" "&amp;IFERROR(MID(H318,FIND("2007.",H318),4),"")&amp;" "&amp;IFERROR(MID(H318,FIND("2008.",H318),4),"")&amp;" "&amp;IFERROR(MID(H318,FIND("2009.",H318),4),"")&amp;" "&amp;IFERROR(MID(H318,FIND("2010.",H318),4),"")&amp;" "&amp;IFERROR(MID(H318,FIND("2011.",H318),4),"")&amp;" "&amp;IFERROR(MID(H318,FIND("2012.",H318),4),"")&amp;" "&amp;IFERROR(MID(H318,FIND("2013.",H318),4),"")&amp;" "&amp;IFERROR(MID(H318,FIND("2014.",H318),4),"")&amp;" "&amp;IFERROR(MID(H318,FIND("2015.",H318),4),"")&amp;" "&amp;IFERROR(MID(H318,FIND("2016.",H318),4),"")&amp;" "&amp;IFERROR(MID(H318,FIND("2017.",H318),4),"")) &amp; " " &amp; IFERROR(MID(H318,FIND("1997 ",H318),4),"")&amp;" "&amp;IFERROR(MID(H318,FIND("1998 ",H318),4),"")&amp;" "&amp;IFERROR(MID(H318,FIND("1999 ",H318),4),"")&amp;" "&amp; TRIM(IFERROR(MID(H318,FIND("2000 ",H318),4),"")&amp;" "&amp;IFERROR(MID(H318,FIND("2001 ",H318),4),"")&amp;" "&amp;IFERROR(MID(H318,FIND("2002 ",H318),4),"")&amp;" "&amp;IFERROR(MID(H318,FIND("2003 ",H318),4),"")&amp;" "&amp;IFERROR(MID(H318,FIND("2004 ",H318),4),"")&amp;" "&amp;IFERROR(MID(H318,FIND("2005 ",H318),4),"")&amp;" "&amp;IFERROR(MID(H318,FIND("2006 ",H318),4),"")&amp;" "&amp;IFERROR(MID(H318,FIND("2007 ",H318),4),"")&amp;" "&amp;IFERROR(MID(H318,FIND("2008 ",H318),4),"")&amp;" "&amp;IFERROR(MID(H318,FIND("2009 ",H318),4),"")&amp;" "&amp;IFERROR(MID(H318,FIND("2010 ",H318),4),"")&amp;" "&amp;IFERROR(MID(H318,FIND("2011 ",H318),4),"")&amp;" "&amp;IFERROR(MID(H318,FIND("2012 ",H318),4),"")&amp;" "&amp;IFERROR(MID(H318,FIND("2013 ",H318),4),"")&amp;" "&amp;IFERROR(MID(H318,FIND("2014 ",H318),4),"")&amp;" "&amp;IFERROR(MID(H318,FIND("2015 ",H318),4),"")&amp;" "&amp;IFERROR(MID(H318,FIND("2016 ",H318),4),"")&amp;" "&amp;IFERROR(MID(H318,FIND("2017 ",H318),4),""))</f>
        <v xml:space="preserve">2011    </v>
      </c>
      <c r="J318" s="7"/>
      <c r="K318" s="19" t="str">
        <f t="shared" ref="K318:K381" si="22">IF(ISBLANK(J318),I318,J318)</f>
        <v xml:space="preserve">2011    </v>
      </c>
      <c r="L318" s="7">
        <v>1</v>
      </c>
      <c r="M318" s="7"/>
      <c r="N318" s="31" t="str">
        <f>INDEX(Авторы!C:C,MATCH(G318,Авторы!A:A,0))</f>
        <v>Санкт-Петербургский институт информатики и автоматизации Российской академии наук</v>
      </c>
    </row>
    <row r="319" spans="1:14" ht="30" x14ac:dyDescent="0.25">
      <c r="A319" s="8">
        <v>82</v>
      </c>
      <c r="B319" s="6" t="s">
        <v>319</v>
      </c>
      <c r="C319" s="15">
        <v>0</v>
      </c>
      <c r="D319" s="7" t="s">
        <v>368</v>
      </c>
      <c r="E319" s="7" t="s">
        <v>119</v>
      </c>
      <c r="F319" s="7" t="s">
        <v>120</v>
      </c>
      <c r="G319" s="7" t="str">
        <f t="shared" si="19"/>
        <v>Ронжин А. Л.</v>
      </c>
      <c r="H319" s="7" t="str">
        <f t="shared" si="20"/>
        <v xml:space="preserve">КОМПЛЕКС СРЕДСТВ ДЛЯ ОБРАБОТКИ РЕЧЕВЫХ СИГНАЛОВ В ИНТЕРАКТИВНЫХ МОБИЛЬНЫХ ПРИЛОЖЕНИЯХ Савельев А.И., Ронжин А.Л. В сборнике: Шестой междисциплинарный семинар «Анализ разговорной русской речи» (АР3 - 2012)составитель: А.Л. Ронжин. 2012. С. 74-81. </v>
      </c>
      <c r="I319" s="7" t="str">
        <f t="shared" si="21"/>
        <v xml:space="preserve">2012    </v>
      </c>
      <c r="J319" s="7"/>
      <c r="K319" s="19" t="str">
        <f t="shared" si="22"/>
        <v xml:space="preserve">2012    </v>
      </c>
      <c r="L319" s="7">
        <v>1</v>
      </c>
      <c r="M319" s="7">
        <v>1</v>
      </c>
      <c r="N319" s="31" t="str">
        <f>INDEX(Авторы!C:C,MATCH(G319,Авторы!A:A,0))</f>
        <v>Санкт-Петербургский институт информатики и автоматизации Российской академии наук</v>
      </c>
    </row>
    <row r="320" spans="1:14" ht="45" x14ac:dyDescent="0.25">
      <c r="A320" s="8">
        <v>83</v>
      </c>
      <c r="B320" s="9" t="s">
        <v>320</v>
      </c>
      <c r="C320" s="10">
        <v>1</v>
      </c>
      <c r="D320" s="7" t="s">
        <v>368</v>
      </c>
      <c r="E320" s="7" t="s">
        <v>119</v>
      </c>
      <c r="F320" s="7" t="s">
        <v>120</v>
      </c>
      <c r="G320" s="7" t="str">
        <f t="shared" si="19"/>
        <v>Ронжин А. Л.</v>
      </c>
      <c r="H320" s="7" t="str">
        <f t="shared" si="20"/>
        <v xml:space="preserve">МЕТОДЫ И ПРОГРАММНЫЕ СРЕДСТВА АВТОМАТИЗАЦИИ АУДИОВИЗУАЛЬНОГО МОНИТОРИНГА УЧАСТНИКОВ МЕРОПРИЯТИЙ В ИНТЕЛЛЕКТУАЛЬНОМ ЗАЛЕ Ронжин А.Л. диссертация ... кандидата технических наук : 05.13.11 / Санкт-Петербургский институт информатики и автоматизации Российской академии наук. Санкт-Петербург, 2013 </v>
      </c>
      <c r="I320" s="7" t="str">
        <f t="shared" si="21"/>
        <v xml:space="preserve">    2013</v>
      </c>
      <c r="J320" s="7"/>
      <c r="K320" s="19" t="str">
        <f t="shared" si="22"/>
        <v xml:space="preserve">    2013</v>
      </c>
      <c r="L320" s="7">
        <v>1</v>
      </c>
      <c r="M320" s="7"/>
      <c r="N320" s="31" t="str">
        <f>INDEX(Авторы!C:C,MATCH(G320,Авторы!A:A,0))</f>
        <v>Санкт-Петербургский институт информатики и автоматизации Российской академии наук</v>
      </c>
    </row>
    <row r="321" spans="1:14" ht="45" x14ac:dyDescent="0.25">
      <c r="A321" s="8">
        <v>84</v>
      </c>
      <c r="B321" s="9" t="s">
        <v>321</v>
      </c>
      <c r="C321" s="15">
        <v>0</v>
      </c>
      <c r="D321" s="7" t="s">
        <v>368</v>
      </c>
      <c r="E321" s="7" t="s">
        <v>119</v>
      </c>
      <c r="F321" s="7" t="s">
        <v>120</v>
      </c>
      <c r="G321" s="7" t="str">
        <f t="shared" si="19"/>
        <v>Ронжин А. Л.</v>
      </c>
      <c r="H321" s="7" t="str">
        <f t="shared" si="20"/>
        <v xml:space="preserve">МЕТОДЫ И ПРОГРАММНЫЕ СРЕДСТВА АВТОМАТИЗАЦИИ АУДИОВИЗУАЛЬНОГО МОНИТОРИНГА УЧАСТНИКОВ МЕРОПРИЯТИЙ В ИНТЕЛЛЕКТУАЛЬНОМ ЗАЛЕ Ронжин А.Л. автореферат дис. ... кандидата технических наук : 05.13.11 / Санкт-Петербургский институт информатики и автоматизации Российской академии наук. Санкт-Петербург, 2013 </v>
      </c>
      <c r="I321" s="7" t="str">
        <f t="shared" si="21"/>
        <v xml:space="preserve">    2013</v>
      </c>
      <c r="J321" s="7"/>
      <c r="K321" s="19" t="str">
        <f t="shared" si="22"/>
        <v xml:space="preserve">    2013</v>
      </c>
      <c r="L321" s="7">
        <v>1</v>
      </c>
      <c r="M321" s="7"/>
      <c r="N321" s="31" t="str">
        <f>INDEX(Авторы!C:C,MATCH(G321,Авторы!A:A,0))</f>
        <v>Санкт-Петербургский институт информатики и автоматизации Российской академии наук</v>
      </c>
    </row>
    <row r="322" spans="1:14" ht="30" x14ac:dyDescent="0.25">
      <c r="A322" s="8">
        <v>85</v>
      </c>
      <c r="B322" s="9" t="s">
        <v>322</v>
      </c>
      <c r="C322" s="10">
        <v>14</v>
      </c>
      <c r="D322" s="7" t="s">
        <v>368</v>
      </c>
      <c r="E322" s="7" t="s">
        <v>119</v>
      </c>
      <c r="F322" s="7" t="s">
        <v>120</v>
      </c>
      <c r="G322" s="7" t="str">
        <f t="shared" si="19"/>
        <v>Ронжин А. Л.</v>
      </c>
      <c r="H322" s="7" t="str">
        <f t="shared" si="20"/>
        <v xml:space="preserve">АВТОМАТИЧЕСКАЯ ОБРАБОТКА РАЗГОВОРНОЙ РУССКОЙ РЕЧИ Кипяткова И.С., Ронжин А.Л., Карпов А.А. Санкт-Петербург, 2013. </v>
      </c>
      <c r="I322" s="7" t="str">
        <f t="shared" si="21"/>
        <v xml:space="preserve">2013    </v>
      </c>
      <c r="J322" s="7"/>
      <c r="K322" s="19" t="str">
        <f t="shared" si="22"/>
        <v xml:space="preserve">2013    </v>
      </c>
      <c r="L322" s="7">
        <v>1</v>
      </c>
      <c r="M322" s="7"/>
      <c r="N322" s="31" t="str">
        <f>INDEX(Авторы!C:C,MATCH(G322,Авторы!A:A,0))</f>
        <v>Санкт-Петербургский институт информатики и автоматизации Российской академии наук</v>
      </c>
    </row>
    <row r="323" spans="1:14" ht="30" x14ac:dyDescent="0.25">
      <c r="A323" s="8">
        <v>86</v>
      </c>
      <c r="B323" s="6" t="s">
        <v>323</v>
      </c>
      <c r="C323" s="15">
        <v>0</v>
      </c>
      <c r="D323" s="7" t="s">
        <v>368</v>
      </c>
      <c r="E323" s="7" t="s">
        <v>119</v>
      </c>
      <c r="F323" s="7" t="s">
        <v>120</v>
      </c>
      <c r="G323" s="7" t="str">
        <f t="shared" ref="G323:G386" si="23">D323&amp;" "&amp;E323&amp;"."&amp;" "&amp;F323&amp;"."</f>
        <v>Ронжин А. Л.</v>
      </c>
      <c r="H323" s="7" t="str">
        <f t="shared" si="20"/>
        <v xml:space="preserve">РАЗРАБОТКА АЛГОРИТМА АНАЛИЗА ИЗОБРАЖЕНИЯ ЛИЦА ДЛЯ ОПРЕДЕЛЕНИЯ ОСНОВНЫХ ТИПОВ ЭМОЦИЙ ЧЕЛОВЕКА Зибарев А.В., Ронжин Ан.Л. В сборнике: Материалы конференции "Информационные технологии в управлении" (ИТУ-2014)2014. С. 682-685. </v>
      </c>
      <c r="I323" s="7" t="str">
        <f t="shared" si="21"/>
        <v xml:space="preserve">2014    </v>
      </c>
      <c r="J323" s="7"/>
      <c r="K323" s="7" t="str">
        <f t="shared" si="22"/>
        <v xml:space="preserve">2014    </v>
      </c>
      <c r="L323" s="7">
        <v>0</v>
      </c>
      <c r="M323" s="7"/>
      <c r="N323" s="31" t="str">
        <f>INDEX(Авторы!C:C,MATCH(G323,Авторы!A:A,0))</f>
        <v>Санкт-Петербургский институт информатики и автоматизации Российской академии наук</v>
      </c>
    </row>
    <row r="324" spans="1:14" ht="30" x14ac:dyDescent="0.25">
      <c r="A324" s="8">
        <v>87</v>
      </c>
      <c r="B324" s="6" t="s">
        <v>324</v>
      </c>
      <c r="C324" s="15">
        <v>0</v>
      </c>
      <c r="D324" s="7" t="s">
        <v>368</v>
      </c>
      <c r="E324" s="7" t="s">
        <v>119</v>
      </c>
      <c r="F324" s="7" t="s">
        <v>120</v>
      </c>
      <c r="G324" s="7" t="str">
        <f t="shared" si="23"/>
        <v>Ронжин А. Л.</v>
      </c>
      <c r="H324" s="7" t="str">
        <f t="shared" si="20"/>
        <v xml:space="preserve">ПРИМЕНЕНИЕ МЕТОДОВ РАСПОЗНАВАНИЯ ЛИЦ ПРИ ПРОВЕДЕНИИ РЕГИСТРАЦИИ УЧАСТНИКОВ МЕРОПРИЯТИЙ В ЗАЛЕ СОВЕЩАНИЙ Ронжин Ал.Л., Будков В.Ю. В сборнике: Материалы конференции "Информационные технологии в управлении" (ИТУ-2014)2014. С. 697-700. </v>
      </c>
      <c r="I324" s="7" t="str">
        <f t="shared" si="21"/>
        <v xml:space="preserve">2014    </v>
      </c>
      <c r="J324" s="7"/>
      <c r="K324" s="7" t="str">
        <f t="shared" si="22"/>
        <v xml:space="preserve">2014    </v>
      </c>
      <c r="L324" s="7">
        <v>0</v>
      </c>
      <c r="M324" s="7"/>
      <c r="N324" s="31" t="str">
        <f>INDEX(Авторы!C:C,MATCH(G324,Авторы!A:A,0))</f>
        <v>Санкт-Петербургский институт информатики и автоматизации Российской академии наук</v>
      </c>
    </row>
    <row r="325" spans="1:14" ht="30" x14ac:dyDescent="0.25">
      <c r="A325" s="8">
        <v>88</v>
      </c>
      <c r="B325" s="6" t="s">
        <v>325</v>
      </c>
      <c r="C325" s="15">
        <v>0</v>
      </c>
      <c r="D325" s="7" t="s">
        <v>368</v>
      </c>
      <c r="E325" s="7" t="s">
        <v>119</v>
      </c>
      <c r="F325" s="7" t="s">
        <v>120</v>
      </c>
      <c r="G325" s="7" t="str">
        <f t="shared" si="23"/>
        <v>Ронжин А. Л.</v>
      </c>
      <c r="H325" s="7" t="str">
        <f t="shared" si="20"/>
        <v xml:space="preserve">ИНФОРМАЦИОННАЯ МОДЕЛЬ СОПРОВОЖДЕНИЯ РАСПРЕДЕЛЕННЫХ МЕРОПРИЯТИЙ В ИНТЕЛЛЕКТУАЛЬНОМ ЗАЛЕ СОВЕЩАНИЙ Будков В.Ю., Ронжин А.Л. Известия высших учебных заведений. Приборостроение. 2014. Т. 57. № 11. С. 19-25. </v>
      </c>
      <c r="I325" s="7" t="str">
        <f t="shared" si="21"/>
        <v xml:space="preserve">2014    </v>
      </c>
      <c r="J325" s="7"/>
      <c r="K325" s="7" t="str">
        <f t="shared" si="22"/>
        <v xml:space="preserve">2014    </v>
      </c>
      <c r="L325" s="7">
        <v>0</v>
      </c>
      <c r="M325" s="7"/>
      <c r="N325" s="31" t="str">
        <f>INDEX(Авторы!C:C,MATCH(G325,Авторы!A:A,0))</f>
        <v>Санкт-Петербургский институт информатики и автоматизации Российской академии наук</v>
      </c>
    </row>
    <row r="326" spans="1:14" ht="30" x14ac:dyDescent="0.25">
      <c r="A326" s="8">
        <v>89</v>
      </c>
      <c r="B326" s="6" t="s">
        <v>326</v>
      </c>
      <c r="C326" s="10">
        <v>13</v>
      </c>
      <c r="D326" s="7" t="s">
        <v>368</v>
      </c>
      <c r="E326" s="7" t="s">
        <v>119</v>
      </c>
      <c r="F326" s="7" t="s">
        <v>120</v>
      </c>
      <c r="G326" s="7" t="str">
        <f t="shared" si="23"/>
        <v>Ронжин А. Л.</v>
      </c>
      <c r="H326" s="7" t="str">
        <f t="shared" si="20"/>
        <v xml:space="preserve">МНОГОМОДАЛЬНЫЕ ИНТЕРФЕЙСЫ АВТОНОМНЫХ МОБИЛЬНЫХ РОБОТОТЕХНИЧЕСКИХ КОМПЛЕКСОВ Ронжин А.Л., Юсупов Р.М. Известия ЮФУ. Технические науки. 2015. № 1 (162). С. 195-206. </v>
      </c>
      <c r="I326" s="7" t="str">
        <f t="shared" si="21"/>
        <v xml:space="preserve">2015    </v>
      </c>
      <c r="J326" s="7"/>
      <c r="K326" s="7" t="str">
        <f t="shared" si="22"/>
        <v xml:space="preserve">2015    </v>
      </c>
      <c r="L326" s="7">
        <v>2</v>
      </c>
      <c r="M326" s="7"/>
      <c r="N326" s="31" t="str">
        <f>INDEX(Авторы!C:C,MATCH(G326,Авторы!A:A,0))</f>
        <v>Санкт-Петербургский институт информатики и автоматизации Российской академии наук</v>
      </c>
    </row>
    <row r="327" spans="1:14" ht="30" x14ac:dyDescent="0.25">
      <c r="A327" s="8">
        <v>90</v>
      </c>
      <c r="B327" s="6" t="s">
        <v>327</v>
      </c>
      <c r="C327" s="10">
        <v>1</v>
      </c>
      <c r="D327" s="7" t="s">
        <v>368</v>
      </c>
      <c r="E327" s="7" t="s">
        <v>119</v>
      </c>
      <c r="F327" s="7" t="s">
        <v>120</v>
      </c>
      <c r="G327" s="7" t="str">
        <f t="shared" si="23"/>
        <v>Ронжин А. Л.</v>
      </c>
      <c r="H327" s="7" t="str">
        <f t="shared" si="20"/>
        <v xml:space="preserve">МЕТОДЫ ОЦЕНИВАНИЯ РАЗМЫТОСТИ ЦИAРОВЫХ ИЗОБРАЖЕНИЙ Ватаманюк И.В., Ронжин Ал.Л. В сборнике: Завалишинские чтения'14 2014. С. 43-48. </v>
      </c>
      <c r="I327" s="7" t="str">
        <f t="shared" si="21"/>
        <v xml:space="preserve">2014    </v>
      </c>
      <c r="J327" s="7"/>
      <c r="K327" s="7" t="str">
        <f t="shared" si="22"/>
        <v xml:space="preserve">2014    </v>
      </c>
      <c r="L327" s="7">
        <v>0</v>
      </c>
      <c r="M327" s="7"/>
      <c r="N327" s="31" t="str">
        <f>INDEX(Авторы!C:C,MATCH(G327,Авторы!A:A,0))</f>
        <v>Санкт-Петербургский институт информатики и автоматизации Российской академии наук</v>
      </c>
    </row>
    <row r="328" spans="1:14" ht="30" x14ac:dyDescent="0.25">
      <c r="A328" s="8">
        <v>91</v>
      </c>
      <c r="B328" s="6" t="s">
        <v>328</v>
      </c>
      <c r="C328" s="10">
        <v>3</v>
      </c>
      <c r="D328" s="7" t="s">
        <v>368</v>
      </c>
      <c r="E328" s="7" t="s">
        <v>119</v>
      </c>
      <c r="F328" s="7" t="s">
        <v>120</v>
      </c>
      <c r="G328" s="7" t="str">
        <f t="shared" si="23"/>
        <v>Ронжин А. Л.</v>
      </c>
      <c r="H328" s="7" t="str">
        <f t="shared" si="20"/>
        <v xml:space="preserve">ОПРЕДЕЛЕНИЕ СТЕПЕНИ АЛКОГОЛЬНОЙ ИНТОКСИКАЦИИ ЧЕЛОВЕКА НА ОСНОВЕ АВТОМАТИЧЕСКОГО АНАЛИЗА РЕЧИ Ронжин А.Л., Басов О.О. Вестник Московского университета МВД России. 2015. № 5. С. 216-220. </v>
      </c>
      <c r="I328" s="7" t="str">
        <f t="shared" si="21"/>
        <v xml:space="preserve">2015    </v>
      </c>
      <c r="J328" s="7"/>
      <c r="K328" s="19" t="str">
        <f t="shared" si="22"/>
        <v xml:space="preserve">2015    </v>
      </c>
      <c r="L328" s="7">
        <v>1</v>
      </c>
      <c r="M328" s="7"/>
      <c r="N328" s="31" t="str">
        <f>INDEX(Авторы!C:C,MATCH(G328,Авторы!A:A,0))</f>
        <v>Санкт-Петербургский институт информатики и автоматизации Российской академии наук</v>
      </c>
    </row>
    <row r="329" spans="1:14" ht="30" x14ac:dyDescent="0.25">
      <c r="A329" s="8">
        <v>92</v>
      </c>
      <c r="B329" s="6" t="s">
        <v>329</v>
      </c>
      <c r="C329" s="10">
        <v>7</v>
      </c>
      <c r="D329" s="7" t="s">
        <v>368</v>
      </c>
      <c r="E329" s="7" t="s">
        <v>119</v>
      </c>
      <c r="F329" s="7" t="s">
        <v>120</v>
      </c>
      <c r="G329" s="7" t="str">
        <f t="shared" si="23"/>
        <v>Ронжин А. Л.</v>
      </c>
      <c r="H329" s="7" t="str">
        <f t="shared" si="20"/>
        <v xml:space="preserve">МЕЖДУНАРОДНЫЕ СОРЕВНОВАНИЯ РОБОТОВ ПО ФУТБОЛУ ROBOCUP И ПЕРСПЕКТИВЫ УЧАСТИЯ В НИХ РОССИЙСКИХ КОМАНД Ронжин А.Л., Станкевич Л.А., Шандаров Е.С. Робототехника и техническая кибернетика. 2015. № 2 (7). С. 24-29. </v>
      </c>
      <c r="I329" s="7" t="str">
        <f t="shared" si="21"/>
        <v xml:space="preserve">2015    </v>
      </c>
      <c r="J329" s="7"/>
      <c r="K329" s="7" t="str">
        <f t="shared" si="22"/>
        <v xml:space="preserve">2015    </v>
      </c>
      <c r="L329" s="7">
        <v>0</v>
      </c>
      <c r="M329" s="7"/>
      <c r="N329" s="31" t="str">
        <f>INDEX(Авторы!C:C,MATCH(G329,Авторы!A:A,0))</f>
        <v>Санкт-Петербургский институт информатики и автоматизации Российской академии наук</v>
      </c>
    </row>
    <row r="330" spans="1:14" ht="30" x14ac:dyDescent="0.25">
      <c r="A330" s="8">
        <v>93</v>
      </c>
      <c r="B330" s="6" t="s">
        <v>330</v>
      </c>
      <c r="C330" s="15">
        <v>0</v>
      </c>
      <c r="D330" s="7" t="s">
        <v>368</v>
      </c>
      <c r="E330" s="7" t="s">
        <v>119</v>
      </c>
      <c r="F330" s="7" t="s">
        <v>120</v>
      </c>
      <c r="G330" s="7" t="str">
        <f t="shared" si="23"/>
        <v>Ронжин А. Л.</v>
      </c>
      <c r="H330" s="7" t="str">
        <f t="shared" si="20"/>
        <v xml:space="preserve">SYSTEM OF AUDIO-VISUAL STREAMS RECORDING AND SYNCHRONIZATION FOR THE SMART MEETING ROOM Ronzhin Al.L., Karpov A.A. В сборнике: Графикон'2011 21-я международная конференция по компьютерной графике и машинному зрению. 2011. С. 157-160. </v>
      </c>
      <c r="I330" s="7" t="str">
        <f t="shared" si="21"/>
        <v xml:space="preserve">2011    </v>
      </c>
      <c r="J330" s="7"/>
      <c r="K330" s="19" t="str">
        <f t="shared" si="22"/>
        <v xml:space="preserve">2011    </v>
      </c>
      <c r="L330" s="7">
        <v>1</v>
      </c>
      <c r="M330" s="7"/>
      <c r="N330" s="31" t="str">
        <f>INDEX(Авторы!C:C,MATCH(G330,Авторы!A:A,0))</f>
        <v>Санкт-Петербургский институт информатики и автоматизации Российской академии наук</v>
      </c>
    </row>
    <row r="331" spans="1:14" ht="30" x14ac:dyDescent="0.25">
      <c r="A331" s="8">
        <v>94</v>
      </c>
      <c r="B331" s="6" t="s">
        <v>331</v>
      </c>
      <c r="C331" s="10">
        <v>5</v>
      </c>
      <c r="D331" s="7" t="s">
        <v>368</v>
      </c>
      <c r="E331" s="7" t="s">
        <v>119</v>
      </c>
      <c r="F331" s="7" t="s">
        <v>120</v>
      </c>
      <c r="G331" s="7" t="str">
        <f t="shared" si="23"/>
        <v>Ронжин А. Л.</v>
      </c>
      <c r="H331" s="7" t="str">
        <f t="shared" si="20"/>
        <v xml:space="preserve">ARCHITECTURE OF DATA EXCHANGE WITH MINIMAL CLIENT-SERVER INTERACTION AT MULTIPOINT VIDEO CONFERENCING Saveliev A.I., Ronzhin A.L., Vatamaniuk I.V. Lecture Notes in Computer Science. 2014. Т. 8638 LNCS. С. 164-174. </v>
      </c>
      <c r="I331" s="7" t="str">
        <f t="shared" si="21"/>
        <v xml:space="preserve">2014    </v>
      </c>
      <c r="J331" s="7"/>
      <c r="K331" s="7" t="str">
        <f t="shared" si="22"/>
        <v xml:space="preserve">2014    </v>
      </c>
      <c r="L331" s="7">
        <v>0</v>
      </c>
      <c r="M331" s="7"/>
      <c r="N331" s="31" t="str">
        <f>INDEX(Авторы!C:C,MATCH(G331,Авторы!A:A,0))</f>
        <v>Санкт-Петербургский институт информатики и автоматизации Российской академии наук</v>
      </c>
    </row>
    <row r="332" spans="1:14" ht="30" x14ac:dyDescent="0.25">
      <c r="A332" s="8">
        <v>95</v>
      </c>
      <c r="B332" s="6" t="s">
        <v>332</v>
      </c>
      <c r="C332" s="15">
        <v>0</v>
      </c>
      <c r="D332" s="7" t="s">
        <v>368</v>
      </c>
      <c r="E332" s="7" t="s">
        <v>119</v>
      </c>
      <c r="F332" s="7" t="s">
        <v>120</v>
      </c>
      <c r="G332" s="7" t="str">
        <f t="shared" si="23"/>
        <v>Ронжин А. Л.</v>
      </c>
      <c r="H332" s="7" t="str">
        <f t="shared" si="20"/>
        <v xml:space="preserve">ELIMINATION OF DISTORTED IMAGES USING THE BLUR ESTIMATION AT THE AUTOMATIC REGISTRATION OF MEETING PARTICIPANTS Vatamaniuk I.V., Ronzhin A.L., Saveliev A.I., Ronzhin An.L. Lecture Notes in Computer Science. 2014. Т. 8638 LNCS. С. 133-143. </v>
      </c>
      <c r="I332" s="7" t="str">
        <f t="shared" si="21"/>
        <v xml:space="preserve">2014    </v>
      </c>
      <c r="J332" s="7"/>
      <c r="K332" s="7" t="str">
        <f t="shared" si="22"/>
        <v xml:space="preserve">2014    </v>
      </c>
      <c r="L332" s="7">
        <v>0</v>
      </c>
      <c r="M332" s="7"/>
      <c r="N332" s="31" t="str">
        <f>INDEX(Авторы!C:C,MATCH(G332,Авторы!A:A,0))</f>
        <v>Санкт-Петербургский институт информатики и автоматизации Российской академии наук</v>
      </c>
    </row>
    <row r="333" spans="1:14" ht="30" x14ac:dyDescent="0.25">
      <c r="A333" s="8">
        <v>96</v>
      </c>
      <c r="B333" s="6" t="s">
        <v>333</v>
      </c>
      <c r="C333" s="10">
        <v>2</v>
      </c>
      <c r="D333" s="7" t="s">
        <v>368</v>
      </c>
      <c r="E333" s="7" t="s">
        <v>119</v>
      </c>
      <c r="F333" s="7" t="s">
        <v>120</v>
      </c>
      <c r="G333" s="7" t="str">
        <f t="shared" si="23"/>
        <v>Ронжин А. Л.</v>
      </c>
      <c r="H333" s="7" t="str">
        <f t="shared" si="20"/>
        <v xml:space="preserve">ALGORITHMS FOR ACCELERATION OF IMAGE PROCESSING AT AUTOMATIC REGISTRATION OF MEETING PARTICIPANTS Ronzhin A., Vatamaniuk I., Železný M., Ronzhin Al.L. Lecture Notes in Computer Science. 2014. Т. 8773. С. 89-96. </v>
      </c>
      <c r="I333" s="7" t="str">
        <f t="shared" si="21"/>
        <v xml:space="preserve">2014    </v>
      </c>
      <c r="J333" s="7"/>
      <c r="K333" s="7" t="str">
        <f t="shared" si="22"/>
        <v xml:space="preserve">2014    </v>
      </c>
      <c r="L333" s="7">
        <v>0</v>
      </c>
      <c r="M333" s="7"/>
      <c r="N333" s="31" t="str">
        <f>INDEX(Авторы!C:C,MATCH(G333,Авторы!A:A,0))</f>
        <v>Санкт-Петербургский институт информатики и автоматизации Российской академии наук</v>
      </c>
    </row>
    <row r="334" spans="1:14" ht="30" x14ac:dyDescent="0.25">
      <c r="A334" s="8">
        <v>97</v>
      </c>
      <c r="B334" s="6" t="s">
        <v>334</v>
      </c>
      <c r="C334" s="15">
        <v>0</v>
      </c>
      <c r="D334" s="7" t="s">
        <v>368</v>
      </c>
      <c r="E334" s="7" t="s">
        <v>119</v>
      </c>
      <c r="F334" s="7" t="s">
        <v>120</v>
      </c>
      <c r="G334" s="7" t="str">
        <f t="shared" si="23"/>
        <v>Ронжин А. Л.</v>
      </c>
      <c r="H334" s="7" t="str">
        <f t="shared" si="20"/>
        <v xml:space="preserve">BLUR ESTIMATION METHODS FOR SYSTEM OF AUDIOVISUAL MONITORING OF MEETING PARTICIPANTS Vatamaniuk I., Ronzhin A., Ronzhin Al.L. Lecture Notes in Computer Science. 2014. Т. 8773. С. 145-152. </v>
      </c>
      <c r="I334" s="7" t="str">
        <f t="shared" si="21"/>
        <v xml:space="preserve">2014    </v>
      </c>
      <c r="J334" s="7"/>
      <c r="K334" s="19" t="str">
        <f t="shared" si="22"/>
        <v xml:space="preserve">2014    </v>
      </c>
      <c r="L334" s="7">
        <v>1</v>
      </c>
      <c r="M334" s="7"/>
      <c r="N334" s="31" t="str">
        <f>INDEX(Авторы!C:C,MATCH(G334,Авторы!A:A,0))</f>
        <v>Санкт-Петербургский институт информатики и автоматизации Российской академии наук</v>
      </c>
    </row>
    <row r="335" spans="1:14" ht="30" x14ac:dyDescent="0.25">
      <c r="A335" s="8">
        <v>98</v>
      </c>
      <c r="B335" s="6" t="s">
        <v>335</v>
      </c>
      <c r="C335" s="10">
        <v>2</v>
      </c>
      <c r="D335" s="7" t="s">
        <v>368</v>
      </c>
      <c r="E335" s="7" t="s">
        <v>119</v>
      </c>
      <c r="F335" s="7" t="s">
        <v>120</v>
      </c>
      <c r="G335" s="7" t="str">
        <f t="shared" si="23"/>
        <v>Ронжин А. Л.</v>
      </c>
      <c r="H335" s="7" t="str">
        <f t="shared" si="20"/>
        <v xml:space="preserve">A SOFTWARE SYSTEM FOR THE AUDIOVISUAL MONITORING OF AN INTELLIGENT MEETING ROOM IN SUPPORT OF SCIENTIFIC AND EDUCATION ACTIVITIES Ronzhin A.L., Karpov A.A. Pattern Recognition and Image Analysis (Advances in Mathematical Theory and Applications). 2015. Т. 25. № 2. С. 237-254. </v>
      </c>
      <c r="I335" s="7" t="str">
        <f t="shared" si="21"/>
        <v xml:space="preserve">2015    </v>
      </c>
      <c r="J335" s="7"/>
      <c r="K335" s="19" t="str">
        <f t="shared" si="22"/>
        <v xml:space="preserve">2015    </v>
      </c>
      <c r="L335" s="7">
        <v>1</v>
      </c>
      <c r="M335" s="7"/>
      <c r="N335" s="31" t="str">
        <f>INDEX(Авторы!C:C,MATCH(G335,Авторы!A:A,0))</f>
        <v>Санкт-Петербургский институт информатики и автоматизации Российской академии наук</v>
      </c>
    </row>
    <row r="336" spans="1:14" ht="30" x14ac:dyDescent="0.25">
      <c r="A336" s="8">
        <v>99</v>
      </c>
      <c r="B336" s="6" t="s">
        <v>336</v>
      </c>
      <c r="C336" s="10">
        <v>4</v>
      </c>
      <c r="D336" s="7" t="s">
        <v>368</v>
      </c>
      <c r="E336" s="7" t="s">
        <v>119</v>
      </c>
      <c r="F336" s="7" t="s">
        <v>120</v>
      </c>
      <c r="G336" s="7" t="str">
        <f t="shared" si="23"/>
        <v>Ронжин А. Л.</v>
      </c>
      <c r="H336" s="7" t="str">
        <f t="shared" si="20"/>
        <v xml:space="preserve">МОДЕЛИРОВАНИЕ ТРАЕКТОРИЙ ПЕРЕМЕЩЕНИЯ РОБОТОТЕХНИЧЕСКИХ КОМПЛЕКСОВ ПРИ РЕКОНФИГУРАЦИИ ПРОСТРАНСТВЕННОГО ПОЛОЖЕНИЯ РОЯ Ватаманюк И.В., Панина Г.Ю., Ронжин А.Л. Робототехника и техническая кибернетика. 2015. № 3 (8). С. 52-57. </v>
      </c>
      <c r="I336" s="7" t="str">
        <f t="shared" si="21"/>
        <v xml:space="preserve">2015    </v>
      </c>
      <c r="J336" s="7"/>
      <c r="K336" s="7" t="str">
        <f t="shared" si="22"/>
        <v xml:space="preserve">2015    </v>
      </c>
      <c r="L336" s="7">
        <v>0</v>
      </c>
      <c r="M336" s="7"/>
      <c r="N336" s="31" t="str">
        <f>INDEX(Авторы!C:C,MATCH(G336,Авторы!A:A,0))</f>
        <v>Санкт-Петербургский институт информатики и автоматизации Российской академии наук</v>
      </c>
    </row>
    <row r="337" spans="1:14" ht="30" x14ac:dyDescent="0.25">
      <c r="A337" s="8">
        <v>100</v>
      </c>
      <c r="B337" s="6" t="s">
        <v>337</v>
      </c>
      <c r="C337" s="10">
        <v>1</v>
      </c>
      <c r="D337" s="7" t="s">
        <v>368</v>
      </c>
      <c r="E337" s="7" t="s">
        <v>119</v>
      </c>
      <c r="F337" s="7" t="s">
        <v>120</v>
      </c>
      <c r="G337" s="7" t="str">
        <f t="shared" si="23"/>
        <v>Ронжин А. Л.</v>
      </c>
      <c r="H337" s="7" t="str">
        <f t="shared" si="20"/>
        <v xml:space="preserve">МЕТОДИКА ПОЭТАПНОГО ВНЕДРЕНИЯ ПОЛИМОДАЛЬНЫХ ИНФОКОММУНИКАЦИОННЫХ СИСТЕМ Басов О.О., Ронжин А.Л. Научные ведомости Белгородского государственного университета. Серия: Экономика. Информатика. 2015. Т. 33. № 1-1 (198). С. 131-137. </v>
      </c>
      <c r="I337" s="7" t="str">
        <f t="shared" si="21"/>
        <v xml:space="preserve">2015    </v>
      </c>
      <c r="J337" s="7"/>
      <c r="K337" s="7" t="str">
        <f t="shared" si="22"/>
        <v xml:space="preserve">2015    </v>
      </c>
      <c r="L337" s="7">
        <v>2</v>
      </c>
      <c r="M337" s="7"/>
      <c r="N337" s="31" t="str">
        <f>INDEX(Авторы!C:C,MATCH(G337,Авторы!A:A,0))</f>
        <v>Санкт-Петербургский институт информатики и автоматизации Российской академии наук</v>
      </c>
    </row>
    <row r="338" spans="1:14" ht="30" x14ac:dyDescent="0.25">
      <c r="A338" s="8">
        <v>101</v>
      </c>
      <c r="B338" s="16" t="s">
        <v>338</v>
      </c>
      <c r="C338" s="10">
        <v>16</v>
      </c>
      <c r="D338" s="7" t="s">
        <v>368</v>
      </c>
      <c r="E338" s="7" t="s">
        <v>119</v>
      </c>
      <c r="F338" s="7" t="s">
        <v>120</v>
      </c>
      <c r="G338" s="7" t="str">
        <f t="shared" si="23"/>
        <v>Ронжин А. Л.</v>
      </c>
      <c r="H338" s="7" t="str">
        <f t="shared" si="20"/>
        <v xml:space="preserve">СОВРЕМЕННЫЕ РАЗРАБОТКИ АВАРИЙНО-СПАСАТЕЛЬНЫХ РОБОТОВ: ВОЗМОЖНОСТИ И ПРИНЦИПЫ ИХ ПРИМЕНЕНИЯ Мотиенко А.И., Ронжин А.Л., Павлюк Н.А. Научный вестник Новосибирского государственного технического университета. 2015. № 3 (60). С. 147-165. </v>
      </c>
      <c r="I338" s="7" t="str">
        <f t="shared" si="21"/>
        <v xml:space="preserve">2015    </v>
      </c>
      <c r="J338" s="7"/>
      <c r="K338" s="7" t="str">
        <f t="shared" si="22"/>
        <v xml:space="preserve">2015    </v>
      </c>
      <c r="L338" s="7">
        <v>0</v>
      </c>
      <c r="M338" s="7"/>
      <c r="N338" s="31" t="str">
        <f>INDEX(Авторы!C:C,MATCH(G338,Авторы!A:A,0))</f>
        <v>Санкт-Петербургский институт информатики и автоматизации Российской академии наук</v>
      </c>
    </row>
    <row r="339" spans="1:14" ht="30" x14ac:dyDescent="0.25">
      <c r="A339" s="8">
        <v>102</v>
      </c>
      <c r="B339" s="16" t="s">
        <v>339</v>
      </c>
      <c r="C339" s="10">
        <v>2</v>
      </c>
      <c r="D339" s="7" t="s">
        <v>368</v>
      </c>
      <c r="E339" s="7" t="s">
        <v>119</v>
      </c>
      <c r="F339" s="7" t="s">
        <v>120</v>
      </c>
      <c r="G339" s="7" t="str">
        <f t="shared" si="23"/>
        <v>Ронжин А. Л.</v>
      </c>
      <c r="H339" s="7" t="str">
        <f t="shared" si="20"/>
        <v xml:space="preserve">МАТЕМАТИЧЕСКИЕ МЕТОДЫ ОЦЕНКИ РАЗМЫТОСТИ ИЗОБРАЖЕНИЯ И РАСПОЗНАВАНИЯ ЛИЦ В СИСТЕМЕ АВТОМАТИЧЕСКОЙ РЕГИСТРАЦИИ УЧАСТНИКОВ СОВЕЩАНИЙ Ронжин Ан.Л., Ватаманюк И.В., Ронжин Ал.Л., Железны М. Автоматика и телемеханика. 2015. № 11. С. 132-144. </v>
      </c>
      <c r="I339" s="7" t="str">
        <f t="shared" si="21"/>
        <v xml:space="preserve">2015    </v>
      </c>
      <c r="J339" s="7"/>
      <c r="K339" s="7" t="str">
        <f t="shared" si="22"/>
        <v xml:space="preserve">2015    </v>
      </c>
      <c r="L339" s="7">
        <v>0</v>
      </c>
      <c r="M339" s="7"/>
      <c r="N339" s="31" t="str">
        <f>INDEX(Авторы!C:C,MATCH(G339,Авторы!A:A,0))</f>
        <v>Санкт-Петербургский институт информатики и автоматизации Российской академии наук</v>
      </c>
    </row>
    <row r="340" spans="1:14" ht="30" x14ac:dyDescent="0.25">
      <c r="A340" s="8">
        <v>103</v>
      </c>
      <c r="B340" s="16" t="s">
        <v>340</v>
      </c>
      <c r="C340" s="10">
        <v>3</v>
      </c>
      <c r="D340" s="7" t="s">
        <v>368</v>
      </c>
      <c r="E340" s="7" t="s">
        <v>119</v>
      </c>
      <c r="F340" s="7" t="s">
        <v>120</v>
      </c>
      <c r="G340" s="7" t="str">
        <f t="shared" si="23"/>
        <v>Ронжин А. Л.</v>
      </c>
      <c r="H340" s="7" t="str">
        <f t="shared" si="20"/>
        <v xml:space="preserve">ALGORITHMS AND SOFTWARE TOOLS FOR DISTRIBUTION OF MULTIMEDIA DATA STREAMS IN CLIENT-SERVER VIDEOCONFERENCING APPLICATIONS Saveliev A.I., Ronzhin A.L. Pattern Recognition and Image Analysis (Advances in Mathematical Theory and Applications). 2015. Т. 25. № 3. С. 517-525. </v>
      </c>
      <c r="I340" s="7" t="str">
        <f t="shared" si="21"/>
        <v xml:space="preserve">2015    </v>
      </c>
      <c r="J340" s="7"/>
      <c r="K340" s="19" t="str">
        <f t="shared" si="22"/>
        <v xml:space="preserve">2015    </v>
      </c>
      <c r="L340" s="7">
        <v>1</v>
      </c>
      <c r="M340" s="7"/>
      <c r="N340" s="31" t="str">
        <f>INDEX(Авторы!C:C,MATCH(G340,Авторы!A:A,0))</f>
        <v>Санкт-Петербургский институт информатики и автоматизации Российской академии наук</v>
      </c>
    </row>
    <row r="341" spans="1:14" ht="30" x14ac:dyDescent="0.25">
      <c r="A341" s="8">
        <v>104</v>
      </c>
      <c r="B341" s="16" t="s">
        <v>341</v>
      </c>
      <c r="C341" s="10">
        <v>1</v>
      </c>
      <c r="D341" s="7" t="s">
        <v>368</v>
      </c>
      <c r="E341" s="7" t="s">
        <v>119</v>
      </c>
      <c r="F341" s="7" t="s">
        <v>120</v>
      </c>
      <c r="G341" s="7" t="str">
        <f t="shared" si="23"/>
        <v>Ронжин А. Л.</v>
      </c>
      <c r="H341" s="7" t="str">
        <f t="shared" si="20"/>
        <v xml:space="preserve">MATHEMATICAL METHODS TO ESTIMATE IMAGE BLUR AND RECOGNIZE FACES IN THE SYSTEM OF AUTOMATIC CONFERENCE PARTICIPANT REGISTRATION Ronzhin A.L., Vatamanyuk I.V., Železnỳ M., Ronzhin Al.L. Automation and Remote Control. 2015. Т. 76. № 11. С. 2011-2020. </v>
      </c>
      <c r="I341" s="7" t="str">
        <f t="shared" si="21"/>
        <v xml:space="preserve">2015    </v>
      </c>
      <c r="J341" s="7"/>
      <c r="K341" s="7" t="str">
        <f t="shared" si="22"/>
        <v xml:space="preserve">2015    </v>
      </c>
      <c r="L341" s="7">
        <v>0</v>
      </c>
      <c r="M341" s="7"/>
      <c r="N341" s="31" t="str">
        <f>INDEX(Авторы!C:C,MATCH(G341,Авторы!A:A,0))</f>
        <v>Санкт-Петербургский институт информатики и автоматизации Российской академии наук</v>
      </c>
    </row>
    <row r="342" spans="1:14" ht="30" x14ac:dyDescent="0.25">
      <c r="A342" s="8">
        <v>105</v>
      </c>
      <c r="B342" s="16" t="s">
        <v>342</v>
      </c>
      <c r="C342" s="10">
        <v>1</v>
      </c>
      <c r="D342" s="7" t="s">
        <v>368</v>
      </c>
      <c r="E342" s="7" t="s">
        <v>119</v>
      </c>
      <c r="F342" s="7" t="s">
        <v>120</v>
      </c>
      <c r="G342" s="7" t="str">
        <f t="shared" si="23"/>
        <v>Ронжин А. Л.</v>
      </c>
      <c r="H342" s="7" t="str">
        <f t="shared" si="20"/>
        <v xml:space="preserve">ИНСТРУМЕНТАЛЬНАЯ МЕТОДИКА ТЕСТИРОВАНИЯ ИНТЕРАКТИВНОГО БЕСКОНТАКТНОГО ЧЕЛОВЕКО-МАШИННОГО ВЗАИМОДЕЙСТВИЯ ПРИ ИСПОЛЬЗОВАНИИ ШЛЕМА ВИРТУАЛЬНОЙ РЕАЛЬНОСТИ Карпов А.А., Ронжин А.Л., Усов В.М. Пилотируемые полеты в космос. 2015. № 3 (16). С. 43-53. </v>
      </c>
      <c r="I342" s="7" t="str">
        <f t="shared" si="21"/>
        <v xml:space="preserve">2015    </v>
      </c>
      <c r="J342" s="7"/>
      <c r="K342" s="7" t="str">
        <f t="shared" si="22"/>
        <v xml:space="preserve">2015    </v>
      </c>
      <c r="L342" s="7">
        <v>0</v>
      </c>
      <c r="M342" s="7"/>
      <c r="N342" s="31" t="str">
        <f>INDEX(Авторы!C:C,MATCH(G342,Авторы!A:A,0))</f>
        <v>Санкт-Петербургский институт информатики и автоматизации Российской академии наук</v>
      </c>
    </row>
    <row r="343" spans="1:14" ht="30" x14ac:dyDescent="0.25">
      <c r="A343" s="8">
        <v>106</v>
      </c>
      <c r="B343" s="16" t="s">
        <v>343</v>
      </c>
      <c r="C343" s="10">
        <v>1</v>
      </c>
      <c r="D343" s="7" t="s">
        <v>368</v>
      </c>
      <c r="E343" s="7" t="s">
        <v>119</v>
      </c>
      <c r="F343" s="7" t="s">
        <v>120</v>
      </c>
      <c r="G343" s="7" t="str">
        <f t="shared" si="23"/>
        <v>Ронжин А. Л.</v>
      </c>
      <c r="H343" s="7" t="str">
        <f t="shared" si="20"/>
        <v xml:space="preserve">МЕЖЛИЧНОСТНЫЕ АСПЕКТЫ ПОЛИМОДАЛЬНОСТИ ПРИ ПОСТРОЕНИИ КОММУНИКАЦИОННЫХ СИСТЕМ Басов О.О., Щербаков Д.А., Савельев А.И., Ронжин А.Л. Пилотируемые полеты в космос. 2015. № 4 (17). С. 28-47. </v>
      </c>
      <c r="I343" s="7" t="str">
        <f t="shared" si="21"/>
        <v xml:space="preserve">2015    </v>
      </c>
      <c r="J343" s="7"/>
      <c r="K343" s="7" t="str">
        <f t="shared" si="22"/>
        <v xml:space="preserve">2015    </v>
      </c>
      <c r="L343" s="7">
        <v>2</v>
      </c>
      <c r="M343" s="7"/>
      <c r="N343" s="31" t="str">
        <f>INDEX(Авторы!C:C,MATCH(G343,Авторы!A:A,0))</f>
        <v>Санкт-Петербургский институт информатики и автоматизации Российской академии наук</v>
      </c>
    </row>
    <row r="344" spans="1:14" ht="30" x14ac:dyDescent="0.25">
      <c r="A344" s="8">
        <v>107</v>
      </c>
      <c r="B344" s="16" t="s">
        <v>344</v>
      </c>
      <c r="C344" s="15">
        <v>0</v>
      </c>
      <c r="D344" s="7" t="s">
        <v>368</v>
      </c>
      <c r="E344" s="7" t="s">
        <v>119</v>
      </c>
      <c r="F344" s="7" t="s">
        <v>120</v>
      </c>
      <c r="G344" s="7" t="str">
        <f t="shared" si="23"/>
        <v>Ронжин А. Л.</v>
      </c>
      <c r="H344" s="7" t="str">
        <f t="shared" si="20"/>
        <v xml:space="preserve">МНОГОМОДАЛЬНЫЕ ИНТЕРФЕЙСЫ ДЛЯ ВЗАИМОДЕЙСТВИЯ ЧЕЛОВЕКА С КОМПЬЮТЕРАМИ И РОБОТАМИ Карпов А.А., Ронжин А.Л. В сборнике: Актуальные проблемы психологии труда, инженерной психологии и эргономики Сер. "Труды Института психологии РАН" Под редакцией: А.А. Обознова, А.Л. Журавлева. Москва, 2015. С. 441-459. </v>
      </c>
      <c r="I344" s="7" t="str">
        <f t="shared" si="21"/>
        <v xml:space="preserve">2015    </v>
      </c>
      <c r="J344" s="7"/>
      <c r="K344" s="7" t="str">
        <f t="shared" si="22"/>
        <v xml:space="preserve">2015    </v>
      </c>
      <c r="L344" s="7">
        <v>2</v>
      </c>
      <c r="M344" s="7"/>
      <c r="N344" s="31" t="str">
        <f>INDEX(Авторы!C:C,MATCH(G344,Авторы!A:A,0))</f>
        <v>Санкт-Петербургский институт информатики и автоматизации Российской академии наук</v>
      </c>
    </row>
    <row r="345" spans="1:14" ht="30" x14ac:dyDescent="0.25">
      <c r="A345" s="8">
        <v>108</v>
      </c>
      <c r="B345" s="16" t="s">
        <v>345</v>
      </c>
      <c r="C345" s="10">
        <v>10</v>
      </c>
      <c r="D345" s="7" t="s">
        <v>368</v>
      </c>
      <c r="E345" s="7" t="s">
        <v>119</v>
      </c>
      <c r="F345" s="7" t="s">
        <v>120</v>
      </c>
      <c r="G345" s="7" t="str">
        <f t="shared" si="23"/>
        <v>Ронжин А. Л.</v>
      </c>
      <c r="H345" s="7" t="str">
        <f t="shared" si="20"/>
        <v xml:space="preserve">РАЗРАБОТКА КОНСТРУКЦИИ УЗЛА НОГИ АНТРОПОМОРФНОГО РОБОТА АНТАРЕС НА ОСНОВЕ ДВУХМОТОРНОГО КОЛЕНА Павлюк Н.А., Будков В.Ю., Бизин М.М., Ронжин А.Л. Известия ЮФУ. Технические науки. 2016. № 1 (174). С. 227-239. </v>
      </c>
      <c r="I345" s="7" t="str">
        <f t="shared" si="21"/>
        <v xml:space="preserve">2016    </v>
      </c>
      <c r="J345" s="7"/>
      <c r="K345" s="7" t="str">
        <f t="shared" si="22"/>
        <v xml:space="preserve">2016    </v>
      </c>
      <c r="L345" s="7">
        <v>0</v>
      </c>
      <c r="M345" s="7"/>
      <c r="N345" s="31" t="str">
        <f>INDEX(Авторы!C:C,MATCH(G345,Авторы!A:A,0))</f>
        <v>Санкт-Петербургский институт информатики и автоматизации Российской академии наук</v>
      </c>
    </row>
    <row r="346" spans="1:14" ht="30" x14ac:dyDescent="0.25">
      <c r="A346" s="8">
        <v>109</v>
      </c>
      <c r="B346" s="16" t="s">
        <v>346</v>
      </c>
      <c r="C346" s="10">
        <v>6</v>
      </c>
      <c r="D346" s="7" t="s">
        <v>368</v>
      </c>
      <c r="E346" s="7" t="s">
        <v>119</v>
      </c>
      <c r="F346" s="7" t="s">
        <v>120</v>
      </c>
      <c r="G346" s="7" t="str">
        <f t="shared" si="23"/>
        <v>Ронжин А. Л.</v>
      </c>
      <c r="H346" s="7" t="str">
        <f t="shared" si="20"/>
        <v xml:space="preserve">РЕКОНФИГУРАЦИЯ ПРОСТРАНСТВЕННОГО ПОЛОЖЕНИЯ РОЯ РОБОТОВ Ватаманюк И.В., Панина Г.Ю., Ронжин А.Л. Управление большими системами: сборник трудов. 2015. № 58. С. 285-305. </v>
      </c>
      <c r="I346" s="7" t="str">
        <f t="shared" si="21"/>
        <v xml:space="preserve">2015    </v>
      </c>
      <c r="J346" s="7"/>
      <c r="K346" s="7" t="str">
        <f t="shared" si="22"/>
        <v xml:space="preserve">2015    </v>
      </c>
      <c r="L346" s="7">
        <v>0</v>
      </c>
      <c r="M346" s="7"/>
      <c r="N346" s="31" t="str">
        <f>INDEX(Авторы!C:C,MATCH(G346,Авторы!A:A,0))</f>
        <v>Санкт-Петербургский институт информатики и автоматизации Российской академии наук</v>
      </c>
    </row>
    <row r="347" spans="1:14" ht="30" x14ac:dyDescent="0.25">
      <c r="A347" s="8">
        <v>110</v>
      </c>
      <c r="B347" s="16" t="s">
        <v>347</v>
      </c>
      <c r="C347" s="15">
        <v>0</v>
      </c>
      <c r="D347" s="7" t="s">
        <v>368</v>
      </c>
      <c r="E347" s="7" t="s">
        <v>119</v>
      </c>
      <c r="F347" s="7" t="s">
        <v>120</v>
      </c>
      <c r="G347" s="7" t="str">
        <f t="shared" si="23"/>
        <v>Ронжин А. Л.</v>
      </c>
      <c r="H347" s="7" t="str">
        <f t="shared" si="20"/>
        <v xml:space="preserve">АНАЛИЗ МЕТОДОВ МНОГОМОДАЛЬНОГО ОБЪЕДИНЕНИЯ ИНФОРМАЦИИ ДЛЯ АУДИОВИЗУАЛЬНОГО РАСПОЗНАВАНИЯ РЕЧИ Иванько Д.В., Кипяткова И.С., Ронжин А.Л., Карпов А.А. Научно-технический вестник информационных технологий, механики и оптики. 2016. Т. 16. № 3. С. 387-401. </v>
      </c>
      <c r="I347" s="7" t="str">
        <f t="shared" si="21"/>
        <v xml:space="preserve">2016    </v>
      </c>
      <c r="J347" s="7"/>
      <c r="K347" s="19" t="str">
        <f t="shared" si="22"/>
        <v xml:space="preserve">2016    </v>
      </c>
      <c r="L347" s="7">
        <v>1</v>
      </c>
      <c r="M347" s="7"/>
      <c r="N347" s="31" t="str">
        <f>INDEX(Авторы!C:C,MATCH(G347,Авторы!A:A,0))</f>
        <v>Санкт-Петербургский институт информатики и автоматизации Российской академии наук</v>
      </c>
    </row>
    <row r="348" spans="1:14" ht="30" x14ac:dyDescent="0.25">
      <c r="A348" s="8">
        <v>111</v>
      </c>
      <c r="B348" s="16" t="s">
        <v>348</v>
      </c>
      <c r="C348" s="10">
        <v>1</v>
      </c>
      <c r="D348" s="7" t="s">
        <v>368</v>
      </c>
      <c r="E348" s="7" t="s">
        <v>119</v>
      </c>
      <c r="F348" s="7" t="s">
        <v>120</v>
      </c>
      <c r="G348" s="7" t="str">
        <f t="shared" si="23"/>
        <v>Ронжин А. Л.</v>
      </c>
      <c r="H348" s="7" t="str">
        <f t="shared" si="20"/>
        <v xml:space="preserve">МОДЕЛИРОВАНИЕ ТРАЕКТОРИЙ ПЕРЕМЕЩЕНИЯ РОБОТОТЕХНИЧЕСКИХ КОМПЛЕКСОВ ПРИ РЕКОНФИГУРАЦИИ ПРОСТРАНСТВЕННОГО ПОЛОЖЕНИЯ РОЯ Ватаманюк И.В., Панина Г.Ю., Ронжин‌ А.Л. Экстремальная робототехника. 2015. № 1 (1). С. 135-140. </v>
      </c>
      <c r="I348" s="7" t="str">
        <f t="shared" si="21"/>
        <v xml:space="preserve">2015    </v>
      </c>
      <c r="J348" s="7"/>
      <c r="K348" s="7" t="str">
        <f t="shared" si="22"/>
        <v xml:space="preserve">2015    </v>
      </c>
      <c r="L348" s="7">
        <v>0</v>
      </c>
      <c r="M348" s="7"/>
      <c r="N348" s="31" t="str">
        <f>INDEX(Авторы!C:C,MATCH(G348,Авторы!A:A,0))</f>
        <v>Санкт-Петербургский институт информатики и автоматизации Российской академии наук</v>
      </c>
    </row>
    <row r="349" spans="1:14" ht="30" x14ac:dyDescent="0.25">
      <c r="A349" s="8">
        <v>112</v>
      </c>
      <c r="B349" s="16" t="s">
        <v>349</v>
      </c>
      <c r="C349" s="10">
        <v>1</v>
      </c>
      <c r="D349" s="7" t="s">
        <v>368</v>
      </c>
      <c r="E349" s="7" t="s">
        <v>119</v>
      </c>
      <c r="F349" s="7" t="s">
        <v>120</v>
      </c>
      <c r="G349" s="7" t="str">
        <f t="shared" si="23"/>
        <v>Ронжин А. Л.</v>
      </c>
      <c r="H349" s="7" t="str">
        <f t="shared" si="20"/>
        <v xml:space="preserve">О СПОСОБАХ КОНТАКТНОГО СОЕДИНЕНИЯ ГРУППЫ МОДУЛЬНЫХ РОБОТОВ Ронжин А.Л., Ватаманюк И.В., Станкевич Л.А., Шляхов Н.Е. Робототехника и техническая кибернетика. 2016. № 3 (12). С. 34-41. </v>
      </c>
      <c r="I349" s="7" t="str">
        <f t="shared" si="21"/>
        <v xml:space="preserve">2016    </v>
      </c>
      <c r="J349" s="7"/>
      <c r="K349" s="7" t="str">
        <f t="shared" si="22"/>
        <v xml:space="preserve">2016    </v>
      </c>
      <c r="L349" s="7">
        <v>0</v>
      </c>
      <c r="M349" s="7"/>
      <c r="N349" s="31" t="str">
        <f>INDEX(Авторы!C:C,MATCH(G349,Авторы!A:A,0))</f>
        <v>Санкт-Петербургский институт информатики и автоматизации Российской академии наук</v>
      </c>
    </row>
    <row r="350" spans="1:14" ht="30" x14ac:dyDescent="0.25">
      <c r="A350" s="8">
        <v>113</v>
      </c>
      <c r="B350" s="9" t="s">
        <v>350</v>
      </c>
      <c r="C350" s="15">
        <v>0</v>
      </c>
      <c r="D350" s="7" t="s">
        <v>368</v>
      </c>
      <c r="E350" s="7" t="s">
        <v>119</v>
      </c>
      <c r="F350" s="7" t="s">
        <v>120</v>
      </c>
      <c r="G350" s="7" t="str">
        <f t="shared" si="23"/>
        <v>Ронжин А. Л.</v>
      </c>
      <c r="H350" s="7" t="str">
        <f t="shared" si="20"/>
        <v xml:space="preserve">АКУСТИЧЕСКИЙ АНАЛИЗ РЕЧЕВОГО СИГНАЛА Евдокимова В.В. Методическое пособие по семинарским и практическим занятиям / Санкт-Петербургский государственный университет, Филологический факультет. Санкт-Петербург, 2014. </v>
      </c>
      <c r="I350" s="7" t="str">
        <f t="shared" si="21"/>
        <v xml:space="preserve">2014    </v>
      </c>
      <c r="J350" s="7"/>
      <c r="K350" s="19" t="str">
        <f t="shared" si="22"/>
        <v xml:space="preserve">2014    </v>
      </c>
      <c r="L350" s="7">
        <v>1</v>
      </c>
      <c r="M350" s="17">
        <v>1</v>
      </c>
      <c r="N350" s="31" t="str">
        <f>INDEX(Авторы!C:C,MATCH(G350,Авторы!A:A,0))</f>
        <v>Санкт-Петербургский институт информатики и автоматизации Российской академии наук</v>
      </c>
    </row>
    <row r="351" spans="1:14" ht="30" x14ac:dyDescent="0.25">
      <c r="A351" s="8">
        <v>114</v>
      </c>
      <c r="B351" s="16" t="s">
        <v>351</v>
      </c>
      <c r="C351" s="10">
        <v>3</v>
      </c>
      <c r="D351" s="7" t="s">
        <v>368</v>
      </c>
      <c r="E351" s="7" t="s">
        <v>119</v>
      </c>
      <c r="F351" s="7" t="s">
        <v>120</v>
      </c>
      <c r="G351" s="7" t="str">
        <f t="shared" si="23"/>
        <v>Ронжин А. Л.</v>
      </c>
      <c r="H351" s="7" t="str">
        <f t="shared" si="20"/>
        <v xml:space="preserve">SYNTHESIS OF MULTI-SERVICE INFOCOMMUNICATION SYSTEMS WITH MULTIMODAL INTERFACES Basov O.O., Struev D.A., Ronzhin A.L. Lecture Notes in Computer Science. 2015. Т. 9247. С. 128-139. </v>
      </c>
      <c r="I351" s="7" t="str">
        <f t="shared" si="21"/>
        <v xml:space="preserve">2015    </v>
      </c>
      <c r="J351" s="7"/>
      <c r="K351" s="7" t="str">
        <f t="shared" si="22"/>
        <v xml:space="preserve">2015    </v>
      </c>
      <c r="L351" s="7">
        <v>2</v>
      </c>
      <c r="M351" s="7"/>
      <c r="N351" s="31" t="str">
        <f>INDEX(Авторы!C:C,MATCH(G351,Авторы!A:A,0))</f>
        <v>Санкт-Петербургский институт информатики и автоматизации Российской академии наук</v>
      </c>
    </row>
    <row r="352" spans="1:14" ht="30" x14ac:dyDescent="0.25">
      <c r="A352" s="8">
        <v>115</v>
      </c>
      <c r="B352" s="16" t="s">
        <v>352</v>
      </c>
      <c r="C352" s="10">
        <v>1</v>
      </c>
      <c r="D352" s="7" t="s">
        <v>368</v>
      </c>
      <c r="E352" s="7" t="s">
        <v>119</v>
      </c>
      <c r="F352" s="7" t="s">
        <v>120</v>
      </c>
      <c r="G352" s="7" t="str">
        <f t="shared" si="23"/>
        <v>Ронжин А. Л.</v>
      </c>
      <c r="H352" s="7" t="str">
        <f t="shared" si="20"/>
        <v xml:space="preserve">MODELING OF INJURED POSITION DURING TRANSPORTATION BASED ON BAYESIAN BELIEF NETWORKS Motienko A.I., Ronzhin A.L., Basov O.O., Zelezny M. Advances in Intelligent Systems and Computing. 2016. Т. 451. С. 81-88. </v>
      </c>
      <c r="I352" s="7" t="str">
        <f t="shared" si="21"/>
        <v xml:space="preserve">2016    </v>
      </c>
      <c r="J352" s="7"/>
      <c r="K352" s="7" t="str">
        <f t="shared" si="22"/>
        <v xml:space="preserve">2016    </v>
      </c>
      <c r="L352" s="7">
        <v>0</v>
      </c>
      <c r="M352" s="7"/>
      <c r="N352" s="31" t="str">
        <f>INDEX(Авторы!C:C,MATCH(G352,Авторы!A:A,0))</f>
        <v>Санкт-Петербургский институт информатики и автоматизации Российской академии наук</v>
      </c>
    </row>
    <row r="353" spans="1:14" ht="30" x14ac:dyDescent="0.25">
      <c r="A353" s="8">
        <v>116</v>
      </c>
      <c r="B353" s="16" t="s">
        <v>353</v>
      </c>
      <c r="C353" s="15">
        <v>0</v>
      </c>
      <c r="D353" s="7" t="s">
        <v>368</v>
      </c>
      <c r="E353" s="7" t="s">
        <v>119</v>
      </c>
      <c r="F353" s="7" t="s">
        <v>120</v>
      </c>
      <c r="G353" s="7" t="str">
        <f t="shared" si="23"/>
        <v>Ронжин А. Л.</v>
      </c>
      <c r="H353" s="7" t="str">
        <f t="shared" si="20"/>
        <v xml:space="preserve">MULTIMODAL INFORMATION CODING SYSTEM FOR WEARABLE DEVICES OF ADVANCED UNIFORM Ronzhin A.L., Motienko A.I., Karpov A.A., Mikhailov Y.V., Basov O.O., Zelezny M. Lecture Notes in Computer Science. 2016. Т. 9734. С. 539-545. </v>
      </c>
      <c r="I353" s="7" t="str">
        <f t="shared" si="21"/>
        <v xml:space="preserve">2016    </v>
      </c>
      <c r="J353" s="7"/>
      <c r="K353" s="7" t="str">
        <f t="shared" si="22"/>
        <v xml:space="preserve">2016    </v>
      </c>
      <c r="L353" s="7">
        <v>2</v>
      </c>
      <c r="M353" s="7"/>
      <c r="N353" s="31" t="str">
        <f>INDEX(Авторы!C:C,MATCH(G353,Авторы!A:A,0))</f>
        <v>Санкт-Петербургский институт информатики и автоматизации Российской академии наук</v>
      </c>
    </row>
    <row r="354" spans="1:14" ht="30" x14ac:dyDescent="0.25">
      <c r="A354" s="8">
        <v>117</v>
      </c>
      <c r="B354" s="16" t="s">
        <v>354</v>
      </c>
      <c r="C354" s="10">
        <v>1</v>
      </c>
      <c r="D354" s="7" t="s">
        <v>368</v>
      </c>
      <c r="E354" s="7" t="s">
        <v>119</v>
      </c>
      <c r="F354" s="7" t="s">
        <v>120</v>
      </c>
      <c r="G354" s="7" t="str">
        <f t="shared" si="23"/>
        <v>Ронжин А. Л.</v>
      </c>
      <c r="H354" s="7" t="str">
        <f t="shared" si="20"/>
        <v xml:space="preserve">КОНЦЕПТУАЛЬНАЯ И ФОРМАЛЬНАЯ МОДЕЛИ СИНТЕЗА КИБЕРФИЗИЧЕСКИХ СИСТЕМ И ИНТЕЛЛЕКТУАЛЬНЫХ ПРОСТРАНСТВ Ронжин А.Л., Басов О.О., Соколов Б.В., Юсупов Р.М. Известия высших учебных заведений. Приборостроение. 2016. Т. 59. № 11. С. 897-905. </v>
      </c>
      <c r="I354" s="7" t="str">
        <f t="shared" si="21"/>
        <v xml:space="preserve">2016    </v>
      </c>
      <c r="J354" s="7"/>
      <c r="K354" s="7" t="str">
        <f t="shared" si="22"/>
        <v xml:space="preserve">2016    </v>
      </c>
      <c r="L354" s="7">
        <v>0</v>
      </c>
      <c r="M354" s="7"/>
      <c r="N354" s="31" t="str">
        <f>INDEX(Авторы!C:C,MATCH(G354,Авторы!A:A,0))</f>
        <v>Санкт-Петербургский институт информатики и автоматизации Российской академии наук</v>
      </c>
    </row>
    <row r="355" spans="1:14" ht="30" x14ac:dyDescent="0.25">
      <c r="A355" s="8">
        <v>118</v>
      </c>
      <c r="B355" s="16" t="s">
        <v>355</v>
      </c>
      <c r="C355" s="10">
        <v>1</v>
      </c>
      <c r="D355" s="7" t="s">
        <v>368</v>
      </c>
      <c r="E355" s="7" t="s">
        <v>119</v>
      </c>
      <c r="F355" s="7" t="s">
        <v>120</v>
      </c>
      <c r="G355" s="7" t="str">
        <f t="shared" si="23"/>
        <v>Ронжин А. Л.</v>
      </c>
      <c r="H355" s="7" t="str">
        <f t="shared" si="20"/>
        <v xml:space="preserve">ПРОЕКТИРОВАНИЕ ВЗАИМОДЕЙСТВИЯ ЧЕЛОВЕК-РОБОТВ СОСТАВЕ ЕДИНОЙ КОМАНДЫ КОСМОНАВТОВ И АВТОНОМНЫХ МОБИЛЬНЫХ РОБОТОВ НА ПОВЕРХНОСТИ ЛУНЫ Карпов А.А., Крючков Б.И., Ронжин А.Л., Усов В.М. Экстремальная робототехника. 2016. Т. 1. № -1. С. 71-81. </v>
      </c>
      <c r="I355" s="7" t="str">
        <f t="shared" si="21"/>
        <v xml:space="preserve">2016    </v>
      </c>
      <c r="J355" s="7"/>
      <c r="K355" s="7" t="str">
        <f t="shared" si="22"/>
        <v xml:space="preserve">2016    </v>
      </c>
      <c r="L355" s="7">
        <v>0</v>
      </c>
      <c r="M355" s="7"/>
      <c r="N355" s="31" t="str">
        <f>INDEX(Авторы!C:C,MATCH(G355,Авторы!A:A,0))</f>
        <v>Санкт-Петербургский институт информатики и автоматизации Российской академии наук</v>
      </c>
    </row>
    <row r="356" spans="1:14" ht="30" x14ac:dyDescent="0.25">
      <c r="A356" s="8">
        <v>119</v>
      </c>
      <c r="B356" s="16" t="s">
        <v>356</v>
      </c>
      <c r="C356" s="15">
        <v>0</v>
      </c>
      <c r="D356" s="7" t="s">
        <v>368</v>
      </c>
      <c r="E356" s="7" t="s">
        <v>119</v>
      </c>
      <c r="F356" s="7" t="s">
        <v>120</v>
      </c>
      <c r="G356" s="7" t="str">
        <f t="shared" si="23"/>
        <v>Ронжин А. Л.</v>
      </c>
      <c r="H356" s="7" t="str">
        <f t="shared" si="20"/>
        <v xml:space="preserve">КОНСТРУКТИВНЫЕ РЕШЕНИЯ НИЖНИХ КОНЕЧНОСТЕЙ ДЛЯ АНТРОПОМОРФНОГО РОБОТА АНТАРЕС Павлюк Н.А., Ронжин А.Л. Экстремальная робототехника. 2016. Т. 1. № -1. С. 422-427. </v>
      </c>
      <c r="I356" s="7" t="str">
        <f t="shared" si="21"/>
        <v xml:space="preserve">2016    </v>
      </c>
      <c r="J356" s="7"/>
      <c r="K356" s="7" t="str">
        <f t="shared" si="22"/>
        <v xml:space="preserve">2016    </v>
      </c>
      <c r="L356" s="7">
        <v>0</v>
      </c>
      <c r="M356" s="7"/>
      <c r="N356" s="31" t="str">
        <f>INDEX(Авторы!C:C,MATCH(G356,Авторы!A:A,0))</f>
        <v>Санкт-Петербургский институт информатики и автоматизации Российской академии наук</v>
      </c>
    </row>
    <row r="357" spans="1:14" ht="30" x14ac:dyDescent="0.25">
      <c r="A357" s="8">
        <v>120</v>
      </c>
      <c r="B357" s="16" t="s">
        <v>357</v>
      </c>
      <c r="C357" s="15">
        <v>0</v>
      </c>
      <c r="D357" s="7" t="s">
        <v>368</v>
      </c>
      <c r="E357" s="7" t="s">
        <v>119</v>
      </c>
      <c r="F357" s="7" t="s">
        <v>120</v>
      </c>
      <c r="G357" s="7" t="str">
        <f t="shared" si="23"/>
        <v>Ронжин А. Л.</v>
      </c>
      <c r="H357" s="7" t="str">
        <f t="shared" si="20"/>
        <v xml:space="preserve">КЛАССИФИКАЦИЯ СПОСОБОВ СОЕДИНЕНИЯ МОДУЛЬНЫХ РОБОТОВ Шляхов Н.Е., Савельев А.И., Ронжин А.Л. В сборнике: Информационные технологии в управлении (ИТУ-2016) Материалы 9-й конференции по проблемам управления. Председатель президиума мультиконференции В. Г. Пешехонов. 2016. С. 288-292. </v>
      </c>
      <c r="I357" s="7" t="str">
        <f t="shared" si="21"/>
        <v xml:space="preserve">2016    </v>
      </c>
      <c r="J357" s="7"/>
      <c r="K357" s="7" t="str">
        <f t="shared" si="22"/>
        <v xml:space="preserve">2016    </v>
      </c>
      <c r="L357" s="7">
        <v>0</v>
      </c>
      <c r="M357" s="7"/>
      <c r="N357" s="31" t="str">
        <f>INDEX(Авторы!C:C,MATCH(G357,Авторы!A:A,0))</f>
        <v>Санкт-Петербургский институт информатики и автоматизации Российской академии наук</v>
      </c>
    </row>
    <row r="358" spans="1:14" ht="30" x14ac:dyDescent="0.25">
      <c r="A358" s="8">
        <v>121</v>
      </c>
      <c r="B358" s="16" t="s">
        <v>358</v>
      </c>
      <c r="C358" s="15">
        <v>0</v>
      </c>
      <c r="D358" s="7" t="s">
        <v>368</v>
      </c>
      <c r="E358" s="7" t="s">
        <v>119</v>
      </c>
      <c r="F358" s="7" t="s">
        <v>120</v>
      </c>
      <c r="G358" s="7" t="str">
        <f t="shared" si="23"/>
        <v>Ронжин А. Л.</v>
      </c>
      <c r="H358" s="7" t="str">
        <f t="shared" si="20"/>
        <v xml:space="preserve">ОБЗОР МЕТОДОВ И АЛГОРИТМОВ АГРЕГАЦИИ РОЯ РОБОТОВ Шляхов Н.Е., Ватаманюк И.В., Ронжин А.Л. Мехатроника, автоматизация, управление. 2017. Т. 18. № 1. С. 22-29. </v>
      </c>
      <c r="I358" s="7" t="str">
        <f t="shared" si="21"/>
        <v xml:space="preserve">2017    </v>
      </c>
      <c r="J358" s="7"/>
      <c r="K358" s="7" t="str">
        <f t="shared" si="22"/>
        <v xml:space="preserve">2017    </v>
      </c>
      <c r="L358" s="7">
        <v>0</v>
      </c>
      <c r="M358" s="7"/>
      <c r="N358" s="31" t="str">
        <f>INDEX(Авторы!C:C,MATCH(G358,Авторы!A:A,0))</f>
        <v>Санкт-Петербургский институт информатики и автоматизации Российской академии наук</v>
      </c>
    </row>
    <row r="359" spans="1:14" ht="30" x14ac:dyDescent="0.25">
      <c r="A359" s="8">
        <v>122</v>
      </c>
      <c r="B359" s="16" t="s">
        <v>359</v>
      </c>
      <c r="C359" s="15">
        <v>0</v>
      </c>
      <c r="D359" s="7" t="s">
        <v>368</v>
      </c>
      <c r="E359" s="7" t="s">
        <v>119</v>
      </c>
      <c r="F359" s="7" t="s">
        <v>120</v>
      </c>
      <c r="G359" s="7" t="str">
        <f t="shared" si="23"/>
        <v>Ронжин А. Л.</v>
      </c>
      <c r="H359" s="7" t="str">
        <f t="shared" si="20"/>
        <v xml:space="preserve">КОНЦЕПТУАЛЬНАЯ МОДЕЛЬ МНОГОМОДАЛЬНОГО ИНТЕРФЕЙСА АБОНЕНТСКОГО ТЕРМИНАЛА Струев Д.А., Бондарев Н.В., Будков В.Ю., Басов О.О., Ронжин А.Л. Научные ведомости Белгородского государственного университета. Серия: Экономика. Информатика. 2016. Т. 40. № 23 (244). С. 156-164. </v>
      </c>
      <c r="I359" s="7" t="str">
        <f t="shared" si="21"/>
        <v xml:space="preserve">2016    </v>
      </c>
      <c r="J359" s="7"/>
      <c r="K359" s="7" t="str">
        <f t="shared" si="22"/>
        <v xml:space="preserve">2016    </v>
      </c>
      <c r="L359" s="7">
        <v>2</v>
      </c>
      <c r="M359" s="7"/>
      <c r="N359" s="31" t="str">
        <f>INDEX(Авторы!C:C,MATCH(G359,Авторы!A:A,0))</f>
        <v>Санкт-Петербургский институт информатики и автоматизации Российской академии наук</v>
      </c>
    </row>
    <row r="360" spans="1:14" ht="30" x14ac:dyDescent="0.25">
      <c r="A360" s="8">
        <v>123</v>
      </c>
      <c r="B360" s="16" t="s">
        <v>360</v>
      </c>
      <c r="C360" s="15">
        <v>0</v>
      </c>
      <c r="D360" s="7" t="s">
        <v>368</v>
      </c>
      <c r="E360" s="7" t="s">
        <v>119</v>
      </c>
      <c r="F360" s="7" t="s">
        <v>120</v>
      </c>
      <c r="G360" s="7" t="str">
        <f t="shared" si="23"/>
        <v>Ронжин А. Л.</v>
      </c>
      <c r="H360" s="7" t="str">
        <f t="shared" si="20"/>
        <v xml:space="preserve">КОРПУС РУССКОЙ РЕЧИ ДЛЯ ИССЛЕДОВАНИЯ ИСТИННОСТИ ПЕРЕДАВАЕМОГО СООБЩЕНИЯ Будков В.Ю., Савельев А.И., Басов О.О., Ронжин А.Л. В сборнике: Анализ разговорной русской речи (АР3 - 2017) труды седьмого междисциплинарного семинара. 2017. С. 21-25. </v>
      </c>
      <c r="I360" s="7" t="str">
        <f t="shared" si="21"/>
        <v xml:space="preserve">2017    </v>
      </c>
      <c r="J360" s="7"/>
      <c r="K360" s="19" t="str">
        <f t="shared" si="22"/>
        <v xml:space="preserve">2017    </v>
      </c>
      <c r="L360" s="7">
        <v>1</v>
      </c>
      <c r="M360" s="7">
        <v>1</v>
      </c>
      <c r="N360" s="31" t="str">
        <f>INDEX(Авторы!C:C,MATCH(G360,Авторы!A:A,0))</f>
        <v>Санкт-Петербургский институт информатики и автоматизации Российской академии наук</v>
      </c>
    </row>
    <row r="361" spans="1:14" ht="30" x14ac:dyDescent="0.25">
      <c r="A361" s="8">
        <v>124</v>
      </c>
      <c r="B361" s="16" t="s">
        <v>361</v>
      </c>
      <c r="C361" s="10">
        <v>2</v>
      </c>
      <c r="D361" s="7" t="s">
        <v>368</v>
      </c>
      <c r="E361" s="7" t="s">
        <v>119</v>
      </c>
      <c r="F361" s="7" t="s">
        <v>120</v>
      </c>
      <c r="G361" s="7" t="str">
        <f t="shared" si="23"/>
        <v>Ронжин А. Л.</v>
      </c>
      <c r="H361" s="7" t="str">
        <f t="shared" si="20"/>
        <v xml:space="preserve">МАТЕМАТИЧЕСКИЕ МОДЕЛИ И СРЕДСТВА МНОГОМОДАЛЬНОГО ВЗАИМОДЕЙСТВИЯ С РОБОТОТЕХНИЧЕСКИМИ И КИБЕРФИЗИЧЕСКИМИ СИСТЕМАМИ Ронжин А.Л., Бизин М.М., Соленый С.В. Математические методы в технике и технологиях - ММТТ. 2016. № 8 (90). С. 107-111. </v>
      </c>
      <c r="I361" s="7" t="str">
        <f t="shared" si="21"/>
        <v xml:space="preserve">2016    </v>
      </c>
      <c r="J361" s="7"/>
      <c r="K361" s="7" t="str">
        <f t="shared" si="22"/>
        <v xml:space="preserve">2016    </v>
      </c>
      <c r="L361" s="7">
        <v>2</v>
      </c>
      <c r="M361" s="7"/>
      <c r="N361" s="31" t="str">
        <f>INDEX(Авторы!C:C,MATCH(G361,Авторы!A:A,0))</f>
        <v>Санкт-Петербургский институт информатики и автоматизации Российской академии наук</v>
      </c>
    </row>
    <row r="362" spans="1:14" ht="30" x14ac:dyDescent="0.25">
      <c r="A362" s="8">
        <v>125</v>
      </c>
      <c r="B362" s="16" t="s">
        <v>362</v>
      </c>
      <c r="C362" s="15">
        <v>0</v>
      </c>
      <c r="D362" s="7" t="s">
        <v>368</v>
      </c>
      <c r="E362" s="7" t="s">
        <v>119</v>
      </c>
      <c r="F362" s="7" t="s">
        <v>120</v>
      </c>
      <c r="G362" s="7" t="str">
        <f t="shared" si="23"/>
        <v>Ронжин А. Л.</v>
      </c>
      <c r="H362" s="7" t="str">
        <f t="shared" si="20"/>
        <v xml:space="preserve">РАСПРЕДЕЛЕНИЕ ЗАДАЧ МЕЖДУ ЭЛЕМЕНТАМИ РОБОТОТЕХНИЧЕСКОЙ СИСТЕМЫ СПАСЕНИЯ ПОСТРАДАВШИХ Мотиенко А.И., Басов О.О., Ронжин А.Л. Математические методы в технике и технологиях - ММТТ. 2016. № 9 (91). С. 134-137. </v>
      </c>
      <c r="I362" s="7" t="str">
        <f t="shared" si="21"/>
        <v xml:space="preserve">2016    </v>
      </c>
      <c r="J362" s="7"/>
      <c r="K362" s="7" t="str">
        <f t="shared" si="22"/>
        <v xml:space="preserve">2016    </v>
      </c>
      <c r="L362" s="7">
        <v>0</v>
      </c>
      <c r="M362" s="7"/>
      <c r="N362" s="31" t="str">
        <f>INDEX(Авторы!C:C,MATCH(G362,Авторы!A:A,0))</f>
        <v>Санкт-Петербургский институт информатики и автоматизации Российской академии наук</v>
      </c>
    </row>
    <row r="363" spans="1:14" ht="30" x14ac:dyDescent="0.25">
      <c r="A363" s="8">
        <v>126</v>
      </c>
      <c r="B363" s="16" t="s">
        <v>363</v>
      </c>
      <c r="C363" s="15">
        <v>0</v>
      </c>
      <c r="D363" s="7" t="s">
        <v>368</v>
      </c>
      <c r="E363" s="7" t="s">
        <v>119</v>
      </c>
      <c r="F363" s="7" t="s">
        <v>120</v>
      </c>
      <c r="G363" s="7" t="str">
        <f t="shared" si="23"/>
        <v>Ронжин А. Л.</v>
      </c>
      <c r="H363" s="7" t="str">
        <f t="shared" si="20"/>
        <v xml:space="preserve">МАТЕМАТИЧЕСКИЕ МОДЕЛИ И СРЕДСТВА МНОГОМОДАЛЬНОГО ИНТЕРАКТИВНОГО ВЗАИМОДЕЙСТВИЯ С РОБОТОТЕХНИЧЕСКИМИ И КИБЕРФИЗИЧЕСКИМИ СИСТЕМАМИ Ронжин А.Л. Математические методы в технике и технологиях - ММТТ. 2016. № 11 (93). С. 64-71. </v>
      </c>
      <c r="I363" s="7" t="str">
        <f t="shared" si="21"/>
        <v xml:space="preserve">2016    </v>
      </c>
      <c r="J363" s="7"/>
      <c r="K363" s="7" t="str">
        <f t="shared" si="22"/>
        <v xml:space="preserve">2016    </v>
      </c>
      <c r="L363" s="7">
        <v>2</v>
      </c>
      <c r="M363" s="7"/>
      <c r="N363" s="31" t="str">
        <f>INDEX(Авторы!C:C,MATCH(G363,Авторы!A:A,0))</f>
        <v>Санкт-Петербургский институт информатики и автоматизации Российской академии наук</v>
      </c>
    </row>
    <row r="364" spans="1:14" ht="30" x14ac:dyDescent="0.25">
      <c r="A364" s="8">
        <v>127</v>
      </c>
      <c r="B364" s="9" t="s">
        <v>364</v>
      </c>
      <c r="C364" s="15">
        <v>0</v>
      </c>
      <c r="D364" s="7" t="s">
        <v>368</v>
      </c>
      <c r="E364" s="7" t="s">
        <v>119</v>
      </c>
      <c r="F364" s="7" t="s">
        <v>120</v>
      </c>
      <c r="G364" s="7" t="str">
        <f t="shared" si="23"/>
        <v>Ронжин А. Л.</v>
      </c>
      <c r="H364" s="7" t="str">
        <f t="shared" si="20"/>
        <v xml:space="preserve">СПОСОБ МУЛЬТИМЕДИЙНОГО ВЫВОДА Басов О.О., Романюк О.В., Ронжин А.Л., Саитов И.А. патент на изобретение RUS 2602667 21.04.2015 </v>
      </c>
      <c r="I364" s="7" t="str">
        <f t="shared" si="21"/>
        <v xml:space="preserve">    2015</v>
      </c>
      <c r="J364" s="7"/>
      <c r="K364" s="7" t="str">
        <f t="shared" si="22"/>
        <v xml:space="preserve">    2015</v>
      </c>
      <c r="L364" s="7">
        <v>0</v>
      </c>
      <c r="M364" s="7"/>
      <c r="N364" s="31" t="str">
        <f>INDEX(Авторы!C:C,MATCH(G364,Авторы!A:A,0))</f>
        <v>Санкт-Петербургский институт информатики и автоматизации Российской академии наук</v>
      </c>
    </row>
    <row r="365" spans="1:14" ht="30" x14ac:dyDescent="0.25">
      <c r="A365" s="8">
        <v>128</v>
      </c>
      <c r="B365" s="16" t="s">
        <v>365</v>
      </c>
      <c r="C365" s="15">
        <v>0</v>
      </c>
      <c r="D365" s="7" t="s">
        <v>368</v>
      </c>
      <c r="E365" s="7" t="s">
        <v>119</v>
      </c>
      <c r="F365" s="7" t="s">
        <v>120</v>
      </c>
      <c r="G365" s="7" t="str">
        <f t="shared" si="23"/>
        <v>Ронжин А. Л.</v>
      </c>
      <c r="H365" s="7" t="str">
        <f t="shared" si="20"/>
        <v xml:space="preserve">ОПТИМИЗАЦИЯ ПРОИЗВОДСТВА ДЛЯ СОВРЕМЕННОЙ РАБОТЫ РОБОТА И ЧЕЛОВЕКА Консон Ю.А., Ронжин А.Л. В сборнике: Современные информационные технологии. Теория и практика Теория и практика Материалы IIIВсероссийской научно-практической конференции. Под редакцией Т.О. Петровой. 2017. С. 23-29. </v>
      </c>
      <c r="I365" s="7" t="str">
        <f t="shared" si="21"/>
        <v xml:space="preserve">2017    </v>
      </c>
      <c r="J365" s="7"/>
      <c r="K365" s="7" t="str">
        <f t="shared" si="22"/>
        <v xml:space="preserve">2017    </v>
      </c>
      <c r="L365" s="7">
        <v>0</v>
      </c>
      <c r="M365" s="7"/>
      <c r="N365" s="31" t="str">
        <f>INDEX(Авторы!C:C,MATCH(G365,Авторы!A:A,0))</f>
        <v>Санкт-Петербургский институт информатики и автоматизации Российской академии наук</v>
      </c>
    </row>
    <row r="366" spans="1:14" ht="30" x14ac:dyDescent="0.25">
      <c r="A366" s="8">
        <v>129</v>
      </c>
      <c r="B366" s="16" t="s">
        <v>366</v>
      </c>
      <c r="C366" s="15">
        <v>0</v>
      </c>
      <c r="D366" s="7" t="s">
        <v>368</v>
      </c>
      <c r="E366" s="7" t="s">
        <v>119</v>
      </c>
      <c r="F366" s="7" t="s">
        <v>120</v>
      </c>
      <c r="G366" s="7" t="str">
        <f t="shared" si="23"/>
        <v>Ронжин А. Л.</v>
      </c>
      <c r="H366" s="7" t="str">
        <f t="shared" si="20"/>
        <v xml:space="preserve">ОБЗОР ЗАДАЧ ТОЧНОГО ЗЕМЛЕДЕЛИЯ И АГРАРНЫХ РОБОТИЗИРОВАННЫХ СРЕДСТВ Ву Д.К., Нгуен В.В., Соленая О.Я., Ронжин А.Л. Известия Кабардино-Балкарского научного центра РАН. 2017. № 3 (77). С. 13-19. </v>
      </c>
      <c r="I366" s="7" t="str">
        <f t="shared" si="21"/>
        <v xml:space="preserve">2017    </v>
      </c>
      <c r="J366" s="7"/>
      <c r="K366" s="7" t="str">
        <f t="shared" si="22"/>
        <v xml:space="preserve">2017    </v>
      </c>
      <c r="L366" s="7">
        <v>0</v>
      </c>
      <c r="M366" s="7"/>
      <c r="N366" s="31" t="str">
        <f>INDEX(Авторы!C:C,MATCH(G366,Авторы!A:A,0))</f>
        <v>Санкт-Петербургский институт информатики и автоматизации Российской академии наук</v>
      </c>
    </row>
    <row r="367" spans="1:14" ht="30" x14ac:dyDescent="0.25">
      <c r="A367" s="8">
        <v>130</v>
      </c>
      <c r="B367" s="16" t="s">
        <v>367</v>
      </c>
      <c r="C367" s="10">
        <v>1</v>
      </c>
      <c r="D367" s="7" t="s">
        <v>368</v>
      </c>
      <c r="E367" s="7" t="s">
        <v>119</v>
      </c>
      <c r="F367" s="7" t="s">
        <v>120</v>
      </c>
      <c r="G367" s="7" t="str">
        <f t="shared" si="23"/>
        <v>Ронжин А. Л.</v>
      </c>
      <c r="H367" s="7" t="str">
        <f t="shared" si="20"/>
        <v xml:space="preserve">РАСПРЕДЕЛЕННАЯ СИСТЕМА ВИДЕОМОНИТОРИНГА ДЛЯ ИНТЕЛЛЕКТУАЛЬНОГО ПРОСТРАНСТВА Ронжин А.Л., Прищепа М.В., Будков В.Ю., Карпов А.А., Ронжин А.Л. В сборнике: ГрафиКон'2010 Труды конференции. Санкт-Петербургский государственный университет информационных технологий, механики и оптики. 2010. С. 207-213. </v>
      </c>
      <c r="I367" s="7" t="str">
        <f t="shared" si="21"/>
        <v xml:space="preserve">2010    </v>
      </c>
      <c r="J367" s="7"/>
      <c r="K367" s="7" t="str">
        <f t="shared" si="22"/>
        <v xml:space="preserve">2010    </v>
      </c>
      <c r="L367" s="7">
        <v>0</v>
      </c>
      <c r="M367" s="7"/>
      <c r="N367" s="31" t="str">
        <f>INDEX(Авторы!C:C,MATCH(G367,Авторы!A:A,0))</f>
        <v>Санкт-Петербургский институт информатики и автоматизации Российской академии наук</v>
      </c>
    </row>
    <row r="368" spans="1:14" ht="30" x14ac:dyDescent="0.25">
      <c r="A368" s="8">
        <v>1</v>
      </c>
      <c r="B368" s="9" t="s">
        <v>369</v>
      </c>
      <c r="C368" s="5">
        <v>0</v>
      </c>
      <c r="D368" s="7" t="s">
        <v>382</v>
      </c>
      <c r="E368" s="7" t="s">
        <v>121</v>
      </c>
      <c r="F368" s="7" t="s">
        <v>122</v>
      </c>
      <c r="G368" s="7" t="str">
        <f t="shared" si="23"/>
        <v>Ли И. В.</v>
      </c>
      <c r="H368" s="7" t="str">
        <f t="shared" si="20"/>
        <v xml:space="preserve">IT: ВЧЕРА, СЕГОДНЯ, ЗАВТРА Материалы IV научно-исследовательской конференции студентов и аспирантов Института водного транспорта / 2016. </v>
      </c>
      <c r="I368" s="7" t="str">
        <f t="shared" si="21"/>
        <v xml:space="preserve">2016    </v>
      </c>
      <c r="J368" s="7"/>
      <c r="K368" s="7" t="str">
        <f t="shared" si="22"/>
        <v xml:space="preserve">2016    </v>
      </c>
      <c r="L368" s="7">
        <v>0</v>
      </c>
      <c r="M368" s="7"/>
      <c r="N368" s="31" t="str">
        <f>INDEX(Авторы!C:C,MATCH(G368,Авторы!A:A,0))</f>
        <v>Государственный университет морского и речного флота им. адмирала С.О. Макарова</v>
      </c>
    </row>
    <row r="369" spans="1:14" ht="30" x14ac:dyDescent="0.25">
      <c r="A369" s="8">
        <v>2</v>
      </c>
      <c r="B369" s="6" t="s">
        <v>374</v>
      </c>
      <c r="C369" s="5">
        <v>0</v>
      </c>
      <c r="D369" s="7" t="s">
        <v>382</v>
      </c>
      <c r="E369" s="7" t="s">
        <v>121</v>
      </c>
      <c r="F369" s="7" t="s">
        <v>122</v>
      </c>
      <c r="G369" s="7" t="str">
        <f t="shared" si="23"/>
        <v>Ли И. В.</v>
      </c>
      <c r="H369" s="7" t="str">
        <f t="shared" si="20"/>
        <v xml:space="preserve">THE EFFECT OF DREDGER POSITIONING ACCURACY ON THE ENVIRONMENT Mamunts D.G., Sokolov S.S., Nyrkov A.P., Storchak T., Li I.V. В сборнике: Proceedings of the 2016 IEEE North West Russia Section Young Researchers in Electrical and Electronic Engineering Conference, EIConRusNW 2016 2016. С. 435-437. </v>
      </c>
      <c r="I369" s="7" t="str">
        <f t="shared" si="21"/>
        <v>2016    2016</v>
      </c>
      <c r="J369" s="7">
        <v>2016</v>
      </c>
      <c r="K369" s="7">
        <f t="shared" si="22"/>
        <v>2016</v>
      </c>
      <c r="L369" s="7">
        <v>0</v>
      </c>
      <c r="M369" s="7"/>
      <c r="N369" s="31" t="str">
        <f>INDEX(Авторы!C:C,MATCH(G369,Авторы!A:A,0))</f>
        <v>Государственный университет морского и речного флота им. адмирала С.О. Макарова</v>
      </c>
    </row>
    <row r="370" spans="1:14" ht="30" x14ac:dyDescent="0.25">
      <c r="A370" s="8">
        <v>3</v>
      </c>
      <c r="B370" s="6" t="s">
        <v>375</v>
      </c>
      <c r="C370" s="5">
        <v>0</v>
      </c>
      <c r="D370" s="7" t="s">
        <v>382</v>
      </c>
      <c r="E370" s="7" t="s">
        <v>121</v>
      </c>
      <c r="F370" s="7" t="s">
        <v>122</v>
      </c>
      <c r="G370" s="7" t="str">
        <f t="shared" si="23"/>
        <v>Ли И. В.</v>
      </c>
      <c r="H370" s="7" t="str">
        <f t="shared" si="20"/>
        <v xml:space="preserve">РЕШЕНИЕ ЗАДАЧИ ИНТЕГРАЦИИ ИНФОРМАЦИИ В РАСПРЕДЕЛЕННОЙ МОРСКОЙ СИСТЕМЕ НАБЛЮДЕНИЯ Макшанов А.В., Ли И.В. Вестник государственного университета морского и речного флота им. адмирала С.О. Макарова. 2016.№ 6 (40). С. 228-235. </v>
      </c>
      <c r="I370" s="7" t="str">
        <f t="shared" si="21"/>
        <v xml:space="preserve">2016    </v>
      </c>
      <c r="J370" s="7"/>
      <c r="K370" s="19" t="str">
        <f t="shared" si="22"/>
        <v xml:space="preserve">2016    </v>
      </c>
      <c r="L370" s="7">
        <v>0</v>
      </c>
      <c r="M370" s="7"/>
      <c r="N370" s="31" t="str">
        <f>INDEX(Авторы!C:C,MATCH(G370,Авторы!A:A,0))</f>
        <v>Государственный университет морского и речного флота им. адмирала С.О. Макарова</v>
      </c>
    </row>
    <row r="371" spans="1:14" ht="30" x14ac:dyDescent="0.25">
      <c r="A371" s="8">
        <v>4</v>
      </c>
      <c r="B371" s="6" t="s">
        <v>376</v>
      </c>
      <c r="C371" s="10">
        <v>12</v>
      </c>
      <c r="D371" s="7" t="s">
        <v>382</v>
      </c>
      <c r="E371" s="7" t="s">
        <v>121</v>
      </c>
      <c r="F371" s="7" t="s">
        <v>122</v>
      </c>
      <c r="G371" s="7" t="str">
        <f t="shared" si="23"/>
        <v>Ли И. В.</v>
      </c>
      <c r="H371" s="7" t="str">
        <f t="shared" si="20"/>
        <v xml:space="preserve">АВТОМАТИЧЕСКОЕ РАСПОЗНАВАНИЕ РУССКОЙ РЕЧИ Ронжин А.Л., Ли И.В. Вестник Российской академии наук. 2007. Т. 77. № 2. С. 133-138. </v>
      </c>
      <c r="I371" s="7" t="str">
        <f t="shared" si="21"/>
        <v xml:space="preserve">2007    </v>
      </c>
      <c r="J371" s="7"/>
      <c r="K371" s="19" t="str">
        <f t="shared" si="22"/>
        <v xml:space="preserve">2007    </v>
      </c>
      <c r="L371" s="7">
        <v>1</v>
      </c>
      <c r="M371" s="7"/>
      <c r="N371" s="31" t="str">
        <f>INDEX(Авторы!C:C,MATCH(G371,Авторы!A:A,0))</f>
        <v>Государственный университет морского и речного флота им. адмирала С.О. Макарова</v>
      </c>
    </row>
    <row r="372" spans="1:14" ht="30" x14ac:dyDescent="0.25">
      <c r="A372" s="8">
        <v>5</v>
      </c>
      <c r="B372" s="9" t="s">
        <v>297</v>
      </c>
      <c r="C372" s="10">
        <v>38</v>
      </c>
      <c r="D372" s="7" t="s">
        <v>382</v>
      </c>
      <c r="E372" s="7" t="s">
        <v>121</v>
      </c>
      <c r="F372" s="7" t="s">
        <v>122</v>
      </c>
      <c r="G372" s="7" t="str">
        <f t="shared" si="23"/>
        <v>Ли И. В.</v>
      </c>
      <c r="H372" s="7" t="str">
        <f t="shared" si="20"/>
        <v xml:space="preserve">РЕЧЕВОЙ И МНОГОМОДАЛЬНЫЙ ИНТЕРФЕЙСЫ Ронжин А.Л., Карпов А.А., Ли И.В. А. Л. Ронжин, А. А. Карпов, И. В. Ли. Москва, 2006. Сер. Информатика: неограниченные возможности и возможные ограничения / Российская акад. наук </v>
      </c>
      <c r="I372" s="7" t="str">
        <f t="shared" si="21"/>
        <v xml:space="preserve">2006    </v>
      </c>
      <c r="J372" s="7"/>
      <c r="K372" s="19" t="str">
        <f t="shared" si="22"/>
        <v xml:space="preserve">2006    </v>
      </c>
      <c r="L372" s="7">
        <v>1</v>
      </c>
      <c r="M372" s="7"/>
      <c r="N372" s="31" t="str">
        <f>INDEX(Авторы!C:C,MATCH(G372,Авторы!A:A,0))</f>
        <v>Государственный университет морского и речного флота им. адмирала С.О. Макарова</v>
      </c>
    </row>
    <row r="373" spans="1:14" ht="45" x14ac:dyDescent="0.25">
      <c r="A373" s="8">
        <v>6</v>
      </c>
      <c r="B373" s="9" t="s">
        <v>298</v>
      </c>
      <c r="C373" s="5">
        <v>0</v>
      </c>
      <c r="D373" s="7" t="s">
        <v>382</v>
      </c>
      <c r="E373" s="7" t="s">
        <v>121</v>
      </c>
      <c r="F373" s="7" t="s">
        <v>122</v>
      </c>
      <c r="G373" s="7" t="str">
        <f t="shared" si="23"/>
        <v>Ли И. В.</v>
      </c>
      <c r="H373" s="7" t="str">
        <f t="shared" si="20"/>
        <v xml:space="preserve">МЕТОДЫ ИСКУССТВЕННОГО ИНТЕЛЛЕКТА И АВТОМАТИЧЕСКОГО РАСПОЗНАВАНИЯ РЕЧИ Ронжин А.Л., Ли И.В. учебное пособие / А. Л. Ронжин, И. В. Ли ; Федеральное агентство по образованию, Гос. образовательное учреждение высш. проф. образования Санкт-Петербургский гос. ун-т аэрокосмического приборостроения. Санкт-Петербург, 2006. </v>
      </c>
      <c r="I373" s="7" t="str">
        <f t="shared" si="21"/>
        <v xml:space="preserve">2006    </v>
      </c>
      <c r="J373" s="7"/>
      <c r="K373" s="19" t="str">
        <f t="shared" si="22"/>
        <v xml:space="preserve">2006    </v>
      </c>
      <c r="L373" s="7">
        <v>1</v>
      </c>
      <c r="M373" s="7"/>
      <c r="N373" s="31" t="str">
        <f>INDEX(Авторы!C:C,MATCH(G373,Авторы!A:A,0))</f>
        <v>Государственный университет морского и речного флота им. адмирала С.О. Макарова</v>
      </c>
    </row>
    <row r="374" spans="1:14" ht="30" x14ac:dyDescent="0.25">
      <c r="A374" s="8">
        <v>7</v>
      </c>
      <c r="B374" s="6" t="s">
        <v>377</v>
      </c>
      <c r="C374" s="10">
        <v>1</v>
      </c>
      <c r="D374" s="7" t="s">
        <v>382</v>
      </c>
      <c r="E374" s="7" t="s">
        <v>121</v>
      </c>
      <c r="F374" s="7" t="s">
        <v>122</v>
      </c>
      <c r="G374" s="7" t="str">
        <f t="shared" si="23"/>
        <v>Ли И. В.</v>
      </c>
      <c r="H374" s="7" t="str">
        <f t="shared" si="20"/>
        <v xml:space="preserve">ПРОЕКТИРОВАНИЕ СИСТЕМ РЕЧЕВОГО ДИАЛОГА Ли И.В., Ронжин А.Л. Труды СПИИРАН. 2006. Т. 1. № 3. С. 320-338. </v>
      </c>
      <c r="I374" s="7" t="str">
        <f t="shared" si="21"/>
        <v xml:space="preserve">2006    </v>
      </c>
      <c r="J374" s="7"/>
      <c r="K374" s="19" t="str">
        <f t="shared" si="22"/>
        <v xml:space="preserve">2006    </v>
      </c>
      <c r="L374" s="7">
        <v>1</v>
      </c>
      <c r="M374" s="7"/>
      <c r="N374" s="31" t="str">
        <f>INDEX(Авторы!C:C,MATCH(G374,Авторы!A:A,0))</f>
        <v>Государственный университет морского и речного флота им. адмирала С.О. Макарова</v>
      </c>
    </row>
    <row r="375" spans="1:14" ht="30" x14ac:dyDescent="0.25">
      <c r="A375" s="8">
        <v>8</v>
      </c>
      <c r="B375" s="9" t="s">
        <v>370</v>
      </c>
      <c r="C375" s="10">
        <v>3</v>
      </c>
      <c r="D375" s="7" t="s">
        <v>382</v>
      </c>
      <c r="E375" s="7" t="s">
        <v>121</v>
      </c>
      <c r="F375" s="7" t="s">
        <v>122</v>
      </c>
      <c r="G375" s="7" t="str">
        <f t="shared" si="23"/>
        <v>Ли И. В.</v>
      </c>
      <c r="H375" s="7" t="str">
        <f t="shared" si="20"/>
        <v xml:space="preserve">СИСТЕМА АВТОМАТИЧЕСКОГО РАСПОЗНАВАНИЯ РУССКОЙ РЕЧИ SIRIUS Ронжин А.Л., Карпов А.А., Ли И.В. Искусственный интеллект. 2005. № 3. С. 590. </v>
      </c>
      <c r="I375" s="7" t="str">
        <f t="shared" si="21"/>
        <v xml:space="preserve">2005    </v>
      </c>
      <c r="J375" s="7"/>
      <c r="K375" s="19" t="str">
        <f t="shared" si="22"/>
        <v xml:space="preserve">2005    </v>
      </c>
      <c r="L375" s="7">
        <v>1</v>
      </c>
      <c r="M375" s="7"/>
      <c r="N375" s="31" t="str">
        <f>INDEX(Авторы!C:C,MATCH(G375,Авторы!A:A,0))</f>
        <v>Государственный университет морского и речного флота им. адмирала С.О. Макарова</v>
      </c>
    </row>
    <row r="376" spans="1:14" ht="30" x14ac:dyDescent="0.25">
      <c r="A376" s="8">
        <v>9</v>
      </c>
      <c r="B376" s="6" t="s">
        <v>378</v>
      </c>
      <c r="C376" s="10">
        <v>11</v>
      </c>
      <c r="D376" s="7" t="s">
        <v>382</v>
      </c>
      <c r="E376" s="7" t="s">
        <v>121</v>
      </c>
      <c r="F376" s="7" t="s">
        <v>122</v>
      </c>
      <c r="G376" s="7" t="str">
        <f t="shared" si="23"/>
        <v>Ли И. В.</v>
      </c>
      <c r="H376" s="7" t="str">
        <f t="shared" si="20"/>
        <v xml:space="preserve">SIRIUS - СИСТЕМА ДИКТОРОНЕЗАВИСИМОГО РАСПОЗНАВАНИЯ СЛИТНОЙ РУССКОЙ РЕЧИ Карпов А.А., Ронжин А.А., Ли И.В. Известия ЮФУ. Технические науки. 2005. № 10 (54). С. 44-54. </v>
      </c>
      <c r="I376" s="7" t="str">
        <f t="shared" si="21"/>
        <v xml:space="preserve">2005    </v>
      </c>
      <c r="J376" s="7"/>
      <c r="K376" s="19" t="str">
        <f t="shared" si="22"/>
        <v xml:space="preserve">2005    </v>
      </c>
      <c r="L376" s="7">
        <v>1</v>
      </c>
      <c r="M376" s="7"/>
      <c r="N376" s="31" t="str">
        <f>INDEX(Авторы!C:C,MATCH(G376,Авторы!A:A,0))</f>
        <v>Государственный университет морского и речного флота им. адмирала С.О. Макарова</v>
      </c>
    </row>
    <row r="377" spans="1:14" ht="30" x14ac:dyDescent="0.25">
      <c r="A377" s="8">
        <v>10</v>
      </c>
      <c r="B377" s="6" t="s">
        <v>379</v>
      </c>
      <c r="C377" s="10">
        <v>5</v>
      </c>
      <c r="D377" s="7" t="s">
        <v>382</v>
      </c>
      <c r="E377" s="7" t="s">
        <v>121</v>
      </c>
      <c r="F377" s="7" t="s">
        <v>122</v>
      </c>
      <c r="G377" s="7" t="str">
        <f t="shared" si="23"/>
        <v>Ли И. В.</v>
      </c>
      <c r="H377" s="7" t="str">
        <f t="shared" si="20"/>
        <v xml:space="preserve">РЕЧЕВЫЕ ТЕХНОЛОГИИ В МНОГОМОДАЛЬНЫХ ИНТЕРФЕЙСАХ Карпов А.А., Ронжин А.Л., Ли И.В., Шалин А.Ю. Труды СПИИРАН. 2004. Т. 1. № 2. С. 183-193. </v>
      </c>
      <c r="I377" s="7" t="str">
        <f t="shared" si="21"/>
        <v xml:space="preserve">2004    </v>
      </c>
      <c r="J377" s="7"/>
      <c r="K377" s="19" t="str">
        <f t="shared" si="22"/>
        <v xml:space="preserve">2004    </v>
      </c>
      <c r="L377" s="7">
        <v>1</v>
      </c>
      <c r="M377" s="7"/>
      <c r="N377" s="31" t="str">
        <f>INDEX(Авторы!C:C,MATCH(G377,Авторы!A:A,0))</f>
        <v>Государственный университет морского и речного флота им. адмирала С.О. Макарова</v>
      </c>
    </row>
    <row r="378" spans="1:14" ht="30" x14ac:dyDescent="0.25">
      <c r="A378" s="8">
        <v>11</v>
      </c>
      <c r="B378" s="6" t="s">
        <v>380</v>
      </c>
      <c r="C378" s="5">
        <v>0</v>
      </c>
      <c r="D378" s="7" t="s">
        <v>382</v>
      </c>
      <c r="E378" s="7" t="s">
        <v>121</v>
      </c>
      <c r="F378" s="7" t="s">
        <v>122</v>
      </c>
      <c r="G378" s="7" t="str">
        <f t="shared" si="23"/>
        <v>Ли И. В.</v>
      </c>
      <c r="H378" s="7" t="str">
        <f t="shared" si="20"/>
        <v xml:space="preserve">ОНТОЛОГИЯ ПРОБЛЕМЫ ИНТЕГРАЛЬНОГО ПОНИМАНИЯ РЕЧИ Ли И.В., Ронжин А.Л., Карпов А.А. Труды СПИИРАН. 2004. Т. 1. № 2. С. 194-204. </v>
      </c>
      <c r="I378" s="7" t="str">
        <f t="shared" si="21"/>
        <v xml:space="preserve">2004    </v>
      </c>
      <c r="J378" s="7"/>
      <c r="K378" s="19" t="str">
        <f t="shared" si="22"/>
        <v xml:space="preserve">2004    </v>
      </c>
      <c r="L378" s="7">
        <v>1</v>
      </c>
      <c r="M378" s="7"/>
      <c r="N378" s="31" t="str">
        <f>INDEX(Авторы!C:C,MATCH(G378,Авторы!A:A,0))</f>
        <v>Государственный университет морского и речного флота им. адмирала С.О. Макарова</v>
      </c>
    </row>
    <row r="379" spans="1:14" ht="30" x14ac:dyDescent="0.25">
      <c r="A379" s="8">
        <v>12</v>
      </c>
      <c r="B379" s="6" t="s">
        <v>381</v>
      </c>
      <c r="C379" s="10">
        <v>5</v>
      </c>
      <c r="D379" s="7" t="s">
        <v>382</v>
      </c>
      <c r="E379" s="7" t="s">
        <v>121</v>
      </c>
      <c r="F379" s="7" t="s">
        <v>122</v>
      </c>
      <c r="G379" s="7" t="str">
        <f t="shared" si="23"/>
        <v>Ли И. В.</v>
      </c>
      <c r="H379" s="7" t="str">
        <f t="shared" si="20"/>
        <v xml:space="preserve">ОБЗОР МЕТОДОВ ПОНИМАНИЯ РЕЧИ И ТЕКСТА Косарев Ю.А., Ли И.В., Ронжин А.Л., Скиданов Е.А., Savage J. Труды СПИИРАН. 2003. Т. 2. № 1. С. 157-195. </v>
      </c>
      <c r="I379" s="7" t="str">
        <f t="shared" si="21"/>
        <v xml:space="preserve">2003    </v>
      </c>
      <c r="J379" s="7"/>
      <c r="K379" s="19" t="str">
        <f t="shared" si="22"/>
        <v xml:space="preserve">2003    </v>
      </c>
      <c r="L379" s="7">
        <v>1</v>
      </c>
      <c r="M379" s="7"/>
      <c r="N379" s="31" t="str">
        <f>INDEX(Авторы!C:C,MATCH(G379,Авторы!A:A,0))</f>
        <v>Государственный университет морского и речного флота им. адмирала С.О. Макарова</v>
      </c>
    </row>
    <row r="380" spans="1:14" ht="90" x14ac:dyDescent="0.25">
      <c r="A380" s="8">
        <v>1</v>
      </c>
      <c r="B380" s="6" t="s">
        <v>383</v>
      </c>
      <c r="C380" s="5">
        <v>0</v>
      </c>
      <c r="D380" s="7" t="s">
        <v>528</v>
      </c>
      <c r="E380" s="7" t="s">
        <v>119</v>
      </c>
      <c r="F380" s="7" t="s">
        <v>119</v>
      </c>
      <c r="G380" s="7" t="str">
        <f t="shared" si="23"/>
        <v>Карпов А. А.</v>
      </c>
      <c r="H380" s="7" t="str">
        <f t="shared" si="20"/>
        <v xml:space="preserve">ИССЛЕДОВАНИЕ НЕЙРОСЕТЕВЫХ МОДЕЛЕЙ РУССКОГО ЯЗЫКА ДЛЯ СИСТЕМ АВТОМАТИЧЕСКОГО РАСПОЗНАВАНИЯ СЛИТНОЙ РЕЧИ Кипяткова И.С., Карпов А.А. Автоматика и телемеханика. 2017. № 5. С. 110-122. </v>
      </c>
      <c r="I380" s="7" t="str">
        <f t="shared" si="21"/>
        <v xml:space="preserve">2017    </v>
      </c>
      <c r="J380" s="7"/>
      <c r="K380" s="19" t="str">
        <f t="shared" si="22"/>
        <v xml:space="preserve">2017    </v>
      </c>
      <c r="L380" s="7">
        <v>1</v>
      </c>
      <c r="M380" s="7">
        <v>1</v>
      </c>
      <c r="N380" s="31" t="str">
        <f>INDEX(Авторы!C:C,MATCH(G380,Авторы!A:A,0))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381" spans="1:14" ht="90" x14ac:dyDescent="0.25">
      <c r="A381" s="8">
        <v>2</v>
      </c>
      <c r="B381" s="6" t="s">
        <v>384</v>
      </c>
      <c r="C381" s="5">
        <v>0</v>
      </c>
      <c r="D381" s="7" t="s">
        <v>528</v>
      </c>
      <c r="E381" s="7" t="s">
        <v>119</v>
      </c>
      <c r="F381" s="7" t="s">
        <v>119</v>
      </c>
      <c r="G381" s="7" t="str">
        <f t="shared" si="23"/>
        <v>Карпов А. А.</v>
      </c>
      <c r="H381" s="7" t="str">
        <f t="shared" si="20"/>
        <v xml:space="preserve">AUTOMATIC TECHNOLOGIES FOR PROCESSING SPOKEN SIGN LANGUAGES Karpov A., Kipyatkova I., Zelezny M. В сборнике: Procedia Computer Science Сер. "5th Workshop on Spoken Language Technologies for Under-resourced languages, SLTU 2016" 2016. С. 201-207. </v>
      </c>
      <c r="I381" s="7" t="str">
        <f t="shared" si="21"/>
        <v xml:space="preserve">2016    </v>
      </c>
      <c r="J381" s="7"/>
      <c r="K381" s="19" t="str">
        <f t="shared" si="22"/>
        <v xml:space="preserve">2016    </v>
      </c>
      <c r="L381" s="7">
        <v>1</v>
      </c>
      <c r="M381" s="7"/>
      <c r="N381" s="31" t="str">
        <f>INDEX(Авторы!C:C,MATCH(G381,Авторы!A:A,0))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382" spans="1:14" ht="90" x14ac:dyDescent="0.25">
      <c r="A382" s="8">
        <v>3</v>
      </c>
      <c r="B382" s="6" t="s">
        <v>385</v>
      </c>
      <c r="C382" s="10">
        <v>1</v>
      </c>
      <c r="D382" s="7" t="s">
        <v>528</v>
      </c>
      <c r="E382" s="7" t="s">
        <v>119</v>
      </c>
      <c r="F382" s="7" t="s">
        <v>119</v>
      </c>
      <c r="G382" s="7" t="str">
        <f t="shared" si="23"/>
        <v>Карпов А. А.</v>
      </c>
      <c r="H382" s="7" t="str">
        <f t="shared" ref="H382:H445" si="24">SUBSTITUTE(SUBSTITUTE(B382&amp;" ",CHAR(13),""),CHAR(10),"")</f>
        <v xml:space="preserve">FUSING ACOUSTIC FEATURE REPRESENTATIONS FOR COMPUTATIONAL PARALINGUISTICS TASKS Kaya H., Karpov A.A. В сборнике: Proceedings of the Annual Conference of the International Speech Communication Association, INTERSPEECH 17, Understanding Speech Processing in Humans and Machines. Сер. "INTERSPEECH 2016: Understanding Speech Processing in Humans and Machines" 2016. С. 2046-2050. </v>
      </c>
      <c r="I382" s="7" t="str">
        <f t="shared" ref="I382:I445" si="25">TRIM(IFERROR(MID(H382,FIND("1997.",H382),4),"")&amp;" "&amp;IFERROR(MID(H382,FIND("1998.",H382),4),"")&amp;" "&amp;IFERROR(MID(H382,FIND("1999.",H382),4),"")&amp;" "&amp;IFERROR(MID(H382,FIND("2000.",H382),4),"")&amp;" "&amp;IFERROR(MID(H382,FIND("2001.",H382),4),"")&amp;" "&amp;IFERROR(MID(H382,FIND("2002.",H382),4),"")&amp;" "&amp;IFERROR(MID(H382,FIND("2003.",H382),4),"")&amp;" "&amp;IFERROR(MID(H382,FIND("2004.",H382),4),"")&amp;" "&amp;IFERROR(MID(H382,FIND("2005.",H382),4),"")&amp;" "&amp;IFERROR(MID(H382,FIND("2006.",H382),4),"")&amp;" "&amp;IFERROR(MID(H382,FIND("2007.",H382),4),"")&amp;" "&amp;IFERROR(MID(H382,FIND("2008.",H382),4),"")&amp;" "&amp;IFERROR(MID(H382,FIND("2009.",H382),4),"")&amp;" "&amp;IFERROR(MID(H382,FIND("2010.",H382),4),"")&amp;" "&amp;IFERROR(MID(H382,FIND("2011.",H382),4),"")&amp;" "&amp;IFERROR(MID(H382,FIND("2012.",H382),4),"")&amp;" "&amp;IFERROR(MID(H382,FIND("2013.",H382),4),"")&amp;" "&amp;IFERROR(MID(H382,FIND("2014.",H382),4),"")&amp;" "&amp;IFERROR(MID(H382,FIND("2015.",H382),4),"")&amp;" "&amp;IFERROR(MID(H382,FIND("2016.",H382),4),"")&amp;" "&amp;IFERROR(MID(H382,FIND("2017.",H382),4),"")) &amp; " " &amp; IFERROR(MID(H382,FIND("1997 ",H382),4),"")&amp;" "&amp;IFERROR(MID(H382,FIND("1998 ",H382),4),"")&amp;" "&amp;IFERROR(MID(H382,FIND("1999 ",H382),4),"")&amp;" "&amp; TRIM(IFERROR(MID(H382,FIND("2000 ",H382),4),"")&amp;" "&amp;IFERROR(MID(H382,FIND("2001 ",H382),4),"")&amp;" "&amp;IFERROR(MID(H382,FIND("2002 ",H382),4),"")&amp;" "&amp;IFERROR(MID(H382,FIND("2003 ",H382),4),"")&amp;" "&amp;IFERROR(MID(H382,FIND("2004 ",H382),4),"")&amp;" "&amp;IFERROR(MID(H382,FIND("2005 ",H382),4),"")&amp;" "&amp;IFERROR(MID(H382,FIND("2006 ",H382),4),"")&amp;" "&amp;IFERROR(MID(H382,FIND("2007 ",H382),4),"")&amp;" "&amp;IFERROR(MID(H382,FIND("2008 ",H382),4),"")&amp;" "&amp;IFERROR(MID(H382,FIND("2009 ",H382),4),"")&amp;" "&amp;IFERROR(MID(H382,FIND("2010 ",H382),4),"")&amp;" "&amp;IFERROR(MID(H382,FIND("2011 ",H382),4),"")&amp;" "&amp;IFERROR(MID(H382,FIND("2012 ",H382),4),"")&amp;" "&amp;IFERROR(MID(H382,FIND("2013 ",H382),4),"")&amp;" "&amp;IFERROR(MID(H382,FIND("2014 ",H382),4),"")&amp;" "&amp;IFERROR(MID(H382,FIND("2015 ",H382),4),"")&amp;" "&amp;IFERROR(MID(H382,FIND("2016 ",H382),4),"")&amp;" "&amp;IFERROR(MID(H382,FIND("2017 ",H382),4),""))</f>
        <v xml:space="preserve">2016    </v>
      </c>
      <c r="J382" s="7"/>
      <c r="K382" s="19" t="str">
        <f t="shared" ref="K382:K445" si="26">IF(ISBLANK(J382),I382,J382)</f>
        <v xml:space="preserve">2016    </v>
      </c>
      <c r="L382" s="7">
        <v>1</v>
      </c>
      <c r="M382" s="7">
        <v>1</v>
      </c>
      <c r="N382" s="31" t="str">
        <f>INDEX(Авторы!C:C,MATCH(G382,Авторы!A:A,0))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383" spans="1:14" ht="90" x14ac:dyDescent="0.25">
      <c r="A383" s="8">
        <v>4</v>
      </c>
      <c r="B383" s="6" t="s">
        <v>386</v>
      </c>
      <c r="C383" s="5">
        <v>0</v>
      </c>
      <c r="D383" s="7" t="s">
        <v>528</v>
      </c>
      <c r="E383" s="7" t="s">
        <v>119</v>
      </c>
      <c r="F383" s="7" t="s">
        <v>119</v>
      </c>
      <c r="G383" s="7" t="str">
        <f t="shared" si="23"/>
        <v>Карпов А. А.</v>
      </c>
      <c r="H383" s="7" t="str">
        <f t="shared" si="24"/>
        <v xml:space="preserve">ПУТИ КОМПЕНСАЦИИ ДЕФЕКТОВ ПОЛИМОДАЛЬНОГО ВОСПРИЯТИЯ У ЛИЦ С ГЛУБОКИМИ НАРУШЕНИЯМИ ЗРЕНИЯ С ПОМОЩЬЮ СРЕДСТВ ИКТ Малахов С.В., Карпов А.А., Сыркин Л.Д., Усов В.М. В книге: Седьмая международная конференция по когнитивной науке Тезисы докладов. Ответственные редакторы: Ю. И. Александров, К. В. Анохин. 2016. С. 406-407. </v>
      </c>
      <c r="I383" s="7" t="str">
        <f t="shared" si="25"/>
        <v xml:space="preserve">2016    </v>
      </c>
      <c r="J383" s="7"/>
      <c r="K383" s="7" t="str">
        <f t="shared" si="26"/>
        <v xml:space="preserve">2016    </v>
      </c>
      <c r="L383" s="7">
        <v>0</v>
      </c>
      <c r="M383" s="7"/>
      <c r="N383" s="31" t="str">
        <f>INDEX(Авторы!C:C,MATCH(G383,Авторы!A:A,0))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384" spans="1:14" ht="90" x14ac:dyDescent="0.25">
      <c r="A384" s="8">
        <v>5</v>
      </c>
      <c r="B384" s="6" t="s">
        <v>387</v>
      </c>
      <c r="C384" s="5">
        <v>0</v>
      </c>
      <c r="D384" s="7" t="s">
        <v>528</v>
      </c>
      <c r="E384" s="7" t="s">
        <v>119</v>
      </c>
      <c r="F384" s="7" t="s">
        <v>119</v>
      </c>
      <c r="G384" s="7" t="str">
        <f t="shared" si="23"/>
        <v>Карпов А. А.</v>
      </c>
      <c r="H384" s="7" t="str">
        <f t="shared" si="24"/>
        <v xml:space="preserve">ПРИМЕНЕНИЕ ВЫСОКОСКОРОСТНОЙ КАМЕРЫ В ЗАДАЧАХ ЧЕЛОВЕКО-МАШИННОГО ВЗАИМОДЕЙСТВИЯ Иванько Д.В., Карпов А.А. В сборнике: Информационные технологии в управлении (ИТУ-2016) Материалы 9-й конференции по проблемам управления. Председатель президиума мультиконференции В. Г. Пешехонов. 2016. С. 801-806. </v>
      </c>
      <c r="I384" s="7" t="str">
        <f t="shared" si="25"/>
        <v xml:space="preserve">2016    </v>
      </c>
      <c r="J384" s="7"/>
      <c r="K384" s="7" t="str">
        <f t="shared" si="26"/>
        <v xml:space="preserve">2016    </v>
      </c>
      <c r="L384" s="7">
        <v>0</v>
      </c>
      <c r="M384" s="7"/>
      <c r="N384" s="31" t="str">
        <f>INDEX(Авторы!C:C,MATCH(G384,Авторы!A:A,0))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385" spans="1:14" ht="90" x14ac:dyDescent="0.25">
      <c r="A385" s="8">
        <v>6</v>
      </c>
      <c r="B385" s="6" t="s">
        <v>388</v>
      </c>
      <c r="C385" s="5">
        <v>0</v>
      </c>
      <c r="D385" s="7" t="s">
        <v>528</v>
      </c>
      <c r="E385" s="7" t="s">
        <v>119</v>
      </c>
      <c r="F385" s="7" t="s">
        <v>119</v>
      </c>
      <c r="G385" s="7" t="str">
        <f t="shared" si="23"/>
        <v>Карпов А. А.</v>
      </c>
      <c r="H385" s="7" t="str">
        <f t="shared" si="24"/>
        <v xml:space="preserve">АВТОМАТИЗИРОВАННАЯ СИСТЕМА РАСПОЗНАВАНИЯ ОТДЕЛЬНЫХ ЖЕСТОВ РУК С ПРИМЕНЕНИЕМ СЕНСОРА КINECT Рюмин Д.А., Карпов А.А. В сборнике: Информационные технологии в управлении (ИТУ-2016) Материалы 9-й конференции по проблемам управления. Председатель президиума мультиконференции В. Г. Пешехонов. 2016. С. 838-846. </v>
      </c>
      <c r="I385" s="7" t="str">
        <f t="shared" si="25"/>
        <v xml:space="preserve">2016    </v>
      </c>
      <c r="J385" s="7"/>
      <c r="K385" s="7" t="str">
        <f t="shared" si="26"/>
        <v xml:space="preserve">2016    </v>
      </c>
      <c r="L385" s="7">
        <v>0</v>
      </c>
      <c r="M385" s="7"/>
      <c r="N385" s="31" t="str">
        <f>INDEX(Авторы!C:C,MATCH(G385,Авторы!A:A,0))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386" spans="1:14" ht="90" x14ac:dyDescent="0.25">
      <c r="A386" s="8">
        <v>7</v>
      </c>
      <c r="B386" s="6" t="s">
        <v>389</v>
      </c>
      <c r="C386" s="10">
        <v>3</v>
      </c>
      <c r="D386" s="7" t="s">
        <v>528</v>
      </c>
      <c r="E386" s="7" t="s">
        <v>119</v>
      </c>
      <c r="F386" s="7" t="s">
        <v>119</v>
      </c>
      <c r="G386" s="7" t="str">
        <f t="shared" si="23"/>
        <v>Карпов А. А.</v>
      </c>
      <c r="H386" s="7" t="str">
        <f t="shared" si="24"/>
        <v xml:space="preserve">ROBUST ACOUSTIC EMOTION RECOGNITION BASED ON CASCADED NORMALIZATION AND EXTREME LEARNING MACHINES Kaya H., Karpov A.A., Salah A.A. Lecture Notes in Computer Science. 2016. Т. 9719. С. 115-123. </v>
      </c>
      <c r="I386" s="7" t="str">
        <f t="shared" si="25"/>
        <v xml:space="preserve">2016    </v>
      </c>
      <c r="J386" s="7"/>
      <c r="K386" s="19" t="str">
        <f t="shared" si="26"/>
        <v xml:space="preserve">2016    </v>
      </c>
      <c r="L386" s="7">
        <v>0</v>
      </c>
      <c r="M386" s="7"/>
      <c r="N386" s="31" t="str">
        <f>INDEX(Авторы!C:C,MATCH(G386,Авторы!A:A,0))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387" spans="1:14" ht="90" x14ac:dyDescent="0.25">
      <c r="A387" s="8">
        <v>8</v>
      </c>
      <c r="B387" s="6" t="s">
        <v>390</v>
      </c>
      <c r="C387" s="5">
        <v>0</v>
      </c>
      <c r="D387" s="7" t="s">
        <v>528</v>
      </c>
      <c r="E387" s="7" t="s">
        <v>119</v>
      </c>
      <c r="F387" s="7" t="s">
        <v>119</v>
      </c>
      <c r="G387" s="7" t="str">
        <f t="shared" ref="G387:G450" si="27">D387&amp;" "&amp;E387&amp;"."&amp;" "&amp;F387&amp;"."</f>
        <v>Карпов А. А.</v>
      </c>
      <c r="H387" s="7" t="str">
        <f t="shared" si="24"/>
        <v xml:space="preserve">LANGUAGE MODELS WITH RNNS FOR RESCORING HYPOTHESES OF RUSSIAN ASR Kipyatkova I., Karpov A. Lecture Notes in Computer Science. 2016. Т. 9719. С. 418-425. </v>
      </c>
      <c r="I387" s="7" t="str">
        <f t="shared" si="25"/>
        <v xml:space="preserve">2016    </v>
      </c>
      <c r="J387" s="7"/>
      <c r="K387" s="19" t="str">
        <f t="shared" si="26"/>
        <v xml:space="preserve">2016    </v>
      </c>
      <c r="L387" s="7">
        <v>1</v>
      </c>
      <c r="M387" s="7">
        <v>1</v>
      </c>
      <c r="N387" s="31" t="str">
        <f>INDEX(Авторы!C:C,MATCH(G387,Авторы!A:A,0))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388" spans="1:14" ht="90" x14ac:dyDescent="0.25">
      <c r="A388" s="8">
        <v>9</v>
      </c>
      <c r="B388" s="6" t="s">
        <v>391</v>
      </c>
      <c r="C388" s="5">
        <v>0</v>
      </c>
      <c r="D388" s="7" t="s">
        <v>528</v>
      </c>
      <c r="E388" s="7" t="s">
        <v>119</v>
      </c>
      <c r="F388" s="7" t="s">
        <v>119</v>
      </c>
      <c r="G388" s="7" t="str">
        <f t="shared" si="27"/>
        <v>Карпов А. А.</v>
      </c>
      <c r="H388" s="7" t="str">
        <f t="shared" si="24"/>
        <v xml:space="preserve">MULTIMODAL INFORMATION CODING SYSTEM FOR WEARABLE DEVICES OF ADVANCED UNIFORM Ronzhin A.L., Motienko A.I., Karpov A.A., Mikhailov Y.V., Basov O.O., Zelezny M. Lecture Notes in Computer Science. 2016. Т. 9734. С. 539-545. </v>
      </c>
      <c r="I388" s="7" t="str">
        <f t="shared" si="25"/>
        <v xml:space="preserve">2016    </v>
      </c>
      <c r="J388" s="7"/>
      <c r="K388" s="7" t="str">
        <f t="shared" si="26"/>
        <v xml:space="preserve">2016    </v>
      </c>
      <c r="L388" s="7">
        <v>2</v>
      </c>
      <c r="M388" s="7"/>
      <c r="N388" s="31" t="str">
        <f>INDEX(Авторы!C:C,MATCH(G388,Авторы!A:A,0))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389" spans="1:14" ht="90" x14ac:dyDescent="0.25">
      <c r="A389" s="8">
        <v>10</v>
      </c>
      <c r="B389" s="6" t="s">
        <v>392</v>
      </c>
      <c r="C389" s="5">
        <v>0</v>
      </c>
      <c r="D389" s="7" t="s">
        <v>528</v>
      </c>
      <c r="E389" s="7" t="s">
        <v>119</v>
      </c>
      <c r="F389" s="7" t="s">
        <v>119</v>
      </c>
      <c r="G389" s="7" t="str">
        <f t="shared" si="27"/>
        <v>Карпов А. А.</v>
      </c>
      <c r="H389" s="7" t="str">
        <f t="shared" si="24"/>
        <v xml:space="preserve">DNN-BASED ACOUSTIC MODELING FOR RUSSIAN SPEECH RECOGNITION USING KALDI Kipyatkova I., Karpov A. Lecture Notes in Computer Science. 2016. Т. 9811. С. 246-253. </v>
      </c>
      <c r="I389" s="7" t="str">
        <f t="shared" si="25"/>
        <v xml:space="preserve">2016    </v>
      </c>
      <c r="J389" s="7"/>
      <c r="K389" s="19" t="str">
        <f t="shared" si="26"/>
        <v xml:space="preserve">2016    </v>
      </c>
      <c r="L389" s="7">
        <v>1</v>
      </c>
      <c r="M389" s="7">
        <v>1</v>
      </c>
      <c r="N389" s="31" t="str">
        <f>INDEX(Авторы!C:C,MATCH(G389,Авторы!A:A,0))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390" spans="1:14" ht="90" x14ac:dyDescent="0.25">
      <c r="A390" s="8">
        <v>11</v>
      </c>
      <c r="B390" s="6" t="s">
        <v>393</v>
      </c>
      <c r="C390" s="5">
        <v>0</v>
      </c>
      <c r="D390" s="7" t="s">
        <v>528</v>
      </c>
      <c r="E390" s="7" t="s">
        <v>119</v>
      </c>
      <c r="F390" s="7" t="s">
        <v>119</v>
      </c>
      <c r="G390" s="7" t="str">
        <f t="shared" si="27"/>
        <v>Карпов А. А.</v>
      </c>
      <c r="H390" s="7" t="str">
        <f t="shared" si="24"/>
        <v xml:space="preserve">HAVRUS CORPUS: HIGH-SPEED RECORDINGS OF AUDIO-VISUAL RUSSIAN SPEECH Verkhodanova V., Ronzhin A., Kipyatkova I., Ivanko D., Karpov A., Železnỳ M. Lecture Notes in Computer Science. 2016. Т. 9811. С. 338-345. </v>
      </c>
      <c r="I390" s="7" t="str">
        <f t="shared" si="25"/>
        <v xml:space="preserve">2016    </v>
      </c>
      <c r="J390" s="7"/>
      <c r="K390" s="19" t="str">
        <f t="shared" si="26"/>
        <v xml:space="preserve">2016    </v>
      </c>
      <c r="L390" s="7">
        <v>1</v>
      </c>
      <c r="M390" s="7">
        <v>1</v>
      </c>
      <c r="N390" s="31" t="str">
        <f>INDEX(Авторы!C:C,MATCH(G390,Авторы!A:A,0))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391" spans="1:14" ht="90" x14ac:dyDescent="0.25">
      <c r="A391" s="8">
        <v>12</v>
      </c>
      <c r="B391" s="6" t="s">
        <v>394</v>
      </c>
      <c r="C391" s="5">
        <v>0</v>
      </c>
      <c r="D391" s="7" t="s">
        <v>528</v>
      </c>
      <c r="E391" s="7" t="s">
        <v>119</v>
      </c>
      <c r="F391" s="7" t="s">
        <v>119</v>
      </c>
      <c r="G391" s="7" t="str">
        <f t="shared" si="27"/>
        <v>Карпов А. А.</v>
      </c>
      <c r="H391" s="7" t="str">
        <f t="shared" si="24"/>
        <v xml:space="preserve">AN ANALYSIS OF VISUAL FACES DATASETS Gruber I., Hlaváč M., Železný M., Hrúz M., Karpov A. Lecture Notes in Computer Science. 2016. Т. 9812. С. 18-26. </v>
      </c>
      <c r="I391" s="7" t="str">
        <f t="shared" si="25"/>
        <v xml:space="preserve">2016    </v>
      </c>
      <c r="J391" s="7"/>
      <c r="K391" s="7" t="str">
        <f t="shared" si="26"/>
        <v xml:space="preserve">2016    </v>
      </c>
      <c r="L391" s="7">
        <v>0</v>
      </c>
      <c r="M391" s="7"/>
      <c r="N391" s="31" t="str">
        <f>INDEX(Авторы!C:C,MATCH(G391,Авторы!A:A,0))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392" spans="1:14" ht="90" x14ac:dyDescent="0.25">
      <c r="A392" s="8">
        <v>13</v>
      </c>
      <c r="B392" s="6" t="s">
        <v>395</v>
      </c>
      <c r="C392" s="10">
        <v>2</v>
      </c>
      <c r="D392" s="7" t="s">
        <v>528</v>
      </c>
      <c r="E392" s="7" t="s">
        <v>119</v>
      </c>
      <c r="F392" s="7" t="s">
        <v>119</v>
      </c>
      <c r="G392" s="7" t="str">
        <f t="shared" si="27"/>
        <v>Карпов А. А.</v>
      </c>
      <c r="H392" s="7" t="str">
        <f t="shared" si="24"/>
        <v xml:space="preserve">ВЗАИМОСВЯЗЬ ПСИХОМЕТРИЧЕСКОГО ИНТЕЛЛЕКТА С ОРГАНИЗАЦИЕЙ МЕТАКОГНИТИВНЫХ ПРОЦЕССОВ И КАЧЕСТВ ЛИЧНОСТИ Карпов А.А., Карпов А.В. Психологический журнал. 2016. Т. 37. № 2. С. 69-78. </v>
      </c>
      <c r="I392" s="7" t="str">
        <f t="shared" si="25"/>
        <v xml:space="preserve">2016    </v>
      </c>
      <c r="J392" s="7"/>
      <c r="K392" s="7" t="str">
        <f t="shared" si="26"/>
        <v xml:space="preserve">2016    </v>
      </c>
      <c r="L392" s="7">
        <v>0</v>
      </c>
      <c r="M392" s="7"/>
      <c r="N392" s="31" t="str">
        <f>INDEX(Авторы!C:C,MATCH(G392,Авторы!A:A,0))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393" spans="1:14" ht="90" x14ac:dyDescent="0.25">
      <c r="A393" s="8">
        <v>14</v>
      </c>
      <c r="B393" s="6" t="s">
        <v>396</v>
      </c>
      <c r="C393" s="5">
        <v>0</v>
      </c>
      <c r="D393" s="7" t="s">
        <v>528</v>
      </c>
      <c r="E393" s="7" t="s">
        <v>119</v>
      </c>
      <c r="F393" s="7" t="s">
        <v>119</v>
      </c>
      <c r="G393" s="7" t="str">
        <f t="shared" si="27"/>
        <v>Карпов А. А.</v>
      </c>
      <c r="H393" s="7" t="str">
        <f t="shared" si="24"/>
        <v xml:space="preserve">ПРОБЛЕМА МЕТАПОЗНАНИЯ В ЗООПСИХОЛОГИИ Карпов А.А. Вестник Ярославского государственного университета им. П.Г. Демидова. Серия Гуманитарные науки. 2016. № 1 (35). С. 98-103. </v>
      </c>
      <c r="I393" s="7" t="str">
        <f t="shared" si="25"/>
        <v xml:space="preserve">2016    </v>
      </c>
      <c r="J393" s="7"/>
      <c r="K393" s="7" t="str">
        <f t="shared" si="26"/>
        <v xml:space="preserve">2016    </v>
      </c>
      <c r="L393" s="7">
        <v>0</v>
      </c>
      <c r="M393" s="7"/>
      <c r="N393" s="31" t="str">
        <f>INDEX(Авторы!C:C,MATCH(G393,Авторы!A:A,0))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394" spans="1:14" ht="90" x14ac:dyDescent="0.25">
      <c r="A394" s="8">
        <v>15</v>
      </c>
      <c r="B394" s="6" t="s">
        <v>397</v>
      </c>
      <c r="C394" s="5">
        <v>0</v>
      </c>
      <c r="D394" s="7" t="s">
        <v>528</v>
      </c>
      <c r="E394" s="7" t="s">
        <v>119</v>
      </c>
      <c r="F394" s="7" t="s">
        <v>119</v>
      </c>
      <c r="G394" s="7" t="str">
        <f t="shared" si="27"/>
        <v>Карпов А. А.</v>
      </c>
      <c r="H394" s="7" t="str">
        <f t="shared" si="24"/>
        <v xml:space="preserve">АНАЛИЗ ПЕРСПЕКТИВ ПРИМЕНЕНИЯ ВЫСОКОСКОРОСТНЫХ КАМЕР ДЛЯ РАСПОЗНАВАНИЯ ДИНАМИЧЕСКОЙ ВИДЕОИНФОРМАЦИИ Иванько Д.В., Карпов А.А. Труды СПИИРАН. 2016. № 1 (44). С. 98-113. </v>
      </c>
      <c r="I394" s="7" t="str">
        <f t="shared" si="25"/>
        <v xml:space="preserve">2016    </v>
      </c>
      <c r="J394" s="7"/>
      <c r="K394" s="7" t="str">
        <f t="shared" si="26"/>
        <v xml:space="preserve">2016    </v>
      </c>
      <c r="L394" s="7">
        <v>0</v>
      </c>
      <c r="M394" s="7"/>
      <c r="N394" s="31" t="str">
        <f>INDEX(Авторы!C:C,MATCH(G394,Авторы!A:A,0))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395" spans="1:14" ht="90" x14ac:dyDescent="0.25">
      <c r="A395" s="8">
        <v>16</v>
      </c>
      <c r="B395" s="6" t="s">
        <v>398</v>
      </c>
      <c r="C395" s="5">
        <v>0</v>
      </c>
      <c r="D395" s="7" t="s">
        <v>528</v>
      </c>
      <c r="E395" s="7" t="s">
        <v>119</v>
      </c>
      <c r="F395" s="7" t="s">
        <v>119</v>
      </c>
      <c r="G395" s="7" t="str">
        <f t="shared" si="27"/>
        <v>Карпов А. А.</v>
      </c>
      <c r="H395" s="7" t="str">
        <f t="shared" si="24"/>
        <v xml:space="preserve">РАЗНОВИДНОСТИ ГЛУБОКИХ ИСКУССТВЕННЫХ НЕЙРОННЫХ СЕТЕЙ ДЛЯ СИСТЕМ РАСПОЗНАВАНИЯ РЕЧИ Кипяткова И.С., Карпов А.А. Труды СПИИРАН. 2016. № 6 (49). С. 80-103. </v>
      </c>
      <c r="I395" s="7" t="str">
        <f t="shared" si="25"/>
        <v xml:space="preserve">2016    </v>
      </c>
      <c r="J395" s="7"/>
      <c r="K395" s="19" t="str">
        <f t="shared" si="26"/>
        <v xml:space="preserve">2016    </v>
      </c>
      <c r="L395" s="7">
        <v>1</v>
      </c>
      <c r="M395" s="7"/>
      <c r="N395" s="31" t="str">
        <f>INDEX(Авторы!C:C,MATCH(G395,Авторы!A:A,0))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396" spans="1:14" ht="90" x14ac:dyDescent="0.25">
      <c r="A396" s="8">
        <v>17</v>
      </c>
      <c r="B396" s="6" t="s">
        <v>399</v>
      </c>
      <c r="C396" s="5">
        <v>0</v>
      </c>
      <c r="D396" s="7" t="s">
        <v>528</v>
      </c>
      <c r="E396" s="7" t="s">
        <v>119</v>
      </c>
      <c r="F396" s="7" t="s">
        <v>119</v>
      </c>
      <c r="G396" s="7" t="str">
        <f t="shared" si="27"/>
        <v>Карпов А. А.</v>
      </c>
      <c r="H396" s="7" t="str">
        <f t="shared" si="24"/>
        <v xml:space="preserve">АНАЛИЗ МЕТОДОВ МНОГОМОДАЛЬНОГО ОБЪЕДИНЕНИЯ ИНФОРМАЦИИ ДЛЯ АУДИОВИЗУАЛЬНОГО РАСПОЗНАВАНИЯ РЕЧИ Иванько Д.В., Кипяткова И.С., Ронжин А.Л., Карпов А.А. Научно-технический вестник информационных технологий, механики и оптики. 2016. Т. 16. № 3. С. 387-401. </v>
      </c>
      <c r="I396" s="7" t="str">
        <f t="shared" si="25"/>
        <v xml:space="preserve">2016    </v>
      </c>
      <c r="J396" s="7"/>
      <c r="K396" s="19" t="str">
        <f t="shared" si="26"/>
        <v xml:space="preserve">2016    </v>
      </c>
      <c r="L396" s="7">
        <v>1</v>
      </c>
      <c r="M396" s="7"/>
      <c r="N396" s="31" t="str">
        <f>INDEX(Авторы!C:C,MATCH(G396,Авторы!A:A,0))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397" spans="1:14" ht="90" x14ac:dyDescent="0.25">
      <c r="A397" s="8">
        <v>18</v>
      </c>
      <c r="B397" s="6" t="s">
        <v>400</v>
      </c>
      <c r="C397" s="5">
        <v>0</v>
      </c>
      <c r="D397" s="7" t="s">
        <v>528</v>
      </c>
      <c r="E397" s="7" t="s">
        <v>119</v>
      </c>
      <c r="F397" s="7" t="s">
        <v>119</v>
      </c>
      <c r="G397" s="7" t="str">
        <f t="shared" si="27"/>
        <v>Карпов А. А.</v>
      </c>
      <c r="H397" s="7" t="str">
        <f t="shared" si="24"/>
        <v xml:space="preserve">АКТУАЛЬНЫЕ ЗАДАЧИ И ДОСТИЖЕНИЯ СИСТЕМ ПАРАЛИНГВИСТИЧЕСКОГО АНАЛИЗА РЕЧИ Карпов А.А., Кайа Х., Салах А.А. Научно-технический вестник информационных технологий, механики и оптики. 2016. Т. 16. № 4. С. 581-592. </v>
      </c>
      <c r="I397" s="7" t="str">
        <f t="shared" si="25"/>
        <v xml:space="preserve">2016    </v>
      </c>
      <c r="J397" s="7"/>
      <c r="K397" s="19" t="str">
        <f t="shared" si="26"/>
        <v xml:space="preserve">2016    </v>
      </c>
      <c r="L397" s="7">
        <v>1</v>
      </c>
      <c r="M397" s="7"/>
      <c r="N397" s="31" t="str">
        <f>INDEX(Авторы!C:C,MATCH(G397,Авторы!A:A,0))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398" spans="1:14" ht="90" x14ac:dyDescent="0.25">
      <c r="A398" s="8">
        <v>19</v>
      </c>
      <c r="B398" s="6" t="s">
        <v>401</v>
      </c>
      <c r="C398" s="5">
        <v>0</v>
      </c>
      <c r="D398" s="7" t="s">
        <v>528</v>
      </c>
      <c r="E398" s="7" t="s">
        <v>119</v>
      </c>
      <c r="F398" s="7" t="s">
        <v>119</v>
      </c>
      <c r="G398" s="7" t="str">
        <f t="shared" si="27"/>
        <v>Карпов А. А.</v>
      </c>
      <c r="H398" s="7" t="str">
        <f t="shared" si="24"/>
        <v xml:space="preserve">ПРИМЕНЕНИЕ RFID-ТЕХНОЛОГИЙ ДЛЯ ИНФОРМАЦИОННОЙ ПОДДЕРЖКИ КОСМОНАВТОВ НА БОРТУ ПИЛОТИРУЕМОГО КОМПЛЕКСА ПРИ ИСПОЛЬЗОВАНИИ МЕДИЦИНСКИХ УКЛАДОК И АПТЕЧЕК Поляков А.В., Дашевский В.П., Карпов А.А., Крючков Б.И., Усов В.М. Пилотируемые полеты в космос. 2016. № 1 (18). С. 104-117. </v>
      </c>
      <c r="I398" s="7" t="str">
        <f t="shared" si="25"/>
        <v xml:space="preserve">2016    </v>
      </c>
      <c r="J398" s="7"/>
      <c r="K398" s="7" t="str">
        <f t="shared" si="26"/>
        <v xml:space="preserve">2016    </v>
      </c>
      <c r="L398" s="7">
        <v>0</v>
      </c>
      <c r="M398" s="7"/>
      <c r="N398" s="31" t="str">
        <f>INDEX(Авторы!C:C,MATCH(G398,Авторы!A:A,0))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399" spans="1:14" ht="90" x14ac:dyDescent="0.25">
      <c r="A399" s="8">
        <v>20</v>
      </c>
      <c r="B399" s="6" t="s">
        <v>402</v>
      </c>
      <c r="C399" s="11"/>
      <c r="D399" s="7" t="s">
        <v>528</v>
      </c>
      <c r="E399" s="7" t="s">
        <v>119</v>
      </c>
      <c r="F399" s="7" t="s">
        <v>119</v>
      </c>
      <c r="G399" s="7" t="str">
        <f t="shared" si="27"/>
        <v>Карпов А. А.</v>
      </c>
      <c r="H399" s="7" t="str">
        <f t="shared" si="24"/>
        <v xml:space="preserve">ПРОЕКТИРОВАНИЕ ВЗАИМОДЕЙСТВИЯ ЧЕЛОВЕК-РОБОТВ СОСТАВЕ ЕДИНОЙ КОМАНДЫ КОСМОНАВТОВ И АВТОНОМНЫХ МОБИЛЬНЫХ РОБОТОВ НА ПОВЕРХНОСТИ ЛУНЫ Карпов А.А., Крючков Б.И., Ронжин А.Л., Усов В.М. Экстремальная робототехника. 2016. Т. 1. № -1. С. 71-81. </v>
      </c>
      <c r="I399" s="7" t="str">
        <f t="shared" si="25"/>
        <v xml:space="preserve">2016    </v>
      </c>
      <c r="J399" s="7"/>
      <c r="K399" s="7" t="str">
        <f t="shared" si="26"/>
        <v xml:space="preserve">2016    </v>
      </c>
      <c r="L399" s="7">
        <v>0</v>
      </c>
      <c r="M399" s="7"/>
      <c r="N399" s="31" t="str">
        <f>INDEX(Авторы!C:C,MATCH(G399,Авторы!A:A,0))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00" spans="1:14" ht="90" x14ac:dyDescent="0.25">
      <c r="A400" s="8">
        <v>21</v>
      </c>
      <c r="B400" s="9" t="s">
        <v>403</v>
      </c>
      <c r="C400" s="10">
        <v>11</v>
      </c>
      <c r="D400" s="7" t="s">
        <v>528</v>
      </c>
      <c r="E400" s="7" t="s">
        <v>119</v>
      </c>
      <c r="F400" s="7" t="s">
        <v>119</v>
      </c>
      <c r="G400" s="7" t="str">
        <f t="shared" si="27"/>
        <v>Карпов А. А.</v>
      </c>
      <c r="H400" s="7" t="str">
        <f t="shared" si="24"/>
        <v xml:space="preserve">МЕТОДОЛОГИЧЕСКИЕ ОСНОВЫ СИНТЕЗА ПОЛИМОДАЛЬНЫХ ИНФОКОММУНИКАЦИОННЫХ СИСТЕМ ГОСУДАРСТВЕННОГО УПРАВЛЕНИЯ Басов О.О., Карпов А.А., Саитов И.А. Орел, 2015. </v>
      </c>
      <c r="I400" s="7" t="str">
        <f t="shared" si="25"/>
        <v xml:space="preserve">2015    </v>
      </c>
      <c r="J400" s="7"/>
      <c r="K400" s="7" t="str">
        <f t="shared" si="26"/>
        <v xml:space="preserve">2015    </v>
      </c>
      <c r="L400" s="7">
        <v>2</v>
      </c>
      <c r="M400" s="7"/>
      <c r="N400" s="31" t="str">
        <f>INDEX(Авторы!C:C,MATCH(G400,Авторы!A:A,0))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01" spans="1:14" ht="90" x14ac:dyDescent="0.25">
      <c r="A401" s="8">
        <v>22</v>
      </c>
      <c r="B401" s="12" t="s">
        <v>404</v>
      </c>
      <c r="C401" s="13">
        <v>0</v>
      </c>
      <c r="D401" s="7" t="s">
        <v>528</v>
      </c>
      <c r="E401" s="7" t="s">
        <v>119</v>
      </c>
      <c r="F401" s="7" t="s">
        <v>119</v>
      </c>
      <c r="G401" s="7" t="str">
        <f t="shared" si="27"/>
        <v>Карпов А. А.</v>
      </c>
      <c r="H401" s="7" t="str">
        <f t="shared" si="24"/>
        <v xml:space="preserve">ВНИМАТЕЛЬНОСТЬ КАК СВОЙСТВО ЛИЧНОСТИ И КАК ПРОФЕССИОНАЛЬНО-ВАЖНОЕ КАЧЕСТВО РУКОВОДИТЕЛЯ Карпов А.А. В книге: Системогенез учебной и профессиональной деятельности Материалы VII Международной научно-практической конференции. 2015. С. 176-178. </v>
      </c>
      <c r="I401" s="7" t="str">
        <f t="shared" si="25"/>
        <v xml:space="preserve">2015    </v>
      </c>
      <c r="J401" s="7"/>
      <c r="K401" s="7" t="str">
        <f t="shared" si="26"/>
        <v xml:space="preserve">2015    </v>
      </c>
      <c r="L401" s="7">
        <v>0</v>
      </c>
      <c r="M401" s="7"/>
      <c r="N401" s="31" t="str">
        <f>INDEX(Авторы!C:C,MATCH(G401,Авторы!A:A,0))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02" spans="1:14" ht="90" x14ac:dyDescent="0.25">
      <c r="A402" s="8">
        <v>23</v>
      </c>
      <c r="B402" s="12" t="s">
        <v>405</v>
      </c>
      <c r="C402" s="10">
        <v>2</v>
      </c>
      <c r="D402" s="7" t="s">
        <v>528</v>
      </c>
      <c r="E402" s="7" t="s">
        <v>119</v>
      </c>
      <c r="F402" s="7" t="s">
        <v>119</v>
      </c>
      <c r="G402" s="7" t="str">
        <f t="shared" si="27"/>
        <v>Карпов А. А.</v>
      </c>
      <c r="H402" s="7" t="str">
        <f t="shared" si="24"/>
        <v xml:space="preserve">DEVELOPMENT OF FACTORED LANGUAGE MODELS FOR AUTOMATIC RUSSIAN SPEECH RECOGNITION Kipyatkova I.S., Karpov A.A. В сборнике: Komp'juternaja Lingvistika i Intellektual'nye Tehnologii 2015. С. 241-253. </v>
      </c>
      <c r="I402" s="7" t="str">
        <f t="shared" si="25"/>
        <v xml:space="preserve">2015    </v>
      </c>
      <c r="J402" s="7"/>
      <c r="K402" s="19" t="str">
        <f t="shared" si="26"/>
        <v xml:space="preserve">2015    </v>
      </c>
      <c r="L402" s="7">
        <v>1</v>
      </c>
      <c r="M402" s="7"/>
      <c r="N402" s="31" t="str">
        <f>INDEX(Авторы!C:C,MATCH(G402,Авторы!A:A,0))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03" spans="1:14" ht="90" x14ac:dyDescent="0.25">
      <c r="A403" s="8">
        <v>24</v>
      </c>
      <c r="B403" s="12" t="s">
        <v>344</v>
      </c>
      <c r="C403" s="13">
        <v>0</v>
      </c>
      <c r="D403" s="7" t="s">
        <v>528</v>
      </c>
      <c r="E403" s="7" t="s">
        <v>119</v>
      </c>
      <c r="F403" s="7" t="s">
        <v>119</v>
      </c>
      <c r="G403" s="7" t="str">
        <f t="shared" si="27"/>
        <v>Карпов А. А.</v>
      </c>
      <c r="H403" s="7" t="str">
        <f t="shared" si="24"/>
        <v xml:space="preserve">МНОГОМОДАЛЬНЫЕ ИНТЕРФЕЙСЫ ДЛЯ ВЗАИМОДЕЙСТВИЯ ЧЕЛОВЕКА С КОМПЬЮТЕРАМИ И РОБОТАМИ Карпов А.А., Ронжин А.Л. В сборнике: Актуальные проблемы психологии труда, инженерной психологии и эргономики Сер. "Труды Института психологии РАН" Под редакцией: А.А. Обознова, А.Л. Журавлева. Москва, 2015. С. 441-459. </v>
      </c>
      <c r="I403" s="7" t="str">
        <f t="shared" si="25"/>
        <v xml:space="preserve">2015    </v>
      </c>
      <c r="J403" s="7"/>
      <c r="K403" s="7" t="str">
        <f t="shared" si="26"/>
        <v xml:space="preserve">2015    </v>
      </c>
      <c r="L403" s="7">
        <v>2</v>
      </c>
      <c r="M403" s="7"/>
      <c r="N403" s="31" t="str">
        <f>INDEX(Авторы!C:C,MATCH(G403,Авторы!A:A,0))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04" spans="1:14" ht="90" x14ac:dyDescent="0.25">
      <c r="A404" s="8">
        <v>25</v>
      </c>
      <c r="B404" s="12" t="s">
        <v>406</v>
      </c>
      <c r="C404" s="13">
        <v>0</v>
      </c>
      <c r="D404" s="7" t="s">
        <v>528</v>
      </c>
      <c r="E404" s="7" t="s">
        <v>119</v>
      </c>
      <c r="F404" s="7" t="s">
        <v>119</v>
      </c>
      <c r="G404" s="7" t="str">
        <f t="shared" si="27"/>
        <v>Карпов А. А.</v>
      </c>
      <c r="H404" s="7" t="str">
        <f t="shared" si="24"/>
        <v xml:space="preserve">РЕЧЕВОЕ ВЗАИМОДЕЙСТВИЕ КОСМОНАВТА С РОБОТОМ ПРИ ВЕДЕНИИ ПРОСТРАНСТВЕННОЙ ОРИЕНТИРОВКИ В ЗАМКНУТОЙ РАБОЧЕЙ СРЕДЕ Карпов А.А., Крючков Б.И., Усов В.М. В сборнике: Актуальные проблемы психологии труда, инженерной психологии и эргономики Сер. "Труды Института психологии РАН" Под редакцией: А.А. Обознова, А.Л. Журавлева. Москва, 2015. С. 460-477. </v>
      </c>
      <c r="I404" s="7" t="str">
        <f t="shared" si="25"/>
        <v xml:space="preserve">2015    </v>
      </c>
      <c r="J404" s="7"/>
      <c r="K404" s="19" t="str">
        <f t="shared" si="26"/>
        <v xml:space="preserve">2015    </v>
      </c>
      <c r="L404" s="7">
        <v>1</v>
      </c>
      <c r="M404" s="7"/>
      <c r="N404" s="31" t="str">
        <f>INDEX(Авторы!C:C,MATCH(G404,Авторы!A:A,0))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05" spans="1:14" ht="90" x14ac:dyDescent="0.25">
      <c r="A405" s="8">
        <v>26</v>
      </c>
      <c r="B405" s="12" t="s">
        <v>407</v>
      </c>
      <c r="C405" s="13">
        <v>0</v>
      </c>
      <c r="D405" s="7" t="s">
        <v>528</v>
      </c>
      <c r="E405" s="7" t="s">
        <v>119</v>
      </c>
      <c r="F405" s="7" t="s">
        <v>119</v>
      </c>
      <c r="G405" s="7" t="str">
        <f t="shared" si="27"/>
        <v>Карпов А. А.</v>
      </c>
      <c r="H405" s="7" t="str">
        <f t="shared" si="24"/>
        <v xml:space="preserve">ОРГАНИЗАЦИЯ РЕЧЕВОГО ВЗАИМОДЕЙСТВИЯ ЧЕЛОВЕКА - ОПЕРАТОРА С АНТРОПОМОРФНЫМ МОБИЛЬНЫМ РОБОТОМ ДЛЯ ВЕДЕНИЯ ПРОСТРАНСТВЕННОЙ ОРИЕНТИРОВКИ В УСЛОВИЯХ НЕВЕСОМОСТИ Крючков Б.И., Карпов А.А., Усов В.М. В сборнике: Проблемы управления и моделирования в сложных системах Труды XVII Международной конференции. Под ред.: Е.А. Федосова, Н.А. Кузнецова, В.А. Виттиха. 2015. С. 522-527. </v>
      </c>
      <c r="I405" s="7" t="str">
        <f t="shared" si="25"/>
        <v xml:space="preserve">2015    </v>
      </c>
      <c r="J405" s="7"/>
      <c r="K405" s="19" t="str">
        <f t="shared" si="26"/>
        <v xml:space="preserve">2015    </v>
      </c>
      <c r="L405" s="7">
        <v>1</v>
      </c>
      <c r="M405" s="7"/>
      <c r="N405" s="31" t="str">
        <f>INDEX(Авторы!C:C,MATCH(G405,Авторы!A:A,0))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06" spans="1:14" ht="90" x14ac:dyDescent="0.25">
      <c r="A406" s="8">
        <v>27</v>
      </c>
      <c r="B406" s="12" t="s">
        <v>408</v>
      </c>
      <c r="C406" s="10">
        <v>5</v>
      </c>
      <c r="D406" s="7" t="s">
        <v>528</v>
      </c>
      <c r="E406" s="7" t="s">
        <v>119</v>
      </c>
      <c r="F406" s="7" t="s">
        <v>119</v>
      </c>
      <c r="G406" s="7" t="str">
        <f t="shared" si="27"/>
        <v>Карпов А. А.</v>
      </c>
      <c r="H406" s="7" t="str">
        <f t="shared" si="24"/>
        <v xml:space="preserve">FISHER VECTORS WITH CASCADED NORMALIZATION FOR PARALINGUISTIC ANALYSIS Kaya H., Salah A.A., Karpov A.A. В сборнике: Proceedings of the Annual Conference of the International Speech Communication Association, INTERSPEECH 16, Speech Beyond Speech: Towards A Better Understanding Of The Most Important Biosignal. Сер. "INTERSPEECH 2015 - 16th Annual Conference of the International Speech Communication Association" 2015. С. 909-913. </v>
      </c>
      <c r="I406" s="7" t="str">
        <f t="shared" si="25"/>
        <v>2015    2015</v>
      </c>
      <c r="J406" s="7">
        <v>2015</v>
      </c>
      <c r="K406" s="19">
        <f t="shared" si="26"/>
        <v>2015</v>
      </c>
      <c r="L406" s="7">
        <v>1</v>
      </c>
      <c r="M406" s="7"/>
      <c r="N406" s="31" t="str">
        <f>INDEX(Авторы!C:C,MATCH(G406,Авторы!A:A,0))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07" spans="1:14" ht="90" x14ac:dyDescent="0.25">
      <c r="A407" s="8">
        <v>28</v>
      </c>
      <c r="B407" s="12" t="s">
        <v>409</v>
      </c>
      <c r="C407" s="10">
        <v>1</v>
      </c>
      <c r="D407" s="7" t="s">
        <v>528</v>
      </c>
      <c r="E407" s="7" t="s">
        <v>119</v>
      </c>
      <c r="F407" s="7" t="s">
        <v>119</v>
      </c>
      <c r="G407" s="7" t="str">
        <f t="shared" si="27"/>
        <v>Карпов А. А.</v>
      </c>
      <c r="H407" s="7" t="str">
        <f t="shared" si="24"/>
        <v xml:space="preserve">AUTOMATIC ANALYSIS OF SPEECH AND ACOUSTIC EVENTS FOR AMBIENT ASSISTED LIVING Karpov A., Ronzhin A., Kipyatkova I. Lecture Notes in Computer Science. 2015. Т. 9176. С. 455-463. </v>
      </c>
      <c r="I407" s="7" t="str">
        <f t="shared" si="25"/>
        <v xml:space="preserve">2015    </v>
      </c>
      <c r="J407" s="7"/>
      <c r="K407" s="19" t="str">
        <f t="shared" si="26"/>
        <v xml:space="preserve">2015    </v>
      </c>
      <c r="L407" s="7">
        <v>1</v>
      </c>
      <c r="M407" s="7"/>
      <c r="N407" s="31" t="str">
        <f>INDEX(Авторы!C:C,MATCH(G407,Авторы!A:A,0))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08" spans="1:14" ht="90" x14ac:dyDescent="0.25">
      <c r="A408" s="8">
        <v>29</v>
      </c>
      <c r="B408" s="12" t="s">
        <v>410</v>
      </c>
      <c r="C408" s="10">
        <v>2</v>
      </c>
      <c r="D408" s="7" t="s">
        <v>528</v>
      </c>
      <c r="E408" s="7" t="s">
        <v>119</v>
      </c>
      <c r="F408" s="7" t="s">
        <v>119</v>
      </c>
      <c r="G408" s="7" t="str">
        <f t="shared" si="27"/>
        <v>Карпов А. А.</v>
      </c>
      <c r="H408" s="7" t="str">
        <f t="shared" si="24"/>
        <v xml:space="preserve">РЕЧЕВЫЕ ТЕХНОЛОГИИ ДЛЯ МАЛОРЕСУРСНЫХ ЯЗЫКОВ МИРА Карпов А.А., Верходанова В.О. Вопросы языкознания. 2015. № 2. С. 117-135. </v>
      </c>
      <c r="I408" s="7" t="str">
        <f t="shared" si="25"/>
        <v xml:space="preserve">2015    </v>
      </c>
      <c r="J408" s="7"/>
      <c r="K408" s="19" t="str">
        <f t="shared" si="26"/>
        <v xml:space="preserve">2015    </v>
      </c>
      <c r="L408" s="7">
        <v>1</v>
      </c>
      <c r="M408" s="7"/>
      <c r="N408" s="31" t="str">
        <f>INDEX(Авторы!C:C,MATCH(G408,Авторы!A:A,0))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09" spans="1:14" ht="90" x14ac:dyDescent="0.25">
      <c r="A409" s="8">
        <v>30</v>
      </c>
      <c r="B409" s="12" t="s">
        <v>411</v>
      </c>
      <c r="C409" s="10">
        <v>1</v>
      </c>
      <c r="D409" s="7" t="s">
        <v>528</v>
      </c>
      <c r="E409" s="7" t="s">
        <v>119</v>
      </c>
      <c r="F409" s="7" t="s">
        <v>119</v>
      </c>
      <c r="G409" s="7" t="str">
        <f t="shared" si="27"/>
        <v>Карпов А. А.</v>
      </c>
      <c r="H409" s="7" t="str">
        <f t="shared" si="24"/>
        <v xml:space="preserve">4-Й МЕЖДУНАРОДНЫЙ СЕМИНАР ПО РЕЧЕВЫМ ТЕХНОЛОГИЯМ ДЛЯ МАЛОРЕСУРСНЫХ ЯЗЫКОВ SLTU-2014 Карпов А.А. Вопросы языкознания. 2015. № 2. С. 150-152. </v>
      </c>
      <c r="I409" s="7" t="str">
        <f t="shared" si="25"/>
        <v>2015    2014</v>
      </c>
      <c r="J409" s="7">
        <v>2015</v>
      </c>
      <c r="K409" s="19">
        <f t="shared" si="26"/>
        <v>2015</v>
      </c>
      <c r="L409" s="7">
        <v>1</v>
      </c>
      <c r="M409" s="7"/>
      <c r="N409" s="31" t="str">
        <f>INDEX(Авторы!C:C,MATCH(G409,Авторы!A:A,0))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10" spans="1:14" ht="90" x14ac:dyDescent="0.25">
      <c r="A410" s="8">
        <v>31</v>
      </c>
      <c r="B410" s="12" t="s">
        <v>412</v>
      </c>
      <c r="C410" s="10">
        <v>2</v>
      </c>
      <c r="D410" s="7" t="s">
        <v>528</v>
      </c>
      <c r="E410" s="7" t="s">
        <v>119</v>
      </c>
      <c r="F410" s="7" t="s">
        <v>119</v>
      </c>
      <c r="G410" s="7" t="str">
        <f t="shared" si="27"/>
        <v>Карпов А. А.</v>
      </c>
      <c r="H410" s="7" t="str">
        <f t="shared" si="24"/>
        <v xml:space="preserve">A SOFTWARE SYSTEM FOR THE AUDIOVISUAL MONITORING OF AN INTELLIGENT MEETING ROOM IN SUPPORT OF SCIENTIFIC AND EDUCATION ACTIVITIES Ronzhin A.L., Karpov A.A. Pattern Recognition and Image Analysis (Advances in Mathematical Theory and Applications). 2015. Т. 25. № 2. С. 237-254. </v>
      </c>
      <c r="I410" s="7" t="str">
        <f t="shared" si="25"/>
        <v xml:space="preserve">2015    </v>
      </c>
      <c r="J410" s="7"/>
      <c r="K410" s="19" t="str">
        <f t="shared" si="26"/>
        <v xml:space="preserve">2015    </v>
      </c>
      <c r="L410" s="7">
        <v>1</v>
      </c>
      <c r="M410" s="7"/>
      <c r="N410" s="31" t="str">
        <f>INDEX(Авторы!C:C,MATCH(G410,Авторы!A:A,0))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11" spans="1:14" ht="90" x14ac:dyDescent="0.25">
      <c r="A411" s="8">
        <v>32</v>
      </c>
      <c r="B411" s="12" t="s">
        <v>413</v>
      </c>
      <c r="C411" s="10">
        <v>1</v>
      </c>
      <c r="D411" s="7" t="s">
        <v>528</v>
      </c>
      <c r="E411" s="7" t="s">
        <v>119</v>
      </c>
      <c r="F411" s="7" t="s">
        <v>119</v>
      </c>
      <c r="G411" s="7" t="str">
        <f t="shared" si="27"/>
        <v>Карпов А. А.</v>
      </c>
      <c r="H411" s="7" t="str">
        <f t="shared" si="24"/>
        <v xml:space="preserve">ПЕРСПЕКТИВНЫЕ РЕШЕНИЯ В ОБЛАСТИ МЕДИЦИНСКОЙ РОБОТОТЕХНИКИ ДЛЯ ПОДДЕРЖКИ ЖИЗНЕДЕЯТЕЛЬНОСТИ ЭКИПАЖА И СНИЖЕНИЯ МЕДИЦИНСКИХ РИСКОВ В КОСМИЧЕСКОМ ПОЛЕТЕ Ушаков И.Б., Карпов А.А., Крючков Б.И., Поляков А.В., Усов В.М. Авиакосмическая и экологическая медицина. 2015. Т. 49. № 6. С. 76-83. </v>
      </c>
      <c r="I411" s="7" t="str">
        <f t="shared" si="25"/>
        <v xml:space="preserve">2015    </v>
      </c>
      <c r="J411" s="7"/>
      <c r="K411" s="7" t="str">
        <f t="shared" si="26"/>
        <v xml:space="preserve">2015    </v>
      </c>
      <c r="L411" s="7">
        <v>0</v>
      </c>
      <c r="M411" s="7"/>
      <c r="N411" s="31" t="str">
        <f>INDEX(Авторы!C:C,MATCH(G411,Авторы!A:A,0))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12" spans="1:14" ht="90" x14ac:dyDescent="0.25">
      <c r="A412" s="8">
        <v>33</v>
      </c>
      <c r="B412" s="12" t="s">
        <v>414</v>
      </c>
      <c r="C412" s="10">
        <v>3</v>
      </c>
      <c r="D412" s="7" t="s">
        <v>528</v>
      </c>
      <c r="E412" s="7" t="s">
        <v>119</v>
      </c>
      <c r="F412" s="7" t="s">
        <v>119</v>
      </c>
      <c r="G412" s="7" t="str">
        <f t="shared" si="27"/>
        <v>Карпов А. А.</v>
      </c>
      <c r="H412" s="7" t="str">
        <f t="shared" si="24"/>
        <v xml:space="preserve">АНАЛИЗ СТРАТЕГИЙ И МЕТОДОВ ОБЪЕДИНЕНИЯ МНОГОМОДАЛЬНОЙ ИНФОРМАЦИИ Басов О.О., Карпов А.А. Информационно-управляющие системы. 2015. № 2 (75). С. 7-14. </v>
      </c>
      <c r="I412" s="7" t="str">
        <f t="shared" si="25"/>
        <v xml:space="preserve">2015    </v>
      </c>
      <c r="J412" s="7"/>
      <c r="K412" s="7" t="str">
        <f t="shared" si="26"/>
        <v xml:space="preserve">2015    </v>
      </c>
      <c r="L412" s="7">
        <v>2</v>
      </c>
      <c r="M412" s="7"/>
      <c r="N412" s="31" t="str">
        <f>INDEX(Авторы!C:C,MATCH(G412,Авторы!A:A,0))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13" spans="1:14" ht="90" x14ac:dyDescent="0.25">
      <c r="A413" s="8">
        <v>34</v>
      </c>
      <c r="B413" s="12" t="s">
        <v>415</v>
      </c>
      <c r="C413" s="10">
        <v>1</v>
      </c>
      <c r="D413" s="7" t="s">
        <v>528</v>
      </c>
      <c r="E413" s="7" t="s">
        <v>119</v>
      </c>
      <c r="F413" s="7" t="s">
        <v>119</v>
      </c>
      <c r="G413" s="7" t="str">
        <f t="shared" si="27"/>
        <v>Карпов А. А.</v>
      </c>
      <c r="H413" s="7" t="str">
        <f t="shared" si="24"/>
        <v xml:space="preserve">ИНЖЕНЕРНО-ПСИХОЛОГИЧЕСКИЙ АНАЛИЗ ТЕХНОЛОГИЙ ДОПОЛНЕННОЙ РЕАЛЬНОСТИ ДЛЯ ВИЗУАЛЬНОЙ ПОДДЕРЖКИ ДИСТАНЦИОННОГО УПРАВЛЕНИЯ РОБОТОМ-МАНИПУЛЯТОРОМ Усов В.М., Крючков Б.И., Карпов А.А., Кулаков Ф.М., Чернакова С.Э. Информация и космос. 2015. № 4. С. 58-67. </v>
      </c>
      <c r="I413" s="7" t="str">
        <f t="shared" si="25"/>
        <v xml:space="preserve">2015    </v>
      </c>
      <c r="J413" s="7"/>
      <c r="K413" s="7" t="str">
        <f t="shared" si="26"/>
        <v xml:space="preserve">2015    </v>
      </c>
      <c r="L413" s="7">
        <v>0</v>
      </c>
      <c r="M413" s="7"/>
      <c r="N413" s="31" t="str">
        <f>INDEX(Авторы!C:C,MATCH(G413,Авторы!A:A,0))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14" spans="1:14" ht="90" x14ac:dyDescent="0.25">
      <c r="A414" s="8">
        <v>35</v>
      </c>
      <c r="B414" s="12" t="s">
        <v>416</v>
      </c>
      <c r="C414" s="10">
        <v>1</v>
      </c>
      <c r="D414" s="7" t="s">
        <v>528</v>
      </c>
      <c r="E414" s="7" t="s">
        <v>119</v>
      </c>
      <c r="F414" s="7" t="s">
        <v>119</v>
      </c>
      <c r="G414" s="7" t="str">
        <f t="shared" si="27"/>
        <v>Карпов А. А.</v>
      </c>
      <c r="H414" s="7" t="str">
        <f t="shared" si="24"/>
        <v xml:space="preserve">АВТОМАТИЧЕСКОЕ РАСПОЗНАВАНИЕ РУССКОЙ РЕЧИ С ПРИМЕНЕНИЕМ ФАКТОРНЫХ ЯЗЫКОВЫХ МОДЕЛЕЙ Кипяткова И.С., Карпов А.А. Искусственный интеллект и принятие решений. 2015. № 3. С. 62-69. </v>
      </c>
      <c r="I414" s="7" t="str">
        <f t="shared" si="25"/>
        <v xml:space="preserve">2015    </v>
      </c>
      <c r="J414" s="7"/>
      <c r="K414" s="19" t="str">
        <f t="shared" si="26"/>
        <v xml:space="preserve">2015    </v>
      </c>
      <c r="L414" s="7">
        <v>1</v>
      </c>
      <c r="M414" s="7">
        <v>1</v>
      </c>
      <c r="N414" s="31" t="str">
        <f>INDEX(Авторы!C:C,MATCH(G414,Авторы!A:A,0))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15" spans="1:14" ht="90" x14ac:dyDescent="0.25">
      <c r="A415" s="8">
        <v>36</v>
      </c>
      <c r="B415" s="12" t="s">
        <v>342</v>
      </c>
      <c r="C415" s="10">
        <v>1</v>
      </c>
      <c r="D415" s="7" t="s">
        <v>528</v>
      </c>
      <c r="E415" s="7" t="s">
        <v>119</v>
      </c>
      <c r="F415" s="7" t="s">
        <v>119</v>
      </c>
      <c r="G415" s="7" t="str">
        <f t="shared" si="27"/>
        <v>Карпов А. А.</v>
      </c>
      <c r="H415" s="7" t="str">
        <f t="shared" si="24"/>
        <v xml:space="preserve">ИНСТРУМЕНТАЛЬНАЯ МЕТОДИКА ТЕСТИРОВАНИЯ ИНТЕРАКТИВНОГО БЕСКОНТАКТНОГО ЧЕЛОВЕКО-МАШИННОГО ВЗАИМОДЕЙСТВИЯ ПРИ ИСПОЛЬЗОВАНИИ ШЛЕМА ВИРТУАЛЬНОЙ РЕАЛЬНОСТИ Карпов А.А., Ронжин А.Л., Усов В.М. Пилотируемые полеты в космос. 2015. № 3 (16). С. 43-53. </v>
      </c>
      <c r="I415" s="7" t="str">
        <f t="shared" si="25"/>
        <v xml:space="preserve">2015    </v>
      </c>
      <c r="J415" s="7"/>
      <c r="K415" s="7" t="str">
        <f t="shared" si="26"/>
        <v xml:space="preserve">2015    </v>
      </c>
      <c r="L415" s="7">
        <v>0</v>
      </c>
      <c r="M415" s="7"/>
      <c r="N415" s="31" t="str">
        <f>INDEX(Авторы!C:C,MATCH(G415,Авторы!A:A,0))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16" spans="1:14" ht="90" x14ac:dyDescent="0.25">
      <c r="A416" s="8">
        <v>37</v>
      </c>
      <c r="B416" s="12" t="s">
        <v>417</v>
      </c>
      <c r="C416" s="10">
        <v>1</v>
      </c>
      <c r="D416" s="7" t="s">
        <v>528</v>
      </c>
      <c r="E416" s="7" t="s">
        <v>119</v>
      </c>
      <c r="F416" s="7" t="s">
        <v>119</v>
      </c>
      <c r="G416" s="7" t="str">
        <f t="shared" si="27"/>
        <v>Карпов А. А.</v>
      </c>
      <c r="H416" s="7" t="str">
        <f t="shared" si="24"/>
        <v xml:space="preserve">ИСПОЛЬЗОВАНИЕ МЕДИЦИНСКОЙ РОБОТОТЕХНИКИ В БОРТОВЫХ ТРЕНАЖЕРАХ И БИОТЕХНИЧЕСКИХ СИСТЕМАХ НА ОРБИТАЛЬНОЙ СТАНЦИИ Ушаков И.Б., Поляков А.В., Карпов А.А., Усов В.М. Робототехника и техническая кибернетика. 2015. № 2 (7). С. 12-17. </v>
      </c>
      <c r="I416" s="7" t="str">
        <f t="shared" si="25"/>
        <v xml:space="preserve">2015    </v>
      </c>
      <c r="J416" s="7"/>
      <c r="K416" s="7" t="str">
        <f t="shared" si="26"/>
        <v xml:space="preserve">2015    </v>
      </c>
      <c r="L416" s="7">
        <v>0</v>
      </c>
      <c r="M416" s="7"/>
      <c r="N416" s="31" t="str">
        <f>INDEX(Авторы!C:C,MATCH(G416,Авторы!A:A,0))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17" spans="1:14" ht="90" x14ac:dyDescent="0.25">
      <c r="A417" s="8">
        <v>38</v>
      </c>
      <c r="B417" s="12" t="s">
        <v>418</v>
      </c>
      <c r="C417" s="13">
        <v>0</v>
      </c>
      <c r="D417" s="7" t="s">
        <v>528</v>
      </c>
      <c r="E417" s="7" t="s">
        <v>119</v>
      </c>
      <c r="F417" s="7" t="s">
        <v>119</v>
      </c>
      <c r="G417" s="7" t="str">
        <f t="shared" si="27"/>
        <v>Карпов А. А.</v>
      </c>
      <c r="H417" s="7" t="str">
        <f t="shared" si="24"/>
        <v xml:space="preserve">МЕДИЦИНСКАЯ РОБОТОТЕХНИКА КАК НОВЫЙ ЭТАП РАЗВИТИЯ БОРТОВЫХ ТРЕНАЖЕРОВ ИБИОТЕХНИЧЕСКИХ СИСТЕМ НА ОРБИТАЛЬНОЙ СТАНЦИИ‌ Ушаков И.Б., Поляков А.В., Карпов А.А., Усов В.М. Экстремальная робототехника. 2015. № 1 (1). С. 43-52. </v>
      </c>
      <c r="I417" s="7" t="str">
        <f t="shared" si="25"/>
        <v xml:space="preserve">2015    </v>
      </c>
      <c r="J417" s="7"/>
      <c r="K417" s="7" t="str">
        <f t="shared" si="26"/>
        <v xml:space="preserve">2015    </v>
      </c>
      <c r="L417" s="7">
        <v>0</v>
      </c>
      <c r="M417" s="7"/>
      <c r="N417" s="31" t="str">
        <f>INDEX(Авторы!C:C,MATCH(G417,Авторы!A:A,0))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18" spans="1:14" ht="90" x14ac:dyDescent="0.25">
      <c r="A418" s="8">
        <v>39</v>
      </c>
      <c r="B418" s="9" t="s">
        <v>419</v>
      </c>
      <c r="C418" s="10">
        <v>21</v>
      </c>
      <c r="D418" s="7" t="s">
        <v>528</v>
      </c>
      <c r="E418" s="7" t="s">
        <v>119</v>
      </c>
      <c r="F418" s="7" t="s">
        <v>119</v>
      </c>
      <c r="G418" s="7" t="str">
        <f t="shared" si="27"/>
        <v>Карпов А. А.</v>
      </c>
      <c r="H418" s="7" t="str">
        <f t="shared" si="24"/>
        <v xml:space="preserve">ОБЩИЕ СПОСОБНОСТИ В СТРУКТУРЕ МЕТАКОГНИТИВНЫХ КАЧЕСТВ ЛИЧНОСТИ Карпов А.А. монография / Ярославский государственный университет им. П. Г. Демидова. Ярославль, 2014. </v>
      </c>
      <c r="I418" s="7" t="str">
        <f t="shared" si="25"/>
        <v xml:space="preserve">2014    </v>
      </c>
      <c r="J418" s="7"/>
      <c r="K418" s="7" t="str">
        <f t="shared" si="26"/>
        <v xml:space="preserve">2014    </v>
      </c>
      <c r="L418" s="7">
        <v>0</v>
      </c>
      <c r="M418" s="7"/>
      <c r="N418" s="31" t="str">
        <f>INDEX(Авторы!C:C,MATCH(G418,Авторы!A:A,0))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19" spans="1:14" ht="90" x14ac:dyDescent="0.25">
      <c r="A419" s="8">
        <v>40</v>
      </c>
      <c r="B419" s="12" t="s">
        <v>420</v>
      </c>
      <c r="C419" s="10">
        <v>9</v>
      </c>
      <c r="D419" s="7" t="s">
        <v>528</v>
      </c>
      <c r="E419" s="7" t="s">
        <v>119</v>
      </c>
      <c r="F419" s="7" t="s">
        <v>119</v>
      </c>
      <c r="G419" s="7" t="str">
        <f t="shared" si="27"/>
        <v>Карпов А. А.</v>
      </c>
      <c r="H419" s="7" t="str">
        <f t="shared" si="24"/>
        <v xml:space="preserve">AUDIO-VISUAL SIGNAL PROCESSING IN A MULTIMODAL ASSISTED LIVING ENVIRONMENT Karpov A., Ronzhin A., Akarun L., Demiröz B.E., Çoban A., Yalcin H., Železný M. В сборнике: Proceedings of the Annual Conference of the International Speech Communication Association, INTERSPEECH 15, Celebrating the Diversity of Spoken Languages. 2014. С. 1023-1027. </v>
      </c>
      <c r="I419" s="7" t="str">
        <f t="shared" si="25"/>
        <v xml:space="preserve">2014    </v>
      </c>
      <c r="J419" s="7"/>
      <c r="K419" s="7" t="str">
        <f t="shared" si="26"/>
        <v xml:space="preserve">2014    </v>
      </c>
      <c r="L419" s="7">
        <v>2</v>
      </c>
      <c r="M419" s="7"/>
      <c r="N419" s="31" t="str">
        <f>INDEX(Авторы!C:C,MATCH(G419,Авторы!A:A,0))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20" spans="1:14" ht="90" x14ac:dyDescent="0.25">
      <c r="A420" s="8">
        <v>41</v>
      </c>
      <c r="B420" s="12" t="s">
        <v>421</v>
      </c>
      <c r="C420" s="10">
        <v>27</v>
      </c>
      <c r="D420" s="7" t="s">
        <v>528</v>
      </c>
      <c r="E420" s="7" t="s">
        <v>119</v>
      </c>
      <c r="F420" s="7" t="s">
        <v>119</v>
      </c>
      <c r="G420" s="7" t="str">
        <f t="shared" si="27"/>
        <v>Карпов А. А.</v>
      </c>
      <c r="H420" s="7" t="str">
        <f t="shared" si="24"/>
        <v xml:space="preserve">LARGE VOCABULARY RUSSIAN SPEECH RECOGNITION USING SYNTACTICO-STATISTICAL LANGUAGE MODELING Karpov A., Kipyatkova I., Ronzhin A., Markov K., Vazhenina D. Speech Communication. 2014. Т. 56. № 1. С. 213-228. </v>
      </c>
      <c r="I420" s="7" t="str">
        <f t="shared" si="25"/>
        <v xml:space="preserve">2014    </v>
      </c>
      <c r="J420" s="7"/>
      <c r="K420" s="19" t="str">
        <f t="shared" si="26"/>
        <v xml:space="preserve">2014    </v>
      </c>
      <c r="L420" s="7">
        <v>1</v>
      </c>
      <c r="M420" s="7">
        <v>1</v>
      </c>
      <c r="N420" s="31" t="str">
        <f>INDEX(Авторы!C:C,MATCH(G420,Авторы!A:A,0))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21" spans="1:14" ht="90" x14ac:dyDescent="0.25">
      <c r="A421" s="8">
        <v>42</v>
      </c>
      <c r="B421" s="12" t="s">
        <v>422</v>
      </c>
      <c r="C421" s="13">
        <v>0</v>
      </c>
      <c r="D421" s="7" t="s">
        <v>528</v>
      </c>
      <c r="E421" s="7" t="s">
        <v>119</v>
      </c>
      <c r="F421" s="7" t="s">
        <v>119</v>
      </c>
      <c r="G421" s="7" t="str">
        <f t="shared" si="27"/>
        <v>Карпов А. А.</v>
      </c>
      <c r="H421" s="7" t="str">
        <f t="shared" si="24"/>
        <v xml:space="preserve">INTRODUCTION TO THE SPECIAL ISSUE ON PROCESSING UNDER-RESOURCED LANGUAGES Besacier L., Barnard E., Karpov A., Schultz T. Speech Communication. 2014. Т. 56. № 1. С. 83-84. </v>
      </c>
      <c r="I421" s="7" t="str">
        <f t="shared" si="25"/>
        <v xml:space="preserve">2014    </v>
      </c>
      <c r="J421" s="7"/>
      <c r="K421" s="19" t="str">
        <f t="shared" si="26"/>
        <v xml:space="preserve">2014    </v>
      </c>
      <c r="L421" s="7">
        <v>1</v>
      </c>
      <c r="M421" s="7"/>
      <c r="N421" s="31" t="str">
        <f>INDEX(Авторы!C:C,MATCH(G421,Авторы!A:A,0))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22" spans="1:14" ht="90" x14ac:dyDescent="0.25">
      <c r="A422" s="8">
        <v>43</v>
      </c>
      <c r="B422" s="12" t="s">
        <v>423</v>
      </c>
      <c r="C422" s="10">
        <v>54</v>
      </c>
      <c r="D422" s="7" t="s">
        <v>528</v>
      </c>
      <c r="E422" s="7" t="s">
        <v>119</v>
      </c>
      <c r="F422" s="7" t="s">
        <v>119</v>
      </c>
      <c r="G422" s="7" t="str">
        <f t="shared" si="27"/>
        <v>Карпов А. А.</v>
      </c>
      <c r="H422" s="7" t="str">
        <f t="shared" si="24"/>
        <v xml:space="preserve">AUTOMATIC SPEECH RECOGNITION FOR UNDER-RESOURCED LANGUAGES: A SURVEY Besacier L., Barnard E., Karpov A., Schultz T. Speech Communication. 2014. Т. 56. № 1. С. 85-100. </v>
      </c>
      <c r="I422" s="7" t="str">
        <f t="shared" si="25"/>
        <v xml:space="preserve">2014    </v>
      </c>
      <c r="J422" s="7"/>
      <c r="K422" s="19" t="str">
        <f t="shared" si="26"/>
        <v xml:space="preserve">2014    </v>
      </c>
      <c r="L422" s="7">
        <v>1</v>
      </c>
      <c r="M422" s="7"/>
      <c r="N422" s="31" t="str">
        <f>INDEX(Авторы!C:C,MATCH(G422,Авторы!A:A,0))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23" spans="1:14" ht="90" x14ac:dyDescent="0.25">
      <c r="A423" s="8">
        <v>44</v>
      </c>
      <c r="B423" s="12" t="s">
        <v>424</v>
      </c>
      <c r="C423" s="10">
        <v>7</v>
      </c>
      <c r="D423" s="7" t="s">
        <v>528</v>
      </c>
      <c r="E423" s="7" t="s">
        <v>119</v>
      </c>
      <c r="F423" s="7" t="s">
        <v>119</v>
      </c>
      <c r="G423" s="7" t="str">
        <f t="shared" si="27"/>
        <v>Карпов А. А.</v>
      </c>
      <c r="H423" s="7" t="str">
        <f t="shared" si="24"/>
        <v xml:space="preserve">A UNIVERSAL ASSISTIVE TECHNOLOGY WITH MULTIMODAL INPUT AND MULTIMEDIA OUTPUT INTERFACES Karpov A., Ronzhin A. Lecture Notes in Computer Science. 2014. Т. 8513 LNCS. № PART 1. С. 369-378. </v>
      </c>
      <c r="I423" s="7" t="str">
        <f t="shared" si="25"/>
        <v xml:space="preserve">2014    </v>
      </c>
      <c r="J423" s="7"/>
      <c r="K423" s="7" t="str">
        <f t="shared" si="26"/>
        <v xml:space="preserve">2014    </v>
      </c>
      <c r="L423" s="7">
        <v>2</v>
      </c>
      <c r="M423" s="7"/>
      <c r="N423" s="31" t="str">
        <f>INDEX(Авторы!C:C,MATCH(G423,Авторы!A:A,0))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24" spans="1:14" ht="90" x14ac:dyDescent="0.25">
      <c r="A424" s="8">
        <v>45</v>
      </c>
      <c r="B424" s="12" t="s">
        <v>425</v>
      </c>
      <c r="C424" s="10">
        <v>2</v>
      </c>
      <c r="D424" s="7" t="s">
        <v>528</v>
      </c>
      <c r="E424" s="7" t="s">
        <v>119</v>
      </c>
      <c r="F424" s="7" t="s">
        <v>119</v>
      </c>
      <c r="G424" s="7" t="str">
        <f t="shared" si="27"/>
        <v>Карпов А. А.</v>
      </c>
      <c r="H424" s="7" t="str">
        <f t="shared" si="24"/>
        <v xml:space="preserve">STUDY OF MORPHOLOGICAL FACTORS OF FACTORED LANGUAGE MODELS FOR RUSSIAN ASR Kipyatkova I., Karpov A. Lecture Notes in Computer Science. 2014. Т. 8773. С. 451-458. </v>
      </c>
      <c r="I424" s="7" t="str">
        <f t="shared" si="25"/>
        <v xml:space="preserve">2014    </v>
      </c>
      <c r="J424" s="7"/>
      <c r="K424" s="19" t="str">
        <f t="shared" si="26"/>
        <v xml:space="preserve">2014    </v>
      </c>
      <c r="L424" s="7">
        <v>1</v>
      </c>
      <c r="M424" s="7">
        <v>1</v>
      </c>
      <c r="N424" s="31" t="str">
        <f>INDEX(Авторы!C:C,MATCH(G424,Авторы!A:A,0))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25" spans="1:14" ht="90" x14ac:dyDescent="0.25">
      <c r="A425" s="8">
        <v>46</v>
      </c>
      <c r="B425" s="12" t="s">
        <v>426</v>
      </c>
      <c r="C425" s="10">
        <v>3</v>
      </c>
      <c r="D425" s="7" t="s">
        <v>528</v>
      </c>
      <c r="E425" s="7" t="s">
        <v>119</v>
      </c>
      <c r="F425" s="7" t="s">
        <v>119</v>
      </c>
      <c r="G425" s="7" t="str">
        <f t="shared" si="27"/>
        <v>Карпов А. А.</v>
      </c>
      <c r="H425" s="7" t="str">
        <f t="shared" si="24"/>
        <v xml:space="preserve">A FRAMEWORK FOR RECORDING AUDIO-VISUAL SPEECH CORPORA WITH A MICROPHONE AND A HIGH-SPEED CAMERA Karpov A., Kipyatkova I., Železný M. Lecture Notes in Computer Science. 2014. Т. 8773. С. 50-57. </v>
      </c>
      <c r="I425" s="7" t="str">
        <f t="shared" si="25"/>
        <v xml:space="preserve">2014    </v>
      </c>
      <c r="J425" s="7"/>
      <c r="K425" s="19" t="str">
        <f t="shared" si="26"/>
        <v xml:space="preserve">2014    </v>
      </c>
      <c r="L425" s="7">
        <v>1</v>
      </c>
      <c r="M425" s="7">
        <v>1</v>
      </c>
      <c r="N425" s="31" t="str">
        <f>INDEX(Авторы!C:C,MATCH(G425,Авторы!A:A,0))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26" spans="1:14" ht="90" x14ac:dyDescent="0.25">
      <c r="A426" s="8">
        <v>47</v>
      </c>
      <c r="B426" s="12" t="s">
        <v>527</v>
      </c>
      <c r="C426" s="10">
        <v>7</v>
      </c>
      <c r="D426" s="7" t="s">
        <v>528</v>
      </c>
      <c r="E426" s="7" t="s">
        <v>119</v>
      </c>
      <c r="F426" s="7" t="s">
        <v>119</v>
      </c>
      <c r="G426" s="7" t="str">
        <f t="shared" si="27"/>
        <v>Карпов А. А.</v>
      </c>
      <c r="H426" s="7" t="str">
        <f t="shared" si="24"/>
        <v xml:space="preserve">РЕАЛИЗАЦИЯ АВТОМАТИЧЕСКОЙ СИСТЕМЫ МНОГОМОДАЛЬНОГО РАСПОЗНАВАНИЯ РЕЧИ ПО АУДИО- И ВИДЕОИНФОРМАЦИИ Карпов А.А. Автоматика и телемеханика. 2014. № 12. С. 125-138.  Версии: AN AUTOMATIC MULTIMODAL SPEECH RECOGNITION SYSTEM WITH AUDIO AND VIDEO INFORMATION Karpov A.A. Automation and Remote Control. 2014. Т. 75. № 12. С. 2190-2200.    </v>
      </c>
      <c r="I426" s="7" t="str">
        <f t="shared" si="25"/>
        <v xml:space="preserve">2014    </v>
      </c>
      <c r="J426" s="7"/>
      <c r="K426" s="19" t="str">
        <f t="shared" si="26"/>
        <v xml:space="preserve">2014    </v>
      </c>
      <c r="L426" s="7">
        <v>1</v>
      </c>
      <c r="M426" s="7"/>
      <c r="N426" s="31" t="str">
        <f>INDEX(Авторы!C:C,MATCH(G426,Авторы!A:A,0))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27" spans="1:14" ht="90" x14ac:dyDescent="0.25">
      <c r="A427" s="8">
        <v>48</v>
      </c>
      <c r="B427" s="12" t="s">
        <v>427</v>
      </c>
      <c r="C427" s="10">
        <v>1</v>
      </c>
      <c r="D427" s="7" t="s">
        <v>528</v>
      </c>
      <c r="E427" s="7" t="s">
        <v>119</v>
      </c>
      <c r="F427" s="7" t="s">
        <v>119</v>
      </c>
      <c r="G427" s="7" t="str">
        <f t="shared" si="27"/>
        <v>Карпов А. А.</v>
      </c>
      <c r="H427" s="7" t="str">
        <f t="shared" si="24"/>
        <v xml:space="preserve">ПСИХОЛОГИЧЕСКИЕ ОСОБЕННОСТИ ВНИМАНИЯ В УПРАВЛЕНЧЕСКОЙ ДЕЯТЕЛЬНОСТИ Карпов А.А. Вестник Ярославского государственного университета им. П.Г. Демидова. Серия Гуманитарные науки. 2014. № 4. С. 69-73. </v>
      </c>
      <c r="I427" s="7" t="str">
        <f t="shared" si="25"/>
        <v xml:space="preserve">2014    </v>
      </c>
      <c r="J427" s="7"/>
      <c r="K427" s="7" t="str">
        <f t="shared" si="26"/>
        <v xml:space="preserve">2014    </v>
      </c>
      <c r="L427" s="7">
        <v>0</v>
      </c>
      <c r="M427" s="7"/>
      <c r="N427" s="31" t="str">
        <f>INDEX(Авторы!C:C,MATCH(G427,Авторы!A:A,0))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28" spans="1:14" ht="90" x14ac:dyDescent="0.25">
      <c r="A428" s="8">
        <v>49</v>
      </c>
      <c r="B428" s="12" t="s">
        <v>428</v>
      </c>
      <c r="C428" s="10">
        <v>15</v>
      </c>
      <c r="D428" s="7" t="s">
        <v>528</v>
      </c>
      <c r="E428" s="7" t="s">
        <v>119</v>
      </c>
      <c r="F428" s="7" t="s">
        <v>119</v>
      </c>
      <c r="G428" s="7" t="str">
        <f t="shared" si="27"/>
        <v>Карпов А. А.</v>
      </c>
      <c r="H428" s="7" t="str">
        <f t="shared" si="24"/>
        <v xml:space="preserve">ПЕРСПЕКТИВНЫЕ ПОДХОДЫ К ПРИМЕНЕНИЮ СЕРВИСНЫХ РОБОТОВ В ОБЛАСТИ ПИЛОТИРУЕМОЙ КОСМОНАВТИКИ Крючков Б.И., Карпов А.А., Усов В.М. Труды СПИИРАН. 2014. № 1 (32). С. 125-151. </v>
      </c>
      <c r="I428" s="7" t="str">
        <f t="shared" si="25"/>
        <v xml:space="preserve">2014    </v>
      </c>
      <c r="J428" s="7"/>
      <c r="K428" s="7" t="str">
        <f t="shared" si="26"/>
        <v xml:space="preserve">2014    </v>
      </c>
      <c r="L428" s="7">
        <v>0</v>
      </c>
      <c r="M428" s="7"/>
      <c r="N428" s="31" t="str">
        <f>INDEX(Авторы!C:C,MATCH(G428,Авторы!A:A,0))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29" spans="1:14" ht="90" x14ac:dyDescent="0.25">
      <c r="A429" s="8">
        <v>50</v>
      </c>
      <c r="B429" s="12" t="s">
        <v>429</v>
      </c>
      <c r="C429" s="10">
        <v>2</v>
      </c>
      <c r="D429" s="7" t="s">
        <v>528</v>
      </c>
      <c r="E429" s="7" t="s">
        <v>119</v>
      </c>
      <c r="F429" s="7" t="s">
        <v>119</v>
      </c>
      <c r="G429" s="7" t="str">
        <f t="shared" si="27"/>
        <v>Карпов А. А.</v>
      </c>
      <c r="H429" s="7" t="str">
        <f t="shared" si="24"/>
        <v xml:space="preserve">МЕТОДИКА ВЫБОРА ФОНЕМНОГО НАБОРА ДЛЯ АВТОМАТИЧЕСКОГО РАСПОЗНАВАНИЯ РУССКОЙ РЕЧИ Важенина Д.А., Кипяткова И.С., Марков К., Карпов А.А. Труды СПИИРАН. 2014. № 5. С. 92-113. </v>
      </c>
      <c r="I429" s="7" t="str">
        <f t="shared" si="25"/>
        <v xml:space="preserve">2014    </v>
      </c>
      <c r="J429" s="7"/>
      <c r="K429" s="19" t="str">
        <f t="shared" si="26"/>
        <v xml:space="preserve">2014    </v>
      </c>
      <c r="L429" s="7">
        <v>1</v>
      </c>
      <c r="M429" s="7">
        <v>1</v>
      </c>
      <c r="N429" s="31" t="str">
        <f>INDEX(Авторы!C:C,MATCH(G429,Авторы!A:A,0))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30" spans="1:14" ht="90" x14ac:dyDescent="0.25">
      <c r="A430" s="8">
        <v>51</v>
      </c>
      <c r="B430" s="12" t="s">
        <v>430</v>
      </c>
      <c r="C430" s="13">
        <v>0</v>
      </c>
      <c r="D430" s="7" t="s">
        <v>528</v>
      </c>
      <c r="E430" s="7" t="s">
        <v>119</v>
      </c>
      <c r="F430" s="7" t="s">
        <v>119</v>
      </c>
      <c r="G430" s="7" t="str">
        <f t="shared" si="27"/>
        <v>Карпов А. А.</v>
      </c>
      <c r="H430" s="7" t="str">
        <f t="shared" si="24"/>
        <v xml:space="preserve">СИСТЕМНАЯ МЕТОДОЛОГИЯ КАК ОСНОВА РАЗРАБОТКИ ПРОБЛЕМЫ МЕТАКОГНИТИВНЫХ СПОСОБНОСТЕЙ ЛИЧНОСТИ Карпов А.В., Карпов А.А. Системная психология и социология. 2014. № 3 (11). С. 11-19. </v>
      </c>
      <c r="I430" s="7" t="str">
        <f t="shared" si="25"/>
        <v xml:space="preserve">2014    </v>
      </c>
      <c r="J430" s="7"/>
      <c r="K430" s="7" t="str">
        <f t="shared" si="26"/>
        <v xml:space="preserve">2014    </v>
      </c>
      <c r="L430" s="7">
        <v>0</v>
      </c>
      <c r="M430" s="7"/>
      <c r="N430" s="31" t="str">
        <f>INDEX(Авторы!C:C,MATCH(G430,Авторы!A:A,0))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31" spans="1:14" ht="90" x14ac:dyDescent="0.25">
      <c r="A431" s="8">
        <v>52</v>
      </c>
      <c r="B431" s="12" t="s">
        <v>431</v>
      </c>
      <c r="C431" s="13">
        <v>0</v>
      </c>
      <c r="D431" s="7" t="s">
        <v>528</v>
      </c>
      <c r="E431" s="7" t="s">
        <v>119</v>
      </c>
      <c r="F431" s="7" t="s">
        <v>119</v>
      </c>
      <c r="G431" s="7" t="str">
        <f t="shared" si="27"/>
        <v>Карпов А. А.</v>
      </c>
      <c r="H431" s="7" t="str">
        <f t="shared" si="24"/>
        <v xml:space="preserve">ДВУЯЗЫЧНАЯ МНОГОМОДАЛЬНАЯ СИСТЕМА ДЛЯ АУДИОВИЗУАЛЬНОГО СИНТЕЗА РЕЧИ И ЖЕСТОВОГО ЯЗЫКА ПО ТЕКСТУ Карпов А.А., Железны М. Научно-технический вестник информационных технологий, механики и оптики. 2014. № 5 (93). С. 92-98. </v>
      </c>
      <c r="I431" s="7" t="str">
        <f t="shared" si="25"/>
        <v xml:space="preserve">2014    </v>
      </c>
      <c r="J431" s="7"/>
      <c r="K431" s="7" t="str">
        <f t="shared" si="26"/>
        <v xml:space="preserve">2014    </v>
      </c>
      <c r="L431" s="7">
        <v>2</v>
      </c>
      <c r="M431" s="7"/>
      <c r="N431" s="31" t="str">
        <f>INDEX(Авторы!C:C,MATCH(G431,Авторы!A:A,0))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32" spans="1:14" ht="90" x14ac:dyDescent="0.25">
      <c r="A432" s="8">
        <v>53</v>
      </c>
      <c r="B432" s="12" t="s">
        <v>432</v>
      </c>
      <c r="C432" s="10">
        <v>2</v>
      </c>
      <c r="D432" s="7" t="s">
        <v>528</v>
      </c>
      <c r="E432" s="7" t="s">
        <v>119</v>
      </c>
      <c r="F432" s="7" t="s">
        <v>119</v>
      </c>
      <c r="G432" s="7" t="str">
        <f t="shared" si="27"/>
        <v>Карпов А. А.</v>
      </c>
      <c r="H432" s="7" t="str">
        <f t="shared" si="24"/>
        <v xml:space="preserve">РАЗВИТИЕ ОБУЧАЕМОСТИ КАК УСЛОВИЕ РЕАЛИЗАЦИИ КОМПЕТЕНТНОСТНОГО ПОДХОДА В ОБРАЗОВАНИИ Карпов А.А. Личность в меняющемся мире: здоровье, адаптация, развитие. 2014. № 2 (5). С. 31-38. </v>
      </c>
      <c r="I432" s="7" t="str">
        <f t="shared" si="25"/>
        <v xml:space="preserve">2014    </v>
      </c>
      <c r="J432" s="7"/>
      <c r="K432" s="7" t="str">
        <f t="shared" si="26"/>
        <v xml:space="preserve">2014    </v>
      </c>
      <c r="L432" s="7">
        <v>0</v>
      </c>
      <c r="M432" s="7"/>
      <c r="N432" s="31" t="str">
        <f>INDEX(Авторы!C:C,MATCH(G432,Авторы!A:A,0))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33" spans="1:14" ht="90" x14ac:dyDescent="0.25">
      <c r="A433" s="8">
        <v>54</v>
      </c>
      <c r="B433" s="9" t="s">
        <v>433</v>
      </c>
      <c r="C433" s="10">
        <v>1</v>
      </c>
      <c r="D433" s="7" t="s">
        <v>528</v>
      </c>
      <c r="E433" s="7" t="s">
        <v>119</v>
      </c>
      <c r="F433" s="7" t="s">
        <v>119</v>
      </c>
      <c r="G433" s="7" t="str">
        <f t="shared" si="27"/>
        <v>Карпов А. А.</v>
      </c>
      <c r="H433" s="7" t="str">
        <f t="shared" si="24"/>
        <v xml:space="preserve">ВНИМАТЕЛЬНОСТЬ КАК ПРОФЕССИОНАЛЬНО-ВАЖНОЕ КАЧЕСТВО РУКОВОДИТЕЛЯ Карпов А.А. Методология современной психологии. 2014. С. 292. </v>
      </c>
      <c r="I433" s="7" t="str">
        <f t="shared" si="25"/>
        <v xml:space="preserve">2014    </v>
      </c>
      <c r="J433" s="7"/>
      <c r="K433" s="7" t="str">
        <f t="shared" si="26"/>
        <v xml:space="preserve">2014    </v>
      </c>
      <c r="L433" s="7">
        <v>0</v>
      </c>
      <c r="M433" s="7"/>
      <c r="N433" s="31" t="str">
        <f>INDEX(Авторы!C:C,MATCH(G433,Авторы!A:A,0))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34" spans="1:14" ht="90" x14ac:dyDescent="0.25">
      <c r="A434" s="8">
        <v>55</v>
      </c>
      <c r="B434" s="12" t="s">
        <v>434</v>
      </c>
      <c r="C434" s="13">
        <v>0</v>
      </c>
      <c r="D434" s="7" t="s">
        <v>528</v>
      </c>
      <c r="E434" s="7" t="s">
        <v>119</v>
      </c>
      <c r="F434" s="7" t="s">
        <v>119</v>
      </c>
      <c r="G434" s="7" t="str">
        <f t="shared" si="27"/>
        <v>Карпов А. А.</v>
      </c>
      <c r="H434" s="7" t="str">
        <f t="shared" si="24"/>
        <v xml:space="preserve">ПЕРСПЕКТИВНЫЕ НАПРАВЛЕНИЯ РОБОТОТЕХНИКИ ДЛЯ ПОДДЕРЖКИ СОЦИАЛЬНО ЗНАЧИМЫХ СФЕР АКТИВНОСТИ ЧЕЛОВЕКА (НА ПРИМЕРЕ СЕРВИСНЫХ РОБОТОВ В ПИЛОТИРУЕМОЙ КОСМОНАВТИКЕ) Крючков Б.И., Карпов А.А., Усов В.М. ИнноЦентр. 2014. № 3 (4). С. 19-36. </v>
      </c>
      <c r="I434" s="7" t="str">
        <f t="shared" si="25"/>
        <v xml:space="preserve">2014    </v>
      </c>
      <c r="J434" s="7"/>
      <c r="K434" s="7" t="str">
        <f t="shared" si="26"/>
        <v xml:space="preserve">2014    </v>
      </c>
      <c r="L434" s="7">
        <v>0</v>
      </c>
      <c r="M434" s="7"/>
      <c r="N434" s="31" t="str">
        <f>INDEX(Авторы!C:C,MATCH(G434,Авторы!A:A,0))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35" spans="1:14" ht="90" x14ac:dyDescent="0.25">
      <c r="A435" s="8">
        <v>56</v>
      </c>
      <c r="B435" s="12" t="s">
        <v>435</v>
      </c>
      <c r="C435" s="10">
        <v>5</v>
      </c>
      <c r="D435" s="7" t="s">
        <v>528</v>
      </c>
      <c r="E435" s="7" t="s">
        <v>119</v>
      </c>
      <c r="F435" s="7" t="s">
        <v>119</v>
      </c>
      <c r="G435" s="7" t="str">
        <f t="shared" si="27"/>
        <v>Карпов А. А.</v>
      </c>
      <c r="H435" s="7" t="str">
        <f t="shared" si="24"/>
        <v xml:space="preserve">ВКЛЮЧЕНИЕ РОБОТА-АССИСТЕНТА В СОВМЕСТНУЮ С КОСМОНАВТАМИ ДЕЯТЕЛЬНОСТЬ МЕТОДОМ «ОБУЧЕНИЯ ПОКАЗОМ ДВИЖЕНИЯ» Крючков Б.И., Кулаков Ф.М., Карпов А.А., Нечаев А.И., Усов В.М., Чернакова С.Э. Робототехника и техническая кибернетика. 2014. № 2 (3). С. 29-32. </v>
      </c>
      <c r="I435" s="7" t="str">
        <f t="shared" si="25"/>
        <v xml:space="preserve">2014    </v>
      </c>
      <c r="J435" s="7"/>
      <c r="K435" s="7" t="str">
        <f t="shared" si="26"/>
        <v xml:space="preserve">2014    </v>
      </c>
      <c r="L435" s="7">
        <v>0</v>
      </c>
      <c r="M435" s="7"/>
      <c r="N435" s="31" t="str">
        <f>INDEX(Авторы!C:C,MATCH(G435,Авторы!A:A,0))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36" spans="1:14" ht="90" x14ac:dyDescent="0.25">
      <c r="A436" s="8">
        <v>57</v>
      </c>
      <c r="B436" s="12" t="s">
        <v>436</v>
      </c>
      <c r="C436" s="13">
        <v>0</v>
      </c>
      <c r="D436" s="7" t="s">
        <v>528</v>
      </c>
      <c r="E436" s="7" t="s">
        <v>119</v>
      </c>
      <c r="F436" s="7" t="s">
        <v>119</v>
      </c>
      <c r="G436" s="7" t="str">
        <f t="shared" si="27"/>
        <v>Карпов А. А.</v>
      </c>
      <c r="H436" s="7" t="str">
        <f t="shared" si="24"/>
        <v xml:space="preserve">ВКЛЮЧЕНИЕ РОБОТА-АССИСТЕНТА В СОВМЕСТНУЮ С КОСМОНАВТАМИ ДЕЯТЕЛЬНОСТЬ МЕТОДОМ «ОБУЧЕНИЯ ПОКАЗОМ ДВИЖЕНИЯ» Крючков Б.И., Кулаков Ф.М., Карпов А.А., Нечаев А.И., Усов В.М., Чернакова С.Э. Экстремальная робототехника. 2014. Т. 1. № 1. С. 51-58. </v>
      </c>
      <c r="I436" s="7" t="str">
        <f t="shared" si="25"/>
        <v xml:space="preserve">2014    </v>
      </c>
      <c r="J436" s="7"/>
      <c r="K436" s="7" t="str">
        <f t="shared" si="26"/>
        <v xml:space="preserve">2014    </v>
      </c>
      <c r="L436" s="7">
        <v>0</v>
      </c>
      <c r="M436" s="7"/>
      <c r="N436" s="31" t="str">
        <f>INDEX(Авторы!C:C,MATCH(G436,Авторы!A:A,0))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37" spans="1:14" ht="90" x14ac:dyDescent="0.25">
      <c r="A437" s="8">
        <v>58</v>
      </c>
      <c r="B437" s="9" t="s">
        <v>437</v>
      </c>
      <c r="C437" s="13">
        <v>0</v>
      </c>
      <c r="D437" s="7" t="s">
        <v>528</v>
      </c>
      <c r="E437" s="7" t="s">
        <v>119</v>
      </c>
      <c r="F437" s="7" t="s">
        <v>119</v>
      </c>
      <c r="G437" s="7" t="str">
        <f t="shared" si="27"/>
        <v>Карпов А. А.</v>
      </c>
      <c r="H437" s="7" t="str">
        <f t="shared" si="24"/>
        <v xml:space="preserve">АУДИОВИЗУАЛЬНЫЕ РЕЧЕВЫЕ ИНТЕРФЕЙСЫ В АССИСТИВНЫХ ИНФОРМАЦИОННЫХ ТЕХНОЛОГИЯХ Карпов А.А. диссертация ... доктора технических наук : 05.13.11 / Санкт-Петербургский институт информатики и автоматизации Российской академии наук. Санкт-Петербург, 2013 </v>
      </c>
      <c r="I437" s="7" t="str">
        <f t="shared" si="25"/>
        <v xml:space="preserve">    2013</v>
      </c>
      <c r="J437" s="7"/>
      <c r="K437" s="19" t="str">
        <f t="shared" si="26"/>
        <v xml:space="preserve">    2013</v>
      </c>
      <c r="L437" s="7">
        <v>1</v>
      </c>
      <c r="M437" s="7"/>
      <c r="N437" s="31" t="str">
        <f>INDEX(Авторы!C:C,MATCH(G437,Авторы!A:A,0))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38" spans="1:14" ht="90" x14ac:dyDescent="0.25">
      <c r="A438" s="8">
        <v>59</v>
      </c>
      <c r="B438" s="9" t="s">
        <v>438</v>
      </c>
      <c r="C438" s="13">
        <v>0</v>
      </c>
      <c r="D438" s="7" t="s">
        <v>528</v>
      </c>
      <c r="E438" s="7" t="s">
        <v>119</v>
      </c>
      <c r="F438" s="7" t="s">
        <v>119</v>
      </c>
      <c r="G438" s="7" t="str">
        <f t="shared" si="27"/>
        <v>Карпов А. А.</v>
      </c>
      <c r="H438" s="7" t="str">
        <f t="shared" si="24"/>
        <v xml:space="preserve">АУДИОВИЗУАЛЬНЫЕ РЕЧЕВЫЕ ИНТЕРФЕЙСЫ В АССИСТИВНЫХ ИНФОРМАЦИОННЫХ ТЕХНОЛОГИЯХ Карпов А.А. автореферат дис. ... доктора технических наук : 05.13.11 / Санкт-Петербургский институт информатики и автоматизации Российской академии наук. Санкт-Петербург, 2013 </v>
      </c>
      <c r="I438" s="7" t="str">
        <f t="shared" si="25"/>
        <v xml:space="preserve">    2013</v>
      </c>
      <c r="J438" s="7"/>
      <c r="K438" s="19" t="str">
        <f t="shared" si="26"/>
        <v xml:space="preserve">    2013</v>
      </c>
      <c r="L438" s="7">
        <v>1</v>
      </c>
      <c r="M438" s="7"/>
      <c r="N438" s="31" t="str">
        <f>INDEX(Авторы!C:C,MATCH(G438,Авторы!A:A,0))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39" spans="1:14" ht="90" x14ac:dyDescent="0.25">
      <c r="A439" s="8">
        <v>60</v>
      </c>
      <c r="B439" s="9" t="s">
        <v>439</v>
      </c>
      <c r="C439" s="10">
        <v>3</v>
      </c>
      <c r="D439" s="7" t="s">
        <v>528</v>
      </c>
      <c r="E439" s="7" t="s">
        <v>119</v>
      </c>
      <c r="F439" s="7" t="s">
        <v>119</v>
      </c>
      <c r="G439" s="7" t="str">
        <f t="shared" si="27"/>
        <v>Карпов А. А.</v>
      </c>
      <c r="H439" s="7" t="str">
        <f t="shared" si="24"/>
        <v xml:space="preserve">АУДИОВИЗУАЛЬНЫЕ РЕЧЕВЫЕ ИНТЕРФЕЙСЫ В АССИСТИВНЫХ ИНФОРМАЦИОННЫХ ТЕХНОЛОГИЯХ Карпов А.А. Диссертация на соискание ученой степени доктора технических наук / Санкт-Петербургский институт информатики и автоматизации РАН. Санкт-Петербург, 2013 </v>
      </c>
      <c r="I439" s="7" t="str">
        <f t="shared" si="25"/>
        <v xml:space="preserve">    2013</v>
      </c>
      <c r="J439" s="7"/>
      <c r="K439" s="19" t="str">
        <f t="shared" si="26"/>
        <v xml:space="preserve">    2013</v>
      </c>
      <c r="L439" s="7">
        <v>1</v>
      </c>
      <c r="M439" s="7"/>
      <c r="N439" s="31" t="str">
        <f>INDEX(Авторы!C:C,MATCH(G439,Авторы!A:A,0))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40" spans="1:14" ht="90" x14ac:dyDescent="0.25">
      <c r="A440" s="8">
        <v>61</v>
      </c>
      <c r="B440" s="9" t="s">
        <v>440</v>
      </c>
      <c r="C440" s="13">
        <v>0</v>
      </c>
      <c r="D440" s="7" t="s">
        <v>528</v>
      </c>
      <c r="E440" s="7" t="s">
        <v>119</v>
      </c>
      <c r="F440" s="7" t="s">
        <v>119</v>
      </c>
      <c r="G440" s="7" t="str">
        <f t="shared" si="27"/>
        <v>Карпов А. А.</v>
      </c>
      <c r="H440" s="7" t="str">
        <f t="shared" si="24"/>
        <v xml:space="preserve">АУДИОВИЗУАЛЬНЫЕ РЕЧЕВЫЕ ИНТЕРФЕЙСЫ В АССИСТИВНЫХ ИНФОРМАЦИОННЫХ ТЕХНОЛОГИЯХ Карпов А.А. Санкт-Петербургский институт информатики и автоматизации Российской академии наук (СПИИРАН). Санкт-Петербург, 2013 </v>
      </c>
      <c r="I440" s="7" t="str">
        <f t="shared" si="25"/>
        <v xml:space="preserve">    2013</v>
      </c>
      <c r="J440" s="7"/>
      <c r="K440" s="19" t="str">
        <f t="shared" si="26"/>
        <v xml:space="preserve">    2013</v>
      </c>
      <c r="L440" s="7">
        <v>1</v>
      </c>
      <c r="M440" s="7"/>
      <c r="N440" s="31" t="str">
        <f>INDEX(Авторы!C:C,MATCH(G440,Авторы!A:A,0))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41" spans="1:14" ht="90" x14ac:dyDescent="0.25">
      <c r="A441" s="8">
        <v>62</v>
      </c>
      <c r="B441" s="9" t="s">
        <v>441</v>
      </c>
      <c r="C441" s="10">
        <v>3</v>
      </c>
      <c r="D441" s="7" t="s">
        <v>528</v>
      </c>
      <c r="E441" s="7" t="s">
        <v>119</v>
      </c>
      <c r="F441" s="7" t="s">
        <v>119</v>
      </c>
      <c r="G441" s="7" t="str">
        <f t="shared" si="27"/>
        <v>Карпов А. А.</v>
      </c>
      <c r="H441" s="7" t="str">
        <f t="shared" si="24"/>
        <v xml:space="preserve">ВЗАИМОСВЯЗЬ ОБЩИХ СПОСОБНОСТЕЙ И МЕТАКОГНИТИВНЫХ КАЧЕСТВ ЛИЧНОСТИ Карпов А.А. диссертация на соискание ученой степени кандидата психологических наук / Ярославский государственный педагогический университет им. К.Д. Ушинского. Ярославль, 2013 </v>
      </c>
      <c r="I441" s="7" t="str">
        <f t="shared" si="25"/>
        <v xml:space="preserve">    2013</v>
      </c>
      <c r="J441" s="7"/>
      <c r="K441" s="7" t="str">
        <f t="shared" si="26"/>
        <v xml:space="preserve">    2013</v>
      </c>
      <c r="L441" s="7">
        <v>0</v>
      </c>
      <c r="M441" s="7"/>
      <c r="N441" s="31" t="str">
        <f>INDEX(Авторы!C:C,MATCH(G441,Авторы!A:A,0))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42" spans="1:14" ht="90" x14ac:dyDescent="0.25">
      <c r="A442" s="8">
        <v>63</v>
      </c>
      <c r="B442" s="9" t="s">
        <v>322</v>
      </c>
      <c r="C442" s="10">
        <v>11</v>
      </c>
      <c r="D442" s="7" t="s">
        <v>528</v>
      </c>
      <c r="E442" s="7" t="s">
        <v>119</v>
      </c>
      <c r="F442" s="7" t="s">
        <v>119</v>
      </c>
      <c r="G442" s="7" t="str">
        <f t="shared" si="27"/>
        <v>Карпов А. А.</v>
      </c>
      <c r="H442" s="7" t="str">
        <f t="shared" si="24"/>
        <v xml:space="preserve">АВТОМАТИЧЕСКАЯ ОБРАБОТКА РАЗГОВОРНОЙ РУССКОЙ РЕЧИ Кипяткова И.С., Ронжин А.Л., Карпов А.А. Санкт-Петербург, 2013. </v>
      </c>
      <c r="I442" s="7" t="str">
        <f t="shared" si="25"/>
        <v xml:space="preserve">2013    </v>
      </c>
      <c r="J442" s="7"/>
      <c r="K442" s="19" t="str">
        <f t="shared" si="26"/>
        <v xml:space="preserve">2013    </v>
      </c>
      <c r="L442" s="7">
        <v>1</v>
      </c>
      <c r="M442" s="7">
        <v>1</v>
      </c>
      <c r="N442" s="31" t="str">
        <f>INDEX(Авторы!C:C,MATCH(G442,Авторы!A:A,0))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43" spans="1:14" ht="90" x14ac:dyDescent="0.25">
      <c r="A443" s="8">
        <v>64</v>
      </c>
      <c r="B443" s="9" t="s">
        <v>442</v>
      </c>
      <c r="C443" s="10">
        <v>3</v>
      </c>
      <c r="D443" s="7" t="s">
        <v>528</v>
      </c>
      <c r="E443" s="7" t="s">
        <v>119</v>
      </c>
      <c r="F443" s="7" t="s">
        <v>119</v>
      </c>
      <c r="G443" s="7" t="str">
        <f t="shared" si="27"/>
        <v>Карпов А. А.</v>
      </c>
      <c r="H443" s="7" t="str">
        <f t="shared" si="24"/>
        <v xml:space="preserve">LARGE VOCABULARY RUSSIAN SPEECH RECOGNITION USING SYNTACTICO-STATISTICAL LANGUAGE MODELING Karpov A., Markov K., Kipyatkova I., Vazhenina D., Ronzhin A. Speech Communication. 2013. </v>
      </c>
      <c r="I443" s="7" t="str">
        <f t="shared" si="25"/>
        <v xml:space="preserve">2013    </v>
      </c>
      <c r="J443" s="7"/>
      <c r="K443" s="19" t="str">
        <f t="shared" si="26"/>
        <v xml:space="preserve">2013    </v>
      </c>
      <c r="L443" s="7">
        <v>1</v>
      </c>
      <c r="M443" s="7">
        <v>1</v>
      </c>
      <c r="N443" s="31" t="str">
        <f>INDEX(Авторы!C:C,MATCH(G443,Авторы!A:A,0))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44" spans="1:14" ht="90" x14ac:dyDescent="0.25">
      <c r="A444" s="8">
        <v>65</v>
      </c>
      <c r="B444" s="12" t="s">
        <v>443</v>
      </c>
      <c r="C444" s="10">
        <v>4</v>
      </c>
      <c r="D444" s="7" t="s">
        <v>528</v>
      </c>
      <c r="E444" s="7" t="s">
        <v>119</v>
      </c>
      <c r="F444" s="7" t="s">
        <v>119</v>
      </c>
      <c r="G444" s="7" t="str">
        <f t="shared" si="27"/>
        <v>Карпов А. А.</v>
      </c>
      <c r="H444" s="7" t="str">
        <f t="shared" si="24"/>
        <v xml:space="preserve">MULTIMODAL SYNTHESIZER FOR RUSSIAN AND CZECH SIGN LANGUAGES AND AUDIO-VISUAL SPEECH Karpov A., Ronzhin A., Krnoul Z., Zelezny M. Lecture Notes in Computer Science. 2013. Т. 8009 LNCS. № PART 1. С. 520-529. </v>
      </c>
      <c r="I444" s="7" t="str">
        <f t="shared" si="25"/>
        <v xml:space="preserve">2013    </v>
      </c>
      <c r="J444" s="7"/>
      <c r="K444" s="19" t="str">
        <f t="shared" si="26"/>
        <v xml:space="preserve">2013    </v>
      </c>
      <c r="L444" s="7">
        <v>1</v>
      </c>
      <c r="M444" s="7"/>
      <c r="N444" s="31" t="str">
        <f>INDEX(Авторы!C:C,MATCH(G444,Авторы!A:A,0))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45" spans="1:14" ht="90" x14ac:dyDescent="0.25">
      <c r="A445" s="8">
        <v>66</v>
      </c>
      <c r="B445" s="12" t="s">
        <v>444</v>
      </c>
      <c r="C445" s="10">
        <v>8</v>
      </c>
      <c r="D445" s="7" t="s">
        <v>528</v>
      </c>
      <c r="E445" s="7" t="s">
        <v>119</v>
      </c>
      <c r="F445" s="7" t="s">
        <v>119</v>
      </c>
      <c r="G445" s="7" t="str">
        <f t="shared" si="27"/>
        <v>Карпов А. А.</v>
      </c>
      <c r="H445" s="7" t="str">
        <f t="shared" si="24"/>
        <v xml:space="preserve">LEXICON SIZE AND LANGUAGE MODEL ORDER OPTIMIZATION FOR RUSSIAN LVCSR Kipyatkova I., Karpov A. Lecture Notes in Computer Science. 2013. Т. 8113 LNAI. С. 219-226. </v>
      </c>
      <c r="I445" s="7" t="str">
        <f t="shared" si="25"/>
        <v xml:space="preserve">2013    </v>
      </c>
      <c r="J445" s="7"/>
      <c r="K445" s="19" t="str">
        <f t="shared" si="26"/>
        <v xml:space="preserve">2013    </v>
      </c>
      <c r="L445" s="7">
        <v>1</v>
      </c>
      <c r="M445" s="7"/>
      <c r="N445" s="31" t="str">
        <f>INDEX(Авторы!C:C,MATCH(G445,Авторы!A:A,0))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46" spans="1:14" ht="90" x14ac:dyDescent="0.25">
      <c r="A446" s="8">
        <v>67</v>
      </c>
      <c r="B446" s="12" t="s">
        <v>445</v>
      </c>
      <c r="C446" s="10">
        <v>2</v>
      </c>
      <c r="D446" s="7" t="s">
        <v>528</v>
      </c>
      <c r="E446" s="7" t="s">
        <v>119</v>
      </c>
      <c r="F446" s="7" t="s">
        <v>119</v>
      </c>
      <c r="G446" s="7" t="str">
        <f t="shared" si="27"/>
        <v>Карпов А. А.</v>
      </c>
      <c r="H446" s="7" t="str">
        <f t="shared" ref="H446:H509" si="28">SUBSTITUTE(SUBSTITUTE(B446&amp;" ",CHAR(13),""),CHAR(10),"")</f>
        <v xml:space="preserve">МАШИННЫЙ СИНТЕЗ РУССКОЙ ДАКТИЛЬНОЙ РЕЧИ ПО ТЕКСТУ Карпов А.А. Научно-техническая информация. Серия 2: Информационные процессы и системы. 2013. № 1. С. 20-26. </v>
      </c>
      <c r="I446" s="7" t="str">
        <f t="shared" ref="I446:I509" si="29">TRIM(IFERROR(MID(H446,FIND("1997.",H446),4),"")&amp;" "&amp;IFERROR(MID(H446,FIND("1998.",H446),4),"")&amp;" "&amp;IFERROR(MID(H446,FIND("1999.",H446),4),"")&amp;" "&amp;IFERROR(MID(H446,FIND("2000.",H446),4),"")&amp;" "&amp;IFERROR(MID(H446,FIND("2001.",H446),4),"")&amp;" "&amp;IFERROR(MID(H446,FIND("2002.",H446),4),"")&amp;" "&amp;IFERROR(MID(H446,FIND("2003.",H446),4),"")&amp;" "&amp;IFERROR(MID(H446,FIND("2004.",H446),4),"")&amp;" "&amp;IFERROR(MID(H446,FIND("2005.",H446),4),"")&amp;" "&amp;IFERROR(MID(H446,FIND("2006.",H446),4),"")&amp;" "&amp;IFERROR(MID(H446,FIND("2007.",H446),4),"")&amp;" "&amp;IFERROR(MID(H446,FIND("2008.",H446),4),"")&amp;" "&amp;IFERROR(MID(H446,FIND("2009.",H446),4),"")&amp;" "&amp;IFERROR(MID(H446,FIND("2010.",H446),4),"")&amp;" "&amp;IFERROR(MID(H446,FIND("2011.",H446),4),"")&amp;" "&amp;IFERROR(MID(H446,FIND("2012.",H446),4),"")&amp;" "&amp;IFERROR(MID(H446,FIND("2013.",H446),4),"")&amp;" "&amp;IFERROR(MID(H446,FIND("2014.",H446),4),"")&amp;" "&amp;IFERROR(MID(H446,FIND("2015.",H446),4),"")&amp;" "&amp;IFERROR(MID(H446,FIND("2016.",H446),4),"")&amp;" "&amp;IFERROR(MID(H446,FIND("2017.",H446),4),"")) &amp; " " &amp; IFERROR(MID(H446,FIND("1997 ",H446),4),"")&amp;" "&amp;IFERROR(MID(H446,FIND("1998 ",H446),4),"")&amp;" "&amp;IFERROR(MID(H446,FIND("1999 ",H446),4),"")&amp;" "&amp; TRIM(IFERROR(MID(H446,FIND("2000 ",H446),4),"")&amp;" "&amp;IFERROR(MID(H446,FIND("2001 ",H446),4),"")&amp;" "&amp;IFERROR(MID(H446,FIND("2002 ",H446),4),"")&amp;" "&amp;IFERROR(MID(H446,FIND("2003 ",H446),4),"")&amp;" "&amp;IFERROR(MID(H446,FIND("2004 ",H446),4),"")&amp;" "&amp;IFERROR(MID(H446,FIND("2005 ",H446),4),"")&amp;" "&amp;IFERROR(MID(H446,FIND("2006 ",H446),4),"")&amp;" "&amp;IFERROR(MID(H446,FIND("2007 ",H446),4),"")&amp;" "&amp;IFERROR(MID(H446,FIND("2008 ",H446),4),"")&amp;" "&amp;IFERROR(MID(H446,FIND("2009 ",H446),4),"")&amp;" "&amp;IFERROR(MID(H446,FIND("2010 ",H446),4),"")&amp;" "&amp;IFERROR(MID(H446,FIND("2011 ",H446),4),"")&amp;" "&amp;IFERROR(MID(H446,FIND("2012 ",H446),4),"")&amp;" "&amp;IFERROR(MID(H446,FIND("2013 ",H446),4),"")&amp;" "&amp;IFERROR(MID(H446,FIND("2014 ",H446),4),"")&amp;" "&amp;IFERROR(MID(H446,FIND("2015 ",H446),4),"")&amp;" "&amp;IFERROR(MID(H446,FIND("2016 ",H446),4),"")&amp;" "&amp;IFERROR(MID(H446,FIND("2017 ",H446),4),""))</f>
        <v xml:space="preserve">2013    </v>
      </c>
      <c r="J446" s="7"/>
      <c r="K446" s="19" t="str">
        <f t="shared" ref="K446:K509" si="30">IF(ISBLANK(J446),I446,J446)</f>
        <v xml:space="preserve">2013    </v>
      </c>
      <c r="L446" s="7">
        <v>1</v>
      </c>
      <c r="M446" s="7"/>
      <c r="N446" s="31" t="str">
        <f>INDEX(Авторы!C:C,MATCH(G446,Авторы!A:A,0))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47" spans="1:14" ht="90" x14ac:dyDescent="0.25">
      <c r="A447" s="8">
        <v>68</v>
      </c>
      <c r="B447" s="9" t="s">
        <v>446</v>
      </c>
      <c r="C447" s="10">
        <v>3</v>
      </c>
      <c r="D447" s="7" t="s">
        <v>528</v>
      </c>
      <c r="E447" s="7" t="s">
        <v>119</v>
      </c>
      <c r="F447" s="7" t="s">
        <v>119</v>
      </c>
      <c r="G447" s="7" t="str">
        <f t="shared" si="27"/>
        <v>Карпов А. А.</v>
      </c>
      <c r="H447" s="7" t="str">
        <f t="shared" si="28"/>
        <v xml:space="preserve">ОБУЧАЕМОСТЬ КАК ДЕТЕРМИНАНТА СТРУКТУРНОЙ ОРГАНИЗАЦИИ МЕТАКОГНИТИВНЫХ КАЧЕСТВ ЛИЧНОСТИ Карпов А.А. Ярославский педагогический вестник. 2013. № 1. С. 78. </v>
      </c>
      <c r="I447" s="7" t="str">
        <f t="shared" si="29"/>
        <v xml:space="preserve">2013    </v>
      </c>
      <c r="J447" s="7"/>
      <c r="K447" s="7" t="str">
        <f t="shared" si="30"/>
        <v xml:space="preserve">2013    </v>
      </c>
      <c r="L447" s="7">
        <v>0</v>
      </c>
      <c r="M447" s="7"/>
      <c r="N447" s="31" t="str">
        <f>INDEX(Авторы!C:C,MATCH(G447,Авторы!A:A,0))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48" spans="1:14" ht="90" x14ac:dyDescent="0.25">
      <c r="A448" s="8">
        <v>69</v>
      </c>
      <c r="B448" s="12" t="s">
        <v>447</v>
      </c>
      <c r="C448" s="10">
        <v>2</v>
      </c>
      <c r="D448" s="7" t="s">
        <v>528</v>
      </c>
      <c r="E448" s="7" t="s">
        <v>119</v>
      </c>
      <c r="F448" s="7" t="s">
        <v>119</v>
      </c>
      <c r="G448" s="7" t="str">
        <f t="shared" si="27"/>
        <v>Карпов А. А.</v>
      </c>
      <c r="H448" s="7" t="str">
        <f t="shared" si="28"/>
        <v xml:space="preserve">КРЕАТИВНОСТЬ КАК ДЕТЕРМИНАНТА СТРУКТУРНОЙ ОРГАНИЗАЦИИ МЕТАКОГНИТИВНЫХ КАЧЕСТВ ЛИЧНОСТИ Карпов А.А. Вестник Ярославского государственного университета им. П.Г. Демидова. Серия Гуманитарные науки. 2013. № 1. С. 105-111. </v>
      </c>
      <c r="I448" s="7" t="str">
        <f t="shared" si="29"/>
        <v xml:space="preserve">2013    </v>
      </c>
      <c r="J448" s="7"/>
      <c r="K448" s="7" t="str">
        <f t="shared" si="30"/>
        <v xml:space="preserve">2013    </v>
      </c>
      <c r="L448" s="7">
        <v>0</v>
      </c>
      <c r="M448" s="7"/>
      <c r="N448" s="31" t="str">
        <f>INDEX(Авторы!C:C,MATCH(G448,Авторы!A:A,0))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49" spans="1:14" ht="90" x14ac:dyDescent="0.25">
      <c r="A449" s="8">
        <v>70</v>
      </c>
      <c r="B449" s="12" t="s">
        <v>448</v>
      </c>
      <c r="C449" s="10">
        <v>10</v>
      </c>
      <c r="D449" s="7" t="s">
        <v>528</v>
      </c>
      <c r="E449" s="7" t="s">
        <v>119</v>
      </c>
      <c r="F449" s="7" t="s">
        <v>119</v>
      </c>
      <c r="G449" s="7" t="str">
        <f t="shared" si="27"/>
        <v>Карпов А. А.</v>
      </c>
      <c r="H449" s="7" t="str">
        <f t="shared" si="28"/>
        <v xml:space="preserve">КОНЦЕПТУАЛЬНЫЕ ПОДХОДЫ К ПРИМЕНЕНИЮ СЕРВИСНЫХ РОБОТОВ: ОБЩНОСТЬ ПРОБЛЕМ ВНЕДРЕНИЯ (НА ПРИМЕРАХ ПИЛОТИРУЕМОЙ КОСМОНАВТИКИ И ВЫСОКОТЕХНОЛОГИЧЕСКОЙ МЕДИЦИНЫ) Крючков Б.И., Карпов А.А., Поляков А.В., Рогаткин Д.А., Усов В.М. Биотехносфера. 2013. № 6 (30). С. 48-59. </v>
      </c>
      <c r="I449" s="7" t="str">
        <f t="shared" si="29"/>
        <v xml:space="preserve">2013    </v>
      </c>
      <c r="J449" s="7"/>
      <c r="K449" s="7" t="str">
        <f t="shared" si="30"/>
        <v xml:space="preserve">2013    </v>
      </c>
      <c r="L449" s="7">
        <v>0</v>
      </c>
      <c r="M449" s="7"/>
      <c r="N449" s="31" t="str">
        <f>INDEX(Авторы!C:C,MATCH(G449,Авторы!A:A,0))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50" spans="1:14" ht="90" x14ac:dyDescent="0.25">
      <c r="A450" s="8">
        <v>71</v>
      </c>
      <c r="B450" s="12" t="s">
        <v>449</v>
      </c>
      <c r="C450" s="10">
        <v>6</v>
      </c>
      <c r="D450" s="7" t="s">
        <v>528</v>
      </c>
      <c r="E450" s="7" t="s">
        <v>119</v>
      </c>
      <c r="F450" s="7" t="s">
        <v>119</v>
      </c>
      <c r="G450" s="7" t="str">
        <f t="shared" si="27"/>
        <v>Карпов А. А.</v>
      </c>
      <c r="H450" s="7" t="str">
        <f t="shared" si="28"/>
        <v xml:space="preserve">СРАВНИТЕЛЬНЫЙ АНАЛИЗ ФУНКЦИОНАЛЬНОСТИ ПРОТОТИПОВ ИНТЕЛЛЕКТУАЛЬНЫХ ПРОСТРАНСТВ Ронжин А.Л., Карпов А.А. Труды СПИИРАН. 2013. № 1 (24). С. 277-290. </v>
      </c>
      <c r="I450" s="7" t="str">
        <f t="shared" si="29"/>
        <v xml:space="preserve">2013    </v>
      </c>
      <c r="J450" s="7"/>
      <c r="K450" s="19" t="str">
        <f t="shared" si="30"/>
        <v xml:space="preserve">2013    </v>
      </c>
      <c r="L450" s="7">
        <v>1</v>
      </c>
      <c r="M450" s="7"/>
      <c r="N450" s="31" t="str">
        <f>INDEX(Авторы!C:C,MATCH(G450,Авторы!A:A,0))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51" spans="1:14" ht="90" x14ac:dyDescent="0.25">
      <c r="A451" s="8">
        <v>72</v>
      </c>
      <c r="B451" s="12" t="s">
        <v>450</v>
      </c>
      <c r="C451" s="10">
        <v>18</v>
      </c>
      <c r="D451" s="7" t="s">
        <v>528</v>
      </c>
      <c r="E451" s="7" t="s">
        <v>119</v>
      </c>
      <c r="F451" s="7" t="s">
        <v>119</v>
      </c>
      <c r="G451" s="7" t="str">
        <f t="shared" ref="G451:G514" si="31">D451&amp;" "&amp;E451&amp;"."&amp;" "&amp;F451&amp;"."</f>
        <v>Карпов А. А.</v>
      </c>
      <c r="H451" s="7" t="str">
        <f t="shared" si="28"/>
        <v xml:space="preserve">АССИСТИВНЫЕ ИНФОРМАЦИОННЫЕ ТЕХНОЛОГИИ НА ОСНОВЕ АУДИОВИЗУАЛЬНЫХ РЕЧЕВЫХ ИНТЕРФЕЙСОВ Карпов А.А. Труды СПИИРАН. 2013. № 4 (27). С. 114-128. </v>
      </c>
      <c r="I451" s="7" t="str">
        <f t="shared" si="29"/>
        <v xml:space="preserve">2013    </v>
      </c>
      <c r="J451" s="7"/>
      <c r="K451" s="19" t="str">
        <f t="shared" si="30"/>
        <v xml:space="preserve">2013    </v>
      </c>
      <c r="L451" s="7">
        <v>1</v>
      </c>
      <c r="M451" s="7"/>
      <c r="N451" s="31" t="str">
        <f>INDEX(Авторы!C:C,MATCH(G451,Авторы!A:A,0))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52" spans="1:14" ht="90" x14ac:dyDescent="0.25">
      <c r="A452" s="8">
        <v>73</v>
      </c>
      <c r="B452" s="12" t="s">
        <v>451</v>
      </c>
      <c r="C452" s="10">
        <v>5</v>
      </c>
      <c r="D452" s="7" t="s">
        <v>528</v>
      </c>
      <c r="E452" s="7" t="s">
        <v>119</v>
      </c>
      <c r="F452" s="7" t="s">
        <v>119</v>
      </c>
      <c r="G452" s="7" t="str">
        <f t="shared" si="31"/>
        <v>Карпов А. А.</v>
      </c>
      <c r="H452" s="7" t="str">
        <f t="shared" si="28"/>
        <v xml:space="preserve">MODELING OF PRONUNCIATION, LANGUAGE AND NONVERBAL UNITS AT CONVERSATIONAL RUSSIAN SPEECH RECOGNITION Kipyatkova I., Karpov A., Verkhodanova V., Železný M. International Journal of Computer Science and Applications. 2013. Т. 10. № 1. С. 11-30. </v>
      </c>
      <c r="I452" s="7" t="str">
        <f t="shared" si="29"/>
        <v xml:space="preserve">2013    </v>
      </c>
      <c r="J452" s="7"/>
      <c r="K452" s="19" t="str">
        <f t="shared" si="30"/>
        <v xml:space="preserve">2013    </v>
      </c>
      <c r="L452" s="7">
        <v>1</v>
      </c>
      <c r="M452" s="7"/>
      <c r="N452" s="31" t="str">
        <f>INDEX(Авторы!C:C,MATCH(G452,Авторы!A:A,0))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53" spans="1:14" ht="90" x14ac:dyDescent="0.25">
      <c r="A453" s="8">
        <v>74</v>
      </c>
      <c r="B453" s="12" t="s">
        <v>452</v>
      </c>
      <c r="C453" s="10">
        <v>23</v>
      </c>
      <c r="D453" s="7" t="s">
        <v>528</v>
      </c>
      <c r="E453" s="7" t="s">
        <v>119</v>
      </c>
      <c r="F453" s="7" t="s">
        <v>119</v>
      </c>
      <c r="G453" s="7" t="str">
        <f t="shared" si="31"/>
        <v>Карпов А. А.</v>
      </c>
      <c r="H453" s="7" t="str">
        <f t="shared" si="28"/>
        <v xml:space="preserve">ВОЗМОЖНОСТИ ПРИМЕНЕНИЯ МНОГОМОДАЛЬНЫХ ИНТЕРФЕЙСОВ НА ПИЛОТИРУЕМОМ КОСМИЧЕСКОМ КОМПЛЕКСЕ ДЛЯ ПОДДЕРЖАНИЯ КОММУНИКАЦИИ КОСМОНАВТОВ С МОБИЛЬНЫМ РОБОТОМ – ПОМОЩНИКОМ ЭКИПАЖА Юсупов Р.М., Крючков Б.И., Карпов А.А., Ронжин А.Л., Усов В.М. Пилотируемые полеты в космос. 2013. № 3 (8). С. 23-34. </v>
      </c>
      <c r="I453" s="7" t="str">
        <f t="shared" si="29"/>
        <v xml:space="preserve">2013    </v>
      </c>
      <c r="J453" s="7"/>
      <c r="K453" s="7" t="str">
        <f t="shared" si="30"/>
        <v xml:space="preserve">2013    </v>
      </c>
      <c r="L453" s="7">
        <v>2</v>
      </c>
      <c r="M453" s="7"/>
      <c r="N453" s="31" t="str">
        <f>INDEX(Авторы!C:C,MATCH(G453,Авторы!A:A,0))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54" spans="1:14" ht="90" x14ac:dyDescent="0.25">
      <c r="A454" s="8">
        <v>75</v>
      </c>
      <c r="B454" s="9" t="s">
        <v>299</v>
      </c>
      <c r="C454" s="10">
        <v>3</v>
      </c>
      <c r="D454" s="7" t="s">
        <v>528</v>
      </c>
      <c r="E454" s="7" t="s">
        <v>119</v>
      </c>
      <c r="F454" s="7" t="s">
        <v>119</v>
      </c>
      <c r="G454" s="7" t="str">
        <f t="shared" si="31"/>
        <v>Карпов А. А.</v>
      </c>
      <c r="H454" s="7" t="str">
        <f t="shared" si="28"/>
        <v xml:space="preserve">ПРОЕКТИРОВАНИЕ РЕЧЕВЫХ ИНТЕРФЕЙСОВ ДЛЯ ИНФОРМАЦИОННО-УПРАВЛЯЮЩИХ СИСТЕМ Карпов А.А., Кипяткова И.С., Ронжин А.Л. учебное пособие / А. А. Карпов, И. С. Кипяткова, А. Л. Ронжин ; М-во образования и науки Российской Федерации, Федеральное гос. авт. образовательное учреждение высш. проф. образования Санкт-Петербургский гос. ун-т аэрокосмического приборостроения. Санкт-Петербург, 2012. </v>
      </c>
      <c r="I454" s="7" t="str">
        <f t="shared" si="29"/>
        <v xml:space="preserve">2012    </v>
      </c>
      <c r="J454" s="7"/>
      <c r="K454" s="19" t="str">
        <f t="shared" si="30"/>
        <v xml:space="preserve">2012    </v>
      </c>
      <c r="L454" s="7">
        <v>1</v>
      </c>
      <c r="M454" s="7"/>
      <c r="N454" s="31" t="str">
        <f>INDEX(Авторы!C:C,MATCH(G454,Авторы!A:A,0))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55" spans="1:14" ht="90" x14ac:dyDescent="0.25">
      <c r="A455" s="8">
        <v>76</v>
      </c>
      <c r="B455" s="12" t="s">
        <v>453</v>
      </c>
      <c r="C455" s="13">
        <v>0</v>
      </c>
      <c r="D455" s="7" t="s">
        <v>528</v>
      </c>
      <c r="E455" s="7" t="s">
        <v>119</v>
      </c>
      <c r="F455" s="7" t="s">
        <v>119</v>
      </c>
      <c r="G455" s="7" t="str">
        <f t="shared" si="31"/>
        <v>Карпов А. А.</v>
      </c>
      <c r="H455" s="7" t="str">
        <f t="shared" si="28"/>
        <v xml:space="preserve">АНАЛИЗ ПОДХОДОВ К УСТРАНЕНИЮ РЕЧЕВЫХ СБОЕВ ПРИ РАСПОЗНАВАНИИ СПОНТАННОЙ РЕЧИ Верходанова В.О., Карпов А.А. В сборнике: Шестой междисциплинарный семинар «Анализ разговорной русской речи» (АР3 - 2012)составитель: А.Л. Ронжин. 2012. С. 21-28. </v>
      </c>
      <c r="I455" s="7" t="str">
        <f t="shared" si="29"/>
        <v xml:space="preserve">2012    </v>
      </c>
      <c r="J455" s="7"/>
      <c r="K455" s="19" t="str">
        <f t="shared" si="30"/>
        <v xml:space="preserve">2012    </v>
      </c>
      <c r="L455" s="7">
        <v>1</v>
      </c>
      <c r="M455" s="7">
        <v>1</v>
      </c>
      <c r="N455" s="31" t="str">
        <f>INDEX(Авторы!C:C,MATCH(G455,Авторы!A:A,0))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56" spans="1:14" ht="90" x14ac:dyDescent="0.25">
      <c r="A456" s="8">
        <v>77</v>
      </c>
      <c r="B456" s="12" t="s">
        <v>454</v>
      </c>
      <c r="C456" s="10">
        <v>4</v>
      </c>
      <c r="D456" s="7" t="s">
        <v>528</v>
      </c>
      <c r="E456" s="7" t="s">
        <v>119</v>
      </c>
      <c r="F456" s="7" t="s">
        <v>119</v>
      </c>
      <c r="G456" s="7" t="str">
        <f t="shared" si="31"/>
        <v>Карпов А. А.</v>
      </c>
      <c r="H456" s="7" t="str">
        <f t="shared" si="28"/>
        <v xml:space="preserve">DESIGNING A MULTIMODAL CORPUS OF AUDIO-VISUAL SPEECH USING A HIGH-SPEED CAMERA Karpov A., Ronzhin A., Kipyatkova I. В сборнике: International Conference on Signal Processing Proceedings, ICSP Сер. "ICSP 2012 - 2012 11th International Conference on Signal Processing, Proceedings" 2012. С. 519-522. </v>
      </c>
      <c r="I456" s="7" t="str">
        <f t="shared" si="29"/>
        <v>2012    2012</v>
      </c>
      <c r="J456" s="7">
        <v>2012</v>
      </c>
      <c r="K456" s="19">
        <f t="shared" si="30"/>
        <v>2012</v>
      </c>
      <c r="L456" s="7">
        <v>1</v>
      </c>
      <c r="M456" s="7">
        <v>1</v>
      </c>
      <c r="N456" s="31" t="str">
        <f>INDEX(Авторы!C:C,MATCH(G456,Авторы!A:A,0))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57" spans="1:14" ht="90" x14ac:dyDescent="0.25">
      <c r="A457" s="8">
        <v>78</v>
      </c>
      <c r="B457" s="12" t="s">
        <v>455</v>
      </c>
      <c r="C457" s="10">
        <v>3</v>
      </c>
      <c r="D457" s="7" t="s">
        <v>528</v>
      </c>
      <c r="E457" s="7" t="s">
        <v>119</v>
      </c>
      <c r="F457" s="7" t="s">
        <v>119</v>
      </c>
      <c r="G457" s="7" t="str">
        <f t="shared" si="31"/>
        <v>Карпов А. А.</v>
      </c>
      <c r="H457" s="7" t="str">
        <f t="shared" si="28"/>
        <v xml:space="preserve">STATE-OF-THE-ART SPEECH RECOGNITION TECHNOLOGIES FOR RUSSIAN LANGUAGE Vazhenina D., Markov K., Kipyatkova I., Karpov A. В сборнике: ACM International Conference Proceeding Series Joint International Conference on Human-Centered Computer Environments, HCCE 2012. Сер. "Proceedings of the Joint International Conference on Human-Centered Computer Environments, HCCE 2012" sponsors: University of Aizu, Shizuoka University in Hamamatsu. Aizu-Wakamatsu and Hamamatsu, 2012. С. 59-63. </v>
      </c>
      <c r="I457" s="7" t="str">
        <f t="shared" si="29"/>
        <v xml:space="preserve">2012    </v>
      </c>
      <c r="J457" s="7"/>
      <c r="K457" s="19" t="str">
        <f t="shared" si="30"/>
        <v xml:space="preserve">2012    </v>
      </c>
      <c r="L457" s="7">
        <v>1</v>
      </c>
      <c r="M457" s="7">
        <v>1</v>
      </c>
      <c r="N457" s="31" t="str">
        <f>INDEX(Авторы!C:C,MATCH(G457,Авторы!A:A,0))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58" spans="1:14" ht="90" x14ac:dyDescent="0.25">
      <c r="A458" s="8">
        <v>79</v>
      </c>
      <c r="B458" s="12" t="s">
        <v>456</v>
      </c>
      <c r="C458" s="10">
        <v>12</v>
      </c>
      <c r="D458" s="7" t="s">
        <v>528</v>
      </c>
      <c r="E458" s="7" t="s">
        <v>119</v>
      </c>
      <c r="F458" s="7" t="s">
        <v>119</v>
      </c>
      <c r="G458" s="7" t="str">
        <f t="shared" si="31"/>
        <v>Карпов А. А.</v>
      </c>
      <c r="H458" s="7" t="str">
        <f t="shared" si="28"/>
        <v xml:space="preserve">ANALYSIS OF LONG-DISTANCE WORD DEPENDENCIES AND PRONUNCIATION VARIABILITY AT CONVERSATIONAL RUSSIAN SPEECH RECOGNITION Kipyatkova I., Karpov A., Verkhodanova V., Zelezny M. В сборнике: 2012 Federated Conference on Computer Science and Information Systems, FedCSIS 20122012. С. 719-725. </v>
      </c>
      <c r="I458" s="7" t="str">
        <f t="shared" si="29"/>
        <v>2012    2012</v>
      </c>
      <c r="J458" s="7">
        <v>2012</v>
      </c>
      <c r="K458" s="19">
        <f t="shared" si="30"/>
        <v>2012</v>
      </c>
      <c r="L458" s="7">
        <v>1</v>
      </c>
      <c r="M458" s="17">
        <v>1</v>
      </c>
      <c r="N458" s="31" t="str">
        <f>INDEX(Авторы!C:C,MATCH(G458,Авторы!A:A,0))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59" spans="1:14" ht="90" x14ac:dyDescent="0.25">
      <c r="A459" s="8">
        <v>80</v>
      </c>
      <c r="B459" s="12" t="s">
        <v>457</v>
      </c>
      <c r="C459" s="11"/>
      <c r="D459" s="7" t="s">
        <v>528</v>
      </c>
      <c r="E459" s="7" t="s">
        <v>119</v>
      </c>
      <c r="F459" s="7" t="s">
        <v>119</v>
      </c>
      <c r="G459" s="7" t="str">
        <f t="shared" si="31"/>
        <v>Карпов А. А.</v>
      </c>
      <c r="H459" s="7" t="str">
        <f t="shared" si="28"/>
        <v xml:space="preserve">МЕТОДОЛОГИЯ ОЦЕНИВАНИЯ РАБОТЫ СИСТЕМ АВТОМАТИЧЕСКОГО РАСПОЗНАВАНИЯ РЕЧИ Карпов А.А., Кипяткова И.С. Известия высших учебных заведений. Приборостроение. 2012. Т. 55. № 11. С. 38-43. </v>
      </c>
      <c r="I459" s="7" t="str">
        <f t="shared" si="29"/>
        <v xml:space="preserve">2012    </v>
      </c>
      <c r="J459" s="7"/>
      <c r="K459" s="19" t="str">
        <f t="shared" si="30"/>
        <v xml:space="preserve">2012    </v>
      </c>
      <c r="L459" s="7">
        <v>1</v>
      </c>
      <c r="M459" s="17">
        <v>1</v>
      </c>
      <c r="N459" s="31" t="str">
        <f>INDEX(Авторы!C:C,MATCH(G459,Авторы!A:A,0))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60" spans="1:14" ht="90" x14ac:dyDescent="0.25">
      <c r="A460" s="8">
        <v>81</v>
      </c>
      <c r="B460" s="12" t="s">
        <v>458</v>
      </c>
      <c r="C460" s="10">
        <v>8</v>
      </c>
      <c r="D460" s="7" t="s">
        <v>528</v>
      </c>
      <c r="E460" s="7" t="s">
        <v>119</v>
      </c>
      <c r="F460" s="7" t="s">
        <v>119</v>
      </c>
      <c r="G460" s="7" t="str">
        <f t="shared" si="31"/>
        <v>Карпов А. А.</v>
      </c>
      <c r="H460" s="7" t="str">
        <f t="shared" si="28"/>
        <v xml:space="preserve">AUTOMATIC RECOGNITION FINGERSPELLING GESTURES IN MULTIPLE LANGUAGES FOR A COMMUNICATION INTERFACE FOR THE DISABLED Alp Kindiroglu A., Yalcin H., Aran O., Hruz M., Campr P., Akarun L., Karpov A. Pattern Recognition and Image Analysis (Advances in Mathematical Theory and Applications). 2012. Т. 22. № 4. С. 527. </v>
      </c>
      <c r="I460" s="7" t="str">
        <f t="shared" si="29"/>
        <v xml:space="preserve">2012    </v>
      </c>
      <c r="J460" s="7"/>
      <c r="K460" s="19" t="str">
        <f t="shared" si="30"/>
        <v xml:space="preserve">2012    </v>
      </c>
      <c r="L460" s="7">
        <v>0</v>
      </c>
      <c r="M460" s="7"/>
      <c r="N460" s="31" t="str">
        <f>INDEX(Авторы!C:C,MATCH(G460,Авторы!A:A,0))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61" spans="1:14" ht="90" x14ac:dyDescent="0.25">
      <c r="A461" s="8">
        <v>82</v>
      </c>
      <c r="B461" s="12" t="s">
        <v>459</v>
      </c>
      <c r="C461" s="10">
        <v>2</v>
      </c>
      <c r="D461" s="7" t="s">
        <v>528</v>
      </c>
      <c r="E461" s="7" t="s">
        <v>119</v>
      </c>
      <c r="F461" s="7" t="s">
        <v>119</v>
      </c>
      <c r="G461" s="7" t="str">
        <f t="shared" si="31"/>
        <v>Карпов А. А.</v>
      </c>
      <c r="H461" s="7" t="str">
        <f t="shared" si="28"/>
        <v xml:space="preserve">МОДЕЛИРОВАНИЕ РЕЧЕВЫХ СБОЕВ В СИСТЕМАХ АВТОМАТИЧЕСКОГО РАСПОЗНАВАНИЯ РЕЧИ Верходанова В.О., Карпов А.А. Вестник Томского государственного университета. 2012. № 363. С. 10-15. </v>
      </c>
      <c r="I461" s="7" t="str">
        <f t="shared" si="29"/>
        <v xml:space="preserve">2012    </v>
      </c>
      <c r="J461" s="7"/>
      <c r="K461" s="19" t="str">
        <f t="shared" si="30"/>
        <v xml:space="preserve">2012    </v>
      </c>
      <c r="L461" s="7">
        <v>1</v>
      </c>
      <c r="M461" s="17">
        <v>1</v>
      </c>
      <c r="N461" s="31" t="str">
        <f>INDEX(Авторы!C:C,MATCH(G461,Авторы!A:A,0))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62" spans="1:14" ht="90" x14ac:dyDescent="0.25">
      <c r="A462" s="8">
        <v>83</v>
      </c>
      <c r="B462" s="12" t="s">
        <v>460</v>
      </c>
      <c r="C462" s="10">
        <v>7</v>
      </c>
      <c r="D462" s="7" t="s">
        <v>528</v>
      </c>
      <c r="E462" s="7" t="s">
        <v>119</v>
      </c>
      <c r="F462" s="7" t="s">
        <v>119</v>
      </c>
      <c r="G462" s="7" t="str">
        <f t="shared" si="31"/>
        <v>Карпов А. А.</v>
      </c>
      <c r="H462" s="7" t="str">
        <f t="shared" si="28"/>
        <v xml:space="preserve">ВЗАИМОСВЯЗИ ОБУЧАЕМОСТИ И МЕТАКОГНИТИВНЫХ КАЧЕСТВ ЛИЧНОСТИ Карпов А.А. Ярославский педагогический вестник. 2012. Т. 2. № 3. С. 228-235. </v>
      </c>
      <c r="I462" s="7" t="str">
        <f t="shared" si="29"/>
        <v xml:space="preserve">2012    </v>
      </c>
      <c r="J462" s="7"/>
      <c r="K462" s="7" t="str">
        <f t="shared" si="30"/>
        <v xml:space="preserve">2012    </v>
      </c>
      <c r="L462" s="7">
        <v>0</v>
      </c>
      <c r="M462" s="7"/>
      <c r="N462" s="31" t="str">
        <f>INDEX(Авторы!C:C,MATCH(G462,Авторы!A:A,0))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63" spans="1:14" ht="90" x14ac:dyDescent="0.25">
      <c r="A463" s="8">
        <v>84</v>
      </c>
      <c r="B463" s="12" t="s">
        <v>461</v>
      </c>
      <c r="C463" s="10">
        <v>5</v>
      </c>
      <c r="D463" s="7" t="s">
        <v>528</v>
      </c>
      <c r="E463" s="7" t="s">
        <v>119</v>
      </c>
      <c r="F463" s="7" t="s">
        <v>119</v>
      </c>
      <c r="G463" s="7" t="str">
        <f t="shared" si="31"/>
        <v>Карпов А. А.</v>
      </c>
      <c r="H463" s="7" t="str">
        <f t="shared" si="28"/>
        <v xml:space="preserve">ИНТЕЛЛЕКТ КАК ДЕТЕРМИНАНТА МЕТАКОГНИТИВНЫХ КАЧЕСТВ ЛИЧНОСТИ Карпов А.А. Вестник Ярославского государственного университета им. П.Г. Демидова. Серия Гуманитарные науки. 2012. № 2. С. 109-113. </v>
      </c>
      <c r="I463" s="7" t="str">
        <f t="shared" si="29"/>
        <v xml:space="preserve">2012    </v>
      </c>
      <c r="J463" s="7"/>
      <c r="K463" s="7" t="str">
        <f t="shared" si="30"/>
        <v xml:space="preserve">2012    </v>
      </c>
      <c r="L463" s="7">
        <v>0</v>
      </c>
      <c r="M463" s="7"/>
      <c r="N463" s="31" t="str">
        <f>INDEX(Авторы!C:C,MATCH(G463,Авторы!A:A,0))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64" spans="1:14" ht="90" x14ac:dyDescent="0.25">
      <c r="A464" s="8">
        <v>85</v>
      </c>
      <c r="B464" s="12" t="s">
        <v>462</v>
      </c>
      <c r="C464" s="10">
        <v>13</v>
      </c>
      <c r="D464" s="7" t="s">
        <v>528</v>
      </c>
      <c r="E464" s="7" t="s">
        <v>119</v>
      </c>
      <c r="F464" s="7" t="s">
        <v>119</v>
      </c>
      <c r="G464" s="7" t="str">
        <f t="shared" si="31"/>
        <v>Карпов А. А.</v>
      </c>
      <c r="H464" s="7" t="str">
        <f t="shared" si="28"/>
        <v xml:space="preserve">КОГНИТИВНЫЕ ИССЛЕДОВАНИЯ АССИСТИВНОГО МНОГОМОДАЛЬНОГО ИНТЕРФЕЙСА ДЛЯ БЕСКОНТАКТНОГО ЧЕЛОВЕКО-МАШИННОГО ВЗАИМОДЕЙСТВИЯ Карпов А.А. Информатика и ее применения. 2012. Т. 6. № 2. С. 77-86. </v>
      </c>
      <c r="I464" s="7" t="str">
        <f t="shared" si="29"/>
        <v xml:space="preserve">2012    </v>
      </c>
      <c r="J464" s="7"/>
      <c r="K464" s="7" t="str">
        <f t="shared" si="30"/>
        <v xml:space="preserve">2012    </v>
      </c>
      <c r="L464" s="7">
        <v>2</v>
      </c>
      <c r="M464" s="7"/>
      <c r="N464" s="31" t="str">
        <f>INDEX(Авторы!C:C,MATCH(G464,Авторы!A:A,0))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65" spans="1:14" ht="90" x14ac:dyDescent="0.25">
      <c r="A465" s="8">
        <v>86</v>
      </c>
      <c r="B465" s="12" t="s">
        <v>463</v>
      </c>
      <c r="C465" s="10">
        <v>7</v>
      </c>
      <c r="D465" s="7" t="s">
        <v>528</v>
      </c>
      <c r="E465" s="7" t="s">
        <v>119</v>
      </c>
      <c r="F465" s="7" t="s">
        <v>119</v>
      </c>
      <c r="G465" s="7" t="str">
        <f t="shared" si="31"/>
        <v>Карпов А. А.</v>
      </c>
      <c r="H465" s="7" t="str">
        <f t="shared" si="28"/>
        <v xml:space="preserve">КОЛИЧЕСТВЕННЫЙ АНАЛИЗ ЛЕКСИКИ РУССКОГО WORDNET И ВИКИСЛОВАРЕЙ Смирнов А.В., Круглов В.М., Крижановский А.А., Луговая Н.Б., Карпов А.А., Кипяткова И.С. Труды СПИИРАН. 2012. № 4 (23). С. 231-253. </v>
      </c>
      <c r="I465" s="7" t="str">
        <f t="shared" si="29"/>
        <v xml:space="preserve">2012    </v>
      </c>
      <c r="J465" s="7"/>
      <c r="K465" s="7" t="str">
        <f t="shared" si="30"/>
        <v xml:space="preserve">2012    </v>
      </c>
      <c r="L465" s="7">
        <v>0</v>
      </c>
      <c r="M465" s="7"/>
      <c r="N465" s="31" t="str">
        <f>INDEX(Авторы!C:C,MATCH(G465,Авторы!A:A,0))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66" spans="1:14" ht="90" x14ac:dyDescent="0.25">
      <c r="A466" s="8">
        <v>87</v>
      </c>
      <c r="B466" s="9" t="s">
        <v>292</v>
      </c>
      <c r="C466" s="13">
        <v>0</v>
      </c>
      <c r="D466" s="7" t="s">
        <v>528</v>
      </c>
      <c r="E466" s="7" t="s">
        <v>119</v>
      </c>
      <c r="F466" s="7" t="s">
        <v>119</v>
      </c>
      <c r="G466" s="7" t="str">
        <f t="shared" si="31"/>
        <v>Карпов А. А.</v>
      </c>
      <c r="H466" s="7" t="str">
        <f t="shared" si="28"/>
        <v xml:space="preserve">МНОГОМОДАЛЬНЫЙ ПОДВИЖНЫЙ АВТОМАТ ИНФОРМАЦИОННОГО ОБСЛУЖИВАНИЯ Ронжин А.Л., Прищепа М.В., Будков В.Ю., Карпов А.А. патент на полезную модель RUS 108172 30.03.2011 </v>
      </c>
      <c r="I466" s="7" t="str">
        <f t="shared" si="29"/>
        <v xml:space="preserve">    2011</v>
      </c>
      <c r="J466" s="7"/>
      <c r="K466" s="7" t="str">
        <f t="shared" si="30"/>
        <v xml:space="preserve">    2011</v>
      </c>
      <c r="L466" s="7">
        <v>2</v>
      </c>
      <c r="M466" s="7"/>
      <c r="N466" s="31" t="str">
        <f>INDEX(Авторы!C:C,MATCH(G466,Авторы!A:A,0))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67" spans="1:14" ht="90" x14ac:dyDescent="0.25">
      <c r="A467" s="8">
        <v>88</v>
      </c>
      <c r="B467" s="12" t="s">
        <v>464</v>
      </c>
      <c r="C467" s="13">
        <v>0</v>
      </c>
      <c r="D467" s="7" t="s">
        <v>528</v>
      </c>
      <c r="E467" s="7" t="s">
        <v>119</v>
      </c>
      <c r="F467" s="7" t="s">
        <v>119</v>
      </c>
      <c r="G467" s="7" t="str">
        <f t="shared" si="31"/>
        <v>Карпов А. А.</v>
      </c>
      <c r="H467" s="7" t="str">
        <f t="shared" si="28"/>
        <v xml:space="preserve">SYSTEM OF AUDIO-VISUAL STREAMS RECORDING AND SYNCHRONIZATION FOR THE SMART MEETING ROOM Ronzhin Al.L., Karpov A.A. В сборнике: Графикон'2011 21-я международная конференция по компьютерной графике и машинному зрению. 2011. С. 157-160. </v>
      </c>
      <c r="I467" s="7" t="str">
        <f t="shared" si="29"/>
        <v xml:space="preserve">2011    </v>
      </c>
      <c r="J467" s="7"/>
      <c r="K467" s="19" t="str">
        <f t="shared" si="30"/>
        <v xml:space="preserve">2011    </v>
      </c>
      <c r="L467" s="7">
        <v>1</v>
      </c>
      <c r="M467" s="7"/>
      <c r="N467" s="31" t="str">
        <f>INDEX(Авторы!C:C,MATCH(G467,Авторы!A:A,0))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68" spans="1:14" ht="90" x14ac:dyDescent="0.25">
      <c r="A468" s="8">
        <v>89</v>
      </c>
      <c r="B468" s="12" t="s">
        <v>465</v>
      </c>
      <c r="C468" s="10">
        <v>25</v>
      </c>
      <c r="D468" s="7" t="s">
        <v>528</v>
      </c>
      <c r="E468" s="7" t="s">
        <v>119</v>
      </c>
      <c r="F468" s="7" t="s">
        <v>119</v>
      </c>
      <c r="G468" s="7" t="str">
        <f t="shared" si="31"/>
        <v>Карпов А. А.</v>
      </c>
      <c r="H468" s="7" t="str">
        <f t="shared" si="28"/>
        <v xml:space="preserve">VERY LARGE VOCABULARY ASR FOR SPOKEN RUSSIAN WITH SYNTACTIC AND MORPHEMIC ANALYSIS Karpov A., Kipyatkova I., Ronzhin A. В сборнике: Proceedings of the Annual Conference of the International Speech Communication Association, INTERSPEECH Сер. "INTERSPEECH 2011 - 12th Annual Conference of the International Speech Communication Association" 2011. С. 3161-3164. </v>
      </c>
      <c r="I468" s="7" t="str">
        <f t="shared" si="29"/>
        <v>2011    2011</v>
      </c>
      <c r="J468" s="7">
        <v>2011</v>
      </c>
      <c r="K468" s="19">
        <f t="shared" si="30"/>
        <v>2011</v>
      </c>
      <c r="L468" s="7">
        <v>1</v>
      </c>
      <c r="M468" s="7"/>
      <c r="N468" s="31" t="str">
        <f>INDEX(Авторы!C:C,MATCH(G468,Авторы!A:A,0))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69" spans="1:14" ht="90" x14ac:dyDescent="0.25">
      <c r="A469" s="8">
        <v>90</v>
      </c>
      <c r="B469" s="12" t="s">
        <v>466</v>
      </c>
      <c r="C469" s="10">
        <v>15</v>
      </c>
      <c r="D469" s="7" t="s">
        <v>528</v>
      </c>
      <c r="E469" s="7" t="s">
        <v>119</v>
      </c>
      <c r="F469" s="7" t="s">
        <v>119</v>
      </c>
      <c r="G469" s="7" t="str">
        <f t="shared" si="31"/>
        <v>Карпов А. А.</v>
      </c>
      <c r="H469" s="7" t="str">
        <f t="shared" si="28"/>
        <v xml:space="preserve">AN ASSISTIVE BI-MODAL USER INTERFACE INTEGRATING MULTI-CHANNEL SPEECH RECOGNITION AND COMPUTER VISION Karpov A., Ronzhin A., Kipyatkova I. Lecture Notes in Computer Science. 2011. Т. 6762 LNCS. № PART 2. С. 454-463. </v>
      </c>
      <c r="I469" s="7" t="str">
        <f t="shared" si="29"/>
        <v xml:space="preserve">2011    </v>
      </c>
      <c r="J469" s="7"/>
      <c r="K469" s="19" t="str">
        <f t="shared" si="30"/>
        <v xml:space="preserve">2011    </v>
      </c>
      <c r="L469" s="7">
        <v>1</v>
      </c>
      <c r="M469" s="7"/>
      <c r="N469" s="31" t="str">
        <f>INDEX(Авторы!C:C,MATCH(G469,Авторы!A:A,0))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70" spans="1:14" ht="90" x14ac:dyDescent="0.25">
      <c r="A470" s="8">
        <v>91</v>
      </c>
      <c r="B470" s="12" t="s">
        <v>467</v>
      </c>
      <c r="C470" s="10">
        <v>10</v>
      </c>
      <c r="D470" s="7" t="s">
        <v>528</v>
      </c>
      <c r="E470" s="7" t="s">
        <v>119</v>
      </c>
      <c r="F470" s="7" t="s">
        <v>119</v>
      </c>
      <c r="G470" s="7" t="str">
        <f t="shared" si="31"/>
        <v>Карпов А. А.</v>
      </c>
      <c r="H470" s="7" t="str">
        <f t="shared" si="28"/>
        <v xml:space="preserve">КОМПЬЮТЕРНЫЙ АНАЛИЗ И СИНТЕЗ РУССКОГО ЖЕСТОВОГО ЯЗЫКА Карпов А.А. Вопросы языкознания. 2011. № 6. С. 41-53. </v>
      </c>
      <c r="I470" s="7" t="str">
        <f t="shared" si="29"/>
        <v xml:space="preserve">2011    </v>
      </c>
      <c r="J470" s="7"/>
      <c r="K470" s="7" t="str">
        <f t="shared" si="30"/>
        <v xml:space="preserve">2011    </v>
      </c>
      <c r="L470" s="7">
        <v>0</v>
      </c>
      <c r="M470" s="7"/>
      <c r="N470" s="31" t="str">
        <f>INDEX(Авторы!C:C,MATCH(G470,Авторы!A:A,0))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71" spans="1:14" ht="90" x14ac:dyDescent="0.25">
      <c r="A471" s="8">
        <v>92</v>
      </c>
      <c r="B471" s="12" t="s">
        <v>468</v>
      </c>
      <c r="C471" s="10">
        <v>1</v>
      </c>
      <c r="D471" s="7" t="s">
        <v>528</v>
      </c>
      <c r="E471" s="7" t="s">
        <v>119</v>
      </c>
      <c r="F471" s="7" t="s">
        <v>119</v>
      </c>
      <c r="G471" s="7" t="str">
        <f t="shared" si="31"/>
        <v>Карпов А. А.</v>
      </c>
      <c r="H471" s="7" t="str">
        <f t="shared" si="28"/>
        <v xml:space="preserve">MULTI-LINGUAL FINGERSPELLING RECOGNITION FOR HANDICAPPED KIOSK Kindiroglu A.A., Yalcin H., Akarun L., Aran O., Hruz M., Campr P., Karpov A. Pattern Recognition and Image Analysis (Advances in Mathematical Theory and Applications). 2011. Т. 21. № 3. С. 402-406. </v>
      </c>
      <c r="I471" s="7" t="str">
        <f t="shared" si="29"/>
        <v xml:space="preserve">2011    </v>
      </c>
      <c r="J471" s="7"/>
      <c r="K471" s="7" t="str">
        <f t="shared" si="30"/>
        <v xml:space="preserve">2011    </v>
      </c>
      <c r="L471" s="7">
        <v>0</v>
      </c>
      <c r="M471" s="7"/>
      <c r="N471" s="31" t="str">
        <f>INDEX(Авторы!C:C,MATCH(G471,Авторы!A:A,0))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72" spans="1:14" ht="90" x14ac:dyDescent="0.25">
      <c r="A472" s="8">
        <v>93</v>
      </c>
      <c r="B472" s="12" t="s">
        <v>469</v>
      </c>
      <c r="C472" s="13">
        <v>0</v>
      </c>
      <c r="D472" s="7" t="s">
        <v>528</v>
      </c>
      <c r="E472" s="7" t="s">
        <v>119</v>
      </c>
      <c r="F472" s="7" t="s">
        <v>119</v>
      </c>
      <c r="G472" s="7" t="str">
        <f t="shared" si="31"/>
        <v>Карпов А. А.</v>
      </c>
      <c r="H472" s="7" t="str">
        <f t="shared" si="28"/>
        <v xml:space="preserve">ОСОБЕННОСТИ ОТНОШЕНИЯ КО ВРЕМЕНИ ЗАВИСИМЫХ АЗАРТНЫХ ИГРОКОВ Карпов А.А. Вестник Университета (Государственный университет управления). 2011. № 4. С. 58-60. </v>
      </c>
      <c r="I472" s="7" t="str">
        <f t="shared" si="29"/>
        <v xml:space="preserve">2011    </v>
      </c>
      <c r="J472" s="7"/>
      <c r="K472" s="7" t="str">
        <f t="shared" si="30"/>
        <v xml:space="preserve">2011    </v>
      </c>
      <c r="L472" s="7">
        <v>0</v>
      </c>
      <c r="M472" s="7"/>
      <c r="N472" s="31" t="str">
        <f>INDEX(Авторы!C:C,MATCH(G472,Авторы!A:A,0))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73" spans="1:14" ht="90" x14ac:dyDescent="0.25">
      <c r="A473" s="8">
        <v>94</v>
      </c>
      <c r="B473" s="12" t="s">
        <v>470</v>
      </c>
      <c r="C473" s="13">
        <v>0</v>
      </c>
      <c r="D473" s="7" t="s">
        <v>528</v>
      </c>
      <c r="E473" s="7" t="s">
        <v>119</v>
      </c>
      <c r="F473" s="7" t="s">
        <v>119</v>
      </c>
      <c r="G473" s="7" t="str">
        <f t="shared" si="31"/>
        <v>Карпов А. А.</v>
      </c>
      <c r="H473" s="7" t="str">
        <f t="shared" si="28"/>
        <v xml:space="preserve">ОСОБЕННОСТИ ОТНОШЕНИЯ К АЗАРТНОЙ ИГРЕ У ЗАВИСИМЫХ ИГРОКОВ Карпов А.А. Вестник Университета (Государственный университет управления). 2011. № 7. С. 52-53. </v>
      </c>
      <c r="I473" s="7" t="str">
        <f t="shared" si="29"/>
        <v xml:space="preserve">2011    </v>
      </c>
      <c r="J473" s="7"/>
      <c r="K473" s="7" t="str">
        <f t="shared" si="30"/>
        <v xml:space="preserve">2011    </v>
      </c>
      <c r="L473" s="7">
        <v>0</v>
      </c>
      <c r="M473" s="7"/>
      <c r="N473" s="31" t="str">
        <f>INDEX(Авторы!C:C,MATCH(G473,Авторы!A:A,0))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74" spans="1:14" ht="90" x14ac:dyDescent="0.25">
      <c r="A474" s="8">
        <v>95</v>
      </c>
      <c r="B474" s="12" t="s">
        <v>471</v>
      </c>
      <c r="C474" s="13">
        <v>0</v>
      </c>
      <c r="D474" s="7" t="s">
        <v>528</v>
      </c>
      <c r="E474" s="7" t="s">
        <v>119</v>
      </c>
      <c r="F474" s="7" t="s">
        <v>119</v>
      </c>
      <c r="G474" s="7" t="str">
        <f t="shared" si="31"/>
        <v>Карпов А. А.</v>
      </c>
      <c r="H474" s="7" t="str">
        <f t="shared" si="28"/>
        <v xml:space="preserve">ИГРОВАЯ МОТИВАЦИЯ СОЦИАЛЬНЫХ И ПРОБЛЕМНЫХ АЗАРТНЫХ ИГРОКОВ Карпов А.А. Вестник Ярославского государственного университета им. П.Г. Демидова. Серия Гуманитарные науки. 2011. № 2. С. 106-108. </v>
      </c>
      <c r="I474" s="7" t="str">
        <f t="shared" si="29"/>
        <v xml:space="preserve">2011    </v>
      </c>
      <c r="J474" s="7"/>
      <c r="K474" s="7" t="str">
        <f t="shared" si="30"/>
        <v xml:space="preserve">2011    </v>
      </c>
      <c r="L474" s="7">
        <v>0</v>
      </c>
      <c r="M474" s="7"/>
      <c r="N474" s="31" t="str">
        <f>INDEX(Авторы!C:C,MATCH(G474,Авторы!A:A,0))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75" spans="1:14" ht="90" x14ac:dyDescent="0.25">
      <c r="A475" s="8">
        <v>96</v>
      </c>
      <c r="B475" s="12" t="s">
        <v>472</v>
      </c>
      <c r="C475" s="13">
        <v>0</v>
      </c>
      <c r="D475" s="7" t="s">
        <v>528</v>
      </c>
      <c r="E475" s="7" t="s">
        <v>119</v>
      </c>
      <c r="F475" s="7" t="s">
        <v>119</v>
      </c>
      <c r="G475" s="7" t="str">
        <f t="shared" si="31"/>
        <v>Карпов А. А.</v>
      </c>
      <c r="H475" s="7" t="str">
        <f t="shared" si="28"/>
        <v xml:space="preserve">SYSTEM OF AUDIO-VISUAL STREAMS RECORDING AND SYNCHRONIZATION FOR THE SMART MEETING ROOM Ronzhin Al.L., Karpov A.A. Научная визуализация. 2011. Т. 3. № 4. С. 157-160. </v>
      </c>
      <c r="I475" s="7" t="str">
        <f t="shared" si="29"/>
        <v xml:space="preserve">2011    </v>
      </c>
      <c r="J475" s="7"/>
      <c r="K475" s="19" t="str">
        <f t="shared" si="30"/>
        <v xml:space="preserve">2011    </v>
      </c>
      <c r="L475" s="7">
        <v>1</v>
      </c>
      <c r="M475" s="7"/>
      <c r="N475" s="31" t="str">
        <f>INDEX(Авторы!C:C,MATCH(G475,Авторы!A:A,0))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76" spans="1:14" ht="90" x14ac:dyDescent="0.25">
      <c r="A476" s="8">
        <v>97</v>
      </c>
      <c r="B476" s="12" t="s">
        <v>473</v>
      </c>
      <c r="C476" s="10">
        <v>7</v>
      </c>
      <c r="D476" s="7" t="s">
        <v>528</v>
      </c>
      <c r="E476" s="7" t="s">
        <v>119</v>
      </c>
      <c r="F476" s="7" t="s">
        <v>119</v>
      </c>
      <c r="G476" s="7" t="str">
        <f t="shared" si="31"/>
        <v>Карпов А. А.</v>
      </c>
      <c r="H476" s="7" t="str">
        <f t="shared" si="28"/>
        <v xml:space="preserve">ФОРМАЛИЗАЦИЯ ЛЕКСИКОНА СИСТЕМЫ КОМПЬЮТЕРНОГО СИНТЕЗА ЯЗЫКА ЖЕСТОВ Карпов А.А., Кагиров И.А. Труды СПИИРАН. 2011. № 1 (16). С. 123-140. </v>
      </c>
      <c r="I476" s="7" t="str">
        <f t="shared" si="29"/>
        <v xml:space="preserve">2011    </v>
      </c>
      <c r="J476" s="7"/>
      <c r="K476" s="7" t="str">
        <f t="shared" si="30"/>
        <v xml:space="preserve">2011    </v>
      </c>
      <c r="L476" s="7">
        <v>0</v>
      </c>
      <c r="M476" s="7"/>
      <c r="N476" s="31" t="str">
        <f>INDEX(Авторы!C:C,MATCH(G476,Авторы!A:A,0))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77" spans="1:14" ht="90" x14ac:dyDescent="0.25">
      <c r="A477" s="8">
        <v>98</v>
      </c>
      <c r="B477" s="12" t="s">
        <v>474</v>
      </c>
      <c r="C477" s="10">
        <v>15</v>
      </c>
      <c r="D477" s="7" t="s">
        <v>528</v>
      </c>
      <c r="E477" s="7" t="s">
        <v>119</v>
      </c>
      <c r="F477" s="7" t="s">
        <v>119</v>
      </c>
      <c r="G477" s="7" t="str">
        <f t="shared" si="31"/>
        <v>Карпов А. А.</v>
      </c>
      <c r="H477" s="7" t="str">
        <f t="shared" si="28"/>
        <v xml:space="preserve">МНОГОМОДАЛЬНЫЕ АССИСТИВНЫЕ СИСТЕМЫ ДЛЯ ИНТЕЛЛЕКТУАЛЬНОГО ЖИЛОГО ПРОСТРАНСТВА Карпов А.А., Акарун Л., Ронжин А.Л. Труды СПИИРАН. 2011. № 4 (19). С. 48. </v>
      </c>
      <c r="I477" s="7" t="str">
        <f t="shared" si="29"/>
        <v xml:space="preserve">2011    </v>
      </c>
      <c r="J477" s="7"/>
      <c r="K477" s="7" t="str">
        <f t="shared" si="30"/>
        <v xml:space="preserve">2011    </v>
      </c>
      <c r="L477" s="7">
        <v>2</v>
      </c>
      <c r="M477" s="7"/>
      <c r="N477" s="31" t="str">
        <f>INDEX(Авторы!C:C,MATCH(G477,Авторы!A:A,0))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78" spans="1:14" ht="90" x14ac:dyDescent="0.25">
      <c r="A478" s="8">
        <v>99</v>
      </c>
      <c r="B478" s="12" t="s">
        <v>475</v>
      </c>
      <c r="C478" s="10">
        <v>11</v>
      </c>
      <c r="D478" s="7" t="s">
        <v>528</v>
      </c>
      <c r="E478" s="7" t="s">
        <v>119</v>
      </c>
      <c r="F478" s="7" t="s">
        <v>119</v>
      </c>
      <c r="G478" s="7" t="str">
        <f t="shared" si="31"/>
        <v>Карпов А. А.</v>
      </c>
      <c r="H478" s="7" t="str">
        <f t="shared" si="28"/>
        <v xml:space="preserve">AUTOMATIC FINGERSIGN-TO-SPEECH TRANSLATION SYSTEM Hrúz M., Campr P., Krňoul Z., Železný M., Dikici E., Kindiroǧlu A.A., Sak H., Yalçin H., Akarun L., Saraçlar M., Ronzhin A., Karpov A., Aran O., Schorno D. Journal on Multimodal User Interfaces. 2011. Т. 4. № 2. С. 61-79. </v>
      </c>
      <c r="I478" s="7" t="str">
        <f t="shared" si="29"/>
        <v xml:space="preserve">2011    </v>
      </c>
      <c r="J478" s="7"/>
      <c r="K478" s="7" t="str">
        <f t="shared" si="30"/>
        <v xml:space="preserve">2011    </v>
      </c>
      <c r="L478" s="7">
        <v>2</v>
      </c>
      <c r="M478" s="7"/>
      <c r="N478" s="31" t="str">
        <f>INDEX(Авторы!C:C,MATCH(G478,Авторы!A:A,0))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79" spans="1:14" ht="90" x14ac:dyDescent="0.25">
      <c r="A479" s="8">
        <v>100</v>
      </c>
      <c r="B479" s="12" t="s">
        <v>476</v>
      </c>
      <c r="C479" s="10">
        <v>8</v>
      </c>
      <c r="D479" s="7" t="s">
        <v>528</v>
      </c>
      <c r="E479" s="7" t="s">
        <v>119</v>
      </c>
      <c r="F479" s="7" t="s">
        <v>119</v>
      </c>
      <c r="G479" s="7" t="str">
        <f t="shared" si="31"/>
        <v>Карпов А. А.</v>
      </c>
      <c r="H479" s="7" t="str">
        <f t="shared" si="28"/>
        <v xml:space="preserve">VISEME-DEPENDENT WEIGHT OPTIMIZATION FOR CHMM-BASED AUDIO-VISUAL SPEECH RECOGNITION Karpov A., Ronzhin A., Markov K., Železný M. В сборнике: Proceedings of the 11th Annual Conference of the International Speech Communication Association, INTERSPEECH 2010 11th Annual Conference of the International Speech Communication Association: Spoken Language Processing for All, INTERSPEECH 2010. sponsors: Renesas Electronics Corporation, Google, Microsoft Corporation, Nuance Communications, Inc., Appen Pty Ltd. Makuhari, Chiba, 2010. С. 2678-2681. </v>
      </c>
      <c r="I479" s="7" t="str">
        <f t="shared" si="29"/>
        <v xml:space="preserve">2010    </v>
      </c>
      <c r="J479" s="7"/>
      <c r="K479" s="19" t="str">
        <f t="shared" si="30"/>
        <v xml:space="preserve">2010    </v>
      </c>
      <c r="L479" s="7">
        <v>1</v>
      </c>
      <c r="M479" s="7"/>
      <c r="N479" s="31" t="str">
        <f>INDEX(Авторы!C:C,MATCH(G479,Авторы!A:A,0))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80" spans="1:14" ht="90" x14ac:dyDescent="0.25">
      <c r="A480" s="8">
        <v>101</v>
      </c>
      <c r="B480" s="12" t="s">
        <v>477</v>
      </c>
      <c r="C480" s="10">
        <v>3</v>
      </c>
      <c r="D480" s="7" t="s">
        <v>528</v>
      </c>
      <c r="E480" s="7" t="s">
        <v>119</v>
      </c>
      <c r="F480" s="7" t="s">
        <v>119</v>
      </c>
      <c r="G480" s="7" t="str">
        <f t="shared" si="31"/>
        <v>Карпов А. А.</v>
      </c>
      <c r="H480" s="7" t="str">
        <f t="shared" si="28"/>
        <v xml:space="preserve">MULTIMODAL HUMAN COMPUTER INTERACTION WITH MIDAS INTELLIGENT INFOKIOSK Karpov A., Ronzhin A., Kipyatkova I., Akarun L. В сборнике: Proceedings - International Conference on Pattern Recognition 2010 20th International Conference on Pattern Recognition, ICPR 2010. Сер. "Proceedings - 2010 20th International Conference on Pattern Recognition, ICPR 2010" Istanbul, 2010. С. 3862-3865. </v>
      </c>
      <c r="I480" s="7" t="str">
        <f t="shared" si="29"/>
        <v>2010    2010</v>
      </c>
      <c r="J480" s="7">
        <v>2010</v>
      </c>
      <c r="K480" s="7">
        <f t="shared" si="30"/>
        <v>2010</v>
      </c>
      <c r="L480" s="7">
        <v>2</v>
      </c>
      <c r="M480" s="7"/>
      <c r="N480" s="31" t="str">
        <f>INDEX(Авторы!C:C,MATCH(G480,Авторы!A:A,0))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81" spans="1:14" ht="90" x14ac:dyDescent="0.25">
      <c r="A481" s="8">
        <v>102</v>
      </c>
      <c r="B481" s="12" t="s">
        <v>478</v>
      </c>
      <c r="C481" s="10">
        <v>3</v>
      </c>
      <c r="D481" s="7" t="s">
        <v>528</v>
      </c>
      <c r="E481" s="7" t="s">
        <v>119</v>
      </c>
      <c r="F481" s="7" t="s">
        <v>119</v>
      </c>
      <c r="G481" s="7" t="str">
        <f t="shared" si="31"/>
        <v>Карпов А. А.</v>
      </c>
      <c r="H481" s="7" t="str">
        <f t="shared" si="28"/>
        <v xml:space="preserve">MULTIMODAL HUMAN-ROBOT INTERACTION Budkov V.Y., Prischepa M.V., Ronzhin A.L., Karpov A.A. В сборнике: 2010 International Congress on Ultra Modern Telecommunications and Control Systems and Workshops, ICUMT 2010 Moscow, 2010. С. 485-488. </v>
      </c>
      <c r="I481" s="7" t="str">
        <f t="shared" si="29"/>
        <v>2010    2010</v>
      </c>
      <c r="J481" s="7">
        <v>2010</v>
      </c>
      <c r="K481" s="7">
        <f t="shared" si="30"/>
        <v>2010</v>
      </c>
      <c r="L481" s="7">
        <v>2</v>
      </c>
      <c r="M481" s="7"/>
      <c r="N481" s="31" t="str">
        <f>INDEX(Авторы!C:C,MATCH(G481,Авторы!A:A,0))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82" spans="1:14" ht="90" x14ac:dyDescent="0.25">
      <c r="A482" s="8">
        <v>103</v>
      </c>
      <c r="B482" s="12" t="s">
        <v>479</v>
      </c>
      <c r="C482" s="10">
        <v>8</v>
      </c>
      <c r="D482" s="7" t="s">
        <v>528</v>
      </c>
      <c r="E482" s="7" t="s">
        <v>119</v>
      </c>
      <c r="F482" s="7" t="s">
        <v>119</v>
      </c>
      <c r="G482" s="7" t="str">
        <f t="shared" si="31"/>
        <v>Карпов А. А.</v>
      </c>
      <c r="H482" s="7" t="str">
        <f t="shared" si="28"/>
        <v xml:space="preserve">CLIENT AND SPEECH DETECTION SYSTEM FOR INTELLIGENT INFOKIOSK Ronzhin A., Karpov A., Kipyatkova I., Železný M. Lecture Notes in Computer Science. 2010. Т. 6231 LNAI. С. 560-567. </v>
      </c>
      <c r="I482" s="7" t="str">
        <f t="shared" si="29"/>
        <v xml:space="preserve">2010    </v>
      </c>
      <c r="J482" s="7"/>
      <c r="K482" s="19" t="str">
        <f t="shared" si="30"/>
        <v xml:space="preserve">2010    </v>
      </c>
      <c r="L482" s="7">
        <v>1</v>
      </c>
      <c r="M482" s="7"/>
      <c r="N482" s="31" t="str">
        <f>INDEX(Авторы!C:C,MATCH(G482,Авторы!A:A,0))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83" spans="1:14" ht="90" x14ac:dyDescent="0.25">
      <c r="A483" s="8">
        <v>104</v>
      </c>
      <c r="B483" s="12" t="s">
        <v>480</v>
      </c>
      <c r="C483" s="10">
        <v>13</v>
      </c>
      <c r="D483" s="7" t="s">
        <v>528</v>
      </c>
      <c r="E483" s="7" t="s">
        <v>119</v>
      </c>
      <c r="F483" s="7" t="s">
        <v>119</v>
      </c>
      <c r="G483" s="7" t="str">
        <f t="shared" si="31"/>
        <v>Карпов А. А.</v>
      </c>
      <c r="H483" s="7" t="str">
        <f t="shared" si="28"/>
        <v xml:space="preserve">A VIDEO MONITORING MODEL WITH A DISTRIBUTED CAMERA SYSTEM FOR THE SMART SPACE Ronzhin A., Prischepa M., Karpov A. Lecture Notes in Computer Science. 2010. Т. 6294 LNCS. С. 102-110. </v>
      </c>
      <c r="I483" s="7" t="str">
        <f t="shared" si="29"/>
        <v xml:space="preserve">2010    </v>
      </c>
      <c r="J483" s="7"/>
      <c r="K483" s="7" t="str">
        <f t="shared" si="30"/>
        <v xml:space="preserve">2010    </v>
      </c>
      <c r="L483" s="7">
        <v>0</v>
      </c>
      <c r="M483" s="7"/>
      <c r="N483" s="31" t="str">
        <f>INDEX(Авторы!C:C,MATCH(G483,Авторы!A:A,0))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84" spans="1:14" ht="90" x14ac:dyDescent="0.25">
      <c r="A484" s="8">
        <v>105</v>
      </c>
      <c r="B484" s="12" t="s">
        <v>481</v>
      </c>
      <c r="C484" s="10">
        <v>18</v>
      </c>
      <c r="D484" s="7" t="s">
        <v>528</v>
      </c>
      <c r="E484" s="7" t="s">
        <v>119</v>
      </c>
      <c r="F484" s="7" t="s">
        <v>119</v>
      </c>
      <c r="G484" s="7" t="str">
        <f t="shared" si="31"/>
        <v>Карпов А. А.</v>
      </c>
      <c r="H484" s="7" t="str">
        <f t="shared" si="28"/>
        <v xml:space="preserve">MULTICHANNEL SYSTEM OF AUDIO-VISUAL SUPPORT OF REMOTE MOBILE PARTICIPANT AT E-MEETING Ronzhin A.L., Budkov V.Y., Karpov A.A. Lecture Notes in Computer Science. 2010. Т. 6294 LNCS. С. 62-71. </v>
      </c>
      <c r="I484" s="7" t="str">
        <f t="shared" si="29"/>
        <v xml:space="preserve">2010    </v>
      </c>
      <c r="J484" s="7"/>
      <c r="K484" s="19" t="str">
        <f t="shared" si="30"/>
        <v xml:space="preserve">2010    </v>
      </c>
      <c r="L484" s="7">
        <v>1</v>
      </c>
      <c r="M484" s="7"/>
      <c r="N484" s="31" t="str">
        <f>INDEX(Авторы!C:C,MATCH(G484,Авторы!A:A,0))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85" spans="1:14" ht="90" x14ac:dyDescent="0.25">
      <c r="A485" s="8">
        <v>106</v>
      </c>
      <c r="B485" s="12" t="s">
        <v>482</v>
      </c>
      <c r="C485" s="10">
        <v>9</v>
      </c>
      <c r="D485" s="7" t="s">
        <v>528</v>
      </c>
      <c r="E485" s="7" t="s">
        <v>119</v>
      </c>
      <c r="F485" s="7" t="s">
        <v>119</v>
      </c>
      <c r="G485" s="7" t="str">
        <f t="shared" si="31"/>
        <v>Карпов А. А.</v>
      </c>
      <c r="H485" s="7" t="str">
        <f t="shared" si="28"/>
        <v xml:space="preserve">АВТОМАТИЧЕСКОЕ РАСПОЗНАВАНИЕ АУДИОВИЗУАЛЬНОЙ РУССКОЙ РЕЧИ С ПРИМЕНЕНИЕМ АСИНХРОННОЙ МОДЕЛИ Карпов А.А. Информационно-измерительные и управляющие системы. 2010. Т. 8. № 7. С. 91-96. </v>
      </c>
      <c r="I485" s="7" t="str">
        <f t="shared" si="29"/>
        <v xml:space="preserve">2010    </v>
      </c>
      <c r="J485" s="7"/>
      <c r="K485" s="19" t="str">
        <f t="shared" si="30"/>
        <v xml:space="preserve">2010    </v>
      </c>
      <c r="L485" s="7">
        <v>1</v>
      </c>
      <c r="M485" s="7"/>
      <c r="N485" s="31" t="str">
        <f>INDEX(Авторы!C:C,MATCH(G485,Авторы!A:A,0))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86" spans="1:14" ht="90" x14ac:dyDescent="0.25">
      <c r="A486" s="8">
        <v>107</v>
      </c>
      <c r="B486" s="9" t="s">
        <v>483</v>
      </c>
      <c r="C486" s="10">
        <v>1</v>
      </c>
      <c r="D486" s="7" t="s">
        <v>528</v>
      </c>
      <c r="E486" s="7" t="s">
        <v>119</v>
      </c>
      <c r="F486" s="7" t="s">
        <v>119</v>
      </c>
      <c r="G486" s="7" t="str">
        <f t="shared" si="31"/>
        <v>Карпов А. А.</v>
      </c>
      <c r="H486" s="7" t="str">
        <f t="shared" si="28"/>
        <v xml:space="preserve">MULTI-LINGUAL FINGERSPELLING RECOGNITION FOR HANDICAPPED KIOSK Kindiroglu A.A., Yalcin H., Aran O., Hruz M., Campr P., Akarun L., Karpov A. Pattern Recognition and Image Analysis (Advances in Mathematical Theory and Applications). 2010. С. 33. </v>
      </c>
      <c r="I486" s="7" t="str">
        <f t="shared" si="29"/>
        <v xml:space="preserve">2010    </v>
      </c>
      <c r="J486" s="7"/>
      <c r="K486" s="7" t="str">
        <f t="shared" si="30"/>
        <v xml:space="preserve">2010    </v>
      </c>
      <c r="L486" s="7">
        <v>0</v>
      </c>
      <c r="M486" s="7"/>
      <c r="N486" s="31" t="str">
        <f>INDEX(Авторы!C:C,MATCH(G486,Авторы!A:A,0))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87" spans="1:14" ht="90" x14ac:dyDescent="0.25">
      <c r="A487" s="8">
        <v>108</v>
      </c>
      <c r="B487" s="12" t="s">
        <v>484</v>
      </c>
      <c r="C487" s="10">
        <v>18</v>
      </c>
      <c r="D487" s="7" t="s">
        <v>528</v>
      </c>
      <c r="E487" s="7" t="s">
        <v>119</v>
      </c>
      <c r="F487" s="7" t="s">
        <v>119</v>
      </c>
      <c r="G487" s="7" t="str">
        <f t="shared" si="31"/>
        <v>Карпов А. А.</v>
      </c>
      <c r="H487" s="7" t="str">
        <f t="shared" si="28"/>
        <v xml:space="preserve">РАЗРАБОТКА КОМПЬЮТЕРНОЙ СИСТЕМЫ "ГОВОРЯЩАЯ ГОЛОВА" ДЛЯ АУДИОВИЗУАЛЬНОГО СИНТЕЗА РУССКОЙ РЕЧИ ПО ТЕКСТУ Карпов А.А., Цирульник Л.И., Железны М. Информационные технологии. 2010. № 8. С. 13-18. </v>
      </c>
      <c r="I487" s="7" t="str">
        <f t="shared" si="29"/>
        <v xml:space="preserve">2010    </v>
      </c>
      <c r="J487" s="7"/>
      <c r="K487" s="19" t="str">
        <f t="shared" si="30"/>
        <v xml:space="preserve">2010    </v>
      </c>
      <c r="L487" s="7">
        <v>1</v>
      </c>
      <c r="M487" s="7"/>
      <c r="N487" s="31" t="str">
        <f>INDEX(Авторы!C:C,MATCH(G487,Авторы!A:A,0))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88" spans="1:14" ht="90" x14ac:dyDescent="0.25">
      <c r="A488" s="8">
        <v>109</v>
      </c>
      <c r="B488" s="12" t="s">
        <v>485</v>
      </c>
      <c r="C488" s="10">
        <v>22</v>
      </c>
      <c r="D488" s="7" t="s">
        <v>528</v>
      </c>
      <c r="E488" s="7" t="s">
        <v>119</v>
      </c>
      <c r="F488" s="7" t="s">
        <v>119</v>
      </c>
      <c r="G488" s="7" t="str">
        <f t="shared" si="31"/>
        <v>Карпов А. А.</v>
      </c>
      <c r="H488" s="7" t="str">
        <f t="shared" si="28"/>
        <v xml:space="preserve">ПРОЕКТИРОВАНИЕ ИНТЕРАКТИВНЫХ ПРИЛОЖЕНИЙ C МНОГОМОДАЛЬНЫМ ИНТЕРФЕЙСОМ Ронжин А.Л., Карпов А.А. Доклады Томского государственного университета систем управления и радиоэлектроники. 2010. Т. 1. № 1. С. 124-127. </v>
      </c>
      <c r="I488" s="7" t="str">
        <f t="shared" si="29"/>
        <v xml:space="preserve">2010    </v>
      </c>
      <c r="J488" s="7"/>
      <c r="K488" s="7" t="str">
        <f t="shared" si="30"/>
        <v xml:space="preserve">2010    </v>
      </c>
      <c r="L488" s="7">
        <v>2</v>
      </c>
      <c r="M488" s="7"/>
      <c r="N488" s="31" t="str">
        <f>INDEX(Авторы!C:C,MATCH(G488,Авторы!A:A,0))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89" spans="1:14" ht="90" x14ac:dyDescent="0.25">
      <c r="A489" s="8">
        <v>110</v>
      </c>
      <c r="B489" s="12" t="s">
        <v>486</v>
      </c>
      <c r="C489" s="10">
        <v>13</v>
      </c>
      <c r="D489" s="7" t="s">
        <v>528</v>
      </c>
      <c r="E489" s="7" t="s">
        <v>119</v>
      </c>
      <c r="F489" s="7" t="s">
        <v>119</v>
      </c>
      <c r="G489" s="7" t="str">
        <f t="shared" si="31"/>
        <v>Карпов А. А.</v>
      </c>
      <c r="H489" s="7" t="str">
        <f t="shared" si="28"/>
        <v xml:space="preserve">АВТОМАТИЧЕСКАЯ ОБРАБОТКА И СТАТИСТИЧЕСКИЙ АНАЛИЗ НОВОСТНОГО ТЕКСТОВОГО КОРПУСА ДЛЯ МОДЕЛИ ЯЗЫКА СИСТЕМЫ РАСПОЗНАВАНИЯ РУССКОЙ РЕЧИ Кипяткова И.С., Карпов А.А. Информационно-управляющие системы. 2010. № 4. С. 2-8. </v>
      </c>
      <c r="I489" s="7" t="str">
        <f t="shared" si="29"/>
        <v xml:space="preserve">2010    </v>
      </c>
      <c r="J489" s="7"/>
      <c r="K489" s="19" t="str">
        <f t="shared" si="30"/>
        <v xml:space="preserve">2010    </v>
      </c>
      <c r="L489" s="7">
        <v>1</v>
      </c>
      <c r="M489" s="7"/>
      <c r="N489" s="31" t="str">
        <f>INDEX(Авторы!C:C,MATCH(G489,Авторы!A:A,0))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90" spans="1:14" ht="90" x14ac:dyDescent="0.25">
      <c r="A490" s="8">
        <v>111</v>
      </c>
      <c r="B490" s="12" t="s">
        <v>487</v>
      </c>
      <c r="C490" s="10">
        <v>8</v>
      </c>
      <c r="D490" s="7" t="s">
        <v>528</v>
      </c>
      <c r="E490" s="7" t="s">
        <v>119</v>
      </c>
      <c r="F490" s="7" t="s">
        <v>119</v>
      </c>
      <c r="G490" s="7" t="str">
        <f t="shared" si="31"/>
        <v>Карпов А. А.</v>
      </c>
      <c r="H490" s="7" t="str">
        <f t="shared" si="28"/>
        <v xml:space="preserve">АУДИОВИЗУАЛЬНЫЙ РЕЧЕВОЙ ИНТЕРФЕЙС ДЛЯ СИСТЕМ УПРАВЛЕНИЯ И ОПОВЕЩЕНИЯ Карпов А.А. Известия ЮФУ. Технические науки. 2010. № 3 (104). С. 218-222. </v>
      </c>
      <c r="I490" s="7" t="str">
        <f t="shared" si="29"/>
        <v xml:space="preserve">2010    </v>
      </c>
      <c r="J490" s="7"/>
      <c r="K490" s="19" t="str">
        <f t="shared" si="30"/>
        <v xml:space="preserve">2010    </v>
      </c>
      <c r="L490" s="7">
        <v>1</v>
      </c>
      <c r="M490" s="7"/>
      <c r="N490" s="31" t="str">
        <f>INDEX(Авторы!C:C,MATCH(G490,Авторы!A:A,0))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91" spans="1:14" ht="90" x14ac:dyDescent="0.25">
      <c r="A491" s="8">
        <v>112</v>
      </c>
      <c r="B491" s="12" t="s">
        <v>488</v>
      </c>
      <c r="C491" s="10">
        <v>8</v>
      </c>
      <c r="D491" s="7" t="s">
        <v>528</v>
      </c>
      <c r="E491" s="7" t="s">
        <v>119</v>
      </c>
      <c r="F491" s="7" t="s">
        <v>119</v>
      </c>
      <c r="G491" s="7" t="str">
        <f t="shared" si="31"/>
        <v>Карпов А. А.</v>
      </c>
      <c r="H491" s="7" t="str">
        <f t="shared" si="28"/>
        <v xml:space="preserve">РАЗРАБОТКА И ИССЛЕДОВАНИЕ СТАТИСТИЧЕСКОЙ МОДЕЛИ РУССКОГО ЯЗЫКА Кипяткова И.С., Карпов А.А. Труды СПИИРАН. 2010. № 1 (12). С. 35-49. </v>
      </c>
      <c r="I491" s="7" t="str">
        <f t="shared" si="29"/>
        <v xml:space="preserve">2010    </v>
      </c>
      <c r="J491" s="7"/>
      <c r="K491" s="7" t="str">
        <f t="shared" si="30"/>
        <v xml:space="preserve">2010    </v>
      </c>
      <c r="L491" s="7">
        <v>2</v>
      </c>
      <c r="M491" s="7"/>
      <c r="N491" s="31" t="str">
        <f>INDEX(Авторы!C:C,MATCH(G491,Авторы!A:A,0))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92" spans="1:14" ht="90" x14ac:dyDescent="0.25">
      <c r="A492" s="8">
        <v>113</v>
      </c>
      <c r="B492" s="12" t="s">
        <v>489</v>
      </c>
      <c r="C492" s="10">
        <v>5</v>
      </c>
      <c r="D492" s="7" t="s">
        <v>528</v>
      </c>
      <c r="E492" s="7" t="s">
        <v>119</v>
      </c>
      <c r="F492" s="7" t="s">
        <v>119</v>
      </c>
      <c r="G492" s="7" t="str">
        <f t="shared" si="31"/>
        <v>Карпов А. А.</v>
      </c>
      <c r="H492" s="7" t="str">
        <f t="shared" si="28"/>
        <v xml:space="preserve">ЭКСПЕРИМЕНТЫ ПО РАСПОЗНАВАНИЮ СЛИТНОЙ РУССКОЙ РЕЧИ С ИСПОЛЬЗОВАНИЕМ СВЕРХБОЛЬШОГО СЛОВАРЯ Кипяткова И.С., Карпов А.А. Труды СПИИРАН. 2010. № 1 (12). С. 63-74. </v>
      </c>
      <c r="I492" s="7" t="str">
        <f t="shared" si="29"/>
        <v xml:space="preserve">2010    </v>
      </c>
      <c r="J492" s="7"/>
      <c r="K492" s="19" t="str">
        <f t="shared" si="30"/>
        <v xml:space="preserve">2010    </v>
      </c>
      <c r="L492" s="7">
        <v>1</v>
      </c>
      <c r="M492" s="7"/>
      <c r="N492" s="31" t="str">
        <f>INDEX(Авторы!C:C,MATCH(G492,Авторы!A:A,0))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93" spans="1:14" ht="90" x14ac:dyDescent="0.25">
      <c r="A493" s="8">
        <v>114</v>
      </c>
      <c r="B493" s="12" t="s">
        <v>490</v>
      </c>
      <c r="C493" s="10">
        <v>13</v>
      </c>
      <c r="D493" s="7" t="s">
        <v>528</v>
      </c>
      <c r="E493" s="7" t="s">
        <v>119</v>
      </c>
      <c r="F493" s="7" t="s">
        <v>119</v>
      </c>
      <c r="G493" s="7" t="str">
        <f t="shared" si="31"/>
        <v>Карпов А. А.</v>
      </c>
      <c r="H493" s="7" t="str">
        <f t="shared" si="28"/>
        <v xml:space="preserve">АНАЛИТИЧЕСКИЙ ОБЗОР СИСТЕМ РАСПОЗНАВАНИЯ РУССКОЙ РЕЧИ С БОЛЬШИМ СЛОВАРЕМ Кипяткова И.С., Карпов А.А. Труды СПИИРАН. 2010. № 1 (12). С. 7-20. </v>
      </c>
      <c r="I493" s="7" t="str">
        <f t="shared" si="29"/>
        <v xml:space="preserve">2010    </v>
      </c>
      <c r="J493" s="7"/>
      <c r="K493" s="19" t="str">
        <f t="shared" si="30"/>
        <v xml:space="preserve">2010    </v>
      </c>
      <c r="L493" s="7">
        <v>1</v>
      </c>
      <c r="M493" s="7"/>
      <c r="N493" s="31" t="str">
        <f>INDEX(Авторы!C:C,MATCH(G493,Авторы!A:A,0))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94" spans="1:14" ht="90" x14ac:dyDescent="0.25">
      <c r="A494" s="8">
        <v>115</v>
      </c>
      <c r="B494" s="12" t="s">
        <v>491</v>
      </c>
      <c r="C494" s="10">
        <v>11</v>
      </c>
      <c r="D494" s="7" t="s">
        <v>528</v>
      </c>
      <c r="E494" s="7" t="s">
        <v>119</v>
      </c>
      <c r="F494" s="7" t="s">
        <v>119</v>
      </c>
      <c r="G494" s="7" t="str">
        <f t="shared" si="31"/>
        <v>Карпов А. А.</v>
      </c>
      <c r="H494" s="7" t="str">
        <f t="shared" si="28"/>
        <v xml:space="preserve">AUDIO-VISUAL SPEECH ASYNCHRONY MODELING IN A TALKING HEAD Karpov A., Ronzhin A., Tsirulnik L., Lobanov B., Krňoul Z., Železný M. В сборнике: Proceedings of the 10th Annual Conference of the International Speech Communication Association, INTERSPEECH 2009 10th Annual Conference of the International Speech Communication Association, INTERSPEECH 2009. Brighton, 2009. С. 2911-2914. </v>
      </c>
      <c r="I494" s="7" t="str">
        <f t="shared" si="29"/>
        <v xml:space="preserve">2009    </v>
      </c>
      <c r="J494" s="7"/>
      <c r="K494" s="19" t="str">
        <f t="shared" si="30"/>
        <v xml:space="preserve">2009    </v>
      </c>
      <c r="L494" s="7">
        <v>1</v>
      </c>
      <c r="M494" s="7"/>
      <c r="N494" s="31" t="str">
        <f>INDEX(Авторы!C:C,MATCH(G494,Авторы!A:A,0))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95" spans="1:14" ht="90" x14ac:dyDescent="0.25">
      <c r="A495" s="8">
        <v>116</v>
      </c>
      <c r="B495" s="12" t="s">
        <v>492</v>
      </c>
      <c r="C495" s="13">
        <v>0</v>
      </c>
      <c r="D495" s="7" t="s">
        <v>528</v>
      </c>
      <c r="E495" s="7" t="s">
        <v>119</v>
      </c>
      <c r="F495" s="7" t="s">
        <v>119</v>
      </c>
      <c r="G495" s="7" t="str">
        <f t="shared" si="31"/>
        <v>Карпов А. А.</v>
      </c>
      <c r="H495" s="7" t="str">
        <f t="shared" si="28"/>
        <v xml:space="preserve">SPEECH ACTIVITY AND SPEAKER NOVELTY DETECTION METHODS FOR MEETING PROCESSING Sugiyama M., Markov K., Ronzhin A., Budkov V., Karpov A., Prischepa M. В сборнике: 2009 International Conference on Ultra Modern Telecommunications and Workshops St. Petersburg, 2009. С. 5345325. </v>
      </c>
      <c r="I495" s="7" t="str">
        <f t="shared" si="29"/>
        <v>2009    2009</v>
      </c>
      <c r="J495" s="7">
        <v>2009</v>
      </c>
      <c r="K495" s="19">
        <f t="shared" si="30"/>
        <v>2009</v>
      </c>
      <c r="L495" s="7">
        <v>1</v>
      </c>
      <c r="M495" s="7"/>
      <c r="N495" s="31" t="str">
        <f>INDEX(Авторы!C:C,MATCH(G495,Авторы!A:A,0))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96" spans="1:14" ht="90" x14ac:dyDescent="0.25">
      <c r="A496" s="8">
        <v>117</v>
      </c>
      <c r="B496" s="12" t="s">
        <v>493</v>
      </c>
      <c r="C496" s="10">
        <v>1</v>
      </c>
      <c r="D496" s="7" t="s">
        <v>528</v>
      </c>
      <c r="E496" s="7" t="s">
        <v>119</v>
      </c>
      <c r="F496" s="7" t="s">
        <v>119</v>
      </c>
      <c r="G496" s="7" t="str">
        <f t="shared" si="31"/>
        <v>Карпов А. А.</v>
      </c>
      <c r="H496" s="7" t="str">
        <f t="shared" si="28"/>
        <v xml:space="preserve">MULTIMODAL CONTROL VIA HETEROGENEOUS DEVICES Ronzhin A., Budkov V., Karpov A., Zelezny M. В сборнике: 2009 International Conference on Ultra Modern Telecommunications and Workshops St. Petersburg, 2009. С. 5345631. </v>
      </c>
      <c r="I496" s="7" t="str">
        <f t="shared" si="29"/>
        <v>2009    2009</v>
      </c>
      <c r="J496" s="7">
        <v>2009</v>
      </c>
      <c r="K496" s="7">
        <f t="shared" si="30"/>
        <v>2009</v>
      </c>
      <c r="L496" s="7">
        <v>2</v>
      </c>
      <c r="M496" s="7"/>
      <c r="N496" s="31" t="str">
        <f>INDEX(Авторы!C:C,MATCH(G496,Авторы!A:A,0))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97" spans="1:14" ht="90" x14ac:dyDescent="0.25">
      <c r="A497" s="8">
        <v>118</v>
      </c>
      <c r="B497" s="12" t="s">
        <v>494</v>
      </c>
      <c r="C497" s="10">
        <v>3</v>
      </c>
      <c r="D497" s="7" t="s">
        <v>528</v>
      </c>
      <c r="E497" s="7" t="s">
        <v>119</v>
      </c>
      <c r="F497" s="7" t="s">
        <v>119</v>
      </c>
      <c r="G497" s="7" t="str">
        <f t="shared" si="31"/>
        <v>Карпов А. А.</v>
      </c>
      <c r="H497" s="7" t="str">
        <f t="shared" si="28"/>
        <v xml:space="preserve">DESIGNING COGNITION-CENTRIC SMART ROOM PREDICTING INHABITANT ACTIVITIES Ronzhin A.L., Karpov A.A., Kipyatkova I.S. Lecture Notes in Computer Science. 2009. Т. 5638 LNAI. С. 78-87. </v>
      </c>
      <c r="I497" s="7" t="str">
        <f t="shared" si="29"/>
        <v xml:space="preserve">2009    </v>
      </c>
      <c r="J497" s="7"/>
      <c r="K497" s="7" t="str">
        <f t="shared" si="30"/>
        <v xml:space="preserve">2009    </v>
      </c>
      <c r="L497" s="7">
        <v>0</v>
      </c>
      <c r="M497" s="7"/>
      <c r="N497" s="31" t="str">
        <f>INDEX(Авторы!C:C,MATCH(G497,Авторы!A:A,0))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98" spans="1:14" ht="90" x14ac:dyDescent="0.25">
      <c r="A498" s="8">
        <v>119</v>
      </c>
      <c r="B498" s="12" t="s">
        <v>495</v>
      </c>
      <c r="C498" s="10">
        <v>9</v>
      </c>
      <c r="D498" s="7" t="s">
        <v>528</v>
      </c>
      <c r="E498" s="7" t="s">
        <v>119</v>
      </c>
      <c r="F498" s="7" t="s">
        <v>119</v>
      </c>
      <c r="G498" s="7" t="str">
        <f t="shared" si="31"/>
        <v>Карпов А. А.</v>
      </c>
      <c r="H498" s="7" t="str">
        <f t="shared" si="28"/>
        <v xml:space="preserve">ИССЛЕДОВАНИЕ МНОГОМОДАЛЬНОГО ЧЕЛОВЕКО-МАШИННОГО ВЗАИМОДЕЙСТВИЯ НА БАЗЕ ИНФОРМАЦИОННО-СПРАВОЧНОГО КИОСКА Ронжин А.Л., Карпов А.А. Информационно-измерительные и управляющие системы. 2009. Т. 7. № 4. С. 22-26. </v>
      </c>
      <c r="I498" s="7" t="str">
        <f t="shared" si="29"/>
        <v xml:space="preserve">2009    </v>
      </c>
      <c r="J498" s="7"/>
      <c r="K498" s="7" t="str">
        <f t="shared" si="30"/>
        <v xml:space="preserve">2009    </v>
      </c>
      <c r="L498" s="7">
        <v>2</v>
      </c>
      <c r="M498" s="7"/>
      <c r="N498" s="31" t="str">
        <f>INDEX(Авторы!C:C,MATCH(G498,Авторы!A:A,0))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499" spans="1:14" ht="90" x14ac:dyDescent="0.25">
      <c r="A499" s="8">
        <v>120</v>
      </c>
      <c r="B499" s="12" t="s">
        <v>496</v>
      </c>
      <c r="C499" s="10">
        <v>30</v>
      </c>
      <c r="D499" s="7" t="s">
        <v>528</v>
      </c>
      <c r="E499" s="7" t="s">
        <v>119</v>
      </c>
      <c r="F499" s="7" t="s">
        <v>119</v>
      </c>
      <c r="G499" s="7" t="str">
        <f t="shared" si="31"/>
        <v>Карпов А. А.</v>
      </c>
      <c r="H499" s="7" t="str">
        <f t="shared" si="28"/>
        <v xml:space="preserve">INFORMATION ENQUIRY KIOSK WITH MULTIMODAL USER INTERFACE Karpov A.A., Ronzhin A.L. Pattern Recognition and Image Analysis (Advances in Mathematical Theory and Applications). 2009. Т. 19. № 3. С. 546-558. </v>
      </c>
      <c r="I499" s="7" t="str">
        <f t="shared" si="29"/>
        <v xml:space="preserve">2009    </v>
      </c>
      <c r="J499" s="7"/>
      <c r="K499" s="7" t="str">
        <f t="shared" si="30"/>
        <v xml:space="preserve">2009    </v>
      </c>
      <c r="L499" s="7">
        <v>2</v>
      </c>
      <c r="M499" s="7"/>
      <c r="N499" s="31" t="str">
        <f>INDEX(Авторы!C:C,MATCH(G499,Авторы!A:A,0))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00" spans="1:14" ht="90" x14ac:dyDescent="0.25">
      <c r="A500" s="8">
        <v>121</v>
      </c>
      <c r="B500" s="12" t="s">
        <v>497</v>
      </c>
      <c r="C500" s="10">
        <v>25</v>
      </c>
      <c r="D500" s="7" t="s">
        <v>528</v>
      </c>
      <c r="E500" s="7" t="s">
        <v>119</v>
      </c>
      <c r="F500" s="7" t="s">
        <v>119</v>
      </c>
      <c r="G500" s="7" t="str">
        <f t="shared" si="31"/>
        <v>Карпов А. А.</v>
      </c>
      <c r="H500" s="7" t="str">
        <f t="shared" si="28"/>
        <v xml:space="preserve">ОСОБЕННОСТИ ДИСТАНЦИОННОЙ ЗАПИСИ И ОБРАБОТКИ РЕЧИ В АВТОМАТАХ САМООБСЛУЖИВАНИЯ Ронжин А.Л., Карпов А.А., Кагиров И.А. Информационно-управляющие системы. 2009. № 5. С. 32-38. </v>
      </c>
      <c r="I500" s="7" t="str">
        <f t="shared" si="29"/>
        <v xml:space="preserve">2009    </v>
      </c>
      <c r="J500" s="7"/>
      <c r="K500" s="19" t="str">
        <f t="shared" si="30"/>
        <v xml:space="preserve">2009    </v>
      </c>
      <c r="L500" s="7">
        <v>1</v>
      </c>
      <c r="M500" s="7"/>
      <c r="N500" s="31" t="str">
        <f>INDEX(Авторы!C:C,MATCH(G500,Авторы!A:A,0))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01" spans="1:14" ht="90" x14ac:dyDescent="0.25">
      <c r="A501" s="8">
        <v>122</v>
      </c>
      <c r="B501" s="9" t="s">
        <v>498</v>
      </c>
      <c r="C501" s="10">
        <v>5</v>
      </c>
      <c r="D501" s="7" t="s">
        <v>528</v>
      </c>
      <c r="E501" s="7" t="s">
        <v>119</v>
      </c>
      <c r="F501" s="7" t="s">
        <v>119</v>
      </c>
      <c r="G501" s="7" t="str">
        <f t="shared" si="31"/>
        <v>Карпов А. А.</v>
      </c>
      <c r="H501" s="7" t="str">
        <f t="shared" si="28"/>
        <v xml:space="preserve">РАЗРАБОТКА И ОЦЕНИВАНИЕ МОДУЛЯ ТРАНСКРИБИРОВАНИЯ ДЛЯ РАСПОЗНАВАНИЯ И СИНТЕЗА РУССКОЙ РЕЧИ Кипяткова И.С., Карпов А.А. Искусственный интеллект. 2009. № 3. С. 178. </v>
      </c>
      <c r="I501" s="7" t="str">
        <f t="shared" si="29"/>
        <v xml:space="preserve">2009    </v>
      </c>
      <c r="J501" s="7"/>
      <c r="K501" s="19" t="str">
        <f t="shared" si="30"/>
        <v xml:space="preserve">2009    </v>
      </c>
      <c r="L501" s="7">
        <v>1</v>
      </c>
      <c r="M501" s="7"/>
      <c r="N501" s="31" t="str">
        <f>INDEX(Авторы!C:C,MATCH(G501,Авторы!A:A,0))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02" spans="1:14" ht="90" x14ac:dyDescent="0.25">
      <c r="A502" s="8">
        <v>123</v>
      </c>
      <c r="B502" s="12" t="s">
        <v>499</v>
      </c>
      <c r="C502" s="13">
        <v>0</v>
      </c>
      <c r="D502" s="7" t="s">
        <v>528</v>
      </c>
      <c r="E502" s="7" t="s">
        <v>119</v>
      </c>
      <c r="F502" s="7" t="s">
        <v>119</v>
      </c>
      <c r="G502" s="7" t="str">
        <f t="shared" si="31"/>
        <v>Карпов А. А.</v>
      </c>
      <c r="H502" s="7" t="str">
        <f t="shared" si="28"/>
        <v xml:space="preserve">COMPARISON OF TWO DIFFERENT SIMILAR SPEECH AND GESTURES MULTIMODAL INTERFACES Karpov A., Ronzhin A., Carbini S., Viallet J.E. В сборнике: European Signal Processing Conference Сер. "EUSIPCO 2008 - 16th European Signal Processing Conference" 2008. </v>
      </c>
      <c r="I502" s="7" t="str">
        <f t="shared" si="29"/>
        <v>2008    2008</v>
      </c>
      <c r="J502" s="7">
        <v>2008</v>
      </c>
      <c r="K502" s="19">
        <f t="shared" si="30"/>
        <v>2008</v>
      </c>
      <c r="L502" s="7">
        <v>1</v>
      </c>
      <c r="M502" s="7"/>
      <c r="N502" s="31" t="str">
        <f>INDEX(Авторы!C:C,MATCH(G502,Авторы!A:A,0))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03" spans="1:14" ht="90" x14ac:dyDescent="0.25">
      <c r="A503" s="8">
        <v>124</v>
      </c>
      <c r="B503" s="9" t="s">
        <v>500</v>
      </c>
      <c r="C503" s="10">
        <v>1</v>
      </c>
      <c r="D503" s="7" t="s">
        <v>528</v>
      </c>
      <c r="E503" s="7" t="s">
        <v>119</v>
      </c>
      <c r="F503" s="7" t="s">
        <v>119</v>
      </c>
      <c r="G503" s="7" t="str">
        <f t="shared" si="31"/>
        <v>Карпов А. А.</v>
      </c>
      <c r="H503" s="7" t="str">
        <f t="shared" si="28"/>
        <v xml:space="preserve">THE MODULE OF PHONEMIC TRANSCRIPTION FOR CONVERSATIONAL RUSSIAN SPEECH RECOGNITION SYSTEM Kipyatkova I.S., Karpov A.A. Artificial Intelligence. 2008. Т. 4. С. 747. </v>
      </c>
      <c r="I503" s="7" t="str">
        <f t="shared" si="29"/>
        <v xml:space="preserve">2008    </v>
      </c>
      <c r="J503" s="7"/>
      <c r="K503" s="19" t="str">
        <f t="shared" si="30"/>
        <v xml:space="preserve">2008    </v>
      </c>
      <c r="L503" s="7">
        <v>1</v>
      </c>
      <c r="M503" s="7"/>
      <c r="N503" s="31" t="str">
        <f>INDEX(Авторы!C:C,MATCH(G503,Авторы!A:A,0))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04" spans="1:14" ht="90" x14ac:dyDescent="0.25">
      <c r="A504" s="8">
        <v>125</v>
      </c>
      <c r="B504" s="12" t="s">
        <v>501</v>
      </c>
      <c r="C504" s="10">
        <v>5</v>
      </c>
      <c r="D504" s="7" t="s">
        <v>528</v>
      </c>
      <c r="E504" s="7" t="s">
        <v>119</v>
      </c>
      <c r="F504" s="7" t="s">
        <v>119</v>
      </c>
      <c r="G504" s="7" t="str">
        <f t="shared" si="31"/>
        <v>Карпов А. А.</v>
      </c>
      <c r="H504" s="7" t="str">
        <f t="shared" si="28"/>
        <v xml:space="preserve">A SEMI-AUTOMATIC WIZARD OF OZ TECHNIQUE FOR LET'SFLY SPOKEN DIALOGUE SYSTEM Karpov A., Ronzhin A., Leontyeva A. Lecture Notes in Computer Science. 2008. Т. 5246 LNAI. С. 585-592. </v>
      </c>
      <c r="I504" s="7" t="str">
        <f t="shared" si="29"/>
        <v xml:space="preserve">2008    </v>
      </c>
      <c r="J504" s="7"/>
      <c r="K504" s="19" t="str">
        <f t="shared" si="30"/>
        <v xml:space="preserve">2008    </v>
      </c>
      <c r="L504" s="7">
        <v>1</v>
      </c>
      <c r="M504" s="7"/>
      <c r="N504" s="31" t="str">
        <f>INDEX(Авторы!C:C,MATCH(G504,Авторы!A:A,0))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05" spans="1:14" ht="90" x14ac:dyDescent="0.25">
      <c r="A505" s="8">
        <v>126</v>
      </c>
      <c r="B505" s="12" t="s">
        <v>502</v>
      </c>
      <c r="C505" s="10">
        <v>17</v>
      </c>
      <c r="D505" s="7" t="s">
        <v>528</v>
      </c>
      <c r="E505" s="7" t="s">
        <v>119</v>
      </c>
      <c r="F505" s="7" t="s">
        <v>119</v>
      </c>
      <c r="G505" s="7" t="str">
        <f t="shared" si="31"/>
        <v>Карпов А. А.</v>
      </c>
      <c r="H505" s="7" t="str">
        <f t="shared" si="28"/>
        <v xml:space="preserve">СРАВНЕНИЕ МЕТОДОВ ЛОКАЛИЗАЦИИ ПОЛЬЗОВАТЕЛЯ МНОГОМОДАЛЬНОЙ СИСТЕМЫ ПО ЕГО РЕЧИ Ронжин А.Л., Карпов А.А. Известия высших учебных заведений. Приборостроение. 2008. Т. 51. № 11. С. 41-47. </v>
      </c>
      <c r="I505" s="7" t="str">
        <f t="shared" si="29"/>
        <v xml:space="preserve">2008    </v>
      </c>
      <c r="J505" s="7"/>
      <c r="K505" s="19" t="str">
        <f t="shared" si="30"/>
        <v xml:space="preserve">2008    </v>
      </c>
      <c r="L505" s="7">
        <v>1</v>
      </c>
      <c r="M505" s="7"/>
      <c r="N505" s="31" t="str">
        <f>INDEX(Авторы!C:C,MATCH(G505,Авторы!A:A,0))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06" spans="1:14" ht="90" x14ac:dyDescent="0.25">
      <c r="A506" s="8">
        <v>127</v>
      </c>
      <c r="B506" s="12" t="s">
        <v>503</v>
      </c>
      <c r="C506" s="10">
        <v>14</v>
      </c>
      <c r="D506" s="7" t="s">
        <v>528</v>
      </c>
      <c r="E506" s="7" t="s">
        <v>119</v>
      </c>
      <c r="F506" s="7" t="s">
        <v>119</v>
      </c>
      <c r="G506" s="7" t="str">
        <f t="shared" si="31"/>
        <v>Карпов А. А.</v>
      </c>
      <c r="H506" s="7" t="str">
        <f t="shared" si="28"/>
        <v xml:space="preserve">РАЗРАБОТКА БИМОДАЛЬНОЙ СИСТЕМЫ АУДИОВИЗУАЛЬНОГО РАСПОЗНАВАНИЯ РУССКОЙ РЕЧИ Карпов А.А., Ронжин А.Л., Лобанов Б.М., Цирульник Л.И., Железны М. Информационно-измерительные и управляющие системы. 2008. Т. 6. № 10. С. 58-61. </v>
      </c>
      <c r="I506" s="7" t="str">
        <f t="shared" si="29"/>
        <v xml:space="preserve">2008    </v>
      </c>
      <c r="J506" s="7"/>
      <c r="K506" s="19" t="str">
        <f t="shared" si="30"/>
        <v xml:space="preserve">2008    </v>
      </c>
      <c r="L506" s="7">
        <v>1</v>
      </c>
      <c r="M506" s="7"/>
      <c r="N506" s="31" t="str">
        <f>INDEX(Авторы!C:C,MATCH(G506,Авторы!A:A,0))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07" spans="1:14" ht="90" x14ac:dyDescent="0.25">
      <c r="A507" s="8">
        <v>128</v>
      </c>
      <c r="B507" s="12" t="s">
        <v>504</v>
      </c>
      <c r="C507" s="10">
        <v>1</v>
      </c>
      <c r="D507" s="7" t="s">
        <v>528</v>
      </c>
      <c r="E507" s="7" t="s">
        <v>119</v>
      </c>
      <c r="F507" s="7" t="s">
        <v>119</v>
      </c>
      <c r="G507" s="7" t="str">
        <f t="shared" si="31"/>
        <v>Карпов А. А.</v>
      </c>
      <c r="H507" s="7" t="str">
        <f t="shared" si="28"/>
        <v xml:space="preserve">МОДЕЛЬ ГОРОДСКОГО МНОГОЛУЧЕВОГО РАДИОКАНАЛА С ПРЕДВАРИТЕЛЬНОЙ ОБРАБОТКОЙ ДАННЫХ О ГОРОДСКОЙ ЗАСТРОЙКЕ Карпов А.А. Журнал радиоэлектроники. 2008. № 8. С. 1. </v>
      </c>
      <c r="I507" s="7" t="str">
        <f t="shared" si="29"/>
        <v xml:space="preserve">2008    </v>
      </c>
      <c r="J507" s="7"/>
      <c r="K507" s="7" t="str">
        <f t="shared" si="30"/>
        <v xml:space="preserve">2008    </v>
      </c>
      <c r="L507" s="7">
        <v>0</v>
      </c>
      <c r="M507" s="7"/>
      <c r="N507" s="31" t="str">
        <f>INDEX(Авторы!C:C,MATCH(G507,Авторы!A:A,0))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08" spans="1:14" ht="90" x14ac:dyDescent="0.25">
      <c r="A508" s="8">
        <v>129</v>
      </c>
      <c r="B508" s="12" t="s">
        <v>505</v>
      </c>
      <c r="C508" s="10">
        <v>3</v>
      </c>
      <c r="D508" s="7" t="s">
        <v>528</v>
      </c>
      <c r="E508" s="7" t="s">
        <v>119</v>
      </c>
      <c r="F508" s="7" t="s">
        <v>119</v>
      </c>
      <c r="G508" s="7" t="str">
        <f t="shared" si="31"/>
        <v>Карпов А. А.</v>
      </c>
      <c r="H508" s="7" t="str">
        <f t="shared" si="28"/>
        <v xml:space="preserve">МУЛЬТИМОДАЛЬНЫЙ ЧЕЛОВЕКО-МАШИННЫЙ ИНТЕРФЕЙС В МЕДИЦИНСКИХ ПРИЛОЖЕНИЯХ Чернакова С.Э., Карпов А.А., Нечаев А.И., Ронжин А.Л. Мехатроника, автоматизация, управление. 2008. № 11. С. 32-37. </v>
      </c>
      <c r="I508" s="7" t="str">
        <f t="shared" si="29"/>
        <v xml:space="preserve">2008    </v>
      </c>
      <c r="J508" s="7"/>
      <c r="K508" s="7" t="str">
        <f t="shared" si="30"/>
        <v xml:space="preserve">2008    </v>
      </c>
      <c r="L508" s="7">
        <v>2</v>
      </c>
      <c r="M508" s="7"/>
      <c r="N508" s="31" t="str">
        <f>INDEX(Авторы!C:C,MATCH(G508,Авторы!A:A,0))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09" spans="1:14" ht="90" x14ac:dyDescent="0.25">
      <c r="A509" s="8">
        <v>130</v>
      </c>
      <c r="B509" s="9" t="s">
        <v>506</v>
      </c>
      <c r="C509" s="10">
        <v>7</v>
      </c>
      <c r="D509" s="7" t="s">
        <v>528</v>
      </c>
      <c r="E509" s="7" t="s">
        <v>119</v>
      </c>
      <c r="F509" s="7" t="s">
        <v>119</v>
      </c>
      <c r="G509" s="7" t="str">
        <f t="shared" si="31"/>
        <v>Карпов А. А.</v>
      </c>
      <c r="H509" s="7" t="str">
        <f t="shared" si="28"/>
        <v xml:space="preserve">МОДУЛЬ ФОНЕМАТИЧЕСКОГО ТРАНСКРИБИРОВАНИЯ ДЛЯ СИСТЕМЫ РАСПОЗНАВАНИЯ РАЗГОВОРНОЙ РУССКОЙ РЕЧИ Кипяткова И.С., Карпов А.А. Искусственный интеллект. 2008. № 4. С. 747. </v>
      </c>
      <c r="I509" s="7" t="str">
        <f t="shared" si="29"/>
        <v xml:space="preserve">2008    </v>
      </c>
      <c r="J509" s="7"/>
      <c r="K509" s="19" t="str">
        <f t="shared" si="30"/>
        <v xml:space="preserve">2008    </v>
      </c>
      <c r="L509" s="7">
        <v>1</v>
      </c>
      <c r="M509" s="7"/>
      <c r="N509" s="31" t="str">
        <f>INDEX(Авторы!C:C,MATCH(G509,Авторы!A:A,0))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10" spans="1:14" ht="90" x14ac:dyDescent="0.25">
      <c r="A510" s="8">
        <v>131</v>
      </c>
      <c r="B510" s="9" t="s">
        <v>507</v>
      </c>
      <c r="C510" s="10">
        <v>5</v>
      </c>
      <c r="D510" s="7" t="s">
        <v>528</v>
      </c>
      <c r="E510" s="7" t="s">
        <v>119</v>
      </c>
      <c r="F510" s="7" t="s">
        <v>119</v>
      </c>
      <c r="G510" s="7" t="str">
        <f t="shared" si="31"/>
        <v>Карпов А. А.</v>
      </c>
      <c r="H510" s="7" t="str">
        <f t="shared" ref="H510:H573" si="32">SUBSTITUTE(SUBSTITUTE(B510&amp;" ",CHAR(13),""),CHAR(10),"")</f>
        <v xml:space="preserve">A MULTIMODAL FRAMEWORK FOR THE COMMUNICATION OF THE DISABLED Argyropoulos S., Moustakas K., Karpov A., Aran O., Tzovaras D., Tsakiris T., Varni G., Kwon B. Journal on Multimodal User Interfaces. 2008. Т. 2. № 2. С. 105. </v>
      </c>
      <c r="I510" s="7" t="str">
        <f t="shared" ref="I510:I573" si="33">TRIM(IFERROR(MID(H510,FIND("1997.",H510),4),"")&amp;" "&amp;IFERROR(MID(H510,FIND("1998.",H510),4),"")&amp;" "&amp;IFERROR(MID(H510,FIND("1999.",H510),4),"")&amp;" "&amp;IFERROR(MID(H510,FIND("2000.",H510),4),"")&amp;" "&amp;IFERROR(MID(H510,FIND("2001.",H510),4),"")&amp;" "&amp;IFERROR(MID(H510,FIND("2002.",H510),4),"")&amp;" "&amp;IFERROR(MID(H510,FIND("2003.",H510),4),"")&amp;" "&amp;IFERROR(MID(H510,FIND("2004.",H510),4),"")&amp;" "&amp;IFERROR(MID(H510,FIND("2005.",H510),4),"")&amp;" "&amp;IFERROR(MID(H510,FIND("2006.",H510),4),"")&amp;" "&amp;IFERROR(MID(H510,FIND("2007.",H510),4),"")&amp;" "&amp;IFERROR(MID(H510,FIND("2008.",H510),4),"")&amp;" "&amp;IFERROR(MID(H510,FIND("2009.",H510),4),"")&amp;" "&amp;IFERROR(MID(H510,FIND("2010.",H510),4),"")&amp;" "&amp;IFERROR(MID(H510,FIND("2011.",H510),4),"")&amp;" "&amp;IFERROR(MID(H510,FIND("2012.",H510),4),"")&amp;" "&amp;IFERROR(MID(H510,FIND("2013.",H510),4),"")&amp;" "&amp;IFERROR(MID(H510,FIND("2014.",H510),4),"")&amp;" "&amp;IFERROR(MID(H510,FIND("2015.",H510),4),"")&amp;" "&amp;IFERROR(MID(H510,FIND("2016.",H510),4),"")&amp;" "&amp;IFERROR(MID(H510,FIND("2017.",H510),4),"")) &amp; " " &amp; IFERROR(MID(H510,FIND("1997 ",H510),4),"")&amp;" "&amp;IFERROR(MID(H510,FIND("1998 ",H510),4),"")&amp;" "&amp;IFERROR(MID(H510,FIND("1999 ",H510),4),"")&amp;" "&amp; TRIM(IFERROR(MID(H510,FIND("2000 ",H510),4),"")&amp;" "&amp;IFERROR(MID(H510,FIND("2001 ",H510),4),"")&amp;" "&amp;IFERROR(MID(H510,FIND("2002 ",H510),4),"")&amp;" "&amp;IFERROR(MID(H510,FIND("2003 ",H510),4),"")&amp;" "&amp;IFERROR(MID(H510,FIND("2004 ",H510),4),"")&amp;" "&amp;IFERROR(MID(H510,FIND("2005 ",H510),4),"")&amp;" "&amp;IFERROR(MID(H510,FIND("2006 ",H510),4),"")&amp;" "&amp;IFERROR(MID(H510,FIND("2007 ",H510),4),"")&amp;" "&amp;IFERROR(MID(H510,FIND("2008 ",H510),4),"")&amp;" "&amp;IFERROR(MID(H510,FIND("2009 ",H510),4),"")&amp;" "&amp;IFERROR(MID(H510,FIND("2010 ",H510),4),"")&amp;" "&amp;IFERROR(MID(H510,FIND("2011 ",H510),4),"")&amp;" "&amp;IFERROR(MID(H510,FIND("2012 ",H510),4),"")&amp;" "&amp;IFERROR(MID(H510,FIND("2013 ",H510),4),"")&amp;" "&amp;IFERROR(MID(H510,FIND("2014 ",H510),4),"")&amp;" "&amp;IFERROR(MID(H510,FIND("2015 ",H510),4),"")&amp;" "&amp;IFERROR(MID(H510,FIND("2016 ",H510),4),"")&amp;" "&amp;IFERROR(MID(H510,FIND("2017 ",H510),4),""))</f>
        <v xml:space="preserve">2008    </v>
      </c>
      <c r="J510" s="7"/>
      <c r="K510" s="7" t="str">
        <f t="shared" ref="K510:K573" si="34">IF(ISBLANK(J510),I510,J510)</f>
        <v xml:space="preserve">2008    </v>
      </c>
      <c r="L510" s="7">
        <v>2</v>
      </c>
      <c r="M510" s="7"/>
      <c r="N510" s="31" t="str">
        <f>INDEX(Авторы!C:C,MATCH(G510,Авторы!A:A,0))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11" spans="1:14" ht="90" x14ac:dyDescent="0.25">
      <c r="A511" s="8">
        <v>132</v>
      </c>
      <c r="B511" s="9" t="s">
        <v>508</v>
      </c>
      <c r="C511" s="10">
        <v>1</v>
      </c>
      <c r="D511" s="7" t="s">
        <v>528</v>
      </c>
      <c r="E511" s="7" t="s">
        <v>119</v>
      </c>
      <c r="F511" s="7" t="s">
        <v>119</v>
      </c>
      <c r="G511" s="7" t="str">
        <f t="shared" si="31"/>
        <v>Карпов А. А.</v>
      </c>
      <c r="H511" s="7" t="str">
        <f t="shared" si="32"/>
        <v xml:space="preserve">МОДЕЛИ И ПРОГРАММНАЯ РЕАЛИЗАЦИЯ РАСПОЗНАВАНИЯ РУССКОЙ РЕЧИ НА ОСНОВЕ МОРФЕМНОГО АНАЛИЗА Карпов А.А. автореферат диссертации на соискание ученой степени кандидата технических наук / Санкт-Петербургский институт информатики и автоматизации Российской академии наук. Санкт-Петербург, 2007 </v>
      </c>
      <c r="I511" s="7" t="str">
        <f t="shared" si="33"/>
        <v xml:space="preserve">    2007</v>
      </c>
      <c r="J511" s="7"/>
      <c r="K511" s="19" t="str">
        <f t="shared" si="34"/>
        <v xml:space="preserve">    2007</v>
      </c>
      <c r="L511" s="7">
        <v>1</v>
      </c>
      <c r="M511" s="7"/>
      <c r="N511" s="31" t="str">
        <f>INDEX(Авторы!C:C,MATCH(G511,Авторы!A:A,0))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12" spans="1:14" ht="90" x14ac:dyDescent="0.25">
      <c r="A512" s="8">
        <v>133</v>
      </c>
      <c r="B512" s="9" t="s">
        <v>509</v>
      </c>
      <c r="C512" s="10">
        <v>4</v>
      </c>
      <c r="D512" s="7" t="s">
        <v>528</v>
      </c>
      <c r="E512" s="7" t="s">
        <v>119</v>
      </c>
      <c r="F512" s="7" t="s">
        <v>119</v>
      </c>
      <c r="G512" s="7" t="str">
        <f t="shared" si="31"/>
        <v>Карпов А. А.</v>
      </c>
      <c r="H512" s="7" t="str">
        <f t="shared" si="32"/>
        <v xml:space="preserve">МОДЕЛИ И ПРОГРАММНАЯ РЕАЛИЗАЦИЯ РАСПОЗНАВАНИЯ РУССКОЙ РЕЧИ НА ОСНОВЕ МОРФЕМНОГО АНАЛИЗА Карпов А.А. диссертация на соискание ученой степени кандидата технических наук / Санкт-Петербург, 2007 </v>
      </c>
      <c r="I512" s="7" t="str">
        <f t="shared" si="33"/>
        <v xml:space="preserve">    2007</v>
      </c>
      <c r="J512" s="7"/>
      <c r="K512" s="19" t="str">
        <f t="shared" si="34"/>
        <v xml:space="preserve">    2007</v>
      </c>
      <c r="L512" s="7">
        <v>1</v>
      </c>
      <c r="M512" s="7"/>
      <c r="N512" s="31" t="str">
        <f>INDEX(Авторы!C:C,MATCH(G512,Авторы!A:A,0))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13" spans="1:14" ht="90" x14ac:dyDescent="0.25">
      <c r="A513" s="8">
        <v>134</v>
      </c>
      <c r="B513" s="12" t="s">
        <v>510</v>
      </c>
      <c r="C513" s="10">
        <v>20</v>
      </c>
      <c r="D513" s="7" t="s">
        <v>528</v>
      </c>
      <c r="E513" s="7" t="s">
        <v>119</v>
      </c>
      <c r="F513" s="7" t="s">
        <v>119</v>
      </c>
      <c r="G513" s="7" t="str">
        <f t="shared" si="31"/>
        <v>Карпов А. А.</v>
      </c>
      <c r="H513" s="7" t="str">
        <f t="shared" si="32"/>
        <v xml:space="preserve">RUSSIAN VOICE INTERFACE Ronzhin A.L., Karpov A.A. Pattern Recognition and Image Analysis (Advances in Mathematical Theory and Applications). 2007. Т. 17. № 2. С. 321-336. </v>
      </c>
      <c r="I513" s="7" t="str">
        <f t="shared" si="33"/>
        <v xml:space="preserve">2007    </v>
      </c>
      <c r="J513" s="7"/>
      <c r="K513" s="19" t="str">
        <f t="shared" si="34"/>
        <v xml:space="preserve">2007    </v>
      </c>
      <c r="L513" s="7">
        <v>1</v>
      </c>
      <c r="M513" s="7"/>
      <c r="N513" s="31" t="str">
        <f>INDEX(Авторы!C:C,MATCH(G513,Авторы!A:A,0))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14" spans="1:14" ht="90" x14ac:dyDescent="0.25">
      <c r="A514" s="8">
        <v>135</v>
      </c>
      <c r="B514" s="12" t="s">
        <v>511</v>
      </c>
      <c r="C514" s="10">
        <v>15</v>
      </c>
      <c r="D514" s="7" t="s">
        <v>528</v>
      </c>
      <c r="E514" s="7" t="s">
        <v>119</v>
      </c>
      <c r="F514" s="7" t="s">
        <v>119</v>
      </c>
      <c r="G514" s="7" t="str">
        <f t="shared" si="31"/>
        <v>Карпов А. А.</v>
      </c>
      <c r="H514" s="7" t="str">
        <f t="shared" si="32"/>
        <v xml:space="preserve">IСANDO: ИНТЕЛЛЕКТУАЛЬНЫЙ ПОМОЩНИК ДЛЯ ПОЛЬЗОВАТЕЛЕЙ С ОГРАНИЧЕННЫМИ ФИЗИЧЕСКИМИ ВОЗМОЖНОСТЯМИ Карпов А.А. Вестник компьютерных и информационных технологий. 2007. № 7. С. 32-41. </v>
      </c>
      <c r="I514" s="7" t="str">
        <f t="shared" si="33"/>
        <v xml:space="preserve">2007    </v>
      </c>
      <c r="J514" s="7"/>
      <c r="K514" s="7" t="str">
        <f t="shared" si="34"/>
        <v xml:space="preserve">2007    </v>
      </c>
      <c r="L514" s="7">
        <v>0</v>
      </c>
      <c r="M514" s="7"/>
      <c r="N514" s="31" t="str">
        <f>INDEX(Авторы!C:C,MATCH(G514,Авторы!A:A,0))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15" spans="1:14" ht="90" x14ac:dyDescent="0.25">
      <c r="A515" s="8">
        <v>136</v>
      </c>
      <c r="B515" s="12" t="s">
        <v>512</v>
      </c>
      <c r="C515" s="10">
        <v>15</v>
      </c>
      <c r="D515" s="7" t="s">
        <v>528</v>
      </c>
      <c r="E515" s="7" t="s">
        <v>119</v>
      </c>
      <c r="F515" s="7" t="s">
        <v>119</v>
      </c>
      <c r="G515" s="7" t="str">
        <f t="shared" ref="G515:G578" si="35">D515&amp;" "&amp;E515&amp;"."&amp;" "&amp;F515&amp;"."</f>
        <v>Карпов А. А.</v>
      </c>
      <c r="H515" s="7" t="str">
        <f t="shared" si="32"/>
        <v xml:space="preserve">РАЗРАБОТКА МНОГОМОДАЛЬНОГО ИНФОРМАЦИОННОГО КИОСКА Ронжин А.Л., Карпов А.А., Леонтьева А.Б., Костюченко Б.Е. Труды СПИИРАН. 2007. № 5. С. 227-246. </v>
      </c>
      <c r="I515" s="7" t="str">
        <f t="shared" si="33"/>
        <v xml:space="preserve">2007    </v>
      </c>
      <c r="J515" s="7"/>
      <c r="K515" s="7" t="str">
        <f t="shared" si="34"/>
        <v xml:space="preserve">2007    </v>
      </c>
      <c r="L515" s="7">
        <v>2</v>
      </c>
      <c r="M515" s="7"/>
      <c r="N515" s="31" t="str">
        <f>INDEX(Авторы!C:C,MATCH(G515,Авторы!A:A,0))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16" spans="1:14" ht="90" x14ac:dyDescent="0.25">
      <c r="A516" s="8">
        <v>137</v>
      </c>
      <c r="B516" s="9" t="s">
        <v>513</v>
      </c>
      <c r="C516" s="10">
        <v>3</v>
      </c>
      <c r="D516" s="7" t="s">
        <v>528</v>
      </c>
      <c r="E516" s="7" t="s">
        <v>119</v>
      </c>
      <c r="F516" s="7" t="s">
        <v>119</v>
      </c>
      <c r="G516" s="7" t="str">
        <f t="shared" si="35"/>
        <v>Карпов А. А.</v>
      </c>
      <c r="H516" s="7" t="str">
        <f t="shared" si="32"/>
        <v xml:space="preserve">ICANDO: LOW COST MULTIMODAL INTERFACE FOR HAND DISABLED PEOPLE Karpov A., Ronzhin A. Journal on Multimodal User Interfaces. 2007. Т. 1. № 2. С. 21. </v>
      </c>
      <c r="I516" s="7" t="str">
        <f t="shared" si="33"/>
        <v xml:space="preserve">2007    </v>
      </c>
      <c r="J516" s="7"/>
      <c r="K516" s="7" t="str">
        <f t="shared" si="34"/>
        <v xml:space="preserve">2007    </v>
      </c>
      <c r="L516" s="7">
        <v>2</v>
      </c>
      <c r="M516" s="7"/>
      <c r="N516" s="31" t="str">
        <f>INDEX(Авторы!C:C,MATCH(G516,Авторы!A:A,0))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17" spans="1:14" ht="90" x14ac:dyDescent="0.25">
      <c r="A517" s="8">
        <v>138</v>
      </c>
      <c r="B517" s="9" t="s">
        <v>297</v>
      </c>
      <c r="C517" s="10">
        <v>38</v>
      </c>
      <c r="D517" s="7" t="s">
        <v>528</v>
      </c>
      <c r="E517" s="7" t="s">
        <v>119</v>
      </c>
      <c r="F517" s="7" t="s">
        <v>119</v>
      </c>
      <c r="G517" s="7" t="str">
        <f t="shared" si="35"/>
        <v>Карпов А. А.</v>
      </c>
      <c r="H517" s="7" t="str">
        <f t="shared" si="32"/>
        <v xml:space="preserve">РЕЧЕВОЙ И МНОГОМОДАЛЬНЫЙ ИНТЕРФЕЙСЫ Ронжин А.Л., Карпов А.А., Ли И.В. А. Л. Ронжин, А. А. Карпов, И. В. Ли. Москва, 2006. Сер. Информатика: неограниченные возможности и возможные ограничения / Российская акад. наук </v>
      </c>
      <c r="I517" s="7" t="str">
        <f t="shared" si="33"/>
        <v xml:space="preserve">2006    </v>
      </c>
      <c r="J517" s="7"/>
      <c r="K517" s="19" t="str">
        <f t="shared" si="34"/>
        <v xml:space="preserve">2006    </v>
      </c>
      <c r="L517" s="7">
        <v>1</v>
      </c>
      <c r="M517" s="7"/>
      <c r="N517" s="31" t="str">
        <f>INDEX(Авторы!C:C,MATCH(G517,Авторы!A:A,0))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18" spans="1:14" ht="90" x14ac:dyDescent="0.25">
      <c r="A518" s="8">
        <v>139</v>
      </c>
      <c r="B518" s="12" t="s">
        <v>514</v>
      </c>
      <c r="C518" s="13">
        <v>0</v>
      </c>
      <c r="D518" s="7" t="s">
        <v>528</v>
      </c>
      <c r="E518" s="7" t="s">
        <v>119</v>
      </c>
      <c r="F518" s="7" t="s">
        <v>119</v>
      </c>
      <c r="G518" s="7" t="str">
        <f t="shared" si="35"/>
        <v>Карпов А. А.</v>
      </c>
      <c r="H518" s="7" t="str">
        <f t="shared" si="32"/>
        <v xml:space="preserve">ICANDO: INTELLECTUAL COMPUTER ASSISTANT FOR DISABLED OPERATORS Karpov A., Ronzhin A. В сборнике: European Signal Processing Conference Сер. "14th European Signal Processing Conference, EUSIPCO 2006" 2006. </v>
      </c>
      <c r="I518" s="7" t="str">
        <f t="shared" si="33"/>
        <v xml:space="preserve">2006    </v>
      </c>
      <c r="J518" s="7"/>
      <c r="K518" s="7" t="str">
        <f t="shared" si="34"/>
        <v xml:space="preserve">2006    </v>
      </c>
      <c r="L518" s="7">
        <v>0</v>
      </c>
      <c r="M518" s="7"/>
      <c r="N518" s="31" t="str">
        <f>INDEX(Авторы!C:C,MATCH(G518,Авторы!A:A,0))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19" spans="1:14" ht="90" x14ac:dyDescent="0.25">
      <c r="A519" s="8">
        <v>140</v>
      </c>
      <c r="B519" s="12" t="s">
        <v>515</v>
      </c>
      <c r="C519" s="10">
        <v>3</v>
      </c>
      <c r="D519" s="7" t="s">
        <v>528</v>
      </c>
      <c r="E519" s="7" t="s">
        <v>119</v>
      </c>
      <c r="F519" s="7" t="s">
        <v>119</v>
      </c>
      <c r="G519" s="7" t="str">
        <f t="shared" si="35"/>
        <v>Карпов А. А.</v>
      </c>
      <c r="H519" s="7" t="str">
        <f t="shared" si="32"/>
        <v xml:space="preserve">A MULTI-MODAL SYSTEM ICANDO: INTELLECTUAL COMPUTER ASSISTANT FOR DISABLED OPERATORS Karpov A., Ronzhin A., Cadiou A. В сборнике: INTERSPEECH 2006 and 9th International Conference on Spoken Language Processing, INTERSPEECH 2006 - ICSLP Pittsburgh, PA, 2006. С. 1998-2001. </v>
      </c>
      <c r="I519" s="7" t="str">
        <f t="shared" si="33"/>
        <v>2001 2006    2006</v>
      </c>
      <c r="J519" s="7">
        <v>2006</v>
      </c>
      <c r="K519" s="7">
        <f t="shared" si="34"/>
        <v>2006</v>
      </c>
      <c r="L519" s="7">
        <v>2</v>
      </c>
      <c r="M519" s="7"/>
      <c r="N519" s="31" t="str">
        <f>INDEX(Авторы!C:C,MATCH(G519,Авторы!A:A,0))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20" spans="1:14" ht="90" x14ac:dyDescent="0.25">
      <c r="A520" s="8">
        <v>141</v>
      </c>
      <c r="B520" s="12" t="s">
        <v>516</v>
      </c>
      <c r="C520" s="10">
        <v>12</v>
      </c>
      <c r="D520" s="7" t="s">
        <v>528</v>
      </c>
      <c r="E520" s="7" t="s">
        <v>119</v>
      </c>
      <c r="F520" s="7" t="s">
        <v>119</v>
      </c>
      <c r="G520" s="7" t="str">
        <f t="shared" si="35"/>
        <v>Карпов А. А.</v>
      </c>
      <c r="H520" s="7" t="str">
        <f t="shared" si="32"/>
        <v xml:space="preserve">COMBINED GESTURE-SPEECH ANALYSIS AND SPEECH DRIVEN GESTURE SYNTHESIS Sargin M.E., Ofli F., Erzin E., Yemez Y., Tekalp A.M., Yasinnik Y., Aran O., Karpov A., Wilson S. В сборнике: 2006 IEEE International Conference on Multimedia and Expo, ICME 2006 - Proceedings 2006 IEEE International Conference on Multimedia and Expo, ICME 2006. sponsors: IEEE Circuits and Systems Society, IEEE Communications Society, IEEE Computer Society, IEEE Signal Processing Society. Toronto, ON, 2006. С. 893-896. </v>
      </c>
      <c r="I520" s="7" t="str">
        <f t="shared" si="33"/>
        <v>2006    2006</v>
      </c>
      <c r="J520" s="7">
        <v>2006</v>
      </c>
      <c r="K520" s="19">
        <f t="shared" si="34"/>
        <v>2006</v>
      </c>
      <c r="L520" s="7">
        <v>1</v>
      </c>
      <c r="M520" s="7"/>
      <c r="N520" s="31" t="str">
        <f>INDEX(Авторы!C:C,MATCH(G520,Авторы!A:A,0))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21" spans="1:14" ht="90" x14ac:dyDescent="0.25">
      <c r="A521" s="8">
        <v>142</v>
      </c>
      <c r="B521" s="12" t="s">
        <v>517</v>
      </c>
      <c r="C521" s="10">
        <v>1</v>
      </c>
      <c r="D521" s="7" t="s">
        <v>528</v>
      </c>
      <c r="E521" s="7" t="s">
        <v>119</v>
      </c>
      <c r="F521" s="7" t="s">
        <v>119</v>
      </c>
      <c r="G521" s="7" t="str">
        <f t="shared" si="35"/>
        <v>Карпов А. А.</v>
      </c>
      <c r="H521" s="7" t="str">
        <f t="shared" si="32"/>
        <v xml:space="preserve">МНОГОМОДАЛЬНАЯ СИСТЕМА ДЛЯ БЕСКОНТАКТНОЙ РАБОТЫ С ПЕРСОНАЛЬНЫМ КОМПЬЮТЕРОМ Ронжин А.Л., Карпов А.А. Информационно-управляющие системы. 2006. № 4. С. 33-35. </v>
      </c>
      <c r="I521" s="7" t="str">
        <f t="shared" si="33"/>
        <v xml:space="preserve">2006    </v>
      </c>
      <c r="J521" s="7"/>
      <c r="K521" s="7" t="str">
        <f t="shared" si="34"/>
        <v xml:space="preserve">2006    </v>
      </c>
      <c r="L521" s="7">
        <v>2</v>
      </c>
      <c r="M521" s="7"/>
      <c r="N521" s="31" t="str">
        <f>INDEX(Авторы!C:C,MATCH(G521,Авторы!A:A,0))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22" spans="1:14" ht="90" x14ac:dyDescent="0.25">
      <c r="A522" s="8">
        <v>143</v>
      </c>
      <c r="B522" s="12" t="s">
        <v>518</v>
      </c>
      <c r="C522" s="10">
        <v>6</v>
      </c>
      <c r="D522" s="7" t="s">
        <v>528</v>
      </c>
      <c r="E522" s="7" t="s">
        <v>119</v>
      </c>
      <c r="F522" s="7" t="s">
        <v>119</v>
      </c>
      <c r="G522" s="7" t="str">
        <f t="shared" si="35"/>
        <v>Карпов А. А.</v>
      </c>
      <c r="H522" s="7" t="str">
        <f t="shared" si="32"/>
        <v xml:space="preserve">ФОНЕТИКО-МОРФОЛОГИЧЕСКАЯ РАЗМЕТКА РЕЧЕВЫХ КОРПУСОВ ДЛЯ РАСПОЗНАВАНИЯ И СИНТЕЗА РУССКОЙ РЕЧИ Ронжин А.Л., Карпов А.А., Лобанов Б.М., Цирульник Л.И., Йокиш О. Информационно-управляющие системы. 2006. № 6. С. 24-34. </v>
      </c>
      <c r="I522" s="7" t="str">
        <f t="shared" si="33"/>
        <v xml:space="preserve">2006    </v>
      </c>
      <c r="J522" s="7"/>
      <c r="K522" s="19" t="str">
        <f t="shared" si="34"/>
        <v xml:space="preserve">2006    </v>
      </c>
      <c r="L522" s="7">
        <v>1</v>
      </c>
      <c r="M522" s="7"/>
      <c r="N522" s="31" t="str">
        <f>INDEX(Авторы!C:C,MATCH(G522,Авторы!A:A,0))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23" spans="1:14" ht="90" x14ac:dyDescent="0.25">
      <c r="A523" s="8">
        <v>144</v>
      </c>
      <c r="B523" s="12" t="s">
        <v>519</v>
      </c>
      <c r="C523" s="10">
        <v>8</v>
      </c>
      <c r="D523" s="7" t="s">
        <v>528</v>
      </c>
      <c r="E523" s="7" t="s">
        <v>119</v>
      </c>
      <c r="F523" s="7" t="s">
        <v>119</v>
      </c>
      <c r="G523" s="7" t="str">
        <f t="shared" si="35"/>
        <v>Карпов А. А.</v>
      </c>
      <c r="H523" s="7" t="str">
        <f t="shared" si="32"/>
        <v xml:space="preserve">МНОГОМОДАЛЬНЫЕ ИНТЕРФЕЙСЫ: ОСНОВНЫЕ ПРИНЦИПЫ И КОГНИТИВНЫЕ АСПЕКТЫ Ронжин А.Л., Карпов А.А. Труды СПИИРАН. 2006. Т. 1. № 3. С. 300-319. </v>
      </c>
      <c r="I523" s="7" t="str">
        <f t="shared" si="33"/>
        <v xml:space="preserve">2006    </v>
      </c>
      <c r="J523" s="7"/>
      <c r="K523" s="7" t="str">
        <f t="shared" si="34"/>
        <v xml:space="preserve">2006    </v>
      </c>
      <c r="L523" s="7">
        <v>2</v>
      </c>
      <c r="M523" s="7"/>
      <c r="N523" s="31" t="str">
        <f>INDEX(Авторы!C:C,MATCH(G523,Авторы!A:A,0))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24" spans="1:14" ht="90" x14ac:dyDescent="0.25">
      <c r="A524" s="8">
        <v>145</v>
      </c>
      <c r="B524" s="12" t="s">
        <v>520</v>
      </c>
      <c r="C524" s="10">
        <v>4</v>
      </c>
      <c r="D524" s="7" t="s">
        <v>528</v>
      </c>
      <c r="E524" s="7" t="s">
        <v>119</v>
      </c>
      <c r="F524" s="7" t="s">
        <v>119</v>
      </c>
      <c r="G524" s="7" t="str">
        <f t="shared" si="35"/>
        <v>Карпов А. А.</v>
      </c>
      <c r="H524" s="7" t="str">
        <f t="shared" si="32"/>
        <v xml:space="preserve">MULTIMODAL SYSTEM FOR HANDS-FREE PC CONTROL Karpov A., Ronzhin A., Nechaev A., Chernakova S. В сборнике: 13th European Signal Processing Conference, EUSIPCO 2005 2005. С. 213-216. </v>
      </c>
      <c r="I524" s="7" t="str">
        <f t="shared" si="33"/>
        <v xml:space="preserve">2005    </v>
      </c>
      <c r="J524" s="7"/>
      <c r="K524" s="7" t="str">
        <f t="shared" si="34"/>
        <v xml:space="preserve">2005    </v>
      </c>
      <c r="L524" s="7">
        <v>2</v>
      </c>
      <c r="M524" s="7"/>
      <c r="N524" s="31" t="str">
        <f>INDEX(Авторы!C:C,MATCH(G524,Авторы!A:A,0))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25" spans="1:14" ht="90" x14ac:dyDescent="0.25">
      <c r="A525" s="8">
        <v>146</v>
      </c>
      <c r="B525" s="12" t="s">
        <v>521</v>
      </c>
      <c r="C525" s="13">
        <v>0</v>
      </c>
      <c r="D525" s="7" t="s">
        <v>528</v>
      </c>
      <c r="E525" s="7" t="s">
        <v>119</v>
      </c>
      <c r="F525" s="7" t="s">
        <v>119</v>
      </c>
      <c r="G525" s="7" t="str">
        <f t="shared" si="35"/>
        <v>Карпов А. А.</v>
      </c>
      <c r="H525" s="7" t="str">
        <f t="shared" si="32"/>
        <v xml:space="preserve">AUTOMATIC SPEECH RECOGNITION SERVICES IN COMMON TELEPHONE NETWORK Karpov A., Ronzhin A. В сборнике: Proceedings of the Second IASTED International Multi-Conference on Automation, Control, and Information Technology - Signal and Image Processing sponsors: IASTED. 2005. С. 220-225. </v>
      </c>
      <c r="I525" s="7" t="str">
        <f t="shared" si="33"/>
        <v xml:space="preserve">2005    </v>
      </c>
      <c r="J525" s="7"/>
      <c r="K525" s="19" t="str">
        <f t="shared" si="34"/>
        <v xml:space="preserve">2005    </v>
      </c>
      <c r="L525" s="7">
        <v>1</v>
      </c>
      <c r="M525" s="7"/>
      <c r="N525" s="31" t="str">
        <f>INDEX(Авторы!C:C,MATCH(G525,Авторы!A:A,0))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26" spans="1:14" ht="90" x14ac:dyDescent="0.25">
      <c r="A526" s="8">
        <v>147</v>
      </c>
      <c r="B526" s="12" t="s">
        <v>522</v>
      </c>
      <c r="C526" s="10">
        <v>7</v>
      </c>
      <c r="D526" s="7" t="s">
        <v>528</v>
      </c>
      <c r="E526" s="7" t="s">
        <v>119</v>
      </c>
      <c r="F526" s="7" t="s">
        <v>119</v>
      </c>
      <c r="G526" s="7" t="str">
        <f t="shared" si="35"/>
        <v>Карпов А. А.</v>
      </c>
      <c r="H526" s="7" t="str">
        <f t="shared" si="32"/>
        <v xml:space="preserve">ASSISTIVE MULTIMODAL SYSTEM BASED ON SPEECH RECOGNITION AND HEAD TRACKING Ronzhin A., Karpov A. В сборнике: 13th European Signal Processing Conference, EUSIPCO 2005 2005. С. 2505-2508. </v>
      </c>
      <c r="I526" s="7" t="str">
        <f t="shared" si="33"/>
        <v xml:space="preserve">2005    </v>
      </c>
      <c r="J526" s="7"/>
      <c r="K526" s="7" t="str">
        <f t="shared" si="34"/>
        <v xml:space="preserve">2005    </v>
      </c>
      <c r="L526" s="7">
        <v>2</v>
      </c>
      <c r="M526" s="7"/>
      <c r="N526" s="31" t="str">
        <f>INDEX(Авторы!C:C,MATCH(G526,Авторы!A:A,0))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27" spans="1:14" ht="90" x14ac:dyDescent="0.25">
      <c r="A527" s="8">
        <v>148</v>
      </c>
      <c r="B527" s="12" t="s">
        <v>523</v>
      </c>
      <c r="C527" s="13">
        <v>0</v>
      </c>
      <c r="D527" s="7" t="s">
        <v>528</v>
      </c>
      <c r="E527" s="7" t="s">
        <v>119</v>
      </c>
      <c r="F527" s="7" t="s">
        <v>119</v>
      </c>
      <c r="G527" s="7" t="str">
        <f t="shared" si="35"/>
        <v>Карпов А. А.</v>
      </c>
      <c r="H527" s="7" t="str">
        <f t="shared" si="32"/>
        <v xml:space="preserve">СОВРЕМЕННЫЕ СРЕДСТВА ВВОДА ИНФОРМАЦИИ ДЛЯ УПРАВЛЕНИЯ ПОДВИЖНЫМИ ОБЪЕКТАМИ Ронжин А.Л., Карпов А.А. В сборнике: Навигация и управление движением материалы докладов VII Конференции молодых ученых. под общей редакцией В.Г. Пешехонова. 2005. С. 64-70. </v>
      </c>
      <c r="I527" s="7" t="str">
        <f t="shared" si="33"/>
        <v xml:space="preserve">2005    </v>
      </c>
      <c r="J527" s="7"/>
      <c r="K527" s="7" t="str">
        <f t="shared" si="34"/>
        <v xml:space="preserve">2005    </v>
      </c>
      <c r="L527" s="7">
        <v>0</v>
      </c>
      <c r="M527" s="7"/>
      <c r="N527" s="31" t="str">
        <f>INDEX(Авторы!C:C,MATCH(G527,Авторы!A:A,0))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28" spans="1:14" ht="90" x14ac:dyDescent="0.25">
      <c r="A528" s="8">
        <v>149</v>
      </c>
      <c r="B528" s="12" t="s">
        <v>524</v>
      </c>
      <c r="C528" s="10">
        <v>18</v>
      </c>
      <c r="D528" s="7" t="s">
        <v>528</v>
      </c>
      <c r="E528" s="7" t="s">
        <v>119</v>
      </c>
      <c r="F528" s="7" t="s">
        <v>119</v>
      </c>
      <c r="G528" s="7" t="str">
        <f t="shared" si="35"/>
        <v>Карпов А. А.</v>
      </c>
      <c r="H528" s="7" t="str">
        <f t="shared" si="32"/>
        <v xml:space="preserve">МНОГОМОДАЛЬНЫЕ ИНТЕРФЕЙСЫ В АВТОМАТИЗИРОВАННЫХ СИСТЕМАХ УПРАВЛЕНИЯ Карпов А.А., Ронжин А.Л. Известия высших учебных заведений. Приборостроение. 2005. Т. 48. № 7. С. 9-14. </v>
      </c>
      <c r="I528" s="7" t="str">
        <f t="shared" si="33"/>
        <v xml:space="preserve">2005    </v>
      </c>
      <c r="J528" s="7"/>
      <c r="K528" s="7" t="str">
        <f t="shared" si="34"/>
        <v xml:space="preserve">2005    </v>
      </c>
      <c r="L528" s="7">
        <v>2</v>
      </c>
      <c r="M528" s="7"/>
      <c r="N528" s="31" t="str">
        <f>INDEX(Авторы!C:C,MATCH(G528,Авторы!A:A,0))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29" spans="1:14" ht="90" x14ac:dyDescent="0.25">
      <c r="A529" s="8">
        <v>150</v>
      </c>
      <c r="B529" s="12" t="s">
        <v>525</v>
      </c>
      <c r="C529" s="10">
        <v>2</v>
      </c>
      <c r="D529" s="7" t="s">
        <v>528</v>
      </c>
      <c r="E529" s="7" t="s">
        <v>119</v>
      </c>
      <c r="F529" s="7" t="s">
        <v>119</v>
      </c>
      <c r="G529" s="7" t="str">
        <f t="shared" si="35"/>
        <v>Карпов А. А.</v>
      </c>
      <c r="H529" s="7" t="str">
        <f t="shared" si="32"/>
        <v xml:space="preserve">RUSSIAN VOICE INTERFACE Ronzhin A.L., Karpov A.A. Pattern Recognition and Image Analysis (Advances in Mathematical Theory and Applications). 2005. Т. 15. № 2. С. 432-434. </v>
      </c>
      <c r="I529" s="7" t="str">
        <f t="shared" si="33"/>
        <v xml:space="preserve">2005    </v>
      </c>
      <c r="J529" s="7"/>
      <c r="K529" s="19" t="str">
        <f t="shared" si="34"/>
        <v xml:space="preserve">2005    </v>
      </c>
      <c r="L529" s="7">
        <v>1</v>
      </c>
      <c r="M529" s="7"/>
      <c r="N529" s="31" t="str">
        <f>INDEX(Авторы!C:C,MATCH(G529,Авторы!A:A,0))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30" spans="1:14" ht="90" x14ac:dyDescent="0.25">
      <c r="A530" s="8">
        <v>151</v>
      </c>
      <c r="B530" s="9" t="s">
        <v>370</v>
      </c>
      <c r="C530" s="10">
        <v>3</v>
      </c>
      <c r="D530" s="7" t="s">
        <v>528</v>
      </c>
      <c r="E530" s="7" t="s">
        <v>119</v>
      </c>
      <c r="F530" s="7" t="s">
        <v>119</v>
      </c>
      <c r="G530" s="7" t="str">
        <f t="shared" si="35"/>
        <v>Карпов А. А.</v>
      </c>
      <c r="H530" s="7" t="str">
        <f t="shared" si="32"/>
        <v xml:space="preserve">СИСТЕМА АВТОМАТИЧЕСКОГО РАСПОЗНАВАНИЯ РУССКОЙ РЕЧИ SIRIUS Ронжин А.Л., Карпов А.А., Ли И.В. Искусственный интеллект. 2005. № 3. С. 590. </v>
      </c>
      <c r="I530" s="7" t="str">
        <f t="shared" si="33"/>
        <v xml:space="preserve">2005    </v>
      </c>
      <c r="J530" s="7"/>
      <c r="K530" s="19" t="str">
        <f t="shared" si="34"/>
        <v xml:space="preserve">2005    </v>
      </c>
      <c r="L530" s="7">
        <v>1</v>
      </c>
      <c r="M530" s="7"/>
      <c r="N530" s="31" t="str">
        <f>INDEX(Авторы!C:C,MATCH(G530,Авторы!A:A,0))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31" spans="1:14" ht="90" x14ac:dyDescent="0.25">
      <c r="A531" s="8">
        <v>152</v>
      </c>
      <c r="B531" s="12" t="s">
        <v>371</v>
      </c>
      <c r="C531" s="10">
        <v>11</v>
      </c>
      <c r="D531" s="7" t="s">
        <v>528</v>
      </c>
      <c r="E531" s="7" t="s">
        <v>119</v>
      </c>
      <c r="F531" s="7" t="s">
        <v>119</v>
      </c>
      <c r="G531" s="7" t="str">
        <f t="shared" si="35"/>
        <v>Карпов А. А.</v>
      </c>
      <c r="H531" s="7" t="str">
        <f t="shared" si="32"/>
        <v xml:space="preserve">SIRIUS - СИСТЕМА ДИКТОРОНЕЗАВИСИМОГО РАСПОЗНАВАНИЯ СЛИТНОЙ РУССКОЙ РЕЧИ Карпов А.А., Ронжин А.А., Ли И.В. Известия ЮФУ. Технические науки. 2005. № 10 (54). С. 44-54. </v>
      </c>
      <c r="I531" s="7" t="str">
        <f t="shared" si="33"/>
        <v xml:space="preserve">2005    </v>
      </c>
      <c r="J531" s="7"/>
      <c r="K531" s="19" t="str">
        <f t="shared" si="34"/>
        <v xml:space="preserve">2005    </v>
      </c>
      <c r="L531" s="7">
        <v>1</v>
      </c>
      <c r="M531" s="7"/>
      <c r="N531" s="31" t="str">
        <f>INDEX(Авторы!C:C,MATCH(G531,Авторы!A:A,0))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32" spans="1:14" ht="90" x14ac:dyDescent="0.25">
      <c r="A532" s="8">
        <v>153</v>
      </c>
      <c r="B532" s="9" t="s">
        <v>526</v>
      </c>
      <c r="C532" s="10">
        <v>1</v>
      </c>
      <c r="D532" s="7" t="s">
        <v>528</v>
      </c>
      <c r="E532" s="7" t="s">
        <v>119</v>
      </c>
      <c r="F532" s="7" t="s">
        <v>119</v>
      </c>
      <c r="G532" s="7" t="str">
        <f t="shared" si="35"/>
        <v>Карпов А. А.</v>
      </c>
      <c r="H532" s="7" t="str">
        <f t="shared" si="32"/>
        <v xml:space="preserve">РОБАСТНЫЙ МЕТОД ОПРЕДЕЛЕНИЯ ГРАНИЦ РЕЧИ НА ОСНОВЕ СПЕКТРАЛЬНОЙ ЭНТРОПИИ Карпов А.А. Искусственный интеллект. 2004. № 4. С. 607. </v>
      </c>
      <c r="I532" s="7" t="str">
        <f t="shared" si="33"/>
        <v xml:space="preserve">2004    </v>
      </c>
      <c r="J532" s="7"/>
      <c r="K532" s="19" t="str">
        <f t="shared" si="34"/>
        <v xml:space="preserve">2004    </v>
      </c>
      <c r="L532" s="7">
        <v>1</v>
      </c>
      <c r="M532" s="7"/>
      <c r="N532" s="31" t="str">
        <f>INDEX(Авторы!C:C,MATCH(G532,Авторы!A:A,0))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33" spans="1:14" ht="90" x14ac:dyDescent="0.25">
      <c r="A533" s="8">
        <v>154</v>
      </c>
      <c r="B533" s="12" t="s">
        <v>372</v>
      </c>
      <c r="C533" s="10">
        <v>5</v>
      </c>
      <c r="D533" s="7" t="s">
        <v>528</v>
      </c>
      <c r="E533" s="7" t="s">
        <v>119</v>
      </c>
      <c r="F533" s="7" t="s">
        <v>119</v>
      </c>
      <c r="G533" s="7" t="str">
        <f t="shared" si="35"/>
        <v>Карпов А. А.</v>
      </c>
      <c r="H533" s="7" t="str">
        <f t="shared" si="32"/>
        <v xml:space="preserve">РЕЧЕВЫЕ ТЕХНОЛОГИИ В МНОГОМОДАЛЬНЫХ ИНТЕРФЕЙСАХ Карпов А.А., Ронжин А.Л., Ли И.В., Шалин А.Ю. Труды СПИИРАН. 2004. Т. 1. № 2. С. 183-193. </v>
      </c>
      <c r="I533" s="7" t="str">
        <f t="shared" si="33"/>
        <v xml:space="preserve">2004    </v>
      </c>
      <c r="J533" s="7"/>
      <c r="K533" s="19" t="str">
        <f t="shared" si="34"/>
        <v xml:space="preserve">2004    </v>
      </c>
      <c r="L533" s="7">
        <v>1</v>
      </c>
      <c r="M533" s="7"/>
      <c r="N533" s="31" t="str">
        <f>INDEX(Авторы!C:C,MATCH(G533,Авторы!A:A,0))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34" spans="1:14" ht="90" x14ac:dyDescent="0.25">
      <c r="A534" s="8">
        <v>155</v>
      </c>
      <c r="B534" s="12" t="s">
        <v>373</v>
      </c>
      <c r="C534" s="13">
        <v>0</v>
      </c>
      <c r="D534" s="7" t="s">
        <v>528</v>
      </c>
      <c r="E534" s="7" t="s">
        <v>119</v>
      </c>
      <c r="F534" s="7" t="s">
        <v>119</v>
      </c>
      <c r="G534" s="7" t="str">
        <f t="shared" si="35"/>
        <v>Карпов А. А.</v>
      </c>
      <c r="H534" s="7" t="str">
        <f t="shared" si="32"/>
        <v xml:space="preserve">ОНТОЛОГИЯ ПРОБЛЕМЫ ИНТЕГРАЛЬНОГО ПОНИМАНИЯ РЕЧИ Ли И.В., Ронжин А.Л., Карпов А.А. Труды СПИИРАН. 2004. Т. 1. № 2. С. 194-204. </v>
      </c>
      <c r="I534" s="7" t="str">
        <f t="shared" si="33"/>
        <v xml:space="preserve">2004    </v>
      </c>
      <c r="J534" s="7"/>
      <c r="K534" s="19" t="str">
        <f t="shared" si="34"/>
        <v xml:space="preserve">2004    </v>
      </c>
      <c r="L534" s="7">
        <v>1</v>
      </c>
      <c r="M534" s="7"/>
      <c r="N534" s="31" t="str">
        <f>INDEX(Авторы!C:C,MATCH(G534,Авторы!A:A,0))</f>
        <v>Санкт-Петербургский институт информатики и автоматизации Российской академии наук (СПИИРАН);
Национальный исследовательский университет Информационных технологий, механики и оптики (НИУ ИТМО)</v>
      </c>
    </row>
    <row r="535" spans="1:14" ht="45" x14ac:dyDescent="0.25">
      <c r="A535" s="8">
        <v>1</v>
      </c>
      <c r="B535" s="9" t="s">
        <v>529</v>
      </c>
      <c r="C535" s="15">
        <v>0</v>
      </c>
      <c r="D535" s="7" t="s">
        <v>621</v>
      </c>
      <c r="E535" s="7" t="s">
        <v>122</v>
      </c>
      <c r="F535" s="7" t="s">
        <v>122</v>
      </c>
      <c r="G535" s="7" t="str">
        <f t="shared" si="35"/>
        <v>Зяблов В. В.</v>
      </c>
      <c r="H535" s="7" t="str">
        <f t="shared" si="32"/>
        <v xml:space="preserve">МЕТОДЫ КОДИРОВАНИЯ ДЛЯ ИСПРАВЛЕНИЯ ОШИБОК ДВУМЕРНОЙ КОНФИГУРАЦИИ Зяблов В.В., Зигангиров Д.К., Сидоренко В.Р. отчет о НИР  № 97-01-01058 (Российский фонд фундаментальных исследований) </v>
      </c>
      <c r="I535" s="7" t="str">
        <f t="shared" si="33"/>
        <v xml:space="preserve">    </v>
      </c>
      <c r="J535" s="7">
        <v>1997</v>
      </c>
      <c r="K535" s="7">
        <f t="shared" si="34"/>
        <v>1997</v>
      </c>
      <c r="L535" s="7">
        <v>0</v>
      </c>
      <c r="M535" s="7"/>
      <c r="N535" s="31" t="str">
        <f>INDEX(Авторы!C:C,MATCH(G535,Авторы!A:A,0))</f>
        <v xml:space="preserve">Институт проблем передачи информации  им. А.А.Харкевича  Российской академии наук
</v>
      </c>
    </row>
    <row r="536" spans="1:14" ht="45" x14ac:dyDescent="0.25">
      <c r="A536" s="8">
        <v>2</v>
      </c>
      <c r="B536" s="9" t="s">
        <v>530</v>
      </c>
      <c r="C536" s="15">
        <v>0</v>
      </c>
      <c r="D536" s="7" t="s">
        <v>621</v>
      </c>
      <c r="E536" s="7" t="s">
        <v>122</v>
      </c>
      <c r="F536" s="7" t="s">
        <v>122</v>
      </c>
      <c r="G536" s="7" t="str">
        <f t="shared" si="35"/>
        <v>Зяблов В. В.</v>
      </c>
      <c r="H536" s="7" t="str">
        <f t="shared" si="32"/>
        <v xml:space="preserve">МЕТОДЫ КОДИРОВАНИЯ ДЛЯ ИСПРАВЛЕНИЯ ОШИБОК ДВУМЕРНОЙ КОНФИГУРАЦИИ Зяблов В.В., Сидоренко В.Р., Трушкин А.В., Зигангиров Д.К. отчет о НИР  № 97-01-01058 (Российский фонд фундаментальных исследований) </v>
      </c>
      <c r="I536" s="7" t="str">
        <f t="shared" si="33"/>
        <v xml:space="preserve">    </v>
      </c>
      <c r="J536" s="7">
        <v>1998</v>
      </c>
      <c r="K536" s="7">
        <f t="shared" si="34"/>
        <v>1998</v>
      </c>
      <c r="L536" s="7">
        <v>0</v>
      </c>
      <c r="M536" s="7"/>
      <c r="N536" s="31" t="str">
        <f>INDEX(Авторы!C:C,MATCH(G536,Авторы!A:A,0))</f>
        <v xml:space="preserve">Институт проблем передачи информации  им. А.А.Харкевича  Российской академии наук
</v>
      </c>
    </row>
    <row r="537" spans="1:14" ht="45" x14ac:dyDescent="0.25">
      <c r="A537" s="8">
        <v>3</v>
      </c>
      <c r="B537" s="6" t="s">
        <v>531</v>
      </c>
      <c r="C537" s="15">
        <v>0</v>
      </c>
      <c r="D537" s="7" t="s">
        <v>621</v>
      </c>
      <c r="E537" s="7" t="s">
        <v>122</v>
      </c>
      <c r="F537" s="7" t="s">
        <v>122</v>
      </c>
      <c r="G537" s="7" t="str">
        <f t="shared" si="35"/>
        <v>Зяблов В. В.</v>
      </c>
      <c r="H537" s="7" t="str">
        <f t="shared" si="32"/>
        <v xml:space="preserve">ДИСТАНЦИОННЫЕ СВОЙСТВА ТУРБО КОДОВ С РАЗЛИЧНЫМИ ПЕРЕМЕЖИТЕЛЯМИ Зяблов В.В., Цветков М.А. Информационные процессы. 2003. Т. 3. № 2. С. 83-96. </v>
      </c>
      <c r="I537" s="7" t="str">
        <f t="shared" si="33"/>
        <v xml:space="preserve">2003    </v>
      </c>
      <c r="J537" s="7"/>
      <c r="K537" s="7" t="str">
        <f t="shared" si="34"/>
        <v xml:space="preserve">2003    </v>
      </c>
      <c r="L537" s="7">
        <v>0</v>
      </c>
      <c r="M537" s="7"/>
      <c r="N537" s="31" t="str">
        <f>INDEX(Авторы!C:C,MATCH(G537,Авторы!A:A,0))</f>
        <v xml:space="preserve">Институт проблем передачи информации  им. А.А.Харкевича  Российской академии наук
</v>
      </c>
    </row>
    <row r="538" spans="1:14" ht="45" x14ac:dyDescent="0.25">
      <c r="A538" s="8">
        <v>4</v>
      </c>
      <c r="B538" s="6" t="s">
        <v>532</v>
      </c>
      <c r="C538" s="10">
        <v>3</v>
      </c>
      <c r="D538" s="7" t="s">
        <v>621</v>
      </c>
      <c r="E538" s="7" t="s">
        <v>122</v>
      </c>
      <c r="F538" s="7" t="s">
        <v>122</v>
      </c>
      <c r="G538" s="7" t="str">
        <f t="shared" si="35"/>
        <v>Зяблов В. В.</v>
      </c>
      <c r="H538" s="7" t="str">
        <f t="shared" si="32"/>
        <v xml:space="preserve">МЕТОД ОБНАРУЖЕНИЯ ОШИБОЧНОГО ДЕКОДИРОВАНИЯ С ИСПОЛЬЗОВАНИЕМ СПИСКОВ Зяблов В.В., Цветков М.А. Информационные процессы. 2004. Т. 4. № 2. С. 188-201. </v>
      </c>
      <c r="I538" s="7" t="str">
        <f t="shared" si="33"/>
        <v xml:space="preserve">2004    </v>
      </c>
      <c r="J538" s="7"/>
      <c r="K538" s="7" t="str">
        <f t="shared" si="34"/>
        <v xml:space="preserve">2004    </v>
      </c>
      <c r="L538" s="7">
        <v>0</v>
      </c>
      <c r="M538" s="7"/>
      <c r="N538" s="31" t="str">
        <f>INDEX(Авторы!C:C,MATCH(G538,Авторы!A:A,0))</f>
        <v xml:space="preserve">Институт проблем передачи информации  им. А.А.Харкевича  Российской академии наук
</v>
      </c>
    </row>
    <row r="539" spans="1:14" ht="45" x14ac:dyDescent="0.25">
      <c r="A539" s="8">
        <v>5</v>
      </c>
      <c r="B539" s="6" t="s">
        <v>533</v>
      </c>
      <c r="C539" s="15">
        <v>0</v>
      </c>
      <c r="D539" s="7" t="s">
        <v>621</v>
      </c>
      <c r="E539" s="7" t="s">
        <v>122</v>
      </c>
      <c r="F539" s="7" t="s">
        <v>122</v>
      </c>
      <c r="G539" s="7" t="str">
        <f t="shared" si="35"/>
        <v>Зяблов В. В.</v>
      </c>
      <c r="H539" s="7" t="str">
        <f t="shared" si="32"/>
        <v xml:space="preserve">ACHIEVING UNEQUAL ERROR PROTECTION VIAWOVEN CODES: CONSTRUCTION AND ANALYSIS Johannesson R., Pavlushkov V., Zyablov V.V. Информационные процессы. 2005. Т. 5. № 2. С. 132-158. </v>
      </c>
      <c r="I539" s="7" t="str">
        <f t="shared" si="33"/>
        <v xml:space="preserve">2005    </v>
      </c>
      <c r="J539" s="7"/>
      <c r="K539" s="7" t="str">
        <f t="shared" si="34"/>
        <v xml:space="preserve">2005    </v>
      </c>
      <c r="L539" s="7">
        <v>0</v>
      </c>
      <c r="M539" s="7"/>
      <c r="N539" s="31" t="str">
        <f>INDEX(Авторы!C:C,MATCH(G539,Авторы!A:A,0))</f>
        <v xml:space="preserve">Институт проблем передачи информации  им. А.А.Харкевича  Российской академии наук
</v>
      </c>
    </row>
    <row r="540" spans="1:14" ht="45" x14ac:dyDescent="0.25">
      <c r="A540" s="8">
        <v>6</v>
      </c>
      <c r="B540" s="6" t="s">
        <v>534</v>
      </c>
      <c r="C540" s="15">
        <v>0</v>
      </c>
      <c r="D540" s="7" t="s">
        <v>621</v>
      </c>
      <c r="E540" s="7" t="s">
        <v>122</v>
      </c>
      <c r="F540" s="7" t="s">
        <v>122</v>
      </c>
      <c r="G540" s="7" t="str">
        <f t="shared" si="35"/>
        <v>Зяблов В. В.</v>
      </c>
      <c r="H540" s="7" t="str">
        <f t="shared" si="32"/>
        <v xml:space="preserve">WOVEN CONSTRUCTIONS FOR MULTI-LEVEL INFORMATION PROTECTION Johannesson R., Pavlushkov V., Zyablov V.V. Информационные процессы. 2005. Т. 5. № 2. С. 159-172. </v>
      </c>
      <c r="I540" s="7" t="str">
        <f t="shared" si="33"/>
        <v xml:space="preserve">2005    </v>
      </c>
      <c r="J540" s="7"/>
      <c r="K540" s="7" t="str">
        <f t="shared" si="34"/>
        <v xml:space="preserve">2005    </v>
      </c>
      <c r="L540" s="7">
        <v>0</v>
      </c>
      <c r="M540" s="7"/>
      <c r="N540" s="31" t="str">
        <f>INDEX(Авторы!C:C,MATCH(G540,Авторы!A:A,0))</f>
        <v xml:space="preserve">Институт проблем передачи информации  им. А.А.Харкевича  Российской академии наук
</v>
      </c>
    </row>
    <row r="541" spans="1:14" ht="45" x14ac:dyDescent="0.25">
      <c r="A541" s="8">
        <v>7</v>
      </c>
      <c r="B541" s="6" t="s">
        <v>535</v>
      </c>
      <c r="C541" s="15">
        <v>0</v>
      </c>
      <c r="D541" s="7" t="s">
        <v>621</v>
      </c>
      <c r="E541" s="7" t="s">
        <v>122</v>
      </c>
      <c r="F541" s="7" t="s">
        <v>122</v>
      </c>
      <c r="G541" s="7" t="str">
        <f t="shared" si="35"/>
        <v>Зяблов В. В.</v>
      </c>
      <c r="H541" s="7" t="str">
        <f t="shared" si="32"/>
        <v xml:space="preserve">ЭКСПОНЕНТЫ ВЕРОЯТНОСТИ ОШИБКИ ДЛЯ ПРОИЗВЕДЕНИЙ СВЕРТОЧНЫХ КОДОВ Медина К., Сидоренко В.Р., Зяблов В.В. Проблемы передачи информации. 2006. Т. 42. № 3. С. 3-20. </v>
      </c>
      <c r="I541" s="7" t="str">
        <f t="shared" si="33"/>
        <v xml:space="preserve">2006    </v>
      </c>
      <c r="J541" s="7"/>
      <c r="K541" s="7" t="str">
        <f t="shared" si="34"/>
        <v xml:space="preserve">2006    </v>
      </c>
      <c r="L541" s="7">
        <v>0</v>
      </c>
      <c r="M541" s="7"/>
      <c r="N541" s="31" t="str">
        <f>INDEX(Авторы!C:C,MATCH(G541,Авторы!A:A,0))</f>
        <v xml:space="preserve">Институт проблем передачи информации  им. А.А.Харкевича  Российской академии наук
</v>
      </c>
    </row>
    <row r="542" spans="1:14" ht="45" x14ac:dyDescent="0.25">
      <c r="A542" s="8">
        <v>8</v>
      </c>
      <c r="B542" s="6" t="s">
        <v>536</v>
      </c>
      <c r="C542" s="10">
        <v>2</v>
      </c>
      <c r="D542" s="7" t="s">
        <v>621</v>
      </c>
      <c r="E542" s="7" t="s">
        <v>122</v>
      </c>
      <c r="F542" s="7" t="s">
        <v>122</v>
      </c>
      <c r="G542" s="7" t="str">
        <f t="shared" si="35"/>
        <v>Зяблов В. В.</v>
      </c>
      <c r="H542" s="7" t="str">
        <f t="shared" si="32"/>
        <v xml:space="preserve">ОБ ОПТИМАЛЬНОМ ВЫБОРЕ ПОРОГА В СИСТЕМЕ МНОЖЕСТВЕННОГО ДОСТУПА, ОСНОВАННОЙ НА ПЕРЕСТРОЕНИИ ОРТОГОНАЛЬНЫХ ЧАСТОТ Зяблов В.В., Осипов Д.С. Проблемы передачи информации. 2008. Т. 44. № 2. С. 23-32. </v>
      </c>
      <c r="I542" s="7" t="str">
        <f t="shared" si="33"/>
        <v xml:space="preserve">2008    </v>
      </c>
      <c r="J542" s="7"/>
      <c r="K542" s="7" t="str">
        <f t="shared" si="34"/>
        <v xml:space="preserve">2008    </v>
      </c>
      <c r="L542" s="7">
        <v>0</v>
      </c>
      <c r="M542" s="7"/>
      <c r="N542" s="31" t="str">
        <f>INDEX(Авторы!C:C,MATCH(G542,Авторы!A:A,0))</f>
        <v xml:space="preserve">Институт проблем передачи информации  им. А.А.Харкевича  Российской академии наук
</v>
      </c>
    </row>
    <row r="543" spans="1:14" ht="45" x14ac:dyDescent="0.25">
      <c r="A543" s="8">
        <v>9</v>
      </c>
      <c r="B543" s="6" t="s">
        <v>537</v>
      </c>
      <c r="C543" s="10">
        <v>16</v>
      </c>
      <c r="D543" s="7" t="s">
        <v>621</v>
      </c>
      <c r="E543" s="7" t="s">
        <v>122</v>
      </c>
      <c r="F543" s="7" t="s">
        <v>122</v>
      </c>
      <c r="G543" s="7" t="str">
        <f t="shared" si="35"/>
        <v>Зяблов В. В.</v>
      </c>
      <c r="H543" s="7" t="str">
        <f t="shared" si="32"/>
        <v xml:space="preserve">ON THE EQUIVALENCE OF GENERALIZED CONCATENATED CODES AND GENERALIZED ERROR LOCATION CODES Maucher J., Bossert M., Zyablov V.V. IEEE Transactions on Information Theory. 2000. Т. 46. № 2. С. 642-649. </v>
      </c>
      <c r="I543" s="7" t="str">
        <f t="shared" si="33"/>
        <v xml:space="preserve">2000    </v>
      </c>
      <c r="J543" s="7"/>
      <c r="K543" s="7" t="str">
        <f t="shared" si="34"/>
        <v xml:space="preserve">2000    </v>
      </c>
      <c r="L543" s="7">
        <v>0</v>
      </c>
      <c r="M543" s="7"/>
      <c r="N543" s="31" t="str">
        <f>INDEX(Авторы!C:C,MATCH(G543,Авторы!A:A,0))</f>
        <v xml:space="preserve">Институт проблем передачи информации  им. А.А.Харкевича  Российской академии наук
</v>
      </c>
    </row>
    <row r="544" spans="1:14" ht="45" x14ac:dyDescent="0.25">
      <c r="A544" s="8">
        <v>10</v>
      </c>
      <c r="B544" s="6" t="s">
        <v>538</v>
      </c>
      <c r="C544" s="10">
        <v>13</v>
      </c>
      <c r="D544" s="7" t="s">
        <v>621</v>
      </c>
      <c r="E544" s="7" t="s">
        <v>122</v>
      </c>
      <c r="F544" s="7" t="s">
        <v>122</v>
      </c>
      <c r="G544" s="7" t="str">
        <f t="shared" si="35"/>
        <v>Зяблов В. В.</v>
      </c>
      <c r="H544" s="7" t="str">
        <f t="shared" si="32"/>
        <v xml:space="preserve">WOVEN CODES WITH OUTER WARP: VARIATIONS, DESIGN, AND DISTANCE PROPERTIES Freudenberger J., Bossert M., Zyablov V.V., Shavgulidze S. IEEE Journal on Selected Areas in Communications. 2001. Т. 19. № 5. С. 813-824. </v>
      </c>
      <c r="I544" s="7" t="str">
        <f t="shared" si="33"/>
        <v xml:space="preserve">2001    </v>
      </c>
      <c r="J544" s="7"/>
      <c r="K544" s="7" t="str">
        <f t="shared" si="34"/>
        <v xml:space="preserve">2001    </v>
      </c>
      <c r="L544" s="7">
        <v>0</v>
      </c>
      <c r="M544" s="7"/>
      <c r="N544" s="31" t="str">
        <f>INDEX(Авторы!C:C,MATCH(G544,Авторы!A:A,0))</f>
        <v xml:space="preserve">Институт проблем передачи информации  им. А.А.Харкевича  Российской академии наук
</v>
      </c>
    </row>
    <row r="545" spans="1:14" ht="45" x14ac:dyDescent="0.25">
      <c r="A545" s="8">
        <v>11</v>
      </c>
      <c r="B545" s="6" t="s">
        <v>539</v>
      </c>
      <c r="C545" s="10">
        <v>39</v>
      </c>
      <c r="D545" s="7" t="s">
        <v>621</v>
      </c>
      <c r="E545" s="7" t="s">
        <v>122</v>
      </c>
      <c r="F545" s="7" t="s">
        <v>122</v>
      </c>
      <c r="G545" s="7" t="str">
        <f t="shared" si="35"/>
        <v>Зяблов В. В.</v>
      </c>
      <c r="H545" s="7" t="str">
        <f t="shared" si="32"/>
        <v xml:space="preserve">WOVEN CONVOLUTIONAL CODES I: ENCODER PROPERTIES Höst S., Johannesson R., Zyablov V.V. IEEE Transactions on Information Theory. 2002. Т. 48. № 1. С. 149-161. </v>
      </c>
      <c r="I545" s="7" t="str">
        <f t="shared" si="33"/>
        <v xml:space="preserve">2002    </v>
      </c>
      <c r="J545" s="7"/>
      <c r="K545" s="7" t="str">
        <f t="shared" si="34"/>
        <v xml:space="preserve">2002    </v>
      </c>
      <c r="L545" s="7">
        <v>0</v>
      </c>
      <c r="M545" s="7"/>
      <c r="N545" s="31" t="str">
        <f>INDEX(Авторы!C:C,MATCH(G545,Авторы!A:A,0))</f>
        <v xml:space="preserve">Институт проблем передачи информации  им. А.А.Харкевича  Российской академии наук
</v>
      </c>
    </row>
    <row r="546" spans="1:14" ht="45" x14ac:dyDescent="0.25">
      <c r="A546" s="8">
        <v>12</v>
      </c>
      <c r="B546" s="6" t="s">
        <v>540</v>
      </c>
      <c r="C546" s="10">
        <v>5</v>
      </c>
      <c r="D546" s="7" t="s">
        <v>621</v>
      </c>
      <c r="E546" s="7" t="s">
        <v>122</v>
      </c>
      <c r="F546" s="7" t="s">
        <v>122</v>
      </c>
      <c r="G546" s="7" t="str">
        <f t="shared" si="35"/>
        <v>Зяблов В. В.</v>
      </c>
      <c r="H546" s="7" t="str">
        <f t="shared" si="32"/>
        <v xml:space="preserve">BOOSTING THE ERROR PERFORMANCE OF SUBOPTIMAL TAILBITING DECODERS Handlery M., Johannesson R., Zyablov V.V. IEEE Transactions on Communications. 2003. Т. 51. № 9. С. 1485-1491. </v>
      </c>
      <c r="I546" s="7" t="str">
        <f t="shared" si="33"/>
        <v xml:space="preserve">2003    </v>
      </c>
      <c r="J546" s="7"/>
      <c r="K546" s="7" t="str">
        <f t="shared" si="34"/>
        <v xml:space="preserve">2003    </v>
      </c>
      <c r="L546" s="7">
        <v>0</v>
      </c>
      <c r="M546" s="7"/>
      <c r="N546" s="31" t="str">
        <f>INDEX(Авторы!C:C,MATCH(G546,Авторы!A:A,0))</f>
        <v xml:space="preserve">Институт проблем передачи информации  им. А.А.Харкевича  Российской академии наук
</v>
      </c>
    </row>
    <row r="547" spans="1:14" ht="45" x14ac:dyDescent="0.25">
      <c r="A547" s="8">
        <v>13</v>
      </c>
      <c r="B547" s="6" t="s">
        <v>541</v>
      </c>
      <c r="C547" s="15">
        <v>0</v>
      </c>
      <c r="D547" s="7" t="s">
        <v>621</v>
      </c>
      <c r="E547" s="7" t="s">
        <v>122</v>
      </c>
      <c r="F547" s="7" t="s">
        <v>122</v>
      </c>
      <c r="G547" s="7" t="str">
        <f t="shared" si="35"/>
        <v>Зяблов В. В.</v>
      </c>
      <c r="H547" s="7" t="str">
        <f t="shared" si="32"/>
        <v xml:space="preserve">ON ERROR EXPONENTS FOR WOVEN CONVOLUTIONAL CODES WITH OUTER WARP AND UNEQUAL ERROR PROTECTION Zyablov V.V., Jordan R. European Transactions on Telecommunications. 2003. Т. 14. № 4. С. 343-349. </v>
      </c>
      <c r="I547" s="7" t="str">
        <f t="shared" si="33"/>
        <v xml:space="preserve">2003    </v>
      </c>
      <c r="J547" s="7"/>
      <c r="K547" s="7" t="str">
        <f t="shared" si="34"/>
        <v xml:space="preserve">2003    </v>
      </c>
      <c r="L547" s="7">
        <v>0</v>
      </c>
      <c r="M547" s="7"/>
      <c r="N547" s="31" t="str">
        <f>INDEX(Авторы!C:C,MATCH(G547,Авторы!A:A,0))</f>
        <v xml:space="preserve">Институт проблем передачи информации  им. А.А.Харкевича  Российской академии наук
</v>
      </c>
    </row>
    <row r="548" spans="1:14" ht="45" x14ac:dyDescent="0.25">
      <c r="A548" s="8">
        <v>14</v>
      </c>
      <c r="B548" s="6" t="s">
        <v>542</v>
      </c>
      <c r="C548" s="15">
        <v>0</v>
      </c>
      <c r="D548" s="7" t="s">
        <v>621</v>
      </c>
      <c r="E548" s="7" t="s">
        <v>122</v>
      </c>
      <c r="F548" s="7" t="s">
        <v>122</v>
      </c>
      <c r="G548" s="7" t="str">
        <f t="shared" si="35"/>
        <v>Зяблов В. В.</v>
      </c>
      <c r="H548" s="7" t="str">
        <f t="shared" si="32"/>
        <v xml:space="preserve">ON ERROR EXPONENTS FOR WOVEN CONVOLUTIONAL CODES WITH ONE TAILBITING COMPONENT CODE Handlery M., Johannesson R., Zyablov V.V. IEEE Transactions on Information Theory. 2004. Т. 50. № 8. С. 1809-1811. </v>
      </c>
      <c r="I548" s="7" t="str">
        <f t="shared" si="33"/>
        <v xml:space="preserve">2004    </v>
      </c>
      <c r="J548" s="7"/>
      <c r="K548" s="7" t="str">
        <f t="shared" si="34"/>
        <v xml:space="preserve">2004    </v>
      </c>
      <c r="L548" s="7">
        <v>0</v>
      </c>
      <c r="M548" s="7"/>
      <c r="N548" s="31" t="str">
        <f>INDEX(Авторы!C:C,MATCH(G548,Авторы!A:A,0))</f>
        <v xml:space="preserve">Институт проблем передачи информации  им. А.А.Харкевича  Российской академии наук
</v>
      </c>
    </row>
    <row r="549" spans="1:14" ht="45" x14ac:dyDescent="0.25">
      <c r="A549" s="8">
        <v>15</v>
      </c>
      <c r="B549" s="6" t="s">
        <v>543</v>
      </c>
      <c r="C549" s="10">
        <v>15</v>
      </c>
      <c r="D549" s="7" t="s">
        <v>621</v>
      </c>
      <c r="E549" s="7" t="s">
        <v>122</v>
      </c>
      <c r="F549" s="7" t="s">
        <v>122</v>
      </c>
      <c r="G549" s="7" t="str">
        <f t="shared" si="35"/>
        <v>Зяблов В. В.</v>
      </c>
      <c r="H549" s="7" t="str">
        <f t="shared" si="32"/>
        <v xml:space="preserve">LOW-COMPLEXITY GEL CODES FOR DIGITAL MAGNETIC STORAGE SYSTEMS Fahrner A., Grießer H., Klarer R., Zyablov V.V. IEEE Transactions on Magnetics. 2004. Т. 40. № 4 II. С. 3093-3095. </v>
      </c>
      <c r="I549" s="7" t="str">
        <f t="shared" si="33"/>
        <v xml:space="preserve">2004    </v>
      </c>
      <c r="J549" s="7"/>
      <c r="K549" s="7" t="str">
        <f t="shared" si="34"/>
        <v xml:space="preserve">2004    </v>
      </c>
      <c r="L549" s="7">
        <v>0</v>
      </c>
      <c r="M549" s="7"/>
      <c r="N549" s="31" t="str">
        <f>INDEX(Авторы!C:C,MATCH(G549,Авторы!A:A,0))</f>
        <v xml:space="preserve">Институт проблем передачи информации  им. А.А.Харкевича  Российской академии наук
</v>
      </c>
    </row>
    <row r="550" spans="1:14" ht="45" x14ac:dyDescent="0.25">
      <c r="A550" s="8">
        <v>16</v>
      </c>
      <c r="B550" s="6" t="s">
        <v>544</v>
      </c>
      <c r="C550" s="10">
        <v>11</v>
      </c>
      <c r="D550" s="7" t="s">
        <v>621</v>
      </c>
      <c r="E550" s="7" t="s">
        <v>122</v>
      </c>
      <c r="F550" s="7" t="s">
        <v>122</v>
      </c>
      <c r="G550" s="7" t="str">
        <f t="shared" si="35"/>
        <v>Зяблов В. В.</v>
      </c>
      <c r="H550" s="7" t="str">
        <f t="shared" si="32"/>
        <v xml:space="preserve">MAXIMUM SLOPE CONVOLUTIONAL CODES Jordan R., Pavlushkov V., Zyablov V.V. IEEE Transactions on Information Theory. 2004. Т. 50. № 10. С. 2511-2522. </v>
      </c>
      <c r="I550" s="7" t="str">
        <f t="shared" si="33"/>
        <v xml:space="preserve">2004    </v>
      </c>
      <c r="J550" s="7"/>
      <c r="K550" s="7" t="str">
        <f t="shared" si="34"/>
        <v xml:space="preserve">2004    </v>
      </c>
      <c r="L550" s="7">
        <v>0</v>
      </c>
      <c r="M550" s="7"/>
      <c r="N550" s="31" t="str">
        <f>INDEX(Авторы!C:C,MATCH(G550,Авторы!A:A,0))</f>
        <v xml:space="preserve">Институт проблем передачи информации  им. А.А.Харкевича  Российской академии наук
</v>
      </c>
    </row>
    <row r="551" spans="1:14" ht="45" x14ac:dyDescent="0.25">
      <c r="A551" s="8">
        <v>17</v>
      </c>
      <c r="B551" s="6" t="s">
        <v>545</v>
      </c>
      <c r="C551" s="10">
        <v>13</v>
      </c>
      <c r="D551" s="7" t="s">
        <v>621</v>
      </c>
      <c r="E551" s="7" t="s">
        <v>122</v>
      </c>
      <c r="F551" s="7" t="s">
        <v>122</v>
      </c>
      <c r="G551" s="7" t="str">
        <f t="shared" si="35"/>
        <v>Зяблов В. В.</v>
      </c>
      <c r="H551" s="7" t="str">
        <f t="shared" si="32"/>
        <v xml:space="preserve">WOVEN CONVOLUTIONAL CODES II: DECODING ASPECTS Jordan R., Bossert M., Höst S., Johannesson R., Zyablov V.V. IEEE Transactions on Information Theory. 2004. Т. 50. № 10. С. 2522-2529. </v>
      </c>
      <c r="I551" s="7" t="str">
        <f t="shared" si="33"/>
        <v xml:space="preserve">2004    </v>
      </c>
      <c r="J551" s="7"/>
      <c r="K551" s="7" t="str">
        <f t="shared" si="34"/>
        <v xml:space="preserve">2004    </v>
      </c>
      <c r="L551" s="7">
        <v>0</v>
      </c>
      <c r="M551" s="7"/>
      <c r="N551" s="31" t="str">
        <f>INDEX(Авторы!C:C,MATCH(G551,Авторы!A:A,0))</f>
        <v xml:space="preserve">Институт проблем передачи информации  им. А.А.Харкевича  Российской академии наук
</v>
      </c>
    </row>
    <row r="552" spans="1:14" ht="45" x14ac:dyDescent="0.25">
      <c r="A552" s="8">
        <v>18</v>
      </c>
      <c r="B552" s="6" t="s">
        <v>546</v>
      </c>
      <c r="C552" s="10">
        <v>23</v>
      </c>
      <c r="D552" s="7" t="s">
        <v>621</v>
      </c>
      <c r="E552" s="7" t="s">
        <v>122</v>
      </c>
      <c r="F552" s="7" t="s">
        <v>122</v>
      </c>
      <c r="G552" s="7" t="str">
        <f t="shared" si="35"/>
        <v>Зяблов В. В.</v>
      </c>
      <c r="H552" s="7" t="str">
        <f t="shared" si="32"/>
        <v xml:space="preserve">UNEQUAL ERROR PROTECTION FOR CONVOLUTIONAL CODES Pavlushkov V., Johannesson R., Zyablov V.V. IEEE Transactions on Information Theory. 2006. Т. 52. № 2. С. 700-708. </v>
      </c>
      <c r="I552" s="7" t="str">
        <f t="shared" si="33"/>
        <v xml:space="preserve">2006    </v>
      </c>
      <c r="J552" s="7"/>
      <c r="K552" s="7" t="str">
        <f t="shared" si="34"/>
        <v xml:space="preserve">2006    </v>
      </c>
      <c r="L552" s="7">
        <v>0</v>
      </c>
      <c r="M552" s="7"/>
      <c r="N552" s="31" t="str">
        <f>INDEX(Авторы!C:C,MATCH(G552,Авторы!A:A,0))</f>
        <v xml:space="preserve">Институт проблем передачи информации  им. А.А.Харкевича  Российской академии наук
</v>
      </c>
    </row>
    <row r="553" spans="1:14" ht="45" x14ac:dyDescent="0.25">
      <c r="A553" s="8">
        <v>19</v>
      </c>
      <c r="B553" s="6" t="s">
        <v>547</v>
      </c>
      <c r="C553" s="10">
        <v>2</v>
      </c>
      <c r="D553" s="7" t="s">
        <v>621</v>
      </c>
      <c r="E553" s="7" t="s">
        <v>122</v>
      </c>
      <c r="F553" s="7" t="s">
        <v>122</v>
      </c>
      <c r="G553" s="7" t="str">
        <f t="shared" si="35"/>
        <v>Зяблов В. В.</v>
      </c>
      <c r="H553" s="7" t="str">
        <f t="shared" si="32"/>
        <v xml:space="preserve">ERROR EXPONENTS FOR PRODUCT CONVOLUTIONAL CODES Medina C., Sidorenko V.R., Zyablov V.V. Problems of Information Transmission. 2006. Т. 42. № 3. С. 167-182. </v>
      </c>
      <c r="I553" s="7" t="str">
        <f t="shared" si="33"/>
        <v xml:space="preserve">2006    </v>
      </c>
      <c r="J553" s="7"/>
      <c r="K553" s="7" t="str">
        <f t="shared" si="34"/>
        <v xml:space="preserve">2006    </v>
      </c>
      <c r="L553" s="7">
        <v>0</v>
      </c>
      <c r="M553" s="7"/>
      <c r="N553" s="31" t="str">
        <f>INDEX(Авторы!C:C,MATCH(G553,Авторы!A:A,0))</f>
        <v xml:space="preserve">Институт проблем передачи информации  им. А.А.Харкевича  Российской академии наук
</v>
      </c>
    </row>
    <row r="554" spans="1:14" ht="45" x14ac:dyDescent="0.25">
      <c r="A554" s="8">
        <v>20</v>
      </c>
      <c r="B554" s="6" t="s">
        <v>548</v>
      </c>
      <c r="C554" s="10">
        <v>6</v>
      </c>
      <c r="D554" s="7" t="s">
        <v>621</v>
      </c>
      <c r="E554" s="7" t="s">
        <v>122</v>
      </c>
      <c r="F554" s="7" t="s">
        <v>122</v>
      </c>
      <c r="G554" s="7" t="str">
        <f t="shared" si="35"/>
        <v>Зяблов В. В.</v>
      </c>
      <c r="H554" s="7" t="str">
        <f t="shared" si="32"/>
        <v xml:space="preserve">ON THE OPTIMUM CHOICE OF A THRESHOLD IN A FREQUENCY HOPPING OFDMA SYSTEM Zyablov V.V., Osipov D.S. Problems of Information Transmission. 2008. Т. 44. № 2. С. 91-98. </v>
      </c>
      <c r="I554" s="7" t="str">
        <f t="shared" si="33"/>
        <v xml:space="preserve">2008    </v>
      </c>
      <c r="J554" s="7"/>
      <c r="K554" s="7" t="str">
        <f t="shared" si="34"/>
        <v xml:space="preserve">2008    </v>
      </c>
      <c r="L554" s="7">
        <v>0</v>
      </c>
      <c r="M554" s="7"/>
      <c r="N554" s="31" t="str">
        <f>INDEX(Авторы!C:C,MATCH(G554,Авторы!A:A,0))</f>
        <v xml:space="preserve">Институт проблем передачи информации  им. А.А.Харкевича  Российской академии наук
</v>
      </c>
    </row>
    <row r="555" spans="1:14" ht="45" x14ac:dyDescent="0.25">
      <c r="A555" s="8">
        <v>21</v>
      </c>
      <c r="B555" s="6" t="s">
        <v>549</v>
      </c>
      <c r="C555" s="15">
        <v>0</v>
      </c>
      <c r="D555" s="7" t="s">
        <v>621</v>
      </c>
      <c r="E555" s="7" t="s">
        <v>122</v>
      </c>
      <c r="F555" s="7" t="s">
        <v>122</v>
      </c>
      <c r="G555" s="7" t="str">
        <f t="shared" si="35"/>
        <v>Зяблов В. В.</v>
      </c>
      <c r="H555" s="7" t="str">
        <f t="shared" si="32"/>
        <v xml:space="preserve">DETECTING AND CORRECTING CAPABILITIES OF CONVOLUTION CODES Zyablov V.V., Johannesson R., Pavlushkov V.A. Проблемы передачи информации. 2004. Т. 40. № 3. С. 3-12. </v>
      </c>
      <c r="I555" s="7" t="str">
        <f t="shared" si="33"/>
        <v xml:space="preserve">2004    </v>
      </c>
      <c r="J555" s="7"/>
      <c r="K555" s="7" t="str">
        <f t="shared" si="34"/>
        <v xml:space="preserve">2004    </v>
      </c>
      <c r="L555" s="7">
        <v>0</v>
      </c>
      <c r="M555" s="7"/>
      <c r="N555" s="31" t="str">
        <f>INDEX(Авторы!C:C,MATCH(G555,Авторы!A:A,0))</f>
        <v xml:space="preserve">Институт проблем передачи информации  им. А.А.Харкевича  Российской академии наук
</v>
      </c>
    </row>
    <row r="556" spans="1:14" ht="45" x14ac:dyDescent="0.25">
      <c r="A556" s="8">
        <v>22</v>
      </c>
      <c r="B556" s="6" t="s">
        <v>550</v>
      </c>
      <c r="C556" s="15">
        <v>0</v>
      </c>
      <c r="D556" s="7" t="s">
        <v>621</v>
      </c>
      <c r="E556" s="7" t="s">
        <v>122</v>
      </c>
      <c r="F556" s="7" t="s">
        <v>122</v>
      </c>
      <c r="G556" s="7" t="str">
        <f t="shared" si="35"/>
        <v>Зяблов В. В.</v>
      </c>
      <c r="H556" s="7" t="str">
        <f t="shared" si="32"/>
        <v xml:space="preserve">ON THE BURST ERROR DETECTING AND ERASURE CORRECTING CAPABILITIES OF CONVOLUTIONAL CODES Pavlushkov V., Johannesson R., Zyablov V.V. В сборнике: IEEE International Symposium on Information Theory - Proceedings Proceedings 2003 IEEE International Symposium on Information Theory (ISIT). sponsors: IEEE Information Theory Society. Yokohama, 2003. С. 422. </v>
      </c>
      <c r="I556" s="7" t="str">
        <f t="shared" si="33"/>
        <v>2003    2003</v>
      </c>
      <c r="J556" s="7">
        <v>2003</v>
      </c>
      <c r="K556" s="7">
        <f t="shared" si="34"/>
        <v>2003</v>
      </c>
      <c r="L556" s="7">
        <v>0</v>
      </c>
      <c r="M556" s="7"/>
      <c r="N556" s="31" t="str">
        <f>INDEX(Авторы!C:C,MATCH(G556,Авторы!A:A,0))</f>
        <v xml:space="preserve">Институт проблем передачи информации  им. А.А.Харкевича  Российской академии наук
</v>
      </c>
    </row>
    <row r="557" spans="1:14" ht="45" x14ac:dyDescent="0.25">
      <c r="A557" s="8">
        <v>23</v>
      </c>
      <c r="B557" s="6" t="s">
        <v>551</v>
      </c>
      <c r="C557" s="10">
        <v>5</v>
      </c>
      <c r="D557" s="7" t="s">
        <v>621</v>
      </c>
      <c r="E557" s="7" t="s">
        <v>122</v>
      </c>
      <c r="F557" s="7" t="s">
        <v>122</v>
      </c>
      <c r="G557" s="7" t="str">
        <f t="shared" si="35"/>
        <v>Зяблов В. В.</v>
      </c>
      <c r="H557" s="7" t="str">
        <f t="shared" si="32"/>
        <v xml:space="preserve">ON EXPANDER CODES BASED ON HYPERGRAPHS Schmidt G., Bossert M., Zyablov V.V. В сборнике: IEEE International Symposium on Information Theory - Proceedings Proceedings 2003 IEEE International Symposium on Information Theory (ISIT). sponsors: IEEE Information Theory Society. Yokohama, 2003. С. 88. </v>
      </c>
      <c r="I557" s="7" t="str">
        <f t="shared" si="33"/>
        <v>2003    2003</v>
      </c>
      <c r="J557" s="7">
        <v>2003</v>
      </c>
      <c r="K557" s="7">
        <f t="shared" si="34"/>
        <v>2003</v>
      </c>
      <c r="L557" s="7">
        <v>0</v>
      </c>
      <c r="M557" s="7"/>
      <c r="N557" s="31" t="str">
        <f>INDEX(Авторы!C:C,MATCH(G557,Авторы!A:A,0))</f>
        <v xml:space="preserve">Институт проблем передачи информации  им. А.А.Харкевича  Российской академии наук
</v>
      </c>
    </row>
    <row r="558" spans="1:14" ht="45" x14ac:dyDescent="0.25">
      <c r="A558" s="8">
        <v>24</v>
      </c>
      <c r="B558" s="6" t="s">
        <v>552</v>
      </c>
      <c r="C558" s="10">
        <v>1</v>
      </c>
      <c r="D558" s="7" t="s">
        <v>621</v>
      </c>
      <c r="E558" s="7" t="s">
        <v>122</v>
      </c>
      <c r="F558" s="7" t="s">
        <v>122</v>
      </c>
      <c r="G558" s="7" t="str">
        <f t="shared" si="35"/>
        <v>Зяблов В. В.</v>
      </c>
      <c r="H558" s="7" t="str">
        <f t="shared" si="32"/>
        <v xml:space="preserve">ON UNEQUAL ERROR PROTECTION FOR INFORMATION SYMBOLS VIA ACTIVE DISTANCES Pavlushkov V., Johannesson R., Zyablov V.V. В сборнике: IEEE International Symposium on Information Theory - Proceedings Proceedings - 2004 IEEE International Symposium on Information Theory. Сер. "Proceedings - 2004 IEEE International Symposium on Information Theory" sponsors: Institute of Electrical and Electronics Engineers. Chicago, IL, 2004. С. 452. </v>
      </c>
      <c r="I558" s="7" t="str">
        <f t="shared" si="33"/>
        <v>2004    2004</v>
      </c>
      <c r="J558" s="7">
        <v>2004</v>
      </c>
      <c r="K558" s="7">
        <f t="shared" si="34"/>
        <v>2004</v>
      </c>
      <c r="L558" s="7">
        <v>0</v>
      </c>
      <c r="M558" s="7"/>
      <c r="N558" s="31" t="str">
        <f>INDEX(Авторы!C:C,MATCH(G558,Авторы!A:A,0))</f>
        <v xml:space="preserve">Институт проблем передачи информации  им. А.А.Харкевича  Российской академии наук
</v>
      </c>
    </row>
    <row r="559" spans="1:14" ht="45" x14ac:dyDescent="0.25">
      <c r="A559" s="8">
        <v>25</v>
      </c>
      <c r="B559" s="6" t="s">
        <v>553</v>
      </c>
      <c r="C559" s="10">
        <v>1</v>
      </c>
      <c r="D559" s="7" t="s">
        <v>621</v>
      </c>
      <c r="E559" s="7" t="s">
        <v>122</v>
      </c>
      <c r="F559" s="7" t="s">
        <v>122</v>
      </c>
      <c r="G559" s="7" t="str">
        <f t="shared" si="35"/>
        <v>Зяблов В. В.</v>
      </c>
      <c r="H559" s="7" t="str">
        <f t="shared" si="32"/>
        <v xml:space="preserve">FINDING A LIST OF BEST PATHS IN A TRELLIS Schmidt G., Sidorenko V.R., Bossert M., Zyablov V.V. В сборнике: IEEE International Symposium on Information Theory - Proceedings Proceedings - 2004 IEEE International Symposium on Information Theory. Сер. "Proceedings - 2004 IEEE International Symposium on Information Theory" sponsors: Institute of Electrical and Electronics Engineers. Chicago, IL, 2004. С. 557. </v>
      </c>
      <c r="I559" s="7" t="str">
        <f t="shared" si="33"/>
        <v>2004    2004</v>
      </c>
      <c r="J559" s="17">
        <v>2004</v>
      </c>
      <c r="K559" s="7">
        <f t="shared" si="34"/>
        <v>2004</v>
      </c>
      <c r="L559" s="7">
        <v>0</v>
      </c>
      <c r="M559" s="7"/>
      <c r="N559" s="31" t="str">
        <f>INDEX(Авторы!C:C,MATCH(G559,Авторы!A:A,0))</f>
        <v xml:space="preserve">Институт проблем передачи информации  им. А.А.Харкевича  Российской академии наук
</v>
      </c>
    </row>
    <row r="560" spans="1:14" ht="45" x14ac:dyDescent="0.25">
      <c r="A560" s="8">
        <v>26</v>
      </c>
      <c r="B560" s="6" t="s">
        <v>554</v>
      </c>
      <c r="C560" s="15">
        <v>0</v>
      </c>
      <c r="D560" s="7" t="s">
        <v>621</v>
      </c>
      <c r="E560" s="7" t="s">
        <v>122</v>
      </c>
      <c r="F560" s="7" t="s">
        <v>122</v>
      </c>
      <c r="G560" s="7" t="str">
        <f t="shared" si="35"/>
        <v>Зяблов В. В.</v>
      </c>
      <c r="H560" s="7" t="str">
        <f t="shared" si="32"/>
        <v xml:space="preserve">NOVEL APPROACH FOR DESIGNING INSULATION OF MEDIUM VOLTAGE RECLOSERS Chaly A.M., Chervinskiy O.I., Shimchenko V.G., Zyablov V.V., Benzoruk S.V. В сборнике: IEE Conference Publication Eighteenth International Conference and Exhibition on Electricity Distribution, CIRED 2005, Technical Reports - Session 1: Network Components. Сер. "Eighteenth International Conference and Exhibition on Electricity Distribution, CIRED 2005, Technical Reports - Session 1: Network Components" Turin, 2005. С. 319-322. </v>
      </c>
      <c r="I560" s="7" t="str">
        <f t="shared" si="33"/>
        <v xml:space="preserve">2005    </v>
      </c>
      <c r="J560" s="7"/>
      <c r="K560" s="7" t="str">
        <f t="shared" si="34"/>
        <v xml:space="preserve">2005    </v>
      </c>
      <c r="L560" s="7">
        <v>0</v>
      </c>
      <c r="M560" s="7"/>
      <c r="N560" s="31" t="str">
        <f>INDEX(Авторы!C:C,MATCH(G560,Авторы!A:A,0))</f>
        <v xml:space="preserve">Институт проблем передачи информации  им. А.А.Харкевича  Российской академии наук
</v>
      </c>
    </row>
    <row r="561" spans="1:14" ht="45" x14ac:dyDescent="0.25">
      <c r="A561" s="8">
        <v>27</v>
      </c>
      <c r="B561" s="6" t="s">
        <v>555</v>
      </c>
      <c r="C561" s="15">
        <v>0</v>
      </c>
      <c r="D561" s="7" t="s">
        <v>621</v>
      </c>
      <c r="E561" s="7" t="s">
        <v>122</v>
      </c>
      <c r="F561" s="7" t="s">
        <v>122</v>
      </c>
      <c r="G561" s="7" t="str">
        <f t="shared" si="35"/>
        <v>Зяблов В. В.</v>
      </c>
      <c r="H561" s="7" t="str">
        <f t="shared" si="32"/>
        <v xml:space="preserve">UNEQUAL ERROR PROTECTION EXPLAINED BY STATE-TRANSITION GRAPHS Pavlushkov V., Johannesson R., Zyablov V.V. В сборнике: IEEE International Symposium on Information Theory - Proceedings 2005 IEEE International Symposium on Information Theory, ISIT 05. Сер. "Proceedings of the 2005 IEEE International Symposium on Information Theory, ISIT 05" sponsors: IEEE Information Theory Society, Australian Government, Dept. of Educ., Sci. and Training, NSF, National ICT Australia Ltd., IBM Research. Adelaide, 2005. С. 2236-2240. </v>
      </c>
      <c r="I561" s="7" t="str">
        <f t="shared" si="33"/>
        <v>2005    2005</v>
      </c>
      <c r="J561" s="17">
        <v>2005</v>
      </c>
      <c r="K561" s="7">
        <f t="shared" si="34"/>
        <v>2005</v>
      </c>
      <c r="L561" s="7">
        <v>0</v>
      </c>
      <c r="M561" s="7"/>
      <c r="N561" s="31" t="str">
        <f>INDEX(Авторы!C:C,MATCH(G561,Авторы!A:A,0))</f>
        <v xml:space="preserve">Институт проблем передачи информации  им. А.А.Харкевича  Российской академии наук
</v>
      </c>
    </row>
    <row r="562" spans="1:14" ht="45" x14ac:dyDescent="0.25">
      <c r="A562" s="8">
        <v>28</v>
      </c>
      <c r="B562" s="6" t="s">
        <v>556</v>
      </c>
      <c r="C562" s="10">
        <v>6</v>
      </c>
      <c r="D562" s="7" t="s">
        <v>621</v>
      </c>
      <c r="E562" s="7" t="s">
        <v>122</v>
      </c>
      <c r="F562" s="7" t="s">
        <v>122</v>
      </c>
      <c r="G562" s="7" t="str">
        <f t="shared" si="35"/>
        <v>Зяблов В. В.</v>
      </c>
      <c r="H562" s="7" t="str">
        <f t="shared" si="32"/>
        <v xml:space="preserve">ASYMPTOTICALLY GOOD WOVEN CODES WITH FIXED CONSTITUENT CONVOLUTIONAL CODES Bocharova I.E., Kudryashov B.D., Johannesson R., Zyablov V.V. В сборнике: IEEE International Symposium on Information Theory - Proceedings 2007 IEEE International Symposium on Information Theory, ISIT 2007. Сер. "Proceedings - 2007 IEEE International Symposium on Information Theory, ISIT 2007" sponsors: IEEE Information Theory Society. Nice, 2007. С. 2326-2330. </v>
      </c>
      <c r="I562" s="7" t="str">
        <f t="shared" si="33"/>
        <v>2007    2007</v>
      </c>
      <c r="J562" s="17">
        <v>2007</v>
      </c>
      <c r="K562" s="7">
        <f t="shared" si="34"/>
        <v>2007</v>
      </c>
      <c r="L562" s="7">
        <v>0</v>
      </c>
      <c r="M562" s="7"/>
      <c r="N562" s="31" t="str">
        <f>INDEX(Авторы!C:C,MATCH(G562,Авторы!A:A,0))</f>
        <v xml:space="preserve">Институт проблем передачи информации  им. А.А.Харкевича  Российской академии наук
</v>
      </c>
    </row>
    <row r="563" spans="1:14" ht="45" x14ac:dyDescent="0.25">
      <c r="A563" s="8">
        <v>29</v>
      </c>
      <c r="B563" s="6" t="s">
        <v>557</v>
      </c>
      <c r="C563" s="10">
        <v>2</v>
      </c>
      <c r="D563" s="7" t="s">
        <v>621</v>
      </c>
      <c r="E563" s="7" t="s">
        <v>122</v>
      </c>
      <c r="F563" s="7" t="s">
        <v>122</v>
      </c>
      <c r="G563" s="7" t="str">
        <f t="shared" si="35"/>
        <v>Зяблов В. В.</v>
      </c>
      <c r="H563" s="7" t="str">
        <f t="shared" si="32"/>
        <v xml:space="preserve">ERASURE CORRECTION BY LOW-DENSITY CODES Zyablov V.V., Rybin P.S. Problems of Information Transmission. 2009. Т. 45. № 3. С. 204-220. </v>
      </c>
      <c r="I563" s="7" t="str">
        <f t="shared" si="33"/>
        <v xml:space="preserve">2009    </v>
      </c>
      <c r="J563" s="7"/>
      <c r="K563" s="7" t="str">
        <f t="shared" si="34"/>
        <v xml:space="preserve">2009    </v>
      </c>
      <c r="L563" s="7">
        <v>0</v>
      </c>
      <c r="M563" s="7"/>
      <c r="N563" s="31" t="str">
        <f>INDEX(Авторы!C:C,MATCH(G563,Авторы!A:A,0))</f>
        <v xml:space="preserve">Институт проблем передачи информации  им. А.А.Харкевича  Российской академии наук
</v>
      </c>
    </row>
    <row r="564" spans="1:14" ht="45" x14ac:dyDescent="0.25">
      <c r="A564" s="8">
        <v>30</v>
      </c>
      <c r="B564" s="6" t="s">
        <v>558</v>
      </c>
      <c r="C564" s="10">
        <v>6</v>
      </c>
      <c r="D564" s="7" t="s">
        <v>621</v>
      </c>
      <c r="E564" s="7" t="s">
        <v>122</v>
      </c>
      <c r="F564" s="7" t="s">
        <v>122</v>
      </c>
      <c r="G564" s="7" t="str">
        <f t="shared" si="35"/>
        <v>Зяблов В. В.</v>
      </c>
      <c r="H564" s="7" t="str">
        <f t="shared" si="32"/>
        <v xml:space="preserve">WOVEN GRAPH CODES: ASYMPTOTIC PERFORMANCES AND EXAMPLES Bocharova I.E., Kudryashov B.D., Johannesson R., Zyablov V.V. IEEE Transactions on Information Theory. 2010. Т. 56. № 1. С. 121-129. </v>
      </c>
      <c r="I564" s="7" t="str">
        <f t="shared" si="33"/>
        <v xml:space="preserve">2010    </v>
      </c>
      <c r="J564" s="7"/>
      <c r="K564" s="7" t="str">
        <f t="shared" si="34"/>
        <v xml:space="preserve">2010    </v>
      </c>
      <c r="L564" s="7">
        <v>0</v>
      </c>
      <c r="M564" s="7"/>
      <c r="N564" s="31" t="str">
        <f>INDEX(Авторы!C:C,MATCH(G564,Авторы!A:A,0))</f>
        <v xml:space="preserve">Институт проблем передачи информации  им. А.А.Харкевича  Российской академии наук
</v>
      </c>
    </row>
    <row r="565" spans="1:14" ht="45" x14ac:dyDescent="0.25">
      <c r="A565" s="8">
        <v>31</v>
      </c>
      <c r="B565" s="6" t="s">
        <v>559</v>
      </c>
      <c r="C565" s="10">
        <v>13</v>
      </c>
      <c r="D565" s="7" t="s">
        <v>621</v>
      </c>
      <c r="E565" s="7" t="s">
        <v>122</v>
      </c>
      <c r="F565" s="7" t="s">
        <v>122</v>
      </c>
      <c r="G565" s="7" t="str">
        <f t="shared" si="35"/>
        <v>Зяблов В. В.</v>
      </c>
      <c r="H565" s="7" t="str">
        <f t="shared" si="32"/>
        <v xml:space="preserve">ASYMPTOTIC ESTIMATION OF THE FRACTION OF ERRORS CORRECTABLE BY Q-ARY LDPC CODES Frolov A.A., Zyablov V.V. Problems of Information Transmission. 2010. Т. 46. № 2. С. 142-159. </v>
      </c>
      <c r="I565" s="7" t="str">
        <f t="shared" si="33"/>
        <v xml:space="preserve">2010    </v>
      </c>
      <c r="J565" s="7"/>
      <c r="K565" s="7" t="str">
        <f t="shared" si="34"/>
        <v xml:space="preserve">2010    </v>
      </c>
      <c r="L565" s="7">
        <v>0</v>
      </c>
      <c r="M565" s="7"/>
      <c r="N565" s="31" t="str">
        <f>INDEX(Авторы!C:C,MATCH(G565,Авторы!A:A,0))</f>
        <v xml:space="preserve">Институт проблем передачи информации  им. А.А.Харкевича  Российской академии наук
</v>
      </c>
    </row>
    <row r="566" spans="1:14" ht="45" x14ac:dyDescent="0.25">
      <c r="A566" s="8">
        <v>32</v>
      </c>
      <c r="B566" s="6" t="s">
        <v>560</v>
      </c>
      <c r="C566" s="10">
        <v>5</v>
      </c>
      <c r="D566" s="7" t="s">
        <v>621</v>
      </c>
      <c r="E566" s="7" t="s">
        <v>122</v>
      </c>
      <c r="F566" s="7" t="s">
        <v>122</v>
      </c>
      <c r="G566" s="7" t="str">
        <f t="shared" si="35"/>
        <v>Зяблов В. В.</v>
      </c>
      <c r="H566" s="7" t="str">
        <f t="shared" si="32"/>
        <v xml:space="preserve">MULTITRIAL DECODING OF CONCATENATED CODES USING FIXED THRESHOLDS Senger C., Bossert M., Sidorenko V.R., Zyablov V.V. Problems of Information Transmission. 2010. Т. 46. № 2. С. 127-141. </v>
      </c>
      <c r="I566" s="7" t="str">
        <f t="shared" si="33"/>
        <v xml:space="preserve">2010    </v>
      </c>
      <c r="J566" s="7"/>
      <c r="K566" s="7" t="str">
        <f t="shared" si="34"/>
        <v xml:space="preserve">2010    </v>
      </c>
      <c r="L566" s="7">
        <v>0</v>
      </c>
      <c r="M566" s="7"/>
      <c r="N566" s="31" t="str">
        <f>INDEX(Авторы!C:C,MATCH(G566,Авторы!A:A,0))</f>
        <v xml:space="preserve">Институт проблем передачи информации  им. А.А.Харкевича  Российской академии наук
</v>
      </c>
    </row>
    <row r="567" spans="1:14" ht="45" x14ac:dyDescent="0.25">
      <c r="A567" s="8">
        <v>33</v>
      </c>
      <c r="B567" s="6" t="s">
        <v>561</v>
      </c>
      <c r="C567" s="10">
        <v>3</v>
      </c>
      <c r="D567" s="7" t="s">
        <v>621</v>
      </c>
      <c r="E567" s="7" t="s">
        <v>122</v>
      </c>
      <c r="F567" s="7" t="s">
        <v>122</v>
      </c>
      <c r="G567" s="7" t="str">
        <f t="shared" si="35"/>
        <v>Зяблов В. В.</v>
      </c>
      <c r="H567" s="7" t="str">
        <f t="shared" si="32"/>
        <v xml:space="preserve">OPTIMAL THRESHOLDS FOR GMD DECODING WITH ℓ+1/ℓ-EXTENDED BOUNDED DISTANCE DECODERS Senger C., Sidorenko V.R., Bossert M., Zyablov V.V. В сборнике: IEEE International Symposium on Information Theory - Proceedings 2010 IEEE International Symposium on Information Theory, ISIT 2010. Сер. "2010 IEEE International Symposium on Information Theory, ISIT 2010 - Proceedings" sponsors: Inf. Theory Soc. Inst. Electr. Electron. Eng.. Austin, TX, 2010. С. 1100-1104. </v>
      </c>
      <c r="I567" s="7" t="str">
        <f t="shared" si="33"/>
        <v>2010    2010</v>
      </c>
      <c r="J567" s="7">
        <v>2010</v>
      </c>
      <c r="K567" s="7">
        <f t="shared" si="34"/>
        <v>2010</v>
      </c>
      <c r="L567" s="7">
        <v>0</v>
      </c>
      <c r="M567" s="7"/>
      <c r="N567" s="31" t="str">
        <f>INDEX(Авторы!C:C,MATCH(G567,Авторы!A:A,0))</f>
        <v xml:space="preserve">Институт проблем передачи информации  им. А.А.Харкевича  Российской академии наук
</v>
      </c>
    </row>
    <row r="568" spans="1:14" ht="45" x14ac:dyDescent="0.25">
      <c r="A568" s="8">
        <v>34</v>
      </c>
      <c r="B568" s="6" t="s">
        <v>562</v>
      </c>
      <c r="C568" s="10">
        <v>1</v>
      </c>
      <c r="D568" s="7" t="s">
        <v>621</v>
      </c>
      <c r="E568" s="7" t="s">
        <v>122</v>
      </c>
      <c r="F568" s="7" t="s">
        <v>122</v>
      </c>
      <c r="G568" s="7" t="str">
        <f t="shared" si="35"/>
        <v>Зяблов В. В.</v>
      </c>
      <c r="H568" s="7" t="str">
        <f t="shared" si="32"/>
        <v xml:space="preserve">АЛГОРИТМ ДЕКОДИРОВАНИЯ С ВВОДОМ СТИРАНИЙ ДЛЯ МПП -КОДОВ, ПОСТРОЕННЫХ НАД ПОЛЕМ GF(Q) Зяблов В.В., Рыбин П.С., Фролов А.А. Информационно-управляющие системы. 2011. № 1. С. 62-68. </v>
      </c>
      <c r="I568" s="7" t="str">
        <f t="shared" si="33"/>
        <v xml:space="preserve">2011    </v>
      </c>
      <c r="J568" s="7"/>
      <c r="K568" s="7" t="str">
        <f t="shared" si="34"/>
        <v xml:space="preserve">2011    </v>
      </c>
      <c r="L568" s="7">
        <v>0</v>
      </c>
      <c r="M568" s="7"/>
      <c r="N568" s="31" t="str">
        <f>INDEX(Авторы!C:C,MATCH(G568,Авторы!A:A,0))</f>
        <v xml:space="preserve">Институт проблем передачи информации  им. А.А.Харкевича  Российской академии наук
</v>
      </c>
    </row>
    <row r="569" spans="1:14" ht="45" x14ac:dyDescent="0.25">
      <c r="A569" s="8">
        <v>35</v>
      </c>
      <c r="B569" s="6" t="s">
        <v>563</v>
      </c>
      <c r="C569" s="15">
        <v>0</v>
      </c>
      <c r="D569" s="7" t="s">
        <v>621</v>
      </c>
      <c r="E569" s="7" t="s">
        <v>122</v>
      </c>
      <c r="F569" s="7" t="s">
        <v>122</v>
      </c>
      <c r="G569" s="7" t="str">
        <f t="shared" si="35"/>
        <v>Зяблов В. В.</v>
      </c>
      <c r="H569" s="7" t="str">
        <f t="shared" si="32"/>
        <v xml:space="preserve">ON THE ERROR CORRECTING CAPABILITY OF CONVOLUTIONAL CODES: OLD AND NEW Handlery M., Johannesson R., Zyablov V.V. В сборнике: ITG-Fachbericht 4th International ITG Conference on Source and Channel Coding. sponsors: Informationstechnische Gesellschaft im VDE (ITG), Information Technology Society within VDE, Berlin University of Technology, European Association for Signal, Speech and Image Processing, BB Academy of Sciences and Humanities. Berlin, 2002. С. 11-18. </v>
      </c>
      <c r="I569" s="7" t="str">
        <f t="shared" si="33"/>
        <v xml:space="preserve">2002    </v>
      </c>
      <c r="J569" s="7"/>
      <c r="K569" s="19" t="str">
        <f t="shared" si="34"/>
        <v xml:space="preserve">2002    </v>
      </c>
      <c r="L569" s="7">
        <v>1</v>
      </c>
      <c r="M569" s="7"/>
      <c r="N569" s="31" t="str">
        <f>INDEX(Авторы!C:C,MATCH(G569,Авторы!A:A,0))</f>
        <v xml:space="preserve">Институт проблем передачи информации  им. А.А.Харкевича  Российской академии наук
</v>
      </c>
    </row>
    <row r="570" spans="1:14" ht="45" x14ac:dyDescent="0.25">
      <c r="A570" s="8">
        <v>36</v>
      </c>
      <c r="B570" s="6" t="s">
        <v>564</v>
      </c>
      <c r="C570" s="10">
        <v>2</v>
      </c>
      <c r="D570" s="7" t="s">
        <v>621</v>
      </c>
      <c r="E570" s="7" t="s">
        <v>122</v>
      </c>
      <c r="F570" s="7" t="s">
        <v>122</v>
      </c>
      <c r="G570" s="7" t="str">
        <f t="shared" si="35"/>
        <v>Зяблов В. В.</v>
      </c>
      <c r="H570" s="7" t="str">
        <f t="shared" si="32"/>
        <v xml:space="preserve">SPECIAL SEQUENCES AS SUBCODES OF REED-SOLOMON CODES Davydov A.A., Zyablov V.V., Kalimullin R.E. Problems of Information Transmission. 2010. Т. 46. № 4. С. 321-345. </v>
      </c>
      <c r="I570" s="7" t="str">
        <f t="shared" si="33"/>
        <v xml:space="preserve">2010    </v>
      </c>
      <c r="J570" s="7"/>
      <c r="K570" s="7" t="str">
        <f t="shared" si="34"/>
        <v xml:space="preserve">2010    </v>
      </c>
      <c r="L570" s="7">
        <v>0</v>
      </c>
      <c r="M570" s="7"/>
      <c r="N570" s="31" t="str">
        <f>INDEX(Авторы!C:C,MATCH(G570,Авторы!A:A,0))</f>
        <v xml:space="preserve">Институт проблем передачи информации  им. А.А.Харкевича  Российской академии наук
</v>
      </c>
    </row>
    <row r="571" spans="1:14" ht="45" x14ac:dyDescent="0.25">
      <c r="A571" s="8">
        <v>37</v>
      </c>
      <c r="B571" s="6" t="s">
        <v>565</v>
      </c>
      <c r="C571" s="15">
        <v>0</v>
      </c>
      <c r="D571" s="7" t="s">
        <v>621</v>
      </c>
      <c r="E571" s="7" t="s">
        <v>122</v>
      </c>
      <c r="F571" s="7" t="s">
        <v>122</v>
      </c>
      <c r="G571" s="7" t="str">
        <f t="shared" si="35"/>
        <v>Зяблов В. В.</v>
      </c>
      <c r="H571" s="7" t="str">
        <f t="shared" si="32"/>
        <v xml:space="preserve">ADAPTIVE SINGLE-TRIAL ERROR/ERASURE DECODING OF BINARY CODES Senger C., Sidorenko V.R., Schober S., Bossert M., Zyablov V.V. В сборнике: ISITA/ISSSTA 2010 - 2010 International Symposium on Information Theory and Its Applications 2010 20th International Symposium on Information Theory and Its Applications, ISITA 2010 and the 2010 20th International Symposium on Spread Spectrum Techniques and Applications, ISSSTA 2010. sponsors: Society of Information Theory and Its Applications (SITA), National Science Council, Bureau of Foreign Trade, MOEA, Chunghwa Telecom Co., Ltd, Inf. Commun. Res. Lab. Ind. Technol.. Taichung, 2010. С. 267-272. </v>
      </c>
      <c r="I571" s="7" t="str">
        <f t="shared" si="33"/>
        <v>2010    2010</v>
      </c>
      <c r="J571" s="7">
        <v>2010</v>
      </c>
      <c r="K571" s="7">
        <f t="shared" si="34"/>
        <v>2010</v>
      </c>
      <c r="L571" s="7">
        <v>0</v>
      </c>
      <c r="M571" s="7"/>
      <c r="N571" s="31" t="str">
        <f>INDEX(Авторы!C:C,MATCH(G571,Авторы!A:A,0))</f>
        <v xml:space="preserve">Институт проблем передачи информации  им. А.А.Харкевича  Российской академии наук
</v>
      </c>
    </row>
    <row r="572" spans="1:14" ht="45" x14ac:dyDescent="0.25">
      <c r="A572" s="8">
        <v>38</v>
      </c>
      <c r="B572" s="6" t="s">
        <v>566</v>
      </c>
      <c r="C572" s="15">
        <v>0</v>
      </c>
      <c r="D572" s="7" t="s">
        <v>621</v>
      </c>
      <c r="E572" s="7" t="s">
        <v>122</v>
      </c>
      <c r="F572" s="7" t="s">
        <v>122</v>
      </c>
      <c r="G572" s="7" t="str">
        <f t="shared" si="35"/>
        <v>Зяблов В. В.</v>
      </c>
      <c r="H572" s="7" t="str">
        <f t="shared" si="32"/>
        <v xml:space="preserve">ADAPTIVE SINGLE-TRIAL ERROR/ERASURE DECODING OF REED-SOLOMON CODES Senger C., Sidorenko V.R., Schober S., Bossert M., Zyablov V.V. В сборнике: 12th Canadian Workshop on Information Theory, CWIT 2011 sponsors: IEEE, Canadian Society of Information Theory (CSIT), UBC, Faculty of Applied Science, RIM. Kelowna, BC, 2011. С. 47-51. </v>
      </c>
      <c r="I572" s="7" t="str">
        <f t="shared" si="33"/>
        <v xml:space="preserve">2011    </v>
      </c>
      <c r="J572" s="7"/>
      <c r="K572" s="7" t="str">
        <f t="shared" si="34"/>
        <v xml:space="preserve">2011    </v>
      </c>
      <c r="L572" s="7">
        <v>0</v>
      </c>
      <c r="M572" s="7"/>
      <c r="N572" s="31" t="str">
        <f>INDEX(Авторы!C:C,MATCH(G572,Авторы!A:A,0))</f>
        <v xml:space="preserve">Институт проблем передачи информации  им. А.А.Харкевича  Российской академии наук
</v>
      </c>
    </row>
    <row r="573" spans="1:14" ht="45" x14ac:dyDescent="0.25">
      <c r="A573" s="8">
        <v>39</v>
      </c>
      <c r="B573" s="6" t="s">
        <v>567</v>
      </c>
      <c r="C573" s="10">
        <v>3</v>
      </c>
      <c r="D573" s="7" t="s">
        <v>621</v>
      </c>
      <c r="E573" s="7" t="s">
        <v>122</v>
      </c>
      <c r="F573" s="7" t="s">
        <v>122</v>
      </c>
      <c r="G573" s="7" t="str">
        <f t="shared" si="35"/>
        <v>Зяблов В. В.</v>
      </c>
      <c r="H573" s="7" t="str">
        <f t="shared" si="32"/>
        <v xml:space="preserve">КОНСТРУКЦИЯ ПЛЕТЕНЫХ СВЕРТОЧНЫХ КОДОВ НА БАЗЕ КОДОВ ПРОВЕРКИ НА ЧЕТНОСТЬ С ОДНИМ ПРОВЕРОЧНЫМ СИМВОЛОМ Кондрашов К.А., Зяблов В.В. Информационно-управляющие системы. 2011. № 5. С. 53-60. </v>
      </c>
      <c r="I573" s="7" t="str">
        <f t="shared" si="33"/>
        <v xml:space="preserve">2011    </v>
      </c>
      <c r="J573" s="7"/>
      <c r="K573" s="7" t="str">
        <f t="shared" si="34"/>
        <v xml:space="preserve">2011    </v>
      </c>
      <c r="L573" s="7">
        <v>0</v>
      </c>
      <c r="M573" s="7"/>
      <c r="N573" s="31" t="str">
        <f>INDEX(Авторы!C:C,MATCH(G573,Авторы!A:A,0))</f>
        <v xml:space="preserve">Институт проблем передачи информации  им. А.А.Харкевича  Российской академии наук
</v>
      </c>
    </row>
    <row r="574" spans="1:14" ht="45" x14ac:dyDescent="0.25">
      <c r="A574" s="8">
        <v>41</v>
      </c>
      <c r="B574" s="6" t="s">
        <v>568</v>
      </c>
      <c r="C574" s="10">
        <v>2</v>
      </c>
      <c r="D574" s="7" t="s">
        <v>621</v>
      </c>
      <c r="E574" s="7" t="s">
        <v>122</v>
      </c>
      <c r="F574" s="7" t="s">
        <v>122</v>
      </c>
      <c r="G574" s="7" t="str">
        <f t="shared" si="35"/>
        <v>Зяблов В. В.</v>
      </c>
      <c r="H574" s="7" t="str">
        <f t="shared" ref="H574:H626" si="36">SUBSTITUTE(SUBSTITUTE(B574&amp;" ",CHAR(13),""),CHAR(10),"")</f>
        <v xml:space="preserve">СРАВНЕНИЕ РАЗЛИЧНЫХ КОНСТРУКЦИЙ ДВОИЧНЫХ МПП-КОДОВ, ПОСТРОЕННЫХ НА ОСНОВЕ МАТРИЦ ПЕРЕСТАНОВОК Зяблов В.В., Иванов Ф.И., Потапов В.Г. Информационные процессы. 2012. Т. 12. № 1. С. 31-52. </v>
      </c>
      <c r="I574" s="7" t="str">
        <f t="shared" ref="I574:I637" si="37">TRIM(IFERROR(MID(H574,FIND("1997.",H574),4),"")&amp;" "&amp;IFERROR(MID(H574,FIND("1998.",H574),4),"")&amp;" "&amp;IFERROR(MID(H574,FIND("1999.",H574),4),"")&amp;" "&amp;IFERROR(MID(H574,FIND("2000.",H574),4),"")&amp;" "&amp;IFERROR(MID(H574,FIND("2001.",H574),4),"")&amp;" "&amp;IFERROR(MID(H574,FIND("2002.",H574),4),"")&amp;" "&amp;IFERROR(MID(H574,FIND("2003.",H574),4),"")&amp;" "&amp;IFERROR(MID(H574,FIND("2004.",H574),4),"")&amp;" "&amp;IFERROR(MID(H574,FIND("2005.",H574),4),"")&amp;" "&amp;IFERROR(MID(H574,FIND("2006.",H574),4),"")&amp;" "&amp;IFERROR(MID(H574,FIND("2007.",H574),4),"")&amp;" "&amp;IFERROR(MID(H574,FIND("2008.",H574),4),"")&amp;" "&amp;IFERROR(MID(H574,FIND("2009.",H574),4),"")&amp;" "&amp;IFERROR(MID(H574,FIND("2010.",H574),4),"")&amp;" "&amp;IFERROR(MID(H574,FIND("2011.",H574),4),"")&amp;" "&amp;IFERROR(MID(H574,FIND("2012.",H574),4),"")&amp;" "&amp;IFERROR(MID(H574,FIND("2013.",H574),4),"")&amp;" "&amp;IFERROR(MID(H574,FIND("2014.",H574),4),"")&amp;" "&amp;IFERROR(MID(H574,FIND("2015.",H574),4),"")&amp;" "&amp;IFERROR(MID(H574,FIND("2016.",H574),4),"")&amp;" "&amp;IFERROR(MID(H574,FIND("2017.",H574),4),"")) &amp; " " &amp; IFERROR(MID(H574,FIND("1997 ",H574),4),"")&amp;" "&amp;IFERROR(MID(H574,FIND("1998 ",H574),4),"")&amp;" "&amp;IFERROR(MID(H574,FIND("1999 ",H574),4),"")&amp;" "&amp; TRIM(IFERROR(MID(H574,FIND("2000 ",H574),4),"")&amp;" "&amp;IFERROR(MID(H574,FIND("2001 ",H574),4),"")&amp;" "&amp;IFERROR(MID(H574,FIND("2002 ",H574),4),"")&amp;" "&amp;IFERROR(MID(H574,FIND("2003 ",H574),4),"")&amp;" "&amp;IFERROR(MID(H574,FIND("2004 ",H574),4),"")&amp;" "&amp;IFERROR(MID(H574,FIND("2005 ",H574),4),"")&amp;" "&amp;IFERROR(MID(H574,FIND("2006 ",H574),4),"")&amp;" "&amp;IFERROR(MID(H574,FIND("2007 ",H574),4),"")&amp;" "&amp;IFERROR(MID(H574,FIND("2008 ",H574),4),"")&amp;" "&amp;IFERROR(MID(H574,FIND("2009 ",H574),4),"")&amp;" "&amp;IFERROR(MID(H574,FIND("2010 ",H574),4),"")&amp;" "&amp;IFERROR(MID(H574,FIND("2011 ",H574),4),"")&amp;" "&amp;IFERROR(MID(H574,FIND("2012 ",H574),4),"")&amp;" "&amp;IFERROR(MID(H574,FIND("2013 ",H574),4),"")&amp;" "&amp;IFERROR(MID(H574,FIND("2014 ",H574),4),"")&amp;" "&amp;IFERROR(MID(H574,FIND("2015 ",H574),4),"")&amp;" "&amp;IFERROR(MID(H574,FIND("2016 ",H574),4),"")&amp;" "&amp;IFERROR(MID(H574,FIND("2017 ",H574),4),""))</f>
        <v xml:space="preserve">2012    </v>
      </c>
      <c r="J574" s="7"/>
      <c r="K574" s="7" t="str">
        <f t="shared" ref="K574:K626" si="38">IF(ISBLANK(J574),I574,J574)</f>
        <v xml:space="preserve">2012    </v>
      </c>
      <c r="L574" s="7">
        <v>0</v>
      </c>
      <c r="M574" s="7"/>
      <c r="N574" s="31" t="str">
        <f>INDEX(Авторы!C:C,MATCH(G574,Авторы!A:A,0))</f>
        <v xml:space="preserve">Институт проблем передачи информации  им. А.А.Харкевича  Российской академии наук
</v>
      </c>
    </row>
    <row r="575" spans="1:14" ht="45" x14ac:dyDescent="0.25">
      <c r="A575" s="8">
        <v>42</v>
      </c>
      <c r="B575" s="6" t="s">
        <v>569</v>
      </c>
      <c r="C575" s="15">
        <v>0</v>
      </c>
      <c r="D575" s="7" t="s">
        <v>621</v>
      </c>
      <c r="E575" s="7" t="s">
        <v>122</v>
      </c>
      <c r="F575" s="7" t="s">
        <v>122</v>
      </c>
      <c r="G575" s="7" t="str">
        <f t="shared" si="35"/>
        <v>Зяблов В. В.</v>
      </c>
      <c r="H575" s="7" t="str">
        <f t="shared" si="36"/>
        <v xml:space="preserve">КОДЫ С МАЛОЙ ПЛОТНОСТЬЮ ПРОВЕРОК НА ЧЕТНОСТЬ, ОСНОВАННЫЕ НА ПОЛЯХ ГАЛУА Иванов Ф.И., Зяблов В.В., Потапов В.Г. Информационные процессы. 2012. Т. 12. № 1. С. 68-83. </v>
      </c>
      <c r="I575" s="7" t="str">
        <f t="shared" si="37"/>
        <v xml:space="preserve">2012    </v>
      </c>
      <c r="J575" s="7"/>
      <c r="K575" s="7" t="str">
        <f t="shared" si="38"/>
        <v xml:space="preserve">2012    </v>
      </c>
      <c r="L575" s="7">
        <v>0</v>
      </c>
      <c r="M575" s="7"/>
      <c r="N575" s="31" t="str">
        <f>INDEX(Авторы!C:C,MATCH(G575,Авторы!A:A,0))</f>
        <v xml:space="preserve">Институт проблем передачи информации  им. А.А.Харкевича  Российской академии наук
</v>
      </c>
    </row>
    <row r="576" spans="1:14" ht="45" x14ac:dyDescent="0.25">
      <c r="A576" s="8">
        <v>43</v>
      </c>
      <c r="B576" s="6" t="s">
        <v>570</v>
      </c>
      <c r="C576" s="15">
        <v>0</v>
      </c>
      <c r="D576" s="7" t="s">
        <v>621</v>
      </c>
      <c r="E576" s="7" t="s">
        <v>122</v>
      </c>
      <c r="F576" s="7" t="s">
        <v>122</v>
      </c>
      <c r="G576" s="7" t="str">
        <f t="shared" si="35"/>
        <v>Зяблов В. В.</v>
      </c>
      <c r="H576" s="7" t="str">
        <f t="shared" si="36"/>
        <v xml:space="preserve">ОЦЕНКА ЭКСПОНЕНТЫ ВЕРОЯТНОСТИ ОШИБКИ ДЕКОДИРОВАНИЯ ОБОБЩЕННОГО МПП-КОДА СПЕЦИАЛЬНОЙ КОНСТРУКЦИИ Зяблов В.В., Рыбин П.С. Информационные процессы. 2012. Т. 12. № 1. С. 84-97. </v>
      </c>
      <c r="I576" s="7" t="str">
        <f t="shared" si="37"/>
        <v xml:space="preserve">2012    </v>
      </c>
      <c r="J576" s="7"/>
      <c r="K576" s="7" t="str">
        <f t="shared" si="38"/>
        <v xml:space="preserve">2012    </v>
      </c>
      <c r="L576" s="7">
        <v>0</v>
      </c>
      <c r="M576" s="7"/>
      <c r="N576" s="31" t="str">
        <f>INDEX(Авторы!C:C,MATCH(G576,Авторы!A:A,0))</f>
        <v xml:space="preserve">Институт проблем передачи информации  им. А.А.Харкевича  Российской академии наук
</v>
      </c>
    </row>
    <row r="577" spans="1:14" ht="45" x14ac:dyDescent="0.25">
      <c r="A577" s="8">
        <v>44</v>
      </c>
      <c r="B577" s="6" t="s">
        <v>571</v>
      </c>
      <c r="C577" s="15">
        <v>0</v>
      </c>
      <c r="D577" s="7" t="s">
        <v>621</v>
      </c>
      <c r="E577" s="7" t="s">
        <v>122</v>
      </c>
      <c r="F577" s="7" t="s">
        <v>122</v>
      </c>
      <c r="G577" s="7" t="str">
        <f t="shared" si="35"/>
        <v>Зяблов В. В.</v>
      </c>
      <c r="H577" s="7" t="str">
        <f t="shared" si="36"/>
        <v xml:space="preserve">СИГНАЛЬНО-КОДОВАЯ КОНСТРУКЦИЯ ДЛЯ СИСТЕМЫ МНОЖЕСТВЕННОГО ДОСПУПА, ИСПОЛЬЗУЮЩЕЙ ВЕКТОРНЫЙ КАНАЛ С АДДИТИВНЫМ БЕЛЫМ ГАУССОВСКИМ ШУМОМ Зяблов В.В., Фролов А.А. Информационные процессы. 2012. Т. 12. № 1. С. 98-104. </v>
      </c>
      <c r="I577" s="7" t="str">
        <f t="shared" si="37"/>
        <v xml:space="preserve">2012    </v>
      </c>
      <c r="J577" s="7"/>
      <c r="K577" s="7" t="str">
        <f t="shared" si="38"/>
        <v xml:space="preserve">2012    </v>
      </c>
      <c r="L577" s="7">
        <v>0</v>
      </c>
      <c r="M577" s="7"/>
      <c r="N577" s="31" t="str">
        <f>INDEX(Авторы!C:C,MATCH(G577,Авторы!A:A,0))</f>
        <v xml:space="preserve">Институт проблем передачи информации  им. А.А.Харкевича  Российской академии наук
</v>
      </c>
    </row>
    <row r="578" spans="1:14" ht="45" x14ac:dyDescent="0.25">
      <c r="A578" s="8">
        <v>45</v>
      </c>
      <c r="B578" s="6" t="s">
        <v>572</v>
      </c>
      <c r="C578" s="15">
        <v>0</v>
      </c>
      <c r="D578" s="7" t="s">
        <v>621</v>
      </c>
      <c r="E578" s="7" t="s">
        <v>122</v>
      </c>
      <c r="F578" s="7" t="s">
        <v>122</v>
      </c>
      <c r="G578" s="7" t="str">
        <f t="shared" si="35"/>
        <v>Зяблов В. В.</v>
      </c>
      <c r="H578" s="7" t="str">
        <f t="shared" si="36"/>
        <v xml:space="preserve">LOW DENSITY PARITY CHECK CODES ON BIPARTITE GRAPHS WITH REED-SOLOMON CONSTITUENT CODES Afanassiev V.B., Davydov A.A., Zyablov V.V. Информационные процессы. 2009. Т. 9. № 4. С. 301-331. </v>
      </c>
      <c r="I578" s="7" t="str">
        <f t="shared" si="37"/>
        <v xml:space="preserve">2009    </v>
      </c>
      <c r="J578" s="7"/>
      <c r="K578" s="7" t="str">
        <f t="shared" si="38"/>
        <v xml:space="preserve">2009    </v>
      </c>
      <c r="L578" s="7">
        <v>0</v>
      </c>
      <c r="M578" s="7"/>
      <c r="N578" s="31" t="str">
        <f>INDEX(Авторы!C:C,MATCH(G578,Авторы!A:A,0))</f>
        <v xml:space="preserve">Институт проблем передачи информации  им. А.А.Харкевича  Российской академии наук
</v>
      </c>
    </row>
    <row r="579" spans="1:14" ht="45" x14ac:dyDescent="0.25">
      <c r="A579" s="8">
        <v>46</v>
      </c>
      <c r="B579" s="6" t="s">
        <v>573</v>
      </c>
      <c r="C579" s="10">
        <v>1</v>
      </c>
      <c r="D579" s="7" t="s">
        <v>621</v>
      </c>
      <c r="E579" s="7" t="s">
        <v>122</v>
      </c>
      <c r="F579" s="7" t="s">
        <v>122</v>
      </c>
      <c r="G579" s="7" t="str">
        <f t="shared" ref="G579:G627" si="39">D579&amp;" "&amp;E579&amp;"."&amp;" "&amp;F579&amp;"."</f>
        <v>Зяблов В. В.</v>
      </c>
      <c r="H579" s="7" t="str">
        <f t="shared" si="36"/>
        <v xml:space="preserve">ОЦЕНКА МИНИМАЛЬНОЙ ДЛИНЫ ЦИКЛОВ КВАЗИЦИКЛИЧЕСКИХ РЕГУЛЯРНЫХ КОДОВ С МАЛОЙ ПЛОТНОСТЬЮ ПРОВЕРОК НА ЧЕТНОСТЬ Иванов Ф.И., Зяблов В.В., Потапов В.Г. Информационно-управляющие системы. 2012. № 3. С. 42-45. </v>
      </c>
      <c r="I579" s="7" t="str">
        <f t="shared" si="37"/>
        <v xml:space="preserve">2012    </v>
      </c>
      <c r="J579" s="7"/>
      <c r="K579" s="7" t="str">
        <f t="shared" si="38"/>
        <v xml:space="preserve">2012    </v>
      </c>
      <c r="L579" s="7">
        <v>0</v>
      </c>
      <c r="M579" s="7"/>
      <c r="N579" s="31" t="str">
        <f>INDEX(Авторы!C:C,MATCH(G579,Авторы!A:A,0))</f>
        <v xml:space="preserve">Институт проблем передачи информации  им. А.А.Харкевича  Российской академии наук
</v>
      </c>
    </row>
    <row r="580" spans="1:14" ht="45" x14ac:dyDescent="0.25">
      <c r="A580" s="8">
        <v>47</v>
      </c>
      <c r="B580" s="6" t="s">
        <v>574</v>
      </c>
      <c r="C580" s="10">
        <v>3</v>
      </c>
      <c r="D580" s="7" t="s">
        <v>621</v>
      </c>
      <c r="E580" s="7" t="s">
        <v>122</v>
      </c>
      <c r="F580" s="7" t="s">
        <v>122</v>
      </c>
      <c r="G580" s="7" t="str">
        <f t="shared" si="39"/>
        <v>Зяблов В. В.</v>
      </c>
      <c r="H580" s="7" t="str">
        <f t="shared" si="36"/>
        <v xml:space="preserve">ON (PARTIAL) UNIT MEMORY CODES BASED ON GABIDULIN CODES Wachter A., Bossert M., Sidorenko V.R., Zyablov V.V. Problems of Information Transmission. 2011. Т. 47. № 2. С. 117-129. </v>
      </c>
      <c r="I580" s="7" t="str">
        <f t="shared" si="37"/>
        <v xml:space="preserve">2011    </v>
      </c>
      <c r="J580" s="7"/>
      <c r="K580" s="7" t="str">
        <f t="shared" si="38"/>
        <v xml:space="preserve">2011    </v>
      </c>
      <c r="L580" s="7">
        <v>0</v>
      </c>
      <c r="M580" s="7"/>
      <c r="N580" s="31" t="str">
        <f>INDEX(Авторы!C:C,MATCH(G580,Авторы!A:A,0))</f>
        <v xml:space="preserve">Институт проблем передачи информации  им. А.А.Харкевича  Российской академии наук
</v>
      </c>
    </row>
    <row r="581" spans="1:14" ht="45" x14ac:dyDescent="0.25">
      <c r="A581" s="8">
        <v>48</v>
      </c>
      <c r="B581" s="6" t="s">
        <v>575</v>
      </c>
      <c r="C581" s="10">
        <v>1</v>
      </c>
      <c r="D581" s="7" t="s">
        <v>621</v>
      </c>
      <c r="E581" s="7" t="s">
        <v>122</v>
      </c>
      <c r="F581" s="7" t="s">
        <v>122</v>
      </c>
      <c r="G581" s="7" t="str">
        <f t="shared" si="39"/>
        <v>Зяблов В. В.</v>
      </c>
      <c r="H581" s="7" t="str">
        <f t="shared" si="36"/>
        <v xml:space="preserve">OPTIMAL THRESHOLD-BASED MULTI-TRIAL ERROR/ERASURE DECODING WITH THE GURUSWAMI-SUDAN ALGORITHM Senger C., Sidorenko V.R., Bossert M., Zyablov V.V. В сборнике: IEEE International Symposium on Information Theory - Proceedings Сер. "2011 IEEE International Symposium on Information Theory Proceedings, ISIT 2011" 2011. С. 845-849. </v>
      </c>
      <c r="I581" s="7" t="str">
        <f t="shared" si="37"/>
        <v>2011    2011</v>
      </c>
      <c r="J581" s="7">
        <v>2011</v>
      </c>
      <c r="K581" s="7">
        <f t="shared" si="38"/>
        <v>2011</v>
      </c>
      <c r="L581" s="7">
        <v>0</v>
      </c>
      <c r="M581" s="7"/>
      <c r="N581" s="31" t="str">
        <f>INDEX(Авторы!C:C,MATCH(G581,Авторы!A:A,0))</f>
        <v xml:space="preserve">Институт проблем передачи информации  им. А.А.Харкевича  Российской академии наук
</v>
      </c>
    </row>
    <row r="582" spans="1:14" ht="45" x14ac:dyDescent="0.25">
      <c r="A582" s="8">
        <v>49</v>
      </c>
      <c r="B582" s="6" t="s">
        <v>576</v>
      </c>
      <c r="C582" s="10">
        <v>3</v>
      </c>
      <c r="D582" s="7" t="s">
        <v>621</v>
      </c>
      <c r="E582" s="7" t="s">
        <v>122</v>
      </c>
      <c r="F582" s="7" t="s">
        <v>122</v>
      </c>
      <c r="G582" s="7" t="str">
        <f t="shared" si="39"/>
        <v>Зяблов В. В.</v>
      </c>
      <c r="H582" s="7" t="str">
        <f t="shared" si="36"/>
        <v xml:space="preserve">BOUNDS ON THE MINIMUM CODE DISTANCE FOR NONBINARY CODES BASED ON BIPARTITE GRAPHS Frolov A.A., Zyablov V.V. Problems of Information Transmission. 2011. Т. 47. № 4. С. 327-341. </v>
      </c>
      <c r="I582" s="7" t="str">
        <f t="shared" si="37"/>
        <v xml:space="preserve">2011    </v>
      </c>
      <c r="J582" s="7"/>
      <c r="K582" s="7" t="str">
        <f t="shared" si="38"/>
        <v xml:space="preserve">2011    </v>
      </c>
      <c r="L582" s="7">
        <v>0</v>
      </c>
      <c r="M582" s="7"/>
      <c r="N582" s="31" t="str">
        <f>INDEX(Авторы!C:C,MATCH(G582,Авторы!A:A,0))</f>
        <v xml:space="preserve">Институт проблем передачи информации  им. А.А.Харкевича  Российской академии наук
</v>
      </c>
    </row>
    <row r="583" spans="1:14" ht="45" x14ac:dyDescent="0.25">
      <c r="A583" s="8">
        <v>50</v>
      </c>
      <c r="B583" s="6" t="s">
        <v>577</v>
      </c>
      <c r="C583" s="10">
        <v>1</v>
      </c>
      <c r="D583" s="7" t="s">
        <v>621</v>
      </c>
      <c r="E583" s="7" t="s">
        <v>122</v>
      </c>
      <c r="F583" s="7" t="s">
        <v>122</v>
      </c>
      <c r="G583" s="7" t="str">
        <f t="shared" si="39"/>
        <v>Зяблов В. В.</v>
      </c>
      <c r="H583" s="7" t="str">
        <f t="shared" si="36"/>
        <v xml:space="preserve">CODES FOR MIMO TRANSMISSION BASED ON ORTHOGONAL SEQUENCES Kreshchuk A.A., Davydov A.A., Zyablov V.V. Problems of Information Transmission. 2011. Т. 47. № 4. С. 305-326. </v>
      </c>
      <c r="I583" s="7" t="str">
        <f t="shared" si="37"/>
        <v xml:space="preserve">2011    </v>
      </c>
      <c r="J583" s="7"/>
      <c r="K583" s="7" t="str">
        <f t="shared" si="38"/>
        <v xml:space="preserve">2011    </v>
      </c>
      <c r="L583" s="7">
        <v>0</v>
      </c>
      <c r="M583" s="7"/>
      <c r="N583" s="31" t="str">
        <f>INDEX(Авторы!C:C,MATCH(G583,Авторы!A:A,0))</f>
        <v xml:space="preserve">Институт проблем передачи информации  им. А.А.Харкевича  Российской академии наук
</v>
      </c>
    </row>
    <row r="584" spans="1:14" ht="45" x14ac:dyDescent="0.25">
      <c r="A584" s="8">
        <v>51</v>
      </c>
      <c r="B584" s="9" t="s">
        <v>578</v>
      </c>
      <c r="C584" s="15">
        <v>0</v>
      </c>
      <c r="D584" s="7" t="s">
        <v>621</v>
      </c>
      <c r="E584" s="7" t="s">
        <v>122</v>
      </c>
      <c r="F584" s="7" t="s">
        <v>122</v>
      </c>
      <c r="G584" s="7" t="str">
        <f t="shared" si="39"/>
        <v>Зяблов В. В.</v>
      </c>
      <c r="H584" s="7" t="str">
        <f t="shared" si="36"/>
        <v xml:space="preserve">РАЗРАБОТКА И ИССЛЕДОВАНИЕ СИГНАЛЬНО-КОДОВЫХ КОНСТРУКЦИЙ ДЛЯ ПЕРЕДАЧИ И ЗАЩИТЫ МЕНЯЮЩИХСЯ ИЗОБРАЖЕНИЙ Зяблов В.В. отчет о НИР  № 02.514.11.4025 от 18.05.2007 (Министерство образования и науки РФ) </v>
      </c>
      <c r="I584" s="7" t="str">
        <f t="shared" si="37"/>
        <v xml:space="preserve">    2007</v>
      </c>
      <c r="J584" s="7"/>
      <c r="K584" s="7" t="str">
        <f t="shared" si="38"/>
        <v xml:space="preserve">    2007</v>
      </c>
      <c r="L584" s="7">
        <v>0</v>
      </c>
      <c r="M584" s="7"/>
      <c r="N584" s="31" t="str">
        <f>INDEX(Авторы!C:C,MATCH(G584,Авторы!A:A,0))</f>
        <v xml:space="preserve">Институт проблем передачи информации  им. А.А.Харкевича  Российской академии наук
</v>
      </c>
    </row>
    <row r="585" spans="1:14" ht="45" x14ac:dyDescent="0.25">
      <c r="A585" s="8">
        <v>52</v>
      </c>
      <c r="B585" s="6" t="s">
        <v>579</v>
      </c>
      <c r="C585" s="15">
        <v>0</v>
      </c>
      <c r="D585" s="7" t="s">
        <v>621</v>
      </c>
      <c r="E585" s="7" t="s">
        <v>122</v>
      </c>
      <c r="F585" s="7" t="s">
        <v>122</v>
      </c>
      <c r="G585" s="7" t="str">
        <f t="shared" si="39"/>
        <v>Зяблов В. В.</v>
      </c>
      <c r="H585" s="7" t="str">
        <f t="shared" si="36"/>
        <v xml:space="preserve">АЛГОРИТМ ДЕКОДИРОВАНИЯ КОДОВ С МАЛОЙ ПЛОТНОСТЬЮ ПРОВЕРОК НА ЧЕТНОСТЬ С БОЛЬШИМ РАСПАРАЛЛЕЛИВАНИЕМ Иванов Ф.И., Жилин И.В., Зяблов В.В. Информационно-управляющие системы. 2012. № 6 (61). С. 53-59. </v>
      </c>
      <c r="I585" s="7" t="str">
        <f t="shared" si="37"/>
        <v xml:space="preserve">2012    </v>
      </c>
      <c r="J585" s="7"/>
      <c r="K585" s="7" t="str">
        <f t="shared" si="38"/>
        <v xml:space="preserve">2012    </v>
      </c>
      <c r="L585" s="7">
        <v>0</v>
      </c>
      <c r="M585" s="7"/>
      <c r="N585" s="31" t="str">
        <f>INDEX(Авторы!C:C,MATCH(G585,Авторы!A:A,0))</f>
        <v xml:space="preserve">Институт проблем передачи информации  им. А.А.Харкевича  Российской академии наук
</v>
      </c>
    </row>
    <row r="586" spans="1:14" ht="45" x14ac:dyDescent="0.25">
      <c r="A586" s="8">
        <v>53</v>
      </c>
      <c r="B586" s="6" t="s">
        <v>580</v>
      </c>
      <c r="C586" s="15">
        <v>0</v>
      </c>
      <c r="D586" s="7" t="s">
        <v>621</v>
      </c>
      <c r="E586" s="7" t="s">
        <v>122</v>
      </c>
      <c r="F586" s="7" t="s">
        <v>122</v>
      </c>
      <c r="G586" s="7" t="str">
        <f t="shared" si="39"/>
        <v>Зяблов В. В.</v>
      </c>
      <c r="H586" s="7" t="str">
        <f t="shared" si="36"/>
        <v xml:space="preserve">ОЦЕНКА АКТИВНЫХ РАССТОЯНИЙ СВЕРТОЧНЫХ КОДОВ (ЧАСТИЧНО) ЕДИНИЧНОЙ ПАМЯТИ С МАЛОЙ ПЛОТНОСТЬЮ ПРОВЕРОК Зяблов В.В., Кондрашов К.А., Скопинцев О.Д. Информационные процессы. 2012. Т. 12. № 4. С. 372-388. </v>
      </c>
      <c r="I586" s="7" t="str">
        <f t="shared" si="37"/>
        <v xml:space="preserve">2012    </v>
      </c>
      <c r="J586" s="7"/>
      <c r="K586" s="7" t="str">
        <f t="shared" si="38"/>
        <v xml:space="preserve">2012    </v>
      </c>
      <c r="L586" s="7">
        <v>0</v>
      </c>
      <c r="M586" s="7"/>
      <c r="N586" s="31" t="str">
        <f>INDEX(Авторы!C:C,MATCH(G586,Авторы!A:A,0))</f>
        <v xml:space="preserve">Институт проблем передачи информации  им. А.А.Харкевича  Российской академии наук
</v>
      </c>
    </row>
    <row r="587" spans="1:14" ht="45" x14ac:dyDescent="0.25">
      <c r="A587" s="8">
        <v>54</v>
      </c>
      <c r="B587" s="6" t="s">
        <v>581</v>
      </c>
      <c r="C587" s="15">
        <v>0</v>
      </c>
      <c r="D587" s="7" t="s">
        <v>621</v>
      </c>
      <c r="E587" s="7" t="s">
        <v>122</v>
      </c>
      <c r="F587" s="7" t="s">
        <v>122</v>
      </c>
      <c r="G587" s="7" t="str">
        <f t="shared" si="39"/>
        <v>Зяблов В. В.</v>
      </c>
      <c r="H587" s="7" t="str">
        <f t="shared" si="36"/>
        <v xml:space="preserve">ОЦЕНКА ВЕРОЯТНОСТИ ОШИБОЧНОГО ДЕКОДИРОВАНИЯ ОБОБЩЕННЫХ КОДОВ С ЛОКАЛИЗАЦИЕЙ ОШИБОК Зяблов В.В., Кобозева И.Г. Информационно-управляющие системы. 2013. № 1 (62). С. 47-53. </v>
      </c>
      <c r="I587" s="7" t="str">
        <f t="shared" si="37"/>
        <v xml:space="preserve">2013    </v>
      </c>
      <c r="J587" s="7"/>
      <c r="K587" s="7" t="str">
        <f t="shared" si="38"/>
        <v xml:space="preserve">2013    </v>
      </c>
      <c r="L587" s="7">
        <v>0</v>
      </c>
      <c r="M587" s="7"/>
      <c r="N587" s="31" t="str">
        <f>INDEX(Авторы!C:C,MATCH(G587,Авторы!A:A,0))</f>
        <v xml:space="preserve">Институт проблем передачи информации  им. А.А.Харкевича  Российской академии наук
</v>
      </c>
    </row>
    <row r="588" spans="1:14" ht="45" x14ac:dyDescent="0.25">
      <c r="A588" s="8">
        <v>55</v>
      </c>
      <c r="B588" s="6" t="s">
        <v>582</v>
      </c>
      <c r="C588" s="10">
        <v>1</v>
      </c>
      <c r="D588" s="7" t="s">
        <v>621</v>
      </c>
      <c r="E588" s="7" t="s">
        <v>122</v>
      </c>
      <c r="F588" s="7" t="s">
        <v>122</v>
      </c>
      <c r="G588" s="7" t="str">
        <f t="shared" si="39"/>
        <v>Зяблов В. В.</v>
      </c>
      <c r="H588" s="7" t="str">
        <f t="shared" si="36"/>
        <v xml:space="preserve">ИССЛЕДОВАНИЕ СИГНАЛЬНО-КОДОВЫХ КОНСТРУКЦИЙ НА ОСНОВЕ ТРЕХМЕРНЫХ КОДОВ С ЛОКАЛИЗАЦИЕЙ ОШИБОК Кобозева И.Г., Зяблов В.В. Информационные процессы. 2013. Т. 13. № 1. С. 1-18. </v>
      </c>
      <c r="I588" s="7" t="str">
        <f t="shared" si="37"/>
        <v xml:space="preserve">2013    </v>
      </c>
      <c r="J588" s="7"/>
      <c r="K588" s="7" t="str">
        <f t="shared" si="38"/>
        <v xml:space="preserve">2013    </v>
      </c>
      <c r="L588" s="7">
        <v>0</v>
      </c>
      <c r="M588" s="7"/>
      <c r="N588" s="31" t="str">
        <f>INDEX(Авторы!C:C,MATCH(G588,Авторы!A:A,0))</f>
        <v xml:space="preserve">Институт проблем передачи информации  им. А.А.Харкевича  Российской академии наук
</v>
      </c>
    </row>
    <row r="589" spans="1:14" ht="45" x14ac:dyDescent="0.25">
      <c r="A589" s="8">
        <v>56</v>
      </c>
      <c r="B589" s="6" t="s">
        <v>583</v>
      </c>
      <c r="C589" s="10">
        <v>2</v>
      </c>
      <c r="D589" s="7" t="s">
        <v>621</v>
      </c>
      <c r="E589" s="7" t="s">
        <v>122</v>
      </c>
      <c r="F589" s="7" t="s">
        <v>122</v>
      </c>
      <c r="G589" s="7" t="str">
        <f t="shared" si="39"/>
        <v>Зяблов В. В.</v>
      </c>
      <c r="H589" s="7" t="str">
        <f t="shared" si="36"/>
        <v xml:space="preserve">ПРОЕКТ «КОНТИНЕНТ» – НОВЫЙ ПОДХОД ДЛЯ ПЕРЕДАЧИ ДАННЫХ ПО МАГИСТРАЛЬНЫМ ВОЛС Некучаев А.О., Зяблов В.В. Фотон-экспресс. 2008. № 3 (67). С. 40-42. </v>
      </c>
      <c r="I589" s="7" t="str">
        <f t="shared" si="37"/>
        <v xml:space="preserve">2008    </v>
      </c>
      <c r="J589" s="7"/>
      <c r="K589" s="7" t="str">
        <f t="shared" si="38"/>
        <v xml:space="preserve">2008    </v>
      </c>
      <c r="L589" s="7">
        <v>0</v>
      </c>
      <c r="M589" s="7"/>
      <c r="N589" s="31" t="str">
        <f>INDEX(Авторы!C:C,MATCH(G589,Авторы!A:A,0))</f>
        <v xml:space="preserve">Институт проблем передачи информации  им. А.А.Харкевича  Российской академии наук
</v>
      </c>
    </row>
    <row r="590" spans="1:14" ht="45" x14ac:dyDescent="0.25">
      <c r="A590" s="8">
        <v>57</v>
      </c>
      <c r="B590" s="6" t="s">
        <v>584</v>
      </c>
      <c r="C590" s="15">
        <v>0</v>
      </c>
      <c r="D590" s="7" t="s">
        <v>621</v>
      </c>
      <c r="E590" s="7" t="s">
        <v>122</v>
      </c>
      <c r="F590" s="7" t="s">
        <v>122</v>
      </c>
      <c r="G590" s="7" t="str">
        <f t="shared" si="39"/>
        <v>Зяблов В. В.</v>
      </c>
      <c r="H590" s="7" t="str">
        <f t="shared" si="36"/>
        <v xml:space="preserve">ON THE ACTIVE DISTANCES OF PARTIAL UNIT MEMORY CODES BASED ON LDPC CODES Zyablov V.V., Kondrashov K.A., Skopintsev O.D. Journal of Communications Technology and Electronics. 2013. Т. 58. № 6. С. 636-647. </v>
      </c>
      <c r="I590" s="7" t="str">
        <f t="shared" si="37"/>
        <v xml:space="preserve">2013    </v>
      </c>
      <c r="J590" s="7"/>
      <c r="K590" s="7" t="str">
        <f t="shared" si="38"/>
        <v xml:space="preserve">2013    </v>
      </c>
      <c r="L590" s="7">
        <v>0</v>
      </c>
      <c r="M590" s="7"/>
      <c r="N590" s="31" t="str">
        <f>INDEX(Авторы!C:C,MATCH(G590,Авторы!A:A,0))</f>
        <v xml:space="preserve">Институт проблем передачи информации  им. А.А.Харкевича  Российской академии наук
</v>
      </c>
    </row>
    <row r="591" spans="1:14" ht="45" x14ac:dyDescent="0.25">
      <c r="A591" s="8">
        <v>58</v>
      </c>
      <c r="B591" s="6" t="s">
        <v>585</v>
      </c>
      <c r="C591" s="10">
        <v>7</v>
      </c>
      <c r="D591" s="7" t="s">
        <v>621</v>
      </c>
      <c r="E591" s="7" t="s">
        <v>122</v>
      </c>
      <c r="F591" s="7" t="s">
        <v>122</v>
      </c>
      <c r="G591" s="7" t="str">
        <f t="shared" si="39"/>
        <v>Зяблов В. В.</v>
      </c>
      <c r="H591" s="7" t="str">
        <f t="shared" si="36"/>
        <v xml:space="preserve">INVESTIGATION OF SIGNAL-CODE STRUCTURES BASED ON 3D ERROR-LOCATING CODES Kobozeva I.G., Zyablov V.V. Journal of Communications Technology and Electronics. 2013. Т. 58. № 6. С. 648-660. </v>
      </c>
      <c r="I591" s="7" t="str">
        <f t="shared" si="37"/>
        <v xml:space="preserve">2013    </v>
      </c>
      <c r="J591" s="7"/>
      <c r="K591" s="7" t="str">
        <f t="shared" si="38"/>
        <v xml:space="preserve">2013    </v>
      </c>
      <c r="L591" s="7">
        <v>0</v>
      </c>
      <c r="M591" s="7"/>
      <c r="N591" s="31" t="str">
        <f>INDEX(Авторы!C:C,MATCH(G591,Авторы!A:A,0))</f>
        <v xml:space="preserve">Институт проблем передачи информации  им. А.А.Харкевича  Российской академии наук
</v>
      </c>
    </row>
    <row r="592" spans="1:14" ht="45" x14ac:dyDescent="0.25">
      <c r="A592" s="8">
        <v>59</v>
      </c>
      <c r="B592" s="6" t="s">
        <v>586</v>
      </c>
      <c r="C592" s="10">
        <v>15</v>
      </c>
      <c r="D592" s="7" t="s">
        <v>621</v>
      </c>
      <c r="E592" s="7" t="s">
        <v>122</v>
      </c>
      <c r="F592" s="7" t="s">
        <v>122</v>
      </c>
      <c r="G592" s="7" t="str">
        <f t="shared" si="39"/>
        <v>Зяблов В. В.</v>
      </c>
      <c r="H592" s="7" t="str">
        <f t="shared" si="36"/>
        <v xml:space="preserve">MULTIPLE ACCESS SYSTEM FOR A VECTOR DISJUNCTIVE CHANNEL Osipov D.S., Frolov A.A., Zyablov V.V. Problems of Information Transmission. 2012. Т. 48. № 3. С. 243-249. </v>
      </c>
      <c r="I592" s="7" t="str">
        <f t="shared" si="37"/>
        <v xml:space="preserve">2012    </v>
      </c>
      <c r="J592" s="7"/>
      <c r="K592" s="7" t="str">
        <f t="shared" si="38"/>
        <v xml:space="preserve">2012    </v>
      </c>
      <c r="L592" s="7">
        <v>0</v>
      </c>
      <c r="M592" s="7"/>
      <c r="N592" s="31" t="str">
        <f>INDEX(Авторы!C:C,MATCH(G592,Авторы!A:A,0))</f>
        <v xml:space="preserve">Институт проблем передачи информации  им. А.А.Харкевича  Российской академии наук
</v>
      </c>
    </row>
    <row r="593" spans="1:14" ht="45" x14ac:dyDescent="0.25">
      <c r="A593" s="8">
        <v>60</v>
      </c>
      <c r="B593" s="6" t="s">
        <v>587</v>
      </c>
      <c r="C593" s="10">
        <v>2</v>
      </c>
      <c r="D593" s="7" t="s">
        <v>621</v>
      </c>
      <c r="E593" s="7" t="s">
        <v>122</v>
      </c>
      <c r="F593" s="7" t="s">
        <v>122</v>
      </c>
      <c r="G593" s="7" t="str">
        <f t="shared" si="39"/>
        <v>Зяблов В. В.</v>
      </c>
      <c r="H593" s="7" t="str">
        <f t="shared" si="36"/>
        <v xml:space="preserve">A SIGNAL-CODE CONSTRUCTION FOR A MULTIPLE-ACCESS SYSTEM USING A VECTOR CHANNEL WITH AN ADDITIVE WHITE GAUSSIAN NOISE Zyablov V.V., Frolov A.A. Journal of Communications Technology and Electronics. 2012. Т. 57. № 8. С. 953-957. </v>
      </c>
      <c r="I593" s="7" t="str">
        <f t="shared" si="37"/>
        <v xml:space="preserve">2012    </v>
      </c>
      <c r="J593" s="7"/>
      <c r="K593" s="7" t="str">
        <f t="shared" si="38"/>
        <v xml:space="preserve">2012    </v>
      </c>
      <c r="L593" s="7">
        <v>0</v>
      </c>
      <c r="M593" s="7"/>
      <c r="N593" s="31" t="str">
        <f>INDEX(Авторы!C:C,MATCH(G593,Авторы!A:A,0))</f>
        <v xml:space="preserve">Институт проблем передачи информации  им. А.А.Харкевича  Российской академии наук
</v>
      </c>
    </row>
    <row r="594" spans="1:14" ht="45" x14ac:dyDescent="0.25">
      <c r="A594" s="8">
        <v>61</v>
      </c>
      <c r="B594" s="6" t="s">
        <v>588</v>
      </c>
      <c r="C594" s="10">
        <v>1</v>
      </c>
      <c r="D594" s="7" t="s">
        <v>621</v>
      </c>
      <c r="E594" s="7" t="s">
        <v>122</v>
      </c>
      <c r="F594" s="7" t="s">
        <v>122</v>
      </c>
      <c r="G594" s="7" t="str">
        <f t="shared" si="39"/>
        <v>Зяблов В. В.</v>
      </c>
      <c r="H594" s="7" t="str">
        <f t="shared" si="36"/>
        <v xml:space="preserve">ESTIMATION OF THE EXPONENT OF THE DECODING ERROR PROBABILITY FOR A SPECIAL GENERALIZED LDPC CODE Zyablov V.V., Rybin P.S. Journal of Communications Technology and Electronics. 2012. Т. 57. № 8. С. 946-952. </v>
      </c>
      <c r="I594" s="7" t="str">
        <f t="shared" si="37"/>
        <v xml:space="preserve">2012    </v>
      </c>
      <c r="J594" s="7"/>
      <c r="K594" s="7" t="str">
        <f t="shared" si="38"/>
        <v xml:space="preserve">2012    </v>
      </c>
      <c r="L594" s="7">
        <v>0</v>
      </c>
      <c r="M594" s="7"/>
      <c r="N594" s="31" t="str">
        <f>INDEX(Авторы!C:C,MATCH(G594,Авторы!A:A,0))</f>
        <v xml:space="preserve">Институт проблем передачи информации  им. А.А.Харкевича  Российской академии наук
</v>
      </c>
    </row>
    <row r="595" spans="1:14" ht="45" x14ac:dyDescent="0.25">
      <c r="A595" s="8">
        <v>62</v>
      </c>
      <c r="B595" s="6" t="s">
        <v>589</v>
      </c>
      <c r="C595" s="15">
        <v>0</v>
      </c>
      <c r="D595" s="7" t="s">
        <v>621</v>
      </c>
      <c r="E595" s="7" t="s">
        <v>122</v>
      </c>
      <c r="F595" s="7" t="s">
        <v>122</v>
      </c>
      <c r="G595" s="7" t="str">
        <f t="shared" si="39"/>
        <v>Зяблов В. В.</v>
      </c>
      <c r="H595" s="7" t="str">
        <f t="shared" si="36"/>
        <v xml:space="preserve">COMPARISON OF VARIOUS CONSTRUCTIONS OF BINARY LDPC CODES BASED ON PERMUTATION MATRICES Zyablov V.V., Ivanov F.I., Potapov V.G. Journal of Communications Technology and Electronics. 2012. Т. 57. № 8. С. 932-945. </v>
      </c>
      <c r="I595" s="7" t="str">
        <f t="shared" si="37"/>
        <v xml:space="preserve">2012    </v>
      </c>
      <c r="J595" s="7"/>
      <c r="K595" s="7" t="str">
        <f t="shared" si="38"/>
        <v xml:space="preserve">2012    </v>
      </c>
      <c r="L595" s="7">
        <v>0</v>
      </c>
      <c r="M595" s="7"/>
      <c r="N595" s="31" t="str">
        <f>INDEX(Авторы!C:C,MATCH(G595,Авторы!A:A,0))</f>
        <v xml:space="preserve">Институт проблем передачи информации  им. А.А.Харкевича  Российской академии наук
</v>
      </c>
    </row>
    <row r="596" spans="1:14" ht="45" x14ac:dyDescent="0.25">
      <c r="A596" s="8">
        <v>63</v>
      </c>
      <c r="B596" s="6" t="s">
        <v>590</v>
      </c>
      <c r="C596" s="15">
        <v>0</v>
      </c>
      <c r="D596" s="7" t="s">
        <v>621</v>
      </c>
      <c r="E596" s="7" t="s">
        <v>122</v>
      </c>
      <c r="F596" s="7" t="s">
        <v>122</v>
      </c>
      <c r="G596" s="7" t="str">
        <f t="shared" si="39"/>
        <v>Зяблов В. В.</v>
      </c>
      <c r="H596" s="7" t="str">
        <f t="shared" si="36"/>
        <v xml:space="preserve">LOW-DENSITY PARITY-CHECK CODES BASED ON GALOIS FIELDS Ivanov F.I., Zyablov V.V., Potapov V.G. Journal of Communications Technology and Electronics. 2012. Т. 57. № 8. С. 857-867. </v>
      </c>
      <c r="I596" s="7" t="str">
        <f t="shared" si="37"/>
        <v xml:space="preserve">2012    </v>
      </c>
      <c r="J596" s="7"/>
      <c r="K596" s="7" t="str">
        <f t="shared" si="38"/>
        <v xml:space="preserve">2012    </v>
      </c>
      <c r="L596" s="7">
        <v>0</v>
      </c>
      <c r="M596" s="7"/>
      <c r="N596" s="31" t="str">
        <f>INDEX(Авторы!C:C,MATCH(G596,Авторы!A:A,0))</f>
        <v xml:space="preserve">Институт проблем передачи информации  им. А.А.Харкевича  Российской академии наук
</v>
      </c>
    </row>
    <row r="597" spans="1:14" ht="45" x14ac:dyDescent="0.25">
      <c r="A597" s="8">
        <v>64</v>
      </c>
      <c r="B597" s="6" t="s">
        <v>591</v>
      </c>
      <c r="C597" s="10">
        <v>5</v>
      </c>
      <c r="D597" s="7" t="s">
        <v>621</v>
      </c>
      <c r="E597" s="7" t="s">
        <v>122</v>
      </c>
      <c r="F597" s="7" t="s">
        <v>122</v>
      </c>
      <c r="G597" s="7" t="str">
        <f t="shared" si="39"/>
        <v>Зяблов В. В.</v>
      </c>
      <c r="H597" s="7" t="str">
        <f t="shared" si="36"/>
        <v xml:space="preserve">GENERALIZED ERROR-LOCATING CODES FOR DIGITAL MAGNETIC STORAGE SYSTEMS Fahrner A., Grießer H., Klarer R., Zyablov V.V. В сборнике: ITG-Fachbericht 5th International ITG Conference on Source and Channel Coding (SCC). Erlangen, 2004. С. 219-226. </v>
      </c>
      <c r="I597" s="7" t="str">
        <f t="shared" si="37"/>
        <v xml:space="preserve">2004    </v>
      </c>
      <c r="J597" s="7"/>
      <c r="K597" s="7" t="str">
        <f t="shared" si="38"/>
        <v xml:space="preserve">2004    </v>
      </c>
      <c r="L597" s="7">
        <v>0</v>
      </c>
      <c r="M597" s="7"/>
      <c r="N597" s="31" t="str">
        <f>INDEX(Авторы!C:C,MATCH(G597,Авторы!A:A,0))</f>
        <v xml:space="preserve">Институт проблем передачи информации  им. А.А.Харкевича  Российской академии наук
</v>
      </c>
    </row>
    <row r="598" spans="1:14" ht="45" x14ac:dyDescent="0.25">
      <c r="A598" s="8">
        <v>65</v>
      </c>
      <c r="B598" s="6" t="s">
        <v>592</v>
      </c>
      <c r="C598" s="10">
        <v>5</v>
      </c>
      <c r="D598" s="7" t="s">
        <v>621</v>
      </c>
      <c r="E598" s="7" t="s">
        <v>122</v>
      </c>
      <c r="F598" s="7" t="s">
        <v>122</v>
      </c>
      <c r="G598" s="7" t="str">
        <f t="shared" si="39"/>
        <v>Зяблов В. В.</v>
      </c>
      <c r="H598" s="7" t="str">
        <f t="shared" si="36"/>
        <v xml:space="preserve">ON THE ERROR EXPONENT FOR WOVEN CONVOLUTIONAL CODES WITH INNER WARP Zyablov V.V., Shavgulidze S., Johannesson R. IEEE Transactions on Information Theory. 2001. Т. 47. № 3. С. 1195-1199. </v>
      </c>
      <c r="I598" s="7" t="str">
        <f t="shared" si="37"/>
        <v xml:space="preserve">2001    </v>
      </c>
      <c r="J598" s="7"/>
      <c r="K598" s="7" t="str">
        <f t="shared" si="38"/>
        <v xml:space="preserve">2001    </v>
      </c>
      <c r="L598" s="7">
        <v>0</v>
      </c>
      <c r="M598" s="7"/>
      <c r="N598" s="31" t="str">
        <f>INDEX(Авторы!C:C,MATCH(G598,Авторы!A:A,0))</f>
        <v xml:space="preserve">Институт проблем передачи информации  им. А.А.Харкевича  Российской академии наук
</v>
      </c>
    </row>
    <row r="599" spans="1:14" ht="45" x14ac:dyDescent="0.25">
      <c r="A599" s="8">
        <v>66</v>
      </c>
      <c r="B599" s="6" t="s">
        <v>593</v>
      </c>
      <c r="C599" s="15">
        <v>0</v>
      </c>
      <c r="D599" s="7" t="s">
        <v>621</v>
      </c>
      <c r="E599" s="7" t="s">
        <v>122</v>
      </c>
      <c r="F599" s="7" t="s">
        <v>122</v>
      </c>
      <c r="G599" s="7" t="str">
        <f t="shared" si="39"/>
        <v>Зяблов В. В.</v>
      </c>
      <c r="H599" s="7" t="str">
        <f t="shared" si="36"/>
        <v xml:space="preserve">NONCOHERENT DHA FH OFDMA: POSSIBLE SOLUTION FOR WIRELESS COEXISTENCE IN SATELLITE COMMUNICATIONS Zyablov V.V., Seitkulov Y.N. Перспективы развития информационных технологий. 2012. № 10. С. 111-116. </v>
      </c>
      <c r="I599" s="7" t="str">
        <f t="shared" si="37"/>
        <v xml:space="preserve">2012    </v>
      </c>
      <c r="J599" s="7"/>
      <c r="K599" s="7" t="str">
        <f t="shared" si="38"/>
        <v xml:space="preserve">2012    </v>
      </c>
      <c r="L599" s="7">
        <v>0</v>
      </c>
      <c r="M599" s="7"/>
      <c r="N599" s="31" t="str">
        <f>INDEX(Авторы!C:C,MATCH(G599,Авторы!A:A,0))</f>
        <v xml:space="preserve">Институт проблем передачи информации  им. А.А.Харкевича  Российской академии наук
</v>
      </c>
    </row>
    <row r="600" spans="1:14" ht="45" x14ac:dyDescent="0.25">
      <c r="A600" s="8">
        <v>67</v>
      </c>
      <c r="B600" s="6" t="s">
        <v>594</v>
      </c>
      <c r="C600" s="10">
        <v>1</v>
      </c>
      <c r="D600" s="7" t="s">
        <v>621</v>
      </c>
      <c r="E600" s="7" t="s">
        <v>122</v>
      </c>
      <c r="F600" s="7" t="s">
        <v>122</v>
      </c>
      <c r="G600" s="7" t="str">
        <f t="shared" si="39"/>
        <v>Зяблов В. В.</v>
      </c>
      <c r="H600" s="7" t="str">
        <f t="shared" si="36"/>
        <v xml:space="preserve">ON THE USER CAPACITY FOR A MULTIPLE-ACCESS SYSTEM IN A VECTOR DISJUNCTIVE CHANNEL WITH ERRORS Osipov D.S., Frolov A.A., Zyablov V.V. Problems of Information Transmission. 2013. Т. 49. № 4. С. 308-321. </v>
      </c>
      <c r="I600" s="7" t="str">
        <f t="shared" si="37"/>
        <v xml:space="preserve">2013    </v>
      </c>
      <c r="J600" s="7"/>
      <c r="K600" s="7" t="str">
        <f t="shared" si="38"/>
        <v xml:space="preserve">2013    </v>
      </c>
      <c r="L600" s="7">
        <v>0</v>
      </c>
      <c r="M600" s="7"/>
      <c r="N600" s="31" t="str">
        <f>INDEX(Авторы!C:C,MATCH(G600,Авторы!A:A,0))</f>
        <v xml:space="preserve">Институт проблем передачи информации  им. А.А.Харкевича  Российской академии наук
</v>
      </c>
    </row>
    <row r="601" spans="1:14" ht="45" x14ac:dyDescent="0.25">
      <c r="A601" s="8">
        <v>68</v>
      </c>
      <c r="B601" s="6" t="s">
        <v>595</v>
      </c>
      <c r="C601" s="10">
        <v>1</v>
      </c>
      <c r="D601" s="7" t="s">
        <v>621</v>
      </c>
      <c r="E601" s="7" t="s">
        <v>122</v>
      </c>
      <c r="F601" s="7" t="s">
        <v>122</v>
      </c>
      <c r="G601" s="7" t="str">
        <f t="shared" si="39"/>
        <v>Зяблов В. В.</v>
      </c>
      <c r="H601" s="7" t="str">
        <f t="shared" si="36"/>
        <v xml:space="preserve">LOW-DENSITY PARITY-CHECK CODES BASED ON STEINER SYSTEMS AND PERMUTATION MATRICES Ivanov F.I., Zyablov V.V. Problems of Information Transmission. 2013. Т. 49. № 4. С. 333-347. </v>
      </c>
      <c r="I601" s="7" t="str">
        <f t="shared" si="37"/>
        <v xml:space="preserve">2013    </v>
      </c>
      <c r="J601" s="7"/>
      <c r="K601" s="7" t="str">
        <f t="shared" si="38"/>
        <v xml:space="preserve">2013    </v>
      </c>
      <c r="L601" s="7">
        <v>0</v>
      </c>
      <c r="M601" s="7"/>
      <c r="N601" s="31" t="str">
        <f>INDEX(Авторы!C:C,MATCH(G601,Авторы!A:A,0))</f>
        <v xml:space="preserve">Институт проблем передачи информации  им. А.А.Харкевича  Российской академии наук
</v>
      </c>
    </row>
    <row r="602" spans="1:14" ht="45" x14ac:dyDescent="0.25">
      <c r="A602" s="8">
        <v>69</v>
      </c>
      <c r="B602" s="6" t="s">
        <v>596</v>
      </c>
      <c r="C602" s="15">
        <v>0</v>
      </c>
      <c r="D602" s="7" t="s">
        <v>621</v>
      </c>
      <c r="E602" s="7" t="s">
        <v>122</v>
      </c>
      <c r="F602" s="7" t="s">
        <v>122</v>
      </c>
      <c r="G602" s="7" t="str">
        <f t="shared" si="39"/>
        <v>Зяблов В. В.</v>
      </c>
      <c r="H602" s="7" t="str">
        <f t="shared" si="36"/>
        <v xml:space="preserve">NONEQUIVALENT CASCADED CONVOLUTIONAL CODES OBTAINED FROM EQUIVALENT CONSTITUENT CONVOLUTIONAL ENCODERS Host S., Johannesson R., Zyablov V.V. В сборнике: IEEE International Symposium on Information Theory - Proceedings Сер. "Proceedings - 1998 IEEE International Symposium on Information Theory, ISIT 1998" 1998. С. 338. </v>
      </c>
      <c r="I602" s="7" t="str">
        <f t="shared" si="37"/>
        <v xml:space="preserve">1998  1998  </v>
      </c>
      <c r="J602" s="7">
        <v>1998</v>
      </c>
      <c r="K602" s="7">
        <f t="shared" si="38"/>
        <v>1998</v>
      </c>
      <c r="L602" s="7">
        <v>0</v>
      </c>
      <c r="M602" s="7"/>
      <c r="N602" s="31" t="str">
        <f>INDEX(Авторы!C:C,MATCH(G602,Авторы!A:A,0))</f>
        <v xml:space="preserve">Институт проблем передачи информации  им. А.А.Харкевича  Российской академии наук
</v>
      </c>
    </row>
    <row r="603" spans="1:14" ht="45" x14ac:dyDescent="0.25">
      <c r="A603" s="8">
        <v>70</v>
      </c>
      <c r="B603" s="6" t="s">
        <v>597</v>
      </c>
      <c r="C603" s="10">
        <v>1</v>
      </c>
      <c r="D603" s="7" t="s">
        <v>621</v>
      </c>
      <c r="E603" s="7" t="s">
        <v>122</v>
      </c>
      <c r="F603" s="7" t="s">
        <v>122</v>
      </c>
      <c r="G603" s="7" t="str">
        <f t="shared" si="39"/>
        <v>Зяблов В. В.</v>
      </c>
      <c r="H603" s="7" t="str">
        <f t="shared" si="36"/>
        <v xml:space="preserve">МЕТОД КОДИРОВАНИЯ ДЛЯ Q-ЧАСТОТНОГО ГАУССОВСКОГО КАНАЛА С S ПОЛЬЗОВАТЕЛЯМИ Фролов А.А., Зяблов В.В. Информационные процессы. 2014. Т. 14. № 2. С. 151-159. </v>
      </c>
      <c r="I603" s="7" t="str">
        <f t="shared" si="37"/>
        <v xml:space="preserve">2014    </v>
      </c>
      <c r="J603" s="7"/>
      <c r="K603" s="7" t="str">
        <f t="shared" si="38"/>
        <v xml:space="preserve">2014    </v>
      </c>
      <c r="L603" s="7">
        <v>0</v>
      </c>
      <c r="M603" s="7"/>
      <c r="N603" s="31" t="str">
        <f>INDEX(Авторы!C:C,MATCH(G603,Авторы!A:A,0))</f>
        <v xml:space="preserve">Институт проблем передачи информации  им. А.А.Харкевича  Российской академии наук
</v>
      </c>
    </row>
    <row r="604" spans="1:14" ht="45" x14ac:dyDescent="0.25">
      <c r="A604" s="8">
        <v>71</v>
      </c>
      <c r="B604" s="6" t="s">
        <v>598</v>
      </c>
      <c r="C604" s="10">
        <v>1</v>
      </c>
      <c r="D604" s="7" t="s">
        <v>621</v>
      </c>
      <c r="E604" s="7" t="s">
        <v>122</v>
      </c>
      <c r="F604" s="7" t="s">
        <v>122</v>
      </c>
      <c r="G604" s="7" t="str">
        <f t="shared" si="39"/>
        <v>Зяблов В. В.</v>
      </c>
      <c r="H604" s="7" t="str">
        <f t="shared" si="36"/>
        <v xml:space="preserve">ОБОБЩЁННАЯ КАСКАДНАЯ СИСТЕМА С ВЛОЖЕННЫМИ ПРОСТРАНСТВЕННО-ВРЕМЕННЫМИ КОДАМИ ДЛЯ СИСТЕМ MIMO Крещук А.А., Зяблов В.В. Информационные процессы. 2014. Т. 14. № 2. С. 160-177. </v>
      </c>
      <c r="I604" s="7" t="str">
        <f t="shared" si="37"/>
        <v xml:space="preserve">2014    </v>
      </c>
      <c r="J604" s="7"/>
      <c r="K604" s="7" t="str">
        <f t="shared" si="38"/>
        <v xml:space="preserve">2014    </v>
      </c>
      <c r="L604" s="7">
        <v>0</v>
      </c>
      <c r="M604" s="7"/>
      <c r="N604" s="31" t="str">
        <f>INDEX(Авторы!C:C,MATCH(G604,Авторы!A:A,0))</f>
        <v xml:space="preserve">Институт проблем передачи информации  им. А.А.Харкевича  Российской академии наук
</v>
      </c>
    </row>
    <row r="605" spans="1:14" ht="45" x14ac:dyDescent="0.25">
      <c r="A605" s="8">
        <v>72</v>
      </c>
      <c r="B605" s="6" t="s">
        <v>599</v>
      </c>
      <c r="C605" s="10">
        <v>3</v>
      </c>
      <c r="D605" s="7" t="s">
        <v>621</v>
      </c>
      <c r="E605" s="7" t="s">
        <v>122</v>
      </c>
      <c r="F605" s="7" t="s">
        <v>122</v>
      </c>
      <c r="G605" s="7" t="str">
        <f t="shared" si="39"/>
        <v>Зяблов В. В.</v>
      </c>
      <c r="H605" s="7" t="str">
        <f t="shared" si="36"/>
        <v xml:space="preserve">ОБОБЩЁННЫЕ КОДЫ С ЛОКАЛИЗАЦИЕЙ ОШИБОК И МИНИМИЗАЦИЯ ИЗБЫТОЧНОСТИ ДЛЯ ЗАДАННЫХ ВХОДНОЙ И ВЫХОДНОЙ ВЕРОЯТНОСТЕЙ ОШИБКИ Жилин И.В., Крещук А.А., Зяблов В.В. Информационные процессы. 2014. Т. 14. № 4. С. 370-384. </v>
      </c>
      <c r="I605" s="7" t="str">
        <f t="shared" si="37"/>
        <v xml:space="preserve">2014    </v>
      </c>
      <c r="J605" s="7"/>
      <c r="K605" s="7" t="str">
        <f t="shared" si="38"/>
        <v xml:space="preserve">2014    </v>
      </c>
      <c r="L605" s="7">
        <v>0</v>
      </c>
      <c r="M605" s="7"/>
      <c r="N605" s="31" t="str">
        <f>INDEX(Авторы!C:C,MATCH(G605,Авторы!A:A,0))</f>
        <v xml:space="preserve">Институт проблем передачи информации  им. А.А.Харкевича  Российской академии наук
</v>
      </c>
    </row>
    <row r="606" spans="1:14" ht="45" x14ac:dyDescent="0.25">
      <c r="A606" s="8">
        <v>73</v>
      </c>
      <c r="B606" s="6" t="s">
        <v>600</v>
      </c>
      <c r="C606" s="15">
        <v>0</v>
      </c>
      <c r="D606" s="7" t="s">
        <v>621</v>
      </c>
      <c r="E606" s="7" t="s">
        <v>122</v>
      </c>
      <c r="F606" s="7" t="s">
        <v>122</v>
      </c>
      <c r="G606" s="7" t="str">
        <f t="shared" si="39"/>
        <v>Зяблов В. В.</v>
      </c>
      <c r="H606" s="7" t="str">
        <f t="shared" si="36"/>
        <v xml:space="preserve">УЛУЧШЕНИЕ РАДИАЦИОННОЙ СТОЙКОСТИ ПАМЯТИ С ПОМОЩЬЮ ПОМЕХОУСТОЙЧИВЫХ КОДОВ Ершов А.Н., Петров С.В., Пятошин Ю.П., Коханько Д.В., Зяблов В.В., Афанасьев В.Б., Потапов В.Г., Зигангиров Д.К. Ракетно-космическое приборостроение и информационные системы. 2014. Т. 1. № 4. С. 42-49. </v>
      </c>
      <c r="I606" s="7" t="str">
        <f t="shared" si="37"/>
        <v xml:space="preserve">2014    </v>
      </c>
      <c r="J606" s="7"/>
      <c r="K606" s="7" t="str">
        <f t="shared" si="38"/>
        <v xml:space="preserve">2014    </v>
      </c>
      <c r="L606" s="7">
        <v>0</v>
      </c>
      <c r="M606" s="7"/>
      <c r="N606" s="31" t="str">
        <f>INDEX(Авторы!C:C,MATCH(G606,Авторы!A:A,0))</f>
        <v xml:space="preserve">Институт проблем передачи информации  им. А.А.Харкевича  Российской академии наук
</v>
      </c>
    </row>
    <row r="607" spans="1:14" ht="45" x14ac:dyDescent="0.25">
      <c r="A607" s="8">
        <v>74</v>
      </c>
      <c r="B607" s="6" t="s">
        <v>601</v>
      </c>
      <c r="C607" s="10">
        <v>1</v>
      </c>
      <c r="D607" s="7" t="s">
        <v>621</v>
      </c>
      <c r="E607" s="7" t="s">
        <v>122</v>
      </c>
      <c r="F607" s="7" t="s">
        <v>122</v>
      </c>
      <c r="G607" s="7" t="str">
        <f t="shared" si="39"/>
        <v>Зяблов В. В.</v>
      </c>
      <c r="H607" s="7" t="str">
        <f t="shared" si="36"/>
        <v xml:space="preserve">ОБОБЩЕННЫЕ КОДЫ С ЛОКАЛИЗАЦИЕЙ ОШИБОК С МЯГКИМ ДЕКОДИРОВАНИЕМ ВНУТРЕННИХ КОДОВ Жилин И.В., Иванов Ф.И., Зяблов В.В. Информационные процессы. 2015. Т. 15. № 2. С. 111-127. </v>
      </c>
      <c r="I607" s="7" t="str">
        <f t="shared" si="37"/>
        <v xml:space="preserve">2015    </v>
      </c>
      <c r="J607" s="7"/>
      <c r="K607" s="7" t="str">
        <f t="shared" si="38"/>
        <v xml:space="preserve">2015    </v>
      </c>
      <c r="L607" s="7">
        <v>0</v>
      </c>
      <c r="M607" s="7"/>
      <c r="N607" s="31" t="str">
        <f>INDEX(Авторы!C:C,MATCH(G607,Авторы!A:A,0))</f>
        <v xml:space="preserve">Институт проблем передачи информации  им. А.А.Харкевича  Российской академии наук
</v>
      </c>
    </row>
    <row r="608" spans="1:14" ht="45" x14ac:dyDescent="0.25">
      <c r="A608" s="8">
        <v>75</v>
      </c>
      <c r="B608" s="6" t="s">
        <v>602</v>
      </c>
      <c r="C608" s="10">
        <v>1</v>
      </c>
      <c r="D608" s="7" t="s">
        <v>621</v>
      </c>
      <c r="E608" s="7" t="s">
        <v>122</v>
      </c>
      <c r="F608" s="7" t="s">
        <v>122</v>
      </c>
      <c r="G608" s="7" t="str">
        <f t="shared" si="39"/>
        <v>Зяблов В. В.</v>
      </c>
      <c r="H608" s="7" t="str">
        <f t="shared" si="36"/>
        <v xml:space="preserve">СИМВОЛЬНАЯ СИНХРОНИЗАЦИЯ СИСТЕМЫ МНОЖЕСТВЕННОГО ДОСТУПА НА БАЗЕ OFDM-MFSK Потапов В.Г., Зигангиров Д.К., Зяблов В.В. Информационные процессы. 2015. Т. 15. № 2. С. 134-161. </v>
      </c>
      <c r="I608" s="7" t="str">
        <f t="shared" si="37"/>
        <v xml:space="preserve">2015    </v>
      </c>
      <c r="J608" s="7"/>
      <c r="K608" s="7" t="str">
        <f t="shared" si="38"/>
        <v xml:space="preserve">2015    </v>
      </c>
      <c r="L608" s="7">
        <v>0</v>
      </c>
      <c r="M608" s="7"/>
      <c r="N608" s="31" t="str">
        <f>INDEX(Авторы!C:C,MATCH(G608,Авторы!A:A,0))</f>
        <v xml:space="preserve">Институт проблем передачи информации  им. А.А.Харкевича  Российской академии наук
</v>
      </c>
    </row>
    <row r="609" spans="1:14" ht="45" x14ac:dyDescent="0.25">
      <c r="A609" s="8">
        <v>76</v>
      </c>
      <c r="B609" s="6" t="s">
        <v>603</v>
      </c>
      <c r="C609" s="10">
        <v>2</v>
      </c>
      <c r="D609" s="7" t="s">
        <v>621</v>
      </c>
      <c r="E609" s="7" t="s">
        <v>122</v>
      </c>
      <c r="F609" s="7" t="s">
        <v>122</v>
      </c>
      <c r="G609" s="7" t="str">
        <f t="shared" si="39"/>
        <v>Зяблов В. В.</v>
      </c>
      <c r="H609" s="7" t="str">
        <f t="shared" si="36"/>
        <v xml:space="preserve">ON THE CAPACITY OF A MULTIPLE-ACCESS VECTOR ADDER CHANNEL Frolov A.A., Zyablov V.V. Problems of Information Transmission. 2014. Т. 50. № 2. С. 133-143. </v>
      </c>
      <c r="I609" s="7" t="str">
        <f t="shared" si="37"/>
        <v xml:space="preserve">2014    </v>
      </c>
      <c r="J609" s="7"/>
      <c r="K609" s="7" t="str">
        <f t="shared" si="38"/>
        <v xml:space="preserve">2014    </v>
      </c>
      <c r="L609" s="7">
        <v>0</v>
      </c>
      <c r="M609" s="7"/>
      <c r="N609" s="31" t="str">
        <f>INDEX(Авторы!C:C,MATCH(G609,Авторы!A:A,0))</f>
        <v xml:space="preserve">Институт проблем передачи информации  им. А.А.Харкевича  Российской академии наук
</v>
      </c>
    </row>
    <row r="610" spans="1:14" ht="45" x14ac:dyDescent="0.25">
      <c r="A610" s="8">
        <v>77</v>
      </c>
      <c r="B610" s="6" t="s">
        <v>604</v>
      </c>
      <c r="C610" s="10">
        <v>4</v>
      </c>
      <c r="D610" s="7" t="s">
        <v>621</v>
      </c>
      <c r="E610" s="7" t="s">
        <v>122</v>
      </c>
      <c r="F610" s="7" t="s">
        <v>122</v>
      </c>
      <c r="G610" s="7" t="str">
        <f t="shared" si="39"/>
        <v>Зяблов В. В.</v>
      </c>
      <c r="H610" s="7" t="str">
        <f t="shared" si="36"/>
        <v xml:space="preserve">GENERALIZED ERROR-LOCATING CODES AND MINIMIZATION OF REDUNDANCY FOR SPECIFIED INPUT AND OUTPUT ERROR PROBABILITIES Zhilin I.V., Kreshchuk A.A., Zyablov V.V. Journal of Communications Technology and Electronics. 2015. Т. 60. № 6. С. 695-706. </v>
      </c>
      <c r="I610" s="7" t="str">
        <f t="shared" si="37"/>
        <v xml:space="preserve">2015    </v>
      </c>
      <c r="J610" s="7"/>
      <c r="K610" s="7" t="str">
        <f t="shared" si="38"/>
        <v xml:space="preserve">2015    </v>
      </c>
      <c r="L610" s="7">
        <v>0</v>
      </c>
      <c r="M610" s="7"/>
      <c r="N610" s="31" t="str">
        <f>INDEX(Авторы!C:C,MATCH(G610,Авторы!A:A,0))</f>
        <v xml:space="preserve">Институт проблем передачи информации  им. А.А.Харкевича  Российской академии наук
</v>
      </c>
    </row>
    <row r="611" spans="1:14" ht="45" x14ac:dyDescent="0.25">
      <c r="A611" s="8">
        <v>78</v>
      </c>
      <c r="B611" s="6" t="s">
        <v>605</v>
      </c>
      <c r="C611" s="10">
        <v>3</v>
      </c>
      <c r="D611" s="7" t="s">
        <v>621</v>
      </c>
      <c r="E611" s="7" t="s">
        <v>122</v>
      </c>
      <c r="F611" s="7" t="s">
        <v>122</v>
      </c>
      <c r="G611" s="7" t="str">
        <f t="shared" si="39"/>
        <v>Зяблов В. В.</v>
      </c>
      <c r="H611" s="7" t="str">
        <f t="shared" si="36"/>
        <v xml:space="preserve">A CODING TECHNIQUE FOR Q-FREQUENCY S-USER GAUSSIAN CHANNEL Frolov A.A., Zyablov V.V. Journal of Communications Technology and Electronics. 2014. Т. 59. № 12. С. 1483-1488. </v>
      </c>
      <c r="I611" s="7" t="str">
        <f t="shared" si="37"/>
        <v xml:space="preserve">2014    </v>
      </c>
      <c r="J611" s="7"/>
      <c r="K611" s="7" t="str">
        <f t="shared" si="38"/>
        <v xml:space="preserve">2014    </v>
      </c>
      <c r="L611" s="7">
        <v>0</v>
      </c>
      <c r="M611" s="7"/>
      <c r="N611" s="31" t="str">
        <f>INDEX(Авторы!C:C,MATCH(G611,Авторы!A:A,0))</f>
        <v xml:space="preserve">Институт проблем передачи информации  им. А.А.Харкевича  Российской академии наук
</v>
      </c>
    </row>
    <row r="612" spans="1:14" ht="45" x14ac:dyDescent="0.25">
      <c r="A612" s="8">
        <v>79</v>
      </c>
      <c r="B612" s="6" t="s">
        <v>606</v>
      </c>
      <c r="C612" s="10">
        <v>3</v>
      </c>
      <c r="D612" s="7" t="s">
        <v>621</v>
      </c>
      <c r="E612" s="7" t="s">
        <v>122</v>
      </c>
      <c r="F612" s="7" t="s">
        <v>122</v>
      </c>
      <c r="G612" s="7" t="str">
        <f t="shared" si="39"/>
        <v>Зяблов В. В.</v>
      </c>
      <c r="H612" s="7" t="str">
        <f t="shared" si="36"/>
        <v xml:space="preserve">GENERALIZED CONCATENATED SYSTEM WITH EMBEDDED SPACE-TIME CODES FOR MIMO SYSTEMS Kreshchuk A.A., Zyablov V.V. Journal of Communications Technology and Electronics. 2014. Т. 59. № 12. С. 1489-1500. </v>
      </c>
      <c r="I612" s="7" t="str">
        <f t="shared" si="37"/>
        <v xml:space="preserve">2014    </v>
      </c>
      <c r="J612" s="7"/>
      <c r="K612" s="7" t="str">
        <f t="shared" si="38"/>
        <v xml:space="preserve">2014    </v>
      </c>
      <c r="L612" s="7">
        <v>0</v>
      </c>
      <c r="M612" s="7"/>
      <c r="N612" s="31" t="str">
        <f>INDEX(Авторы!C:C,MATCH(G612,Авторы!A:A,0))</f>
        <v xml:space="preserve">Институт проблем передачи информации  им. А.А.Харкевича  Российской академии наук
</v>
      </c>
    </row>
    <row r="613" spans="1:14" ht="45" x14ac:dyDescent="0.25">
      <c r="A613" s="8">
        <v>80</v>
      </c>
      <c r="B613" s="6" t="s">
        <v>607</v>
      </c>
      <c r="C613" s="15">
        <v>0</v>
      </c>
      <c r="D613" s="7" t="s">
        <v>621</v>
      </c>
      <c r="E613" s="7" t="s">
        <v>122</v>
      </c>
      <c r="F613" s="7" t="s">
        <v>122</v>
      </c>
      <c r="G613" s="7" t="str">
        <f t="shared" si="39"/>
        <v>Зяблов В. В.</v>
      </c>
      <c r="H613" s="7" t="str">
        <f t="shared" si="36"/>
        <v xml:space="preserve">ДЕКОДИРОВАНИЕ ОЛО-КОДОВ C ДЕКОДИРОВАНИЕМ ВНЕШНИХ КОДОВ ДО ГРАНИЦЫ ДЖОНСОНА Жилин И.В., Иванов Ф.И., Зяблов В.В. В сборнике: Сборник трудов 39-й междисциплинарной школы-конференции ИППИ РАН «Информационные технологии и системы 2015» Институт проблем передачи информации им. А. А. Харкевича Российской академии наук. 2015. С. 573-584. </v>
      </c>
      <c r="I613" s="7" t="str">
        <f t="shared" si="37"/>
        <v xml:space="preserve">2015    </v>
      </c>
      <c r="J613" s="7"/>
      <c r="K613" s="7" t="str">
        <f t="shared" si="38"/>
        <v xml:space="preserve">2015    </v>
      </c>
      <c r="L613" s="7">
        <v>0</v>
      </c>
      <c r="M613" s="7"/>
      <c r="N613" s="31" t="str">
        <f>INDEX(Авторы!C:C,MATCH(G613,Авторы!A:A,0))</f>
        <v xml:space="preserve">Институт проблем передачи информации  им. А.А.Харкевича  Российской академии наук
</v>
      </c>
    </row>
    <row r="614" spans="1:14" ht="45" x14ac:dyDescent="0.25">
      <c r="A614" s="8">
        <v>81</v>
      </c>
      <c r="B614" s="6" t="s">
        <v>608</v>
      </c>
      <c r="C614" s="15">
        <v>0</v>
      </c>
      <c r="D614" s="7" t="s">
        <v>621</v>
      </c>
      <c r="E614" s="7" t="s">
        <v>122</v>
      </c>
      <c r="F614" s="7" t="s">
        <v>122</v>
      </c>
      <c r="G614" s="7" t="str">
        <f t="shared" si="39"/>
        <v>Зяблов В. В.</v>
      </c>
      <c r="H614" s="7" t="str">
        <f t="shared" si="36"/>
        <v xml:space="preserve">ERASURE INSERTION IN GENERALIZED ERROR LOCATING CODES Иванов Ф.И., Жилин И.В., Зяблов В.В. В сборнике: Сборник трудов 39-й междисциплинарной школы-конференции ИППИ РАН «Информационные технологии и системы 2015» Институт проблем передачи информации им. А. А. Харкевича Российской академии наук. 2015. С. 561-571. </v>
      </c>
      <c r="I614" s="7" t="str">
        <f t="shared" si="37"/>
        <v xml:space="preserve">2015    </v>
      </c>
      <c r="J614" s="7"/>
      <c r="K614" s="7" t="str">
        <f t="shared" si="38"/>
        <v xml:space="preserve">2015    </v>
      </c>
      <c r="L614" s="7">
        <v>0</v>
      </c>
      <c r="M614" s="7"/>
      <c r="N614" s="31" t="str">
        <f>INDEX(Авторы!C:C,MATCH(G614,Авторы!A:A,0))</f>
        <v xml:space="preserve">Институт проблем передачи информации  им. А.А.Харкевича  Российской академии наук
</v>
      </c>
    </row>
    <row r="615" spans="1:14" ht="45" x14ac:dyDescent="0.25">
      <c r="A615" s="8">
        <v>82</v>
      </c>
      <c r="B615" s="6" t="s">
        <v>609</v>
      </c>
      <c r="C615" s="15">
        <v>0</v>
      </c>
      <c r="D615" s="7" t="s">
        <v>621</v>
      </c>
      <c r="E615" s="7" t="s">
        <v>122</v>
      </c>
      <c r="F615" s="7" t="s">
        <v>122</v>
      </c>
      <c r="G615" s="7" t="str">
        <f t="shared" si="39"/>
        <v>Зяблов В. В.</v>
      </c>
      <c r="H615" s="7" t="str">
        <f t="shared" si="36"/>
        <v xml:space="preserve">AN UPPER BOUND ON SYMBOL ERROR RATE OF GENERALIZED ERROR-LOCATOR CODES FOR SYMMETRIC CHANNELS Крещук А.А., Зяблов В.В. В сборнике: Сборник трудов 39-й междисциплинарной школы-конференции ИППИ РАН «Информационные технологии и системы 2015» Институт проблем передачи информации им. А. А. Харкевича Российской академии наук. 2015. С. 543-548. </v>
      </c>
      <c r="I615" s="7" t="str">
        <f t="shared" si="37"/>
        <v xml:space="preserve">2015    </v>
      </c>
      <c r="J615" s="7"/>
      <c r="K615" s="7" t="str">
        <f t="shared" si="38"/>
        <v xml:space="preserve">2015    </v>
      </c>
      <c r="L615" s="7">
        <v>0</v>
      </c>
      <c r="M615" s="7"/>
      <c r="N615" s="31" t="str">
        <f>INDEX(Авторы!C:C,MATCH(G615,Авторы!A:A,0))</f>
        <v xml:space="preserve">Институт проблем передачи информации  им. А.А.Харкевича  Российской академии наук
</v>
      </c>
    </row>
    <row r="616" spans="1:14" ht="45" x14ac:dyDescent="0.25">
      <c r="A616" s="8">
        <v>83</v>
      </c>
      <c r="B616" s="6" t="s">
        <v>610</v>
      </c>
      <c r="C616" s="15">
        <v>0</v>
      </c>
      <c r="D616" s="7" t="s">
        <v>621</v>
      </c>
      <c r="E616" s="7" t="s">
        <v>122</v>
      </c>
      <c r="F616" s="7" t="s">
        <v>122</v>
      </c>
      <c r="G616" s="7" t="str">
        <f t="shared" si="39"/>
        <v>Зяблов В. В.</v>
      </c>
      <c r="H616" s="7" t="str">
        <f t="shared" si="36"/>
        <v xml:space="preserve">ASYMPTOTIC BOUNDS ON THE DECODING ERROR PROBABILITY FOR TWO ENSEMBLES OF LDPC CODES Rybin P.S., Zyablov V.V. Problems of Information Transmission. 2015. Т. 51. № 3. С. 205-216. </v>
      </c>
      <c r="I616" s="7" t="str">
        <f t="shared" si="37"/>
        <v xml:space="preserve">2015    </v>
      </c>
      <c r="J616" s="7"/>
      <c r="K616" s="7" t="str">
        <f t="shared" si="38"/>
        <v xml:space="preserve">2015    </v>
      </c>
      <c r="L616" s="7">
        <v>0</v>
      </c>
      <c r="M616" s="7"/>
      <c r="N616" s="31" t="str">
        <f>INDEX(Авторы!C:C,MATCH(G616,Авторы!A:A,0))</f>
        <v xml:space="preserve">Институт проблем передачи информации  им. А.А.Харкевича  Российской академии наук
</v>
      </c>
    </row>
    <row r="617" spans="1:14" ht="45" x14ac:dyDescent="0.25">
      <c r="A617" s="8">
        <v>84</v>
      </c>
      <c r="B617" s="6" t="s">
        <v>611</v>
      </c>
      <c r="C617" s="10">
        <v>1</v>
      </c>
      <c r="D617" s="7" t="s">
        <v>621</v>
      </c>
      <c r="E617" s="7" t="s">
        <v>122</v>
      </c>
      <c r="F617" s="7" t="s">
        <v>122</v>
      </c>
      <c r="G617" s="7" t="str">
        <f t="shared" si="39"/>
        <v>Зяблов В. В.</v>
      </c>
      <c r="H617" s="7" t="str">
        <f t="shared" si="36"/>
        <v xml:space="preserve">СИГНАЛЬНО-КОДОВЫЕ КОНСТРУКЦИИ ДЛЯ РАБОТЫ В УСЛОВИЯХ МОЩНЫХ ПОЛОСОВЫХ ПОМЕХ Крещук А.А., Зяблов В.В., Потапов В.Г. Труды СПИИРАН. 2016. № 3 (46). С. 14-26. </v>
      </c>
      <c r="I617" s="7" t="str">
        <f t="shared" si="37"/>
        <v xml:space="preserve">2016    </v>
      </c>
      <c r="J617" s="7"/>
      <c r="K617" s="7" t="str">
        <f t="shared" si="38"/>
        <v xml:space="preserve">2016    </v>
      </c>
      <c r="L617" s="7">
        <v>0</v>
      </c>
      <c r="M617" s="7"/>
      <c r="N617" s="31" t="str">
        <f>INDEX(Авторы!C:C,MATCH(G617,Авторы!A:A,0))</f>
        <v xml:space="preserve">Институт проблем передачи информации  им. А.А.Харкевича  Российской академии наук
</v>
      </c>
    </row>
    <row r="618" spans="1:14" ht="45" x14ac:dyDescent="0.25">
      <c r="A618" s="8">
        <v>85</v>
      </c>
      <c r="B618" s="6" t="s">
        <v>612</v>
      </c>
      <c r="C618" s="15">
        <v>0</v>
      </c>
      <c r="D618" s="7" t="s">
        <v>621</v>
      </c>
      <c r="E618" s="7" t="s">
        <v>122</v>
      </c>
      <c r="F618" s="7" t="s">
        <v>122</v>
      </c>
      <c r="G618" s="7" t="str">
        <f t="shared" si="39"/>
        <v>Зяблов В. В.</v>
      </c>
      <c r="H618" s="7" t="str">
        <f t="shared" si="36"/>
        <v xml:space="preserve">SYMBOL SYNCHRONIZATION IN THE OFDM–MFSK-BASED MULTIPLE ACCESS SYSTEM Potapov V.G., Zigangirov D.K., Zyablov V.V. Journal of Communications Technology and Electronics. 2016. Т. 61. № 6. С. 727-746. </v>
      </c>
      <c r="I618" s="7" t="str">
        <f t="shared" si="37"/>
        <v xml:space="preserve">2016    </v>
      </c>
      <c r="J618" s="7"/>
      <c r="K618" s="7" t="str">
        <f t="shared" si="38"/>
        <v xml:space="preserve">2016    </v>
      </c>
      <c r="L618" s="7">
        <v>0</v>
      </c>
      <c r="M618" s="7"/>
      <c r="N618" s="31" t="str">
        <f>INDEX(Авторы!C:C,MATCH(G618,Авторы!A:A,0))</f>
        <v xml:space="preserve">Институт проблем передачи информации  им. А.А.Харкевича  Российской академии наук
</v>
      </c>
    </row>
    <row r="619" spans="1:14" ht="45" x14ac:dyDescent="0.25">
      <c r="A619" s="8">
        <v>86</v>
      </c>
      <c r="B619" s="6" t="s">
        <v>613</v>
      </c>
      <c r="C619" s="10">
        <v>1</v>
      </c>
      <c r="D619" s="7" t="s">
        <v>621</v>
      </c>
      <c r="E619" s="7" t="s">
        <v>122</v>
      </c>
      <c r="F619" s="7" t="s">
        <v>122</v>
      </c>
      <c r="G619" s="7" t="str">
        <f t="shared" si="39"/>
        <v>Зяблов В. В.</v>
      </c>
      <c r="H619" s="7" t="str">
        <f t="shared" si="36"/>
        <v xml:space="preserve">SOME RESULTS ON GENERALIZED CONCATENATION OF BLOCK CODES Bossert M., Grießer H., Maucher J., Zyablov V.V. Lecture Notes in Computer Science. 1999. Т. 1719. С. 181-190. </v>
      </c>
      <c r="I619" s="7" t="str">
        <f t="shared" si="37"/>
        <v xml:space="preserve">1999    </v>
      </c>
      <c r="J619" s="7"/>
      <c r="K619" s="7" t="str">
        <f t="shared" si="38"/>
        <v xml:space="preserve">1999    </v>
      </c>
      <c r="L619" s="7">
        <v>0</v>
      </c>
      <c r="M619" s="7"/>
      <c r="N619" s="31" t="str">
        <f>INDEX(Авторы!C:C,MATCH(G619,Авторы!A:A,0))</f>
        <v xml:space="preserve">Институт проблем передачи информации  им. А.А.Харкевича  Российской академии наук
</v>
      </c>
    </row>
    <row r="620" spans="1:14" ht="45" x14ac:dyDescent="0.25">
      <c r="A620" s="8">
        <v>87</v>
      </c>
      <c r="B620" s="6" t="s">
        <v>614</v>
      </c>
      <c r="C620" s="15">
        <v>0</v>
      </c>
      <c r="D620" s="7" t="s">
        <v>621</v>
      </c>
      <c r="E620" s="7" t="s">
        <v>122</v>
      </c>
      <c r="F620" s="7" t="s">
        <v>122</v>
      </c>
      <c r="G620" s="7" t="str">
        <f t="shared" si="39"/>
        <v>Зяблов В. В.</v>
      </c>
      <c r="H620" s="7" t="str">
        <f t="shared" si="36"/>
        <v xml:space="preserve">СИГНАЛЬНО-КОДОВЫЕ КОНСТРУКЦИИ ДЛЯ БЕСКОНФЛИКТНЫХ СЕТЕЙ Зяблов В.В., Потапов В.Г. Информационные процессы. 2017. Т. 17. № 1. С. 1-13. </v>
      </c>
      <c r="I620" s="7" t="str">
        <f t="shared" si="37"/>
        <v xml:space="preserve">2017    </v>
      </c>
      <c r="J620" s="7"/>
      <c r="K620" s="7" t="str">
        <f t="shared" si="38"/>
        <v xml:space="preserve">2017    </v>
      </c>
      <c r="L620" s="7">
        <v>0</v>
      </c>
      <c r="M620" s="7"/>
      <c r="N620" s="31" t="str">
        <f>INDEX(Авторы!C:C,MATCH(G620,Авторы!A:A,0))</f>
        <v xml:space="preserve">Институт проблем передачи информации  им. А.А.Харкевича  Российской академии наук
</v>
      </c>
    </row>
    <row r="621" spans="1:14" ht="45" x14ac:dyDescent="0.25">
      <c r="A621" s="8">
        <v>88</v>
      </c>
      <c r="B621" s="6" t="s">
        <v>615</v>
      </c>
      <c r="C621" s="10">
        <v>2</v>
      </c>
      <c r="D621" s="7" t="s">
        <v>621</v>
      </c>
      <c r="E621" s="7" t="s">
        <v>122</v>
      </c>
      <c r="F621" s="7" t="s">
        <v>122</v>
      </c>
      <c r="G621" s="7" t="str">
        <f t="shared" si="39"/>
        <v>Зяблов В. В.</v>
      </c>
      <c r="H621" s="7" t="str">
        <f t="shared" si="36"/>
        <v xml:space="preserve">ON THE DISTRIBUTION OF THE OUTPUT ERROR BURST LENGTHS FOR VITERBI DECODING OF CONVOLUTIONAL CODES Host S., Johannesson R., Zigangirov K.S., Zigangirov D.K., Zyablov V.V. В сборнике: IEEE International Symposium on Information Theory - Proceedings Сер. "Proceedings - 1997 IEEE International Symposium on Information Theory, ISIT 1997" 1997. С. 108. </v>
      </c>
      <c r="I621" s="7" t="str">
        <f t="shared" si="37"/>
        <v xml:space="preserve">1997 1997   </v>
      </c>
      <c r="J621" s="7">
        <v>1997</v>
      </c>
      <c r="K621" s="7">
        <f t="shared" si="38"/>
        <v>1997</v>
      </c>
      <c r="L621" s="7">
        <v>0</v>
      </c>
      <c r="M621" s="7"/>
      <c r="N621" s="31" t="str">
        <f>INDEX(Авторы!C:C,MATCH(G621,Авторы!A:A,0))</f>
        <v xml:space="preserve">Институт проблем передачи информации  им. А.А.Харкевича  Российской академии наук
</v>
      </c>
    </row>
    <row r="622" spans="1:14" ht="45" x14ac:dyDescent="0.25">
      <c r="A622" s="8">
        <v>89</v>
      </c>
      <c r="B622" s="6" t="s">
        <v>616</v>
      </c>
      <c r="C622" s="15">
        <v>0</v>
      </c>
      <c r="D622" s="7" t="s">
        <v>621</v>
      </c>
      <c r="E622" s="7" t="s">
        <v>122</v>
      </c>
      <c r="F622" s="7" t="s">
        <v>122</v>
      </c>
      <c r="G622" s="7" t="str">
        <f t="shared" si="39"/>
        <v>Зяблов В. В.</v>
      </c>
      <c r="H622" s="7" t="str">
        <f t="shared" si="36"/>
        <v xml:space="preserve">ACTIVE DISTANCES AND CASCADED CONVOLUTIONAL CODES Host S., Johannesson R., Zigangirov K.S., Zyablov V.V. В сборнике: IEEE International Symposium on Information Theory - Proceedings Сер. "Proceedings - 1997 IEEE International Symposium on Information Theory, ISIT 1997" 1997. С. 107. </v>
      </c>
      <c r="I622" s="7" t="str">
        <f t="shared" si="37"/>
        <v xml:space="preserve">1997 1997   </v>
      </c>
      <c r="J622" s="7">
        <v>1997</v>
      </c>
      <c r="K622" s="7">
        <f t="shared" si="38"/>
        <v>1997</v>
      </c>
      <c r="L622" s="7">
        <v>0</v>
      </c>
      <c r="M622" s="7"/>
      <c r="N622" s="31" t="str">
        <f>INDEX(Авторы!C:C,MATCH(G622,Авторы!A:A,0))</f>
        <v xml:space="preserve">Институт проблем передачи информации  им. А.А.Харкевича  Российской академии наук
</v>
      </c>
    </row>
    <row r="623" spans="1:14" ht="45" x14ac:dyDescent="0.25">
      <c r="A623" s="8">
        <v>90</v>
      </c>
      <c r="B623" s="6" t="s">
        <v>617</v>
      </c>
      <c r="C623" s="15">
        <v>0</v>
      </c>
      <c r="D623" s="7" t="s">
        <v>621</v>
      </c>
      <c r="E623" s="7" t="s">
        <v>122</v>
      </c>
      <c r="F623" s="7" t="s">
        <v>122</v>
      </c>
      <c r="G623" s="7" t="str">
        <f t="shared" si="39"/>
        <v>Зяблов В. В.</v>
      </c>
      <c r="H623" s="7" t="str">
        <f t="shared" si="36"/>
        <v xml:space="preserve">DECODING OF WOVEN CONVOLUTIONAL CODES AND SIMULATION RESULTS Jordan R., Schnug W., Bossert M., Höst S., Johannesson R., Zyablov V.V. IEEE International Symposium on Information Theory - Proceedings. 2000. С. 96. </v>
      </c>
      <c r="I623" s="7" t="str">
        <f t="shared" si="37"/>
        <v xml:space="preserve">2000    </v>
      </c>
      <c r="J623" s="7"/>
      <c r="K623" s="7" t="str">
        <f t="shared" si="38"/>
        <v xml:space="preserve">2000    </v>
      </c>
      <c r="L623" s="7">
        <v>0</v>
      </c>
      <c r="M623" s="7"/>
      <c r="N623" s="31" t="str">
        <f>INDEX(Авторы!C:C,MATCH(G623,Авторы!A:A,0))</f>
        <v xml:space="preserve">Институт проблем передачи информации  им. А.А.Харкевича  Российской академии наук
</v>
      </c>
    </row>
    <row r="624" spans="1:14" ht="45" x14ac:dyDescent="0.25">
      <c r="A624" s="8">
        <v>91</v>
      </c>
      <c r="B624" s="6" t="s">
        <v>618</v>
      </c>
      <c r="C624" s="10">
        <v>1</v>
      </c>
      <c r="D624" s="7" t="s">
        <v>621</v>
      </c>
      <c r="E624" s="7" t="s">
        <v>122</v>
      </c>
      <c r="F624" s="7" t="s">
        <v>122</v>
      </c>
      <c r="G624" s="7" t="str">
        <f t="shared" si="39"/>
        <v>Зяблов В. В.</v>
      </c>
      <c r="H624" s="7" t="str">
        <f t="shared" si="36"/>
        <v xml:space="preserve">WOVEN GRAPH CODES OVER HYPER GRAPHS Bocharova I.E., Kudryashov B.D., Johannesson R., Zyablov V.V. В сборнике: 7th International ITG Conference on Source and Channel Coding, SCC 2008 7. 2008. </v>
      </c>
      <c r="I624" s="7" t="str">
        <f t="shared" si="37"/>
        <v xml:space="preserve">2008    </v>
      </c>
      <c r="J624" s="7"/>
      <c r="K624" s="7" t="str">
        <f t="shared" si="38"/>
        <v xml:space="preserve">2008    </v>
      </c>
      <c r="L624" s="7">
        <v>0</v>
      </c>
      <c r="M624" s="7"/>
      <c r="N624" s="31" t="str">
        <f>INDEX(Авторы!C:C,MATCH(G624,Авторы!A:A,0))</f>
        <v xml:space="preserve">Институт проблем передачи информации  им. А.А.Харкевича  Российской академии наук
</v>
      </c>
    </row>
    <row r="625" spans="1:14" ht="45" x14ac:dyDescent="0.25">
      <c r="A625" s="8">
        <v>92</v>
      </c>
      <c r="B625" s="6" t="s">
        <v>619</v>
      </c>
      <c r="C625" s="10">
        <v>1</v>
      </c>
      <c r="D625" s="7" t="s">
        <v>621</v>
      </c>
      <c r="E625" s="7" t="s">
        <v>122</v>
      </c>
      <c r="F625" s="7" t="s">
        <v>122</v>
      </c>
      <c r="G625" s="7" t="str">
        <f t="shared" si="39"/>
        <v>Зяблов В. В.</v>
      </c>
      <c r="H625" s="7" t="str">
        <f t="shared" si="36"/>
        <v xml:space="preserve">AN UPPER BOUND ON THE SLOPE OF CONVOLUTIONAL CODES Jordan R., Pavlushkov V., Zyablov V.V. IEEE International Symposium on Information Theory - Proceedings. 2002. С. 424. </v>
      </c>
      <c r="I625" s="7" t="str">
        <f t="shared" si="37"/>
        <v xml:space="preserve">2002    </v>
      </c>
      <c r="J625" s="7"/>
      <c r="K625" s="7" t="str">
        <f t="shared" si="38"/>
        <v xml:space="preserve">2002    </v>
      </c>
      <c r="L625" s="7">
        <v>0</v>
      </c>
      <c r="M625" s="7"/>
      <c r="N625" s="31" t="str">
        <f>INDEX(Авторы!C:C,MATCH(G625,Авторы!A:A,0))</f>
        <v xml:space="preserve">Институт проблем передачи информации  им. А.А.Харкевича  Российской академии наук
</v>
      </c>
    </row>
    <row r="626" spans="1:14" ht="45" x14ac:dyDescent="0.25">
      <c r="A626" s="8">
        <v>93</v>
      </c>
      <c r="B626" s="6" t="s">
        <v>620</v>
      </c>
      <c r="C626" s="15">
        <v>0</v>
      </c>
      <c r="D626" s="7" t="s">
        <v>621</v>
      </c>
      <c r="E626" s="7" t="s">
        <v>122</v>
      </c>
      <c r="F626" s="7" t="s">
        <v>122</v>
      </c>
      <c r="G626" s="7" t="str">
        <f t="shared" si="39"/>
        <v>Зяблов В. В.</v>
      </c>
      <c r="H626" s="7" t="str">
        <f t="shared" si="36"/>
        <v xml:space="preserve">ОБОБЩЕННЫЕ КОДЫ С ЛОКАЛИЗАЦИЕЙ ОШИБОК С КОМПОНЕНТНЫМИ КОДАМИ НАД ОДНИМ АЛФАВИТОМ Жилин И.В., Зяблов В.В. Проблемы передачи информации. 2017. Т. 53. № 2. С. 16-39. </v>
      </c>
      <c r="I626" s="7" t="str">
        <f t="shared" si="37"/>
        <v xml:space="preserve">2017    </v>
      </c>
      <c r="J626" s="7"/>
      <c r="K626" s="7" t="str">
        <f t="shared" si="38"/>
        <v xml:space="preserve">2017    </v>
      </c>
      <c r="L626" s="7">
        <v>0</v>
      </c>
      <c r="M626" s="7"/>
      <c r="N626" s="31" t="str">
        <f>INDEX(Авторы!C:C,MATCH(G626,Авторы!A:A,0))</f>
        <v xml:space="preserve">Институт проблем передачи информации  им. А.А.Харкевича  Российской академии наук
</v>
      </c>
    </row>
    <row r="627" spans="1:14" ht="30" x14ac:dyDescent="0.25">
      <c r="A627" s="8">
        <v>1</v>
      </c>
      <c r="B627" s="6" t="s">
        <v>729</v>
      </c>
      <c r="C627" s="5">
        <v>0</v>
      </c>
      <c r="D627" s="17" t="s">
        <v>748</v>
      </c>
      <c r="E627" s="17" t="s">
        <v>122</v>
      </c>
      <c r="F627" s="17" t="s">
        <v>122</v>
      </c>
      <c r="G627" s="17" t="str">
        <f t="shared" si="39"/>
        <v>Евдокимова В. В.</v>
      </c>
      <c r="H627" s="7" t="str">
        <f t="shared" ref="H627" si="40">SUBSTITUTE(SUBSTITUTE(B627&amp;" ",CHAR(13),""),CHAR(10),"")</f>
        <v xml:space="preserve">РЕЧЕВОЙ КОРПУС ДЛЯ ИССЛЕДОВАНИЯ ГОЛОСОВОЙ УСТАЛОСТИ, СВЯЗАННОЙ С ПРОФЕССИОНАЛЬНОЙ НАГРУЗКОЙ Евдокимова В.В., Скрелин П.А., Чукаева Т.В. В сборнике: Анализ разговорной русской речи (АР3 - 2017) труды седьмого междисциплинарного семинара. 2017. С. 26-31. </v>
      </c>
      <c r="I627" s="7" t="str">
        <f t="shared" si="37"/>
        <v xml:space="preserve">2017    </v>
      </c>
      <c r="J627" s="7"/>
      <c r="K627" s="7" t="str">
        <f t="shared" ref="K627" si="41">IF(ISBLANK(J627),I627,J627)</f>
        <v xml:space="preserve">2017    </v>
      </c>
      <c r="L627" s="7">
        <v>1</v>
      </c>
      <c r="M627" s="7"/>
      <c r="N627" s="31" t="str">
        <f>INDEX(Авторы!C:C,MATCH(G627,Авторы!A:A,0))</f>
        <v>Санкт-Петербургский государственный университет</v>
      </c>
    </row>
    <row r="628" spans="1:14" ht="30" x14ac:dyDescent="0.25">
      <c r="A628" s="8">
        <v>2</v>
      </c>
      <c r="B628" s="6" t="s">
        <v>730</v>
      </c>
      <c r="C628" s="10">
        <v>1</v>
      </c>
      <c r="D628" s="17" t="s">
        <v>748</v>
      </c>
      <c r="E628" s="17" t="s">
        <v>122</v>
      </c>
      <c r="F628" s="17" t="s">
        <v>122</v>
      </c>
      <c r="G628" s="17" t="str">
        <f t="shared" ref="G628:G651" si="42">D628&amp;" "&amp;E628&amp;"."&amp;" "&amp;F628&amp;"."</f>
        <v>Евдокимова В. В.</v>
      </c>
      <c r="H628" s="7" t="str">
        <f t="shared" ref="H628:H651" si="43">SUBSTITUTE(SUBSTITUTE(B628&amp;" ",CHAR(13),""),CHAR(10),"")</f>
        <v xml:space="preserve">АВТОМАТИЧЕСКИЙ АДАПТИВНЫЙ ФОНЕТИЧЕСКИЙ ТРАНСКРИПТОР ДЛЯ РУССКОГО ЯЗЫКА Евдокимова В.В., Скрелин П.А., Чукаева Т.В. В сборнике: Анализ разговорной русской речи (АР3 - 2017) труды седьмого междисциплинарного семинара. 2017. С. 32-39. </v>
      </c>
      <c r="I628" s="7" t="str">
        <f t="shared" si="37"/>
        <v xml:space="preserve">2017    </v>
      </c>
      <c r="J628" s="7"/>
      <c r="K628" s="7" t="str">
        <f t="shared" ref="K628:K651" si="44">IF(ISBLANK(J628),I628,J628)</f>
        <v xml:space="preserve">2017    </v>
      </c>
      <c r="L628" s="7">
        <v>1</v>
      </c>
      <c r="M628" s="7">
        <v>1</v>
      </c>
      <c r="N628" s="31" t="str">
        <f>INDEX(Авторы!C:C,MATCH(G628,Авторы!A:A,0))</f>
        <v>Санкт-Петербургский государственный университет</v>
      </c>
    </row>
    <row r="629" spans="1:14" ht="30" x14ac:dyDescent="0.25">
      <c r="A629" s="8">
        <v>3</v>
      </c>
      <c r="B629" s="6" t="s">
        <v>731</v>
      </c>
      <c r="C629" s="5">
        <v>0</v>
      </c>
      <c r="D629" s="17" t="s">
        <v>748</v>
      </c>
      <c r="E629" s="17" t="s">
        <v>122</v>
      </c>
      <c r="F629" s="17" t="s">
        <v>122</v>
      </c>
      <c r="G629" s="17" t="str">
        <f t="shared" si="42"/>
        <v>Евдокимова В. В.</v>
      </c>
      <c r="H629" s="7" t="str">
        <f t="shared" si="43"/>
        <v xml:space="preserve">КОРПУС РУССКОЙ СПОНТАННОЙ РЕЧИ CORUSS: СОСТАВ И СТРУКТУРА Качковская Т.В., Кочаров Д.А., Вольская Н.Б., Тананайко С.О., Васильева Л.А., Евдокимова В.В., Чукаева Т.В., Скрелин П.А. В сборнике: Анализ разговорной русской речи (АР3 - 2017) труды седьмого междисциплинарного семинара. 2017. С. 40-45. </v>
      </c>
      <c r="I629" s="7" t="str">
        <f t="shared" si="37"/>
        <v xml:space="preserve">2017    </v>
      </c>
      <c r="J629" s="7"/>
      <c r="K629" s="7" t="str">
        <f t="shared" si="44"/>
        <v xml:space="preserve">2017    </v>
      </c>
      <c r="L629" s="7">
        <v>1</v>
      </c>
      <c r="M629" s="7">
        <v>1</v>
      </c>
      <c r="N629" s="31" t="str">
        <f>INDEX(Авторы!C:C,MATCH(G629,Авторы!A:A,0))</f>
        <v>Санкт-Петербургский государственный университет</v>
      </c>
    </row>
    <row r="630" spans="1:14" ht="30" x14ac:dyDescent="0.25">
      <c r="A630" s="8">
        <v>4</v>
      </c>
      <c r="B630" s="6" t="s">
        <v>732</v>
      </c>
      <c r="C630" s="10">
        <v>2</v>
      </c>
      <c r="D630" s="17" t="s">
        <v>748</v>
      </c>
      <c r="E630" s="17" t="s">
        <v>122</v>
      </c>
      <c r="F630" s="17" t="s">
        <v>122</v>
      </c>
      <c r="G630" s="17" t="str">
        <f t="shared" si="42"/>
        <v>Евдокимова В. В.</v>
      </c>
      <c r="H630" s="7" t="str">
        <f t="shared" si="43"/>
        <v xml:space="preserve">VOCAL FATIGUE IN VOICE PROFESSIONALS: COLLECTING DATA AND ACOUSTIC ANALYSIS Evgrafova K.V., Evdokimova V.V., Skrelin P.A., Chukaeva T. В сборнике: ExLing 2016 Proceedings. Edited by Antonis Botinis. 2016. С. 59-62. </v>
      </c>
      <c r="I630" s="7" t="str">
        <f t="shared" si="37"/>
        <v xml:space="preserve">2016    </v>
      </c>
      <c r="J630" s="7"/>
      <c r="K630" s="7" t="str">
        <f t="shared" si="44"/>
        <v xml:space="preserve">2016    </v>
      </c>
      <c r="L630" s="7">
        <v>0</v>
      </c>
      <c r="M630" s="7"/>
      <c r="N630" s="31" t="str">
        <f>INDEX(Авторы!C:C,MATCH(G630,Авторы!A:A,0))</f>
        <v>Санкт-Петербургский государственный университет</v>
      </c>
    </row>
    <row r="631" spans="1:14" ht="30" x14ac:dyDescent="0.25">
      <c r="A631" s="8">
        <v>5</v>
      </c>
      <c r="B631" s="6" t="s">
        <v>733</v>
      </c>
      <c r="C631" s="5">
        <v>0</v>
      </c>
      <c r="D631" s="17" t="s">
        <v>748</v>
      </c>
      <c r="E631" s="17" t="s">
        <v>122</v>
      </c>
      <c r="F631" s="17" t="s">
        <v>122</v>
      </c>
      <c r="G631" s="17" t="str">
        <f t="shared" si="42"/>
        <v>Евдокимова В. В.</v>
      </c>
      <c r="H631" s="7" t="str">
        <f t="shared" si="43"/>
        <v xml:space="preserve">PHONETIC ASPECTS OF HIGH LEVEL OF NATURALNESS IN SPEECH SYNTHESIS Evdokimova V., Skrelin P., Barabanov A., Evgrafova K. Lecture Notes in Computer Science. 2016. Т. 9811. С. 531-538. </v>
      </c>
      <c r="I631" s="7" t="str">
        <f t="shared" si="37"/>
        <v xml:space="preserve">2016    </v>
      </c>
      <c r="J631" s="7"/>
      <c r="K631" s="7" t="str">
        <f t="shared" si="44"/>
        <v xml:space="preserve">2016    </v>
      </c>
      <c r="L631" s="7">
        <v>1</v>
      </c>
      <c r="M631" s="7"/>
      <c r="N631" s="31" t="str">
        <f>INDEX(Авторы!C:C,MATCH(G631,Авторы!A:A,0))</f>
        <v>Санкт-Петербургский государственный университет</v>
      </c>
    </row>
    <row r="632" spans="1:14" ht="30" x14ac:dyDescent="0.25">
      <c r="A632" s="8">
        <v>6</v>
      </c>
      <c r="B632" s="6" t="s">
        <v>734</v>
      </c>
      <c r="C632" s="5">
        <v>0</v>
      </c>
      <c r="D632" s="17" t="s">
        <v>748</v>
      </c>
      <c r="E632" s="17" t="s">
        <v>122</v>
      </c>
      <c r="F632" s="17" t="s">
        <v>122</v>
      </c>
      <c r="G632" s="17" t="str">
        <f t="shared" si="42"/>
        <v>Евдокимова В. В.</v>
      </c>
      <c r="H632" s="7" t="str">
        <f t="shared" si="43"/>
        <v xml:space="preserve">ANALYSIS OF MEASURED AND SIMULATED SUPRAGLOTTAL ACOUSTIC WAVES Fraile R., Godino-Llorente J.I., Evdokimova V.V., Evgrafova K.V., Skrelin P.A. Journal of Voice. 2016. Т. 30. № 5. С. 518-528. </v>
      </c>
      <c r="I632" s="7" t="str">
        <f t="shared" si="37"/>
        <v xml:space="preserve">2016    </v>
      </c>
      <c r="J632" s="7"/>
      <c r="K632" s="7" t="str">
        <f t="shared" si="44"/>
        <v xml:space="preserve">2016    </v>
      </c>
      <c r="L632" s="7">
        <v>1</v>
      </c>
      <c r="M632" s="7"/>
      <c r="N632" s="31" t="str">
        <f>INDEX(Авторы!C:C,MATCH(G632,Авторы!A:A,0))</f>
        <v>Санкт-Петербургский государственный университет</v>
      </c>
    </row>
    <row r="633" spans="1:14" ht="31.5" x14ac:dyDescent="0.25">
      <c r="A633" s="8">
        <v>7</v>
      </c>
      <c r="B633" s="6" t="s">
        <v>735</v>
      </c>
      <c r="C633" s="5">
        <v>0</v>
      </c>
      <c r="D633" s="17" t="s">
        <v>748</v>
      </c>
      <c r="E633" s="17" t="s">
        <v>122</v>
      </c>
      <c r="F633" s="17" t="s">
        <v>122</v>
      </c>
      <c r="G633" s="17" t="str">
        <f t="shared" si="42"/>
        <v>Евдокимова В. В.</v>
      </c>
      <c r="H633" s="7" t="str">
        <f t="shared" si="43"/>
        <v xml:space="preserve">INVESTIGATING SOURCE-FILTER INTERACTION TO SPECIFY CLASSIC SPEECH PRODUCTION THEORY Evdokimova V.V., Evgrafova K.V., Skrelin P.A. В сборнике: 18th International Congress of Phonetic Sciences Proceedings (Электронное издание). The editor of the Proceedings and the Abstract Book is The Scottish Consortium for ICPhS 2015 consisting of the members of the Local Advisory Board. Maria Wolters, Judy Livingstone, Bernie Beattie, Rachel Smith, Mike MacMahon, Jane Stuart-Smith and Jim Scobbie were particularly involved in their production. 2015. </v>
      </c>
      <c r="I633" s="7" t="str">
        <f t="shared" si="37"/>
        <v>2015    2015</v>
      </c>
      <c r="J633" s="7">
        <v>2015</v>
      </c>
      <c r="K633" s="7">
        <f t="shared" si="44"/>
        <v>2015</v>
      </c>
      <c r="L633" s="7">
        <v>1</v>
      </c>
      <c r="M633" s="7"/>
      <c r="N633" s="31" t="str">
        <f>INDEX(Авторы!C:C,MATCH(G633,Авторы!A:A,0))</f>
        <v>Санкт-Петербургский государственный университет</v>
      </c>
    </row>
    <row r="634" spans="1:14" ht="30" x14ac:dyDescent="0.25">
      <c r="A634" s="8">
        <v>8</v>
      </c>
      <c r="B634" s="6" t="s">
        <v>736</v>
      </c>
      <c r="C634" s="10">
        <v>1</v>
      </c>
      <c r="D634" s="17" t="s">
        <v>748</v>
      </c>
      <c r="E634" s="17" t="s">
        <v>122</v>
      </c>
      <c r="F634" s="17" t="s">
        <v>122</v>
      </c>
      <c r="G634" s="17" t="str">
        <f t="shared" si="42"/>
        <v>Евдокимова В. В.</v>
      </c>
      <c r="H634" s="7" t="str">
        <f t="shared" si="43"/>
        <v xml:space="preserve">ESTIMATION OF VOWEL SPECTRA NEAR VOCAL CHORDS WITH RESTORATION OF A CLIPPED SPEECH SIGNAL Barabanov A., Evdokimova V., Skrelin P. Lecture Notes in Computer Science. 2015. Т. 9319. С. 209-216. </v>
      </c>
      <c r="I634" s="7" t="str">
        <f t="shared" si="37"/>
        <v xml:space="preserve">2015    </v>
      </c>
      <c r="J634" s="7"/>
      <c r="K634" s="7" t="str">
        <f t="shared" si="44"/>
        <v xml:space="preserve">2015    </v>
      </c>
      <c r="L634" s="7">
        <v>1</v>
      </c>
      <c r="M634" s="7"/>
      <c r="N634" s="31" t="str">
        <f>INDEX(Авторы!C:C,MATCH(G634,Авторы!A:A,0))</f>
        <v>Санкт-Петербургский государственный университет</v>
      </c>
    </row>
    <row r="635" spans="1:14" ht="30" x14ac:dyDescent="0.25">
      <c r="A635" s="8">
        <v>9</v>
      </c>
      <c r="B635" s="6" t="s">
        <v>737</v>
      </c>
      <c r="C635" s="5">
        <v>0</v>
      </c>
      <c r="D635" s="17" t="s">
        <v>748</v>
      </c>
      <c r="E635" s="17" t="s">
        <v>122</v>
      </c>
      <c r="F635" s="17" t="s">
        <v>122</v>
      </c>
      <c r="G635" s="17" t="str">
        <f t="shared" si="42"/>
        <v>Евдокимова В. В.</v>
      </c>
      <c r="H635" s="7" t="str">
        <f t="shared" si="43"/>
        <v xml:space="preserve">ИССЛЕДОВАНИЕ ПРОЦЕССА ФИЛЬТРАЦИИ ГОЛОСОВОГО СИГНАЛА АРТИКУЛЯТОРНЫМ АППАРАТОМ Евдокимова В.В., Скрелин П.А., Евграфова К.В., Чукаева Т.В., Швалев Н.В. Теоретическая и прикладная лингвистика. 2015. Т. 1. № 3. С. 37-49. </v>
      </c>
      <c r="I635" s="7" t="str">
        <f t="shared" si="37"/>
        <v xml:space="preserve">2015    </v>
      </c>
      <c r="J635" s="7"/>
      <c r="K635" s="7" t="str">
        <f t="shared" si="44"/>
        <v xml:space="preserve">2015    </v>
      </c>
      <c r="L635" s="7">
        <v>1</v>
      </c>
      <c r="M635" s="7"/>
      <c r="N635" s="31" t="str">
        <f>INDEX(Авторы!C:C,MATCH(G635,Авторы!A:A,0))</f>
        <v>Санкт-Петербургский государственный университет</v>
      </c>
    </row>
    <row r="636" spans="1:14" ht="30" x14ac:dyDescent="0.25">
      <c r="A636" s="8">
        <v>10</v>
      </c>
      <c r="B636" s="9" t="s">
        <v>350</v>
      </c>
      <c r="C636" s="5">
        <v>0</v>
      </c>
      <c r="D636" s="17" t="s">
        <v>748</v>
      </c>
      <c r="E636" s="17" t="s">
        <v>122</v>
      </c>
      <c r="F636" s="17" t="s">
        <v>122</v>
      </c>
      <c r="G636" s="17" t="str">
        <f t="shared" si="42"/>
        <v>Евдокимова В. В.</v>
      </c>
      <c r="H636" s="7" t="str">
        <f t="shared" si="43"/>
        <v xml:space="preserve">АКУСТИЧЕСКИЙ АНАЛИЗ РЕЧЕВОГО СИГНАЛА Евдокимова В.В. Методическое пособие по семинарским и практическим занятиям / Санкт-Петербургский государственный университет, Филологический факультет. Санкт-Петербург, 2014. </v>
      </c>
      <c r="I636" s="7" t="str">
        <f t="shared" si="37"/>
        <v xml:space="preserve">2014    </v>
      </c>
      <c r="J636" s="7"/>
      <c r="K636" s="7" t="str">
        <f t="shared" si="44"/>
        <v xml:space="preserve">2014    </v>
      </c>
      <c r="L636" s="7">
        <v>1</v>
      </c>
      <c r="M636" s="7">
        <v>1</v>
      </c>
      <c r="N636" s="31" t="str">
        <f>INDEX(Авторы!C:C,MATCH(G636,Авторы!A:A,0))</f>
        <v>Санкт-Петербургский государственный университет</v>
      </c>
    </row>
    <row r="637" spans="1:14" ht="30" x14ac:dyDescent="0.25">
      <c r="A637" s="8">
        <v>11</v>
      </c>
      <c r="B637" s="6" t="s">
        <v>738</v>
      </c>
      <c r="C637" s="10">
        <v>1</v>
      </c>
      <c r="D637" s="17" t="s">
        <v>748</v>
      </c>
      <c r="E637" s="17" t="s">
        <v>122</v>
      </c>
      <c r="F637" s="17" t="s">
        <v>122</v>
      </c>
      <c r="G637" s="17" t="str">
        <f t="shared" si="42"/>
        <v>Евдокимова В. В.</v>
      </c>
      <c r="H637" s="7" t="str">
        <f t="shared" si="43"/>
        <v xml:space="preserve">АНАЛИЗ СПЕКТРА ГЛАСНЫХ НА ОСНОВЕ НЕРАВНОМЕРНОЙ ПСИХОАКУСТИЧЕСКОЙ ШКАЛЫ ЭРБОВ ДЛЯ ОПРЕДЕЛЕНИЯ СЛОВЕСНОГО УДАРЕНИЯ Евдокимова В.В. Труды СПИИРАН. 2014. № 1 (32). С. 58-67. </v>
      </c>
      <c r="I637" s="7" t="str">
        <f t="shared" si="37"/>
        <v xml:space="preserve">2014    </v>
      </c>
      <c r="J637" s="7"/>
      <c r="K637" s="7" t="str">
        <f t="shared" si="44"/>
        <v xml:space="preserve">2014    </v>
      </c>
      <c r="L637" s="7">
        <v>1</v>
      </c>
      <c r="M637" s="7"/>
      <c r="N637" s="31" t="str">
        <f>INDEX(Авторы!C:C,MATCH(G637,Авторы!A:A,0))</f>
        <v>Санкт-Петербургский государственный университет</v>
      </c>
    </row>
    <row r="638" spans="1:14" ht="30" x14ac:dyDescent="0.25">
      <c r="A638" s="8">
        <v>12</v>
      </c>
      <c r="B638" s="6" t="s">
        <v>739</v>
      </c>
      <c r="C638" s="5">
        <v>0</v>
      </c>
      <c r="D638" s="17" t="s">
        <v>748</v>
      </c>
      <c r="E638" s="17" t="s">
        <v>122</v>
      </c>
      <c r="F638" s="17" t="s">
        <v>122</v>
      </c>
      <c r="G638" s="17" t="str">
        <f t="shared" si="42"/>
        <v>Евдокимова В. В.</v>
      </c>
      <c r="H638" s="7" t="str">
        <f t="shared" si="43"/>
        <v xml:space="preserve">ВОКАЛЬНАЯ РЕЧЬ КАК ОБЪЕКТ ФОНЕТИЧЕСКОГО ИССЛЕДОВАНИЯ ЛИТЕРАТУРА Евграфова К.В., Евдокимова В.В., Скрелин П.А., Чукаев Т.В. В сборнике: ФОНЕТИКА СЕГОДНЯ 2013. С. 31-33. </v>
      </c>
      <c r="I638" s="7" t="str">
        <f t="shared" ref="I638:I654" si="45">TRIM(IFERROR(MID(H638,FIND("1997.",H638),4),"")&amp;" "&amp;IFERROR(MID(H638,FIND("1998.",H638),4),"")&amp;" "&amp;IFERROR(MID(H638,FIND("1999.",H638),4),"")&amp;" "&amp;IFERROR(MID(H638,FIND("2000.",H638),4),"")&amp;" "&amp;IFERROR(MID(H638,FIND("2001.",H638),4),"")&amp;" "&amp;IFERROR(MID(H638,FIND("2002.",H638),4),"")&amp;" "&amp;IFERROR(MID(H638,FIND("2003.",H638),4),"")&amp;" "&amp;IFERROR(MID(H638,FIND("2004.",H638),4),"")&amp;" "&amp;IFERROR(MID(H638,FIND("2005.",H638),4),"")&amp;" "&amp;IFERROR(MID(H638,FIND("2006.",H638),4),"")&amp;" "&amp;IFERROR(MID(H638,FIND("2007.",H638),4),"")&amp;" "&amp;IFERROR(MID(H638,FIND("2008.",H638),4),"")&amp;" "&amp;IFERROR(MID(H638,FIND("2009.",H638),4),"")&amp;" "&amp;IFERROR(MID(H638,FIND("2010.",H638),4),"")&amp;" "&amp;IFERROR(MID(H638,FIND("2011.",H638),4),"")&amp;" "&amp;IFERROR(MID(H638,FIND("2012.",H638),4),"")&amp;" "&amp;IFERROR(MID(H638,FIND("2013.",H638),4),"")&amp;" "&amp;IFERROR(MID(H638,FIND("2014.",H638),4),"")&amp;" "&amp;IFERROR(MID(H638,FIND("2015.",H638),4),"")&amp;" "&amp;IFERROR(MID(H638,FIND("2016.",H638),4),"")&amp;" "&amp;IFERROR(MID(H638,FIND("2017.",H638),4),"")) &amp; " " &amp; IFERROR(MID(H638,FIND("1997 ",H638),4),"")&amp;" "&amp;IFERROR(MID(H638,FIND("1998 ",H638),4),"")&amp;" "&amp;IFERROR(MID(H638,FIND("1999 ",H638),4),"")&amp;" "&amp; TRIM(IFERROR(MID(H638,FIND("2000 ",H638),4),"")&amp;" "&amp;IFERROR(MID(H638,FIND("2001 ",H638),4),"")&amp;" "&amp;IFERROR(MID(H638,FIND("2002 ",H638),4),"")&amp;" "&amp;IFERROR(MID(H638,FIND("2003 ",H638),4),"")&amp;" "&amp;IFERROR(MID(H638,FIND("2004 ",H638),4),"")&amp;" "&amp;IFERROR(MID(H638,FIND("2005 ",H638),4),"")&amp;" "&amp;IFERROR(MID(H638,FIND("2006 ",H638),4),"")&amp;" "&amp;IFERROR(MID(H638,FIND("2007 ",H638),4),"")&amp;" "&amp;IFERROR(MID(H638,FIND("2008 ",H638),4),"")&amp;" "&amp;IFERROR(MID(H638,FIND("2009 ",H638),4),"")&amp;" "&amp;IFERROR(MID(H638,FIND("2010 ",H638),4),"")&amp;" "&amp;IFERROR(MID(H638,FIND("2011 ",H638),4),"")&amp;" "&amp;IFERROR(MID(H638,FIND("2012 ",H638),4),"")&amp;" "&amp;IFERROR(MID(H638,FIND("2013 ",H638),4),"")&amp;" "&amp;IFERROR(MID(H638,FIND("2014 ",H638),4),"")&amp;" "&amp;IFERROR(MID(H638,FIND("2015 ",H638),4),"")&amp;" "&amp;IFERROR(MID(H638,FIND("2016 ",H638),4),"")&amp;" "&amp;IFERROR(MID(H638,FIND("2017 ",H638),4),""))</f>
        <v xml:space="preserve">2013    </v>
      </c>
      <c r="J638" s="7"/>
      <c r="K638" s="7" t="str">
        <f t="shared" si="44"/>
        <v xml:space="preserve">2013    </v>
      </c>
      <c r="L638" s="7">
        <v>0</v>
      </c>
      <c r="M638" s="7"/>
      <c r="N638" s="31" t="str">
        <f>INDEX(Авторы!C:C,MATCH(G638,Авторы!A:A,0))</f>
        <v>Санкт-Петербургский государственный университет</v>
      </c>
    </row>
    <row r="639" spans="1:14" ht="30" x14ac:dyDescent="0.25">
      <c r="A639" s="8">
        <v>13</v>
      </c>
      <c r="B639" s="6" t="s">
        <v>740</v>
      </c>
      <c r="C639" s="10">
        <v>3</v>
      </c>
      <c r="D639" s="17" t="s">
        <v>748</v>
      </c>
      <c r="E639" s="17" t="s">
        <v>122</v>
      </c>
      <c r="F639" s="17" t="s">
        <v>122</v>
      </c>
      <c r="G639" s="17" t="str">
        <f t="shared" si="42"/>
        <v>Евдокимова В. В.</v>
      </c>
      <c r="H639" s="7" t="str">
        <f t="shared" si="43"/>
        <v xml:space="preserve">DETECTION OF THE FREQUENCY CHARACTERISTICS OF THE ARTICULATION SYSTEM WITH THE USE OF VOICE SOURCE SIGNAL RECORDING METHOD Evdokimova V., Evgrafova K., Skrelin P., Chukaeva T., Shvalev N. Lecture Notes in Computer Science. 2013. Т. 8113 LNAI. С. 108-115. </v>
      </c>
      <c r="I639" s="7" t="str">
        <f t="shared" si="45"/>
        <v xml:space="preserve">2013    </v>
      </c>
      <c r="J639" s="7"/>
      <c r="K639" s="7" t="str">
        <f t="shared" si="44"/>
        <v xml:space="preserve">2013    </v>
      </c>
      <c r="L639" s="7">
        <v>0</v>
      </c>
      <c r="M639" s="7"/>
      <c r="N639" s="31" t="str">
        <f>INDEX(Авторы!C:C,MATCH(G639,Авторы!A:A,0))</f>
        <v>Санкт-Петербургский государственный университет</v>
      </c>
    </row>
    <row r="640" spans="1:14" ht="30" x14ac:dyDescent="0.25">
      <c r="A640" s="8">
        <v>14</v>
      </c>
      <c r="B640" s="6" t="s">
        <v>741</v>
      </c>
      <c r="C640" s="5">
        <v>0</v>
      </c>
      <c r="D640" s="17" t="s">
        <v>748</v>
      </c>
      <c r="E640" s="17" t="s">
        <v>122</v>
      </c>
      <c r="F640" s="17" t="s">
        <v>122</v>
      </c>
      <c r="G640" s="17" t="str">
        <f t="shared" si="42"/>
        <v>Евдокимова В. В.</v>
      </c>
      <c r="H640" s="7" t="str">
        <f t="shared" si="43"/>
        <v xml:space="preserve">ОПЫТ ПРИМЕНЕНИЯ ПРЕПАРАТА ИСЛА У ПРОФЕССИОНАЛОВ ГОЛОСА Швалёв Н.В., Евграфова К.В., Евдокимова В.В. Голос и речь. 2012. № 1 (6). С. 69-74. </v>
      </c>
      <c r="I640" s="7" t="str">
        <f t="shared" si="45"/>
        <v xml:space="preserve">2012    </v>
      </c>
      <c r="J640" s="7"/>
      <c r="K640" s="7" t="str">
        <f t="shared" si="44"/>
        <v xml:space="preserve">2012    </v>
      </c>
      <c r="L640" s="7">
        <v>0</v>
      </c>
      <c r="M640" s="7"/>
      <c r="N640" s="31" t="str">
        <f>INDEX(Авторы!C:C,MATCH(G640,Авторы!A:A,0))</f>
        <v>Санкт-Петербургский государственный университет</v>
      </c>
    </row>
    <row r="641" spans="1:14" ht="30" x14ac:dyDescent="0.25">
      <c r="A641" s="8">
        <v>15</v>
      </c>
      <c r="B641" s="6" t="s">
        <v>742</v>
      </c>
      <c r="C641" s="10">
        <v>1</v>
      </c>
      <c r="D641" s="17" t="s">
        <v>748</v>
      </c>
      <c r="E641" s="17" t="s">
        <v>122</v>
      </c>
      <c r="F641" s="17" t="s">
        <v>122</v>
      </c>
      <c r="G641" s="17" t="str">
        <f t="shared" si="42"/>
        <v>Евдокимова В. В.</v>
      </c>
      <c r="H641" s="7" t="str">
        <f t="shared" si="43"/>
        <v xml:space="preserve">PERCEPTION OF RUSSIAN VOWELS IN SINGING Evgrafova K., Evdokimova V. Frontiers in Artificial Intelligence and Applications. 2012. Т. 247. С. 42-49. </v>
      </c>
      <c r="I641" s="7" t="str">
        <f t="shared" si="45"/>
        <v xml:space="preserve">2012    </v>
      </c>
      <c r="J641" s="7"/>
      <c r="K641" s="7" t="str">
        <f t="shared" si="44"/>
        <v xml:space="preserve">2012    </v>
      </c>
      <c r="L641" s="7">
        <v>0</v>
      </c>
      <c r="M641" s="7"/>
      <c r="N641" s="31" t="str">
        <f>INDEX(Авторы!C:C,MATCH(G641,Авторы!A:A,0))</f>
        <v>Санкт-Петербургский государственный университет</v>
      </c>
    </row>
    <row r="642" spans="1:14" ht="30" x14ac:dyDescent="0.25">
      <c r="A642" s="8">
        <v>16</v>
      </c>
      <c r="B642" s="6" t="s">
        <v>743</v>
      </c>
      <c r="C642" s="10">
        <v>1</v>
      </c>
      <c r="D642" s="17" t="s">
        <v>748</v>
      </c>
      <c r="E642" s="17" t="s">
        <v>122</v>
      </c>
      <c r="F642" s="17" t="s">
        <v>122</v>
      </c>
      <c r="G642" s="17" t="str">
        <f t="shared" si="42"/>
        <v>Евдокимова В. В.</v>
      </c>
      <c r="H642" s="7" t="str">
        <f t="shared" si="43"/>
        <v xml:space="preserve">ACOUSTIC ANALYSIS OF VOCAL FATIGUE IN PROFESSIONAL VOICE USERS Evgrafova K.V., Evdokimova V.V. В сборнике: Models and Analysis of Vocal Emissions for Biomedical Applications - 7th International Workshop, MAVEBA 2011 7. 2011. С. 153-156. </v>
      </c>
      <c r="I642" s="7" t="str">
        <f t="shared" si="45"/>
        <v xml:space="preserve">2011    </v>
      </c>
      <c r="J642" s="7"/>
      <c r="K642" s="7" t="str">
        <f t="shared" si="44"/>
        <v xml:space="preserve">2011    </v>
      </c>
      <c r="L642" s="7">
        <v>1</v>
      </c>
      <c r="M642" s="7"/>
      <c r="N642" s="31" t="str">
        <f>INDEX(Авторы!C:C,MATCH(G642,Авторы!A:A,0))</f>
        <v>Санкт-Петербургский государственный университет</v>
      </c>
    </row>
    <row r="643" spans="1:14" ht="30" x14ac:dyDescent="0.25">
      <c r="A643" s="8">
        <v>17</v>
      </c>
      <c r="B643" s="6" t="s">
        <v>744</v>
      </c>
      <c r="C643" s="5">
        <v>0</v>
      </c>
      <c r="D643" s="17" t="s">
        <v>748</v>
      </c>
      <c r="E643" s="17" t="s">
        <v>122</v>
      </c>
      <c r="F643" s="17" t="s">
        <v>122</v>
      </c>
      <c r="G643" s="17" t="str">
        <f t="shared" si="42"/>
        <v>Евдокимова В. В.</v>
      </c>
      <c r="H643" s="7" t="str">
        <f t="shared" si="43"/>
        <v xml:space="preserve">ОЦЕНКА СТЕПЕНИ ИНТЕНСИВНОСТИ РАБОТЫ АРТИКУЛЯТОРНОГО АППАРАТА, КАК ПРИЗНАКА УДАРНОСТИ ГЛАСНОГО, ПО ЕГО АПЛИТУДНО-ЧАСТОТНОЙ ХАРАКТЕРИСТИКЕ Евдокимова В.В. В сборнике: Пятый междисциплинарный семинар «Анализ разговорной русской речи» (АР3 - 2011)Составитель: А.Л. Ронжин. 2011. С. 67-70. </v>
      </c>
      <c r="I643" s="7" t="str">
        <f t="shared" si="45"/>
        <v xml:space="preserve">2011    </v>
      </c>
      <c r="J643" s="7"/>
      <c r="K643" s="7" t="str">
        <f t="shared" si="44"/>
        <v xml:space="preserve">2011    </v>
      </c>
      <c r="L643" s="7">
        <v>0</v>
      </c>
      <c r="M643" s="7"/>
      <c r="N643" s="31" t="str">
        <f>INDEX(Авторы!C:C,MATCH(G643,Авторы!A:A,0))</f>
        <v>Санкт-Петербургский государственный университет</v>
      </c>
    </row>
    <row r="644" spans="1:14" ht="30" x14ac:dyDescent="0.25">
      <c r="A644" s="8">
        <v>18</v>
      </c>
      <c r="B644" s="6" t="s">
        <v>745</v>
      </c>
      <c r="C644" s="5">
        <v>0</v>
      </c>
      <c r="D644" s="17" t="s">
        <v>748</v>
      </c>
      <c r="E644" s="17" t="s">
        <v>122</v>
      </c>
      <c r="F644" s="17" t="s">
        <v>122</v>
      </c>
      <c r="G644" s="17" t="str">
        <f t="shared" si="42"/>
        <v>Евдокимова В. В.</v>
      </c>
      <c r="H644" s="7" t="str">
        <f t="shared" si="43"/>
        <v xml:space="preserve">ЯЗЫК САСКАЧЕВАНСКИХ ДУХОБОРОВ: ВВЕДЕНИЕ В АНАЛИЗ Макарова В.А., Усенкова Э.В., Евдокимова В.В., Евграфова К.В. Известия высших учебных заведений. Серия: Гуманитарные науки. 2011. Т. 2. № 2. С. 146-151. </v>
      </c>
      <c r="I644" s="7" t="str">
        <f t="shared" si="45"/>
        <v xml:space="preserve">2011    </v>
      </c>
      <c r="J644" s="7"/>
      <c r="K644" s="7" t="str">
        <f t="shared" si="44"/>
        <v xml:space="preserve">2011    </v>
      </c>
      <c r="L644" s="7">
        <v>0</v>
      </c>
      <c r="M644" s="7"/>
      <c r="N644" s="31" t="str">
        <f>INDEX(Авторы!C:C,MATCH(G644,Авторы!A:A,0))</f>
        <v>Санкт-Петербургский государственный университет</v>
      </c>
    </row>
    <row r="645" spans="1:14" ht="30" x14ac:dyDescent="0.25">
      <c r="A645" s="8">
        <v>19</v>
      </c>
      <c r="B645" s="6" t="s">
        <v>746</v>
      </c>
      <c r="C645" s="10">
        <v>8</v>
      </c>
      <c r="D645" s="17" t="s">
        <v>748</v>
      </c>
      <c r="E645" s="17" t="s">
        <v>122</v>
      </c>
      <c r="F645" s="17" t="s">
        <v>122</v>
      </c>
      <c r="G645" s="17" t="str">
        <f t="shared" si="42"/>
        <v>Евдокимова В. В.</v>
      </c>
      <c r="H645" s="7" t="str">
        <f t="shared" si="43"/>
        <v xml:space="preserve">CORPRES: CORPUS OF RUSSIAN PROFESSIONALLY READ SPEECH Skrelin P., Volskaya N., Kocharov D., Evgrafova K., Glotova O., Evdokimova V. Lecture Notes in Computer Science. 2010. Т. 6231 LNAI. С. 392-399. </v>
      </c>
      <c r="I645" s="7" t="str">
        <f t="shared" si="45"/>
        <v xml:space="preserve">2010    </v>
      </c>
      <c r="J645" s="7"/>
      <c r="K645" s="7" t="str">
        <f t="shared" si="44"/>
        <v xml:space="preserve">2010    </v>
      </c>
      <c r="L645" s="7">
        <v>1</v>
      </c>
      <c r="M645" s="7"/>
      <c r="N645" s="31" t="str">
        <f>INDEX(Авторы!C:C,MATCH(G645,Авторы!A:A,0))</f>
        <v>Санкт-Петербургский государственный университет</v>
      </c>
    </row>
    <row r="646" spans="1:14" ht="30" x14ac:dyDescent="0.25">
      <c r="A646" s="8">
        <v>20</v>
      </c>
      <c r="B646" s="6" t="s">
        <v>747</v>
      </c>
      <c r="C646" s="10">
        <v>1</v>
      </c>
      <c r="D646" s="17" t="s">
        <v>748</v>
      </c>
      <c r="E646" s="17" t="s">
        <v>122</v>
      </c>
      <c r="F646" s="17" t="s">
        <v>122</v>
      </c>
      <c r="G646" s="17" t="str">
        <f t="shared" si="42"/>
        <v>Евдокимова В. В.</v>
      </c>
      <c r="H646" s="7" t="str">
        <f t="shared" si="43"/>
        <v xml:space="preserve">ВАРИАТИВНОСТЬ РЕАЛИЗАЦИЙ ГЛАСНЫХ ФОНЕМ В СПОНТАННОЙ РЕЧИ И ЧТЕНИИ Скрелин П.А., Евдокимова В.В. В сборнике: Второй междисциплинарный семинар «Анализ разговорной русской речи» (АР3 - 2008)Санкт-Петербургский институт информатики и автоматизации Российской академии наук; составители: А.Л. Ронжин, И.А. Кагиров. 2008. С. 42-47. </v>
      </c>
      <c r="I646" s="7" t="str">
        <f t="shared" si="45"/>
        <v xml:space="preserve">2008    </v>
      </c>
      <c r="J646" s="7"/>
      <c r="K646" s="7" t="str">
        <f t="shared" si="44"/>
        <v xml:space="preserve">2008    </v>
      </c>
      <c r="L646" s="7">
        <v>1</v>
      </c>
      <c r="M646" s="7"/>
      <c r="N646" s="31" t="str">
        <f>INDEX(Авторы!C:C,MATCH(G646,Авторы!A:A,0))</f>
        <v>Санкт-Петербургский государственный университет</v>
      </c>
    </row>
    <row r="647" spans="1:14" ht="30" x14ac:dyDescent="0.25">
      <c r="A647" s="8">
        <v>21</v>
      </c>
      <c r="B647" s="9" t="s">
        <v>724</v>
      </c>
      <c r="C647" s="10">
        <v>1</v>
      </c>
      <c r="D647" s="17" t="s">
        <v>748</v>
      </c>
      <c r="E647" s="17" t="s">
        <v>122</v>
      </c>
      <c r="F647" s="17" t="s">
        <v>122</v>
      </c>
      <c r="G647" s="17" t="str">
        <f t="shared" si="42"/>
        <v>Евдокимова В. В.</v>
      </c>
      <c r="H647" s="7" t="str">
        <f t="shared" si="43"/>
        <v xml:space="preserve">ВАРИАТИВНОСТЬ ФОРМАНТНОЙ СТРУКТУРЫ ГЛАСНОГО В РАЗНЫХ ВИДАХ РЕЧИ Евдокимова В.В. автореферат диссертации на соискание ученой степени кандидата филологических наук / Санкт-Петербургский государственный университет. Санкт-Петербург, 2007 </v>
      </c>
      <c r="I647" s="7" t="str">
        <f t="shared" si="45"/>
        <v xml:space="preserve">    2007</v>
      </c>
      <c r="J647" s="7"/>
      <c r="K647" s="7" t="str">
        <f t="shared" si="44"/>
        <v xml:space="preserve">    2007</v>
      </c>
      <c r="L647" s="7">
        <v>1</v>
      </c>
      <c r="M647" s="7"/>
      <c r="N647" s="31" t="str">
        <f>INDEX(Авторы!C:C,MATCH(G647,Авторы!A:A,0))</f>
        <v>Санкт-Петербургский государственный университет</v>
      </c>
    </row>
    <row r="648" spans="1:14" ht="30" x14ac:dyDescent="0.25">
      <c r="A648" s="8">
        <v>22</v>
      </c>
      <c r="B648" s="9" t="s">
        <v>725</v>
      </c>
      <c r="C648" s="5">
        <v>0</v>
      </c>
      <c r="D648" s="17" t="s">
        <v>748</v>
      </c>
      <c r="E648" s="17" t="s">
        <v>122</v>
      </c>
      <c r="F648" s="17" t="s">
        <v>122</v>
      </c>
      <c r="G648" s="17" t="str">
        <f t="shared" si="42"/>
        <v>Евдокимова В. В.</v>
      </c>
      <c r="H648" s="7" t="str">
        <f t="shared" si="43"/>
        <v xml:space="preserve">ВАРИАТИВНОСТЬ ФОРМАНТНОЙ СТРУКТУРЫ ГЛАСНОГО В РАЗНЫХ ВИДАХ РЕЧИ Евдокимова В.В. диссертация на соискание ученой степени кандидата филологических наук / Санкт-Петербургский государственный университет. Санкт-Петербург, 2007 </v>
      </c>
      <c r="I648" s="7" t="str">
        <f t="shared" si="45"/>
        <v xml:space="preserve">    2007</v>
      </c>
      <c r="J648" s="7"/>
      <c r="K648" s="7" t="str">
        <f t="shared" si="44"/>
        <v xml:space="preserve">    2007</v>
      </c>
      <c r="L648" s="7">
        <v>1</v>
      </c>
      <c r="M648" s="7"/>
      <c r="N648" s="31" t="str">
        <f>INDEX(Авторы!C:C,MATCH(G648,Авторы!A:A,0))</f>
        <v>Санкт-Петербургский государственный университет</v>
      </c>
    </row>
    <row r="649" spans="1:14" ht="30" x14ac:dyDescent="0.25">
      <c r="A649" s="8">
        <v>23</v>
      </c>
      <c r="B649" s="12" t="s">
        <v>726</v>
      </c>
      <c r="C649" s="5">
        <v>0</v>
      </c>
      <c r="D649" s="17" t="s">
        <v>748</v>
      </c>
      <c r="E649" s="17" t="s">
        <v>122</v>
      </c>
      <c r="F649" s="17" t="s">
        <v>122</v>
      </c>
      <c r="G649" s="17" t="str">
        <f t="shared" si="42"/>
        <v>Евдокимова В. В.</v>
      </c>
      <c r="H649" s="7" t="str">
        <f t="shared" si="43"/>
        <v xml:space="preserve">ВАРИАТИВНОСТЬ ФОРМАНТНОЙ КАРТИНЫ ГЛАСНЫХ В РАЗНЫХ ВИДАХ РЕЧИ Евдокимова В.В. В сборнике: Первый междисциплинарный семинар «Анализ разговорной русской речи» (АР3 - 2007)Составители А.Л. Ронжин, И.А. Кагиров. 2007. С. 49-54. </v>
      </c>
      <c r="I649" s="7" t="str">
        <f t="shared" si="45"/>
        <v xml:space="preserve">2007    </v>
      </c>
      <c r="J649" s="7"/>
      <c r="K649" s="7" t="str">
        <f t="shared" si="44"/>
        <v xml:space="preserve">2007    </v>
      </c>
      <c r="L649" s="7">
        <v>1</v>
      </c>
      <c r="M649" s="7"/>
      <c r="N649" s="31" t="str">
        <f>INDEX(Авторы!C:C,MATCH(G649,Авторы!A:A,0))</f>
        <v>Санкт-Петербургский государственный университет</v>
      </c>
    </row>
    <row r="650" spans="1:14" ht="30" x14ac:dyDescent="0.25">
      <c r="A650" s="8">
        <v>24</v>
      </c>
      <c r="B650" s="12" t="s">
        <v>727</v>
      </c>
      <c r="C650" s="5">
        <v>0</v>
      </c>
      <c r="D650" s="17" t="s">
        <v>748</v>
      </c>
      <c r="E650" s="17" t="s">
        <v>122</v>
      </c>
      <c r="F650" s="17" t="s">
        <v>122</v>
      </c>
      <c r="G650" s="17" t="str">
        <f t="shared" si="42"/>
        <v>Евдокимова В. В.</v>
      </c>
      <c r="H650" s="7" t="str">
        <f t="shared" si="43"/>
        <v xml:space="preserve">ВОЗМОЖНОСТИ МЕТОДОВ МОДЕЛИРОВАНИЯ ГОЛОСОВОГО ИСТОЧНИКА В СИСТЕМАХ СИНТЕЗА РЕЧИ Евдокимова В.В. Вестник Санкт-Петербургского университета. Серия 9. Филология. Востоковедение. Журналистика. 2007. № 2-1. С. 58-63. </v>
      </c>
      <c r="I650" s="7" t="str">
        <f t="shared" si="45"/>
        <v xml:space="preserve">2007    </v>
      </c>
      <c r="J650" s="7"/>
      <c r="K650" s="7" t="str">
        <f t="shared" si="44"/>
        <v xml:space="preserve">2007    </v>
      </c>
      <c r="L650" s="7">
        <v>1</v>
      </c>
      <c r="M650" s="7"/>
      <c r="N650" s="31" t="str">
        <f>INDEX(Авторы!C:C,MATCH(G650,Авторы!A:A,0))</f>
        <v>Санкт-Петербургский государственный университет</v>
      </c>
    </row>
    <row r="651" spans="1:14" ht="30" x14ac:dyDescent="0.25">
      <c r="A651" s="8">
        <v>25</v>
      </c>
      <c r="B651" s="12" t="s">
        <v>728</v>
      </c>
      <c r="C651" s="5">
        <v>0</v>
      </c>
      <c r="D651" s="17" t="s">
        <v>748</v>
      </c>
      <c r="E651" s="17" t="s">
        <v>122</v>
      </c>
      <c r="F651" s="17" t="s">
        <v>122</v>
      </c>
      <c r="G651" s="17" t="str">
        <f t="shared" si="42"/>
        <v>Евдокимова В. В.</v>
      </c>
      <c r="H651" s="7" t="str">
        <f t="shared" si="43"/>
        <v xml:space="preserve">СИСТЕМНЫЙ ПОДХОД К ОПРЕДЕЛЕНИЮ ПАРАМЕТРОВ РЕЧЕВОГО ТРАКТА Евдокимова В.В. Вестник Санкт-Петербургского университета. Серия 9. Филология. Востоковедение. Журналистика. 2007. № 2-2. С. 144-147. </v>
      </c>
      <c r="I651" s="7" t="str">
        <f t="shared" si="45"/>
        <v xml:space="preserve">2007    </v>
      </c>
      <c r="J651" s="7"/>
      <c r="K651" s="7" t="str">
        <f t="shared" si="44"/>
        <v xml:space="preserve">2007    </v>
      </c>
      <c r="L651" s="7">
        <v>0</v>
      </c>
      <c r="M651" s="7"/>
      <c r="N651" s="31" t="str">
        <f>INDEX(Авторы!C:C,MATCH(G651,Авторы!A:A,0))</f>
        <v>Санкт-Петербургский государственный университет</v>
      </c>
    </row>
    <row r="652" spans="1:14" ht="30" x14ac:dyDescent="0.25">
      <c r="A652" s="8">
        <v>1</v>
      </c>
      <c r="B652" s="6" t="s">
        <v>757</v>
      </c>
      <c r="C652" s="10">
        <v>1</v>
      </c>
      <c r="D652" s="7" t="s">
        <v>760</v>
      </c>
      <c r="E652" s="17" t="s">
        <v>69</v>
      </c>
      <c r="F652" s="17" t="s">
        <v>119</v>
      </c>
      <c r="G652" s="17" t="str">
        <f t="shared" ref="G652:G654" si="46">D652&amp;" "&amp;E652&amp;"."&amp;" "&amp;F652&amp;"."</f>
        <v>Парамонов П. А.</v>
      </c>
      <c r="H652" s="7" t="str">
        <f t="shared" ref="H652:H654" si="47">SUBSTITUTE(SUBSTITUTE(B652&amp;" ",CHAR(13),""),CHAR(10),"")</f>
        <v xml:space="preserve">РАСПОЗНАВАНИЕ РЕЧИ МЕТОДАМИ СКРЫТЫХ МАРКОВСКИХ МОДЕЛЕЙ В АССОЦИАТИВНОЙ ОСЦИЛЛЯТОРНОЙ СРЕДЕ Огнев И.В., Парамонов П.А. Известия высших учебных заведений. Поволжский регион. Технические науки. 2013. № 3 (27). С. 115-126. </v>
      </c>
      <c r="I652" s="7" t="str">
        <f t="shared" si="45"/>
        <v xml:space="preserve">2013    </v>
      </c>
      <c r="J652" s="7"/>
      <c r="K652" s="7" t="str">
        <f t="shared" ref="K652:K654" si="48">IF(ISBLANK(J652),I652,J652)</f>
        <v xml:space="preserve">2013    </v>
      </c>
      <c r="L652" s="17">
        <v>1</v>
      </c>
      <c r="M652" s="7">
        <v>1</v>
      </c>
      <c r="N652" s="31" t="str">
        <f>INDEX(Авторы!C:C,MATCH(G652,Авторы!A:A,0))</f>
        <v xml:space="preserve">Московский энергетический институт : Институт автоматики и вычислительной техники [АВТИ] </v>
      </c>
    </row>
    <row r="653" spans="1:14" ht="30" x14ac:dyDescent="0.25">
      <c r="A653" s="8">
        <v>2</v>
      </c>
      <c r="B653" s="6" t="s">
        <v>758</v>
      </c>
      <c r="C653" s="15">
        <v>0</v>
      </c>
      <c r="D653" s="7" t="s">
        <v>760</v>
      </c>
      <c r="E653" s="17" t="s">
        <v>69</v>
      </c>
      <c r="F653" s="17" t="s">
        <v>119</v>
      </c>
      <c r="G653" s="17" t="str">
        <f t="shared" si="46"/>
        <v>Парамонов П. А.</v>
      </c>
      <c r="H653" s="7" t="str">
        <f t="shared" si="47"/>
        <v xml:space="preserve">МЕТОД ВЫДЕЛЕНИЯ РЕЧИ НА ОСНОВЕ АНАЛИЗА РАСПРЕДЕЛЕНИЯ ЛОКАЛЬНЫХ ЭКСТРЕМУМОВ СИГНАЛА В СИСТЕМАХ АВТОМАТИЧЕСКОГО РАСПОЗНАВАНИЯ Огнев И.В., Парамонов П.А., Огнев А.И. Информационные технологии в проектировании и производстве. 2014. № 2 (154). С. 35-40. </v>
      </c>
      <c r="I653" s="7" t="str">
        <f t="shared" si="45"/>
        <v xml:space="preserve">2014    </v>
      </c>
      <c r="J653" s="7"/>
      <c r="K653" s="7" t="str">
        <f t="shared" si="48"/>
        <v xml:space="preserve">2014    </v>
      </c>
      <c r="L653" s="17">
        <v>1</v>
      </c>
      <c r="M653" s="7">
        <v>1</v>
      </c>
      <c r="N653" s="31" t="str">
        <f>INDEX(Авторы!C:C,MATCH(G653,Авторы!A:A,0))</f>
        <v xml:space="preserve">Московский энергетический институт : Институт автоматики и вычислительной техники [АВТИ] </v>
      </c>
    </row>
    <row r="654" spans="1:14" ht="30" x14ac:dyDescent="0.25">
      <c r="A654" s="8">
        <v>3</v>
      </c>
      <c r="B654" s="6" t="s">
        <v>759</v>
      </c>
      <c r="C654" s="15">
        <v>0</v>
      </c>
      <c r="D654" s="7" t="s">
        <v>760</v>
      </c>
      <c r="E654" s="17" t="s">
        <v>69</v>
      </c>
      <c r="F654" s="17" t="s">
        <v>119</v>
      </c>
      <c r="G654" s="17" t="str">
        <f t="shared" si="46"/>
        <v>Парамонов П. А.</v>
      </c>
      <c r="H654" s="7" t="str">
        <f t="shared" si="47"/>
        <v xml:space="preserve">ФОРМИРОВАНИЕ РЕЧЕВОЙ БАЗЫ СИСТЕМЫ ГОЛОСОВОГО УПРАВЛЕНИЯ Сутула Н.А., Парамонов П.А. Естественные и математические науки в современном мире. 2014. № 20. С. 27-33. </v>
      </c>
      <c r="I654" s="7" t="str">
        <f t="shared" si="45"/>
        <v xml:space="preserve">2014    </v>
      </c>
      <c r="J654" s="7"/>
      <c r="K654" s="7" t="str">
        <f t="shared" si="48"/>
        <v xml:space="preserve">2014    </v>
      </c>
      <c r="L654" s="17">
        <v>1</v>
      </c>
      <c r="M654" s="7"/>
      <c r="N654" s="31" t="str">
        <f>INDEX(Авторы!C:C,MATCH(G654,Авторы!A:A,0))</f>
        <v xml:space="preserve">Московский энергетический институт : Институт автоматики и вычислительной техники [АВТИ] </v>
      </c>
    </row>
    <row r="655" spans="1:14" x14ac:dyDescent="0.25">
      <c r="L655" s="23"/>
    </row>
  </sheetData>
  <autoFilter ref="A1:N655"/>
  <hyperlinks>
    <hyperlink ref="B7" r:id="rId1" display="https://elibrary.ru/item.asp?id=28958118"/>
    <hyperlink ref="C10" r:id="rId2" tooltip="Список статей, ссылающихся на данную" display="https://elibrary.ru/cit_items.asp?publid=377878983"/>
    <hyperlink ref="C17" r:id="rId3" tooltip="Список статей, ссылающихся на данную" display="https://elibrary.ru/cit_items.asp?gritemid=25061141"/>
    <hyperlink ref="C20" r:id="rId4" tooltip="Список статей, ссылающихся на данную" display="https://elibrary.ru/cit_items.asp?gritemid=22231436"/>
    <hyperlink ref="C22" r:id="rId5" tooltip="Список статей, ссылающихся на данную" display="https://elibrary.ru/cit_items.asp?gritemid=23969924"/>
    <hyperlink ref="C24" r:id="rId6" tooltip="Список статей, ссылающихся на данную" display="https://elibrary.ru/cit_items.asp?gritemid=20133475"/>
    <hyperlink ref="C25" r:id="rId7" tooltip="Список статей, ссылающихся на данную" display="https://elibrary.ru/cit_items.asp?gritemid=18921644"/>
    <hyperlink ref="C26" r:id="rId8" tooltip="Список статей, ссылающихся на данную" display="https://elibrary.ru/cit_items.asp?gritemid=21043785"/>
    <hyperlink ref="C27" r:id="rId9" tooltip="Список статей, ссылающихся на данную" display="https://elibrary.ru/cit_items.asp?gritemid=18984380"/>
    <hyperlink ref="C28" r:id="rId10" tooltip="Список статей, ссылающихся на данную" display="https://elibrary.ru/cit_items.asp?gritemid=20363682"/>
    <hyperlink ref="B29" r:id="rId11" display="https://elibrary.ru/contents.asp?titleid=30242"/>
    <hyperlink ref="C29" r:id="rId12" tooltip="Список статей, ссылающихся на данную" display="https://elibrary.ru/cit_items.asp?publid=231290228"/>
    <hyperlink ref="B31" r:id="rId13" display="https://elibrary.ru/item.asp?id=19262008"/>
    <hyperlink ref="B32" r:id="rId14" display="https://elibrary.ru/item.asp?id=19370519"/>
    <hyperlink ref="C33" r:id="rId15" tooltip="Список статей, ссылающихся на данную" display="https://elibrary.ru/cit_items.asp?gritemid=22291679"/>
    <hyperlink ref="B35" r:id="rId16" display="https://elibrary.ru/contents.asp?titleid=7647"/>
    <hyperlink ref="C35" r:id="rId17" tooltip="Список статей, ссылающихся на данную" display="https://elibrary.ru/cit_items.asp?publid=178920209"/>
    <hyperlink ref="C36" r:id="rId18" tooltip="Список статей, ссылающихся на данную" display="https://elibrary.ru/cit_items.asp?gritemid=17288289"/>
    <hyperlink ref="C38" r:id="rId19" tooltip="Список статей, ссылающихся на данную" display="https://elibrary.ru/cit_items.asp?gritemid=22291668"/>
    <hyperlink ref="C40" r:id="rId20" tooltip="Список статей, ссылающихся на данную" display="https://elibrary.ru/cit_items.asp?gritemid=17288938"/>
    <hyperlink ref="C45" r:id="rId21" tooltip="Список статей, ссылающихся на данную" display="https://elibrary.ru/cit_items.asp?gritemid=22291654"/>
    <hyperlink ref="C46" r:id="rId22" tooltip="Список статей, ссылающихся на данную" display="https://elibrary.ru/cit_items.asp?gritemid=15282781"/>
    <hyperlink ref="C47" r:id="rId23" tooltip="Список статей, ссылающихся на данную" display="https://elibrary.ru/cit_items.asp?gritemid=16214573"/>
    <hyperlink ref="C51" r:id="rId24" tooltip="Список статей, ссылающихся на данную" display="https://elibrary.ru/cit_items.asp?gritemid=15276432"/>
    <hyperlink ref="C52" r:id="rId25" tooltip="Список статей, ссылающихся на данную" display="https://elibrary.ru/cit_items.asp?gritemid=15276448"/>
    <hyperlink ref="C53" r:id="rId26" tooltip="Список статей, ссылающихся на данную" display="https://elibrary.ru/cit_items.asp?gritemid=15485337"/>
    <hyperlink ref="B54" r:id="rId27" display="https://elibrary.ru/item.asp?id=19789956"/>
    <hyperlink ref="C54" r:id="rId28" tooltip="Список статей, ссылающихся на данную" display="https://elibrary.ru/cit_items.asp?gritemid=19789956"/>
    <hyperlink ref="C56" r:id="rId29" tooltip="Список статей, ссылающихся на данную" display="https://elibrary.ru/cit_items.asp?gritemid=11678211"/>
    <hyperlink ref="B57" r:id="rId30" display="https://elibrary.ru/contents.asp?titleid=7648"/>
    <hyperlink ref="C57" r:id="rId31" tooltip="Список статей, ссылающихся на данную" display="https://elibrary.ru/cit_items.asp?publid=123224920"/>
    <hyperlink ref="C59" r:id="rId32" tooltip="Список статей, ссылающихся на данную" display="https://elibrary.ru/cit_items.asp?gritemid=17536933"/>
    <hyperlink ref="C60" r:id="rId33" tooltip="Список статей, ссылающихся на данную" display="https://elibrary.ru/cit_items.asp?gritemid=9523976"/>
    <hyperlink ref="C62" r:id="rId34" tooltip="Список статей, ссылающихся на данную" display="https://elibrary.ru/cit_items.asp?gritemid=9169069"/>
    <hyperlink ref="C63" r:id="rId35" tooltip="Список статей, ссылающихся на данную" display="https://elibrary.ru/cit_items.asp?gritemid=9169077"/>
    <hyperlink ref="B64" r:id="rId36" display="https://elibrary.ru/contents.asp?titleid=7647"/>
    <hyperlink ref="C64" r:id="rId37" tooltip="Список статей, ссылающихся на данную" display="https://elibrary.ru/cit_items.asp?publid=263358925"/>
    <hyperlink ref="B65" r:id="rId38" display="https://elibrary.ru/contents.asp?titleid=7647"/>
    <hyperlink ref="C65" r:id="rId39" tooltip="Список статей, ссылающихся на данную" display="https://elibrary.ru/cit_items.asp?publid=794481"/>
    <hyperlink ref="C66" r:id="rId40" tooltip="Список статей, ссылающихся на данную" display="https://elibrary.ru/cit_items.asp?gritemid=9170066"/>
    <hyperlink ref="B67" r:id="rId41" display="https://elibrary.ru/contents.asp?titleid=7647"/>
    <hyperlink ref="C67" r:id="rId42" tooltip="Список статей, ссылающихся на данную" display="https://elibrary.ru/cit_items.asp?publid=218343722"/>
    <hyperlink ref="B68" r:id="rId43" display="https://elibrary.ru/item.asp?id=15878610"/>
    <hyperlink ref="B69" r:id="rId44" display="https://elibrary.ru/item.asp?id=19145097"/>
    <hyperlink ref="C75" r:id="rId45" tooltip="Список статей, ссылающихся на данную" display="https://elibrary.ru/cit_items.asp?gritemid=22699239"/>
    <hyperlink ref="C76" r:id="rId46" tooltip="Список статей, ссылающихся на данную" display="https://elibrary.ru/cit_items.asp?gritemid=22291679"/>
    <hyperlink ref="C78" r:id="rId47" tooltip="Список статей, ссылающихся на данную" display="https://elibrary.ru/cit_items.asp?gritemid=22291654"/>
    <hyperlink ref="C79" r:id="rId48" tooltip="Список статей, ссылающихся на данную" display="https://elibrary.ru/cit_items.asp?gritemid=9523976"/>
    <hyperlink ref="C81" r:id="rId49" tooltip="Список статей, ссылающихся на данную" display="https://elibrary.ru/cit_items.asp?gritemid=9169076"/>
    <hyperlink ref="C83" r:id="rId50" tooltip="Список статей, ссылающихся на данную" display="https://elibrary.ru/cit_items.asp?id=11750783"/>
    <hyperlink ref="C84" r:id="rId51" tooltip="Список статей, ссылающихся на данную" display="https://elibrary.ru/cit_items.asp?id=12601928"/>
    <hyperlink ref="C85" r:id="rId52" tooltip="Список статей, ссылающихся на данную" display="https://elibrary.ru/cit_items.asp?id=12888504"/>
    <hyperlink ref="C86" r:id="rId53" tooltip="Список статей, ссылающихся на данную" display="https://elibrary.ru/cit_items.asp?id=12898162"/>
    <hyperlink ref="C87" r:id="rId54" tooltip="Список статей, ссылающихся на данную" display="https://elibrary.ru/cit_items.asp?id=12905234"/>
    <hyperlink ref="C88" r:id="rId55" tooltip="Список статей, ссылающихся на данную" display="https://elibrary.ru/cit_items.asp?id=12908910"/>
    <hyperlink ref="C89" r:id="rId56" tooltip="Список статей, ссылающихся на данную" display="https://elibrary.ru/cit_items.asp?id=13004463"/>
    <hyperlink ref="C90" r:id="rId57" tooltip="Список статей, ссылающихся на данную" display="https://elibrary.ru/cit_items.asp?id=15121939"/>
    <hyperlink ref="C93" r:id="rId58" tooltip="Список статей, ссылающихся на данную" display="https://elibrary.ru/cit_items.asp?id=18921644"/>
    <hyperlink ref="C96" r:id="rId59" tooltip="Список статей, ссылающихся на данную" display="https://elibrary.ru/cit_items.asp?id=21043785"/>
    <hyperlink ref="C101" r:id="rId60" tooltip="Список статей, ссылающихся на данную" display="https://elibrary.ru/cit_items.asp?id=22503599"/>
    <hyperlink ref="C105" r:id="rId61" tooltip="Список статей, ссылающихся на данную" display="https://elibrary.ru/cit_items.asp?id=25061141"/>
    <hyperlink ref="C117" r:id="rId62" tooltip="Список статей, ссылающихся на данную" display="https://elibrary.ru/cit_items.asp?id=22231436"/>
    <hyperlink ref="C119" r:id="rId63" tooltip="Список статей, ссылающихся на данную" display="https://elibrary.ru/cit_items.asp?id=22291668"/>
    <hyperlink ref="C120" r:id="rId64" tooltip="Список статей, ссылающихся на данную" display="https://elibrary.ru/cit_items.asp?id=22626315"/>
    <hyperlink ref="C130" r:id="rId65" tooltip="Список статей, ссылающихся на данную" display="https://elibrary.ru/cit_items.asp?id=9168920"/>
    <hyperlink ref="C131" r:id="rId66" tooltip="Список статей, ссылающихся на данную" display="https://elibrary.ru/cit_items.asp?id=9169058"/>
    <hyperlink ref="C132" r:id="rId67" tooltip="Список статей, ссылающихся на данную" display="https://elibrary.ru/cit_items.asp?id=9169130"/>
    <hyperlink ref="C133" r:id="rId68" tooltip="Список статей, ссылающихся на данную" display="https://elibrary.ru/cit_items.asp?id=13469145"/>
    <hyperlink ref="C134" r:id="rId69" tooltip="Список статей, ссылающихся на данную" display="https://elibrary.ru/cit_items.asp?id=13515009"/>
    <hyperlink ref="C135" r:id="rId70" tooltip="Список статей, ссылающихся на данную" display="https://elibrary.ru/cit_items.asp?id=15569500"/>
    <hyperlink ref="B136" r:id="rId71" display="https://elibrary.ru/item.asp?id=15662210"/>
    <hyperlink ref="B137" r:id="rId72" display="https://elibrary.ru/item.asp?id=15837565"/>
    <hyperlink ref="C137" r:id="rId73" tooltip="Список статей, ссылающихся на данную" display="https://elibrary.ru/cit_items.asp?id=15837565"/>
    <hyperlink ref="C138" r:id="rId74" tooltip="Список статей, ссылающихся на данную" display="https://elibrary.ru/cit_items.asp?id=16217319"/>
    <hyperlink ref="C140" r:id="rId75" tooltip="Список статей, ссылающихся на данную" display="https://elibrary.ru/cit_items.asp?id=16501901"/>
    <hyperlink ref="C141" r:id="rId76" tooltip="Список статей, ссылающихся на данную" display="https://elibrary.ru/cit_items.asp?id=17098829"/>
    <hyperlink ref="B143" r:id="rId77" display="https://elibrary.ru/item.asp?id=19206493"/>
    <hyperlink ref="C143" r:id="rId78" tooltip="Список статей, ссылающихся на данную" display="https://elibrary.ru/cit_items.asp?id=19206493"/>
    <hyperlink ref="C144" r:id="rId79" tooltip="Список статей, ссылающихся на данную" display="https://elibrary.ru/cit_items.asp?id=20180545"/>
    <hyperlink ref="C146" r:id="rId80" tooltip="Список статей, ссылающихся на данную" display="https://elibrary.ru/cit_items.asp?id=21696534"/>
    <hyperlink ref="C151" r:id="rId81" tooltip="Список статей, ссылающихся на данную" display="https://elibrary.ru/cit_items.asp?id=22012999"/>
    <hyperlink ref="C153" r:id="rId82" tooltip="Список статей, ссылающихся на данную" display="https://elibrary.ru/cit_items.asp?id=22013118"/>
    <hyperlink ref="C154" r:id="rId83" tooltip="Список статей, ссылающихся на данную" display="https://elibrary.ru/cit_items.asp?id=22014142"/>
    <hyperlink ref="C155" r:id="rId84" tooltip="Список статей, ссылающихся на данную" display="https://elibrary.ru/cit_items.asp?id=22014260"/>
    <hyperlink ref="C158" r:id="rId85" tooltip="Список статей, ссылающихся на данную" display="https://elibrary.ru/cit_items.asp?id=22503472"/>
    <hyperlink ref="C159" r:id="rId86" tooltip="Список статей, ссылающихся на данную" display="https://elibrary.ru/cit_items.asp?id=22572549"/>
    <hyperlink ref="C161" r:id="rId87" tooltip="Список статей, ссылающихся на данную" display="https://elibrary.ru/cit_items.asp?id=22939208"/>
    <hyperlink ref="C165" r:id="rId88" tooltip="Список статей, ссылающихся на данную" display="https://elibrary.ru/cit_items.asp?id=26076159"/>
    <hyperlink ref="C166" r:id="rId89" tooltip="Список статей, ссылающихся на данную" display="https://elibrary.ru/cit_items.asp?id=26076161"/>
    <hyperlink ref="C167" r:id="rId90" tooltip="Список статей, ссылающихся на данную" display="https://elibrary.ru/cit_items.asp?id=26076165"/>
    <hyperlink ref="C172" r:id="rId91" tooltip="Список статей, ссылающихся на данную" display="https://elibrary.ru/cit_items.asp?id=26078890"/>
    <hyperlink ref="C176" r:id="rId92" tooltip="Список статей, ссылающихся на данную" display="https://elibrary.ru/cit_items.asp?id=26079991"/>
    <hyperlink ref="C177" r:id="rId93" tooltip="Список статей, ссылающихся на данную" display="https://elibrary.ru/cit_items.asp?id=26079994"/>
    <hyperlink ref="C180" r:id="rId94" tooltip="Список статей, ссылающихся на данную" display="https://elibrary.ru/cit_items.asp?id=26081554"/>
    <hyperlink ref="C182" r:id="rId95" tooltip="Список статей, ссылающихся на данную" display="https://elibrary.ru/cit_items.asp?id=26081713"/>
    <hyperlink ref="C183" r:id="rId96" tooltip="Список статей, ссылающихся на данную" display="https://elibrary.ru/cit_items.asp?id=26095676"/>
    <hyperlink ref="C185" r:id="rId97" tooltip="Список статей, ссылающихся на данную" display="https://elibrary.ru/cit_items.asp?id=26116885"/>
    <hyperlink ref="C186" r:id="rId98" tooltip="Список статей, ссылающихся на данную" display="https://elibrary.ru/cit_items.asp?id=26116890"/>
    <hyperlink ref="C195" r:id="rId99" tooltip="Список статей, ссылающихся на данную" display="https://elibrary.ru/cit_items.asp?id=26212682"/>
    <hyperlink ref="C198" r:id="rId100" tooltip="Список статей, ссылающихся на данную" display="https://elibrary.ru/cit_items.asp?id=26304325"/>
    <hyperlink ref="C199" r:id="rId101" tooltip="Список статей, ссылающихся на данную" display="https://elibrary.ru/cit_items.asp?id=26325659"/>
    <hyperlink ref="B210" r:id="rId102" display="https://elibrary.ru/item.asp?id=223174"/>
    <hyperlink ref="B211" r:id="rId103" display="https://elibrary.ru/item.asp?id=226245"/>
    <hyperlink ref="B212" r:id="rId104" display="https://elibrary.ru/item.asp?id=751885"/>
    <hyperlink ref="C213" r:id="rId105" tooltip="Список статей, ссылающихся на данную" display="https://elibrary.ru/cit_items.asp?id=9316353"/>
    <hyperlink ref="C214" r:id="rId106" tooltip="Список статей, ссылающихся на данную" display="https://elibrary.ru/cit_items.asp?id=12972381"/>
    <hyperlink ref="C215" r:id="rId107" tooltip="Список статей, ссылающихся на данную" display="https://elibrary.ru/cit_items.asp?id=13507180"/>
    <hyperlink ref="B218" r:id="rId108" display="https://elibrary.ru/item.asp?id=223174"/>
    <hyperlink ref="B219" r:id="rId109" display="https://elibrary.ru/item.asp?id=226245"/>
    <hyperlink ref="B220" r:id="rId110" display="https://elibrary.ru/item.asp?id=751885"/>
    <hyperlink ref="C221" r:id="rId111" tooltip="Список статей, ссылающихся на данную" display="https://elibrary.ru/cit_items.asp?id=9316353"/>
    <hyperlink ref="C222" r:id="rId112" tooltip="Список статей, ссылающихся на данную" display="https://elibrary.ru/cit_items.asp?id=12972381"/>
    <hyperlink ref="C223" r:id="rId113" tooltip="Список статей, ссылающихся на данную" display="https://elibrary.ru/cit_items.asp?id=13507180"/>
    <hyperlink ref="B224" r:id="rId114" display="https://elibrary.ru/item.asp?id=16132377"/>
    <hyperlink ref="C225" r:id="rId115" tooltip="Список статей, ссылающихся на данную" display="https://elibrary.ru/cit_items.asp?id=17730352"/>
    <hyperlink ref="C226" r:id="rId116" tooltip="Список статей, ссылающихся на данную" display="https://elibrary.ru/cit_items.asp?id=17800781"/>
    <hyperlink ref="B227" r:id="rId117" display="https://elibrary.ru/item.asp?id=18683814"/>
    <hyperlink ref="C228" r:id="rId118" tooltip="Список статей, ссылающихся на данную" display="https://elibrary.ru/cit_items.asp?id=19013201"/>
    <hyperlink ref="B230" r:id="rId119" display="https://elibrary.ru/item.asp?id=25759351"/>
    <hyperlink ref="C230" r:id="rId120" tooltip="Список статей, ссылающихся на данную" display="https://elibrary.ru/cit_items.asp?id=25759351"/>
    <hyperlink ref="C239" r:id="rId121" tooltip="Список статей, ссылающихся на данную" display="https://elibrary.ru/cit_items.asp?id=9161228"/>
    <hyperlink ref="C240" r:id="rId122" tooltip="Список статей, ссылающихся на данную" display="https://elibrary.ru/cit_items.asp?id=9312943"/>
    <hyperlink ref="C241" r:id="rId123" tooltip="Список статей, ссылающихся на данную" display="https://elibrary.ru/cit_items.asp?id=9336888"/>
    <hyperlink ref="C242" r:id="rId124" tooltip="Список статей, ссылающихся на данную" display="https://elibrary.ru/cit_items.asp?id=9495476"/>
    <hyperlink ref="C243" r:id="rId125" tooltip="Список статей, ссылающихся на данную" display="https://elibrary.ru/cit_items.asp?id=9571516"/>
    <hyperlink ref="C244" r:id="rId126" tooltip="Список статей, ссылающихся на данную" display="https://elibrary.ru/cit_items.asp?id=9571580"/>
    <hyperlink ref="C245" r:id="rId127" tooltip="Список статей, ссылающихся на данную" display="https://elibrary.ru/cit_items.asp?id=11675984"/>
    <hyperlink ref="C246" r:id="rId128" tooltip="Список статей, ссылающихся на данную" display="https://elibrary.ru/cit_items.asp?id=11679542"/>
    <hyperlink ref="C247" r:id="rId129" tooltip="Список статей, ссылающихся на данную" display="https://elibrary.ru/cit_items.asp?id=11682929"/>
    <hyperlink ref="C248" r:id="rId130" tooltip="Список статей, ссылающихся на данную" display="https://elibrary.ru/cit_items.asp?id=11736503"/>
    <hyperlink ref="C249" r:id="rId131" tooltip="Список статей, ссылающихся на данную" display="https://elibrary.ru/cit_items.asp?id=12963048"/>
    <hyperlink ref="C250" r:id="rId132" tooltip="Список статей, ссылающихся на данную" display="https://elibrary.ru/cit_items.asp?id=13003427"/>
    <hyperlink ref="C251" r:id="rId133" tooltip="Список статей, ссылающихся на данную" display="https://elibrary.ru/cit_items.asp?id=13727154"/>
    <hyperlink ref="C252" r:id="rId134" tooltip="Список статей, ссылающихся на данную" display="https://elibrary.ru/cit_items.asp?id=14981975"/>
    <hyperlink ref="C253" r:id="rId135" tooltip="Список статей, ссылающихся на данную" display="https://elibrary.ru/cit_items.asp?id=15043375"/>
    <hyperlink ref="C254" r:id="rId136" tooltip="Список статей, ссылающихся на данную" display="https://elibrary.ru/cit_items.asp?id=15274212"/>
    <hyperlink ref="C255" r:id="rId137" tooltip="Список статей, ссылающихся на данную" display="https://elibrary.ru/cit_items.asp?id=15286949"/>
    <hyperlink ref="C257" r:id="rId138" tooltip="Список статей, ссылающихся на данную" display="https://elibrary.ru/cit_items.asp?id=15317222"/>
    <hyperlink ref="C258" r:id="rId139" tooltip="Список статей, ссылающихся на данную" display="https://elibrary.ru/cit_items.asp?id=15512675"/>
    <hyperlink ref="C259" r:id="rId140" tooltip="Список статей, ссылающихся на данную" display="https://elibrary.ru/cit_items.asp?id=15512697"/>
    <hyperlink ref="C260" r:id="rId141" tooltip="Список статей, ссылающихся на данную" display="https://elibrary.ru/cit_items.asp?id=15534910"/>
    <hyperlink ref="C261" r:id="rId142" tooltip="Список статей, ссылающихся на данную" display="https://elibrary.ru/cit_items.asp?id=15535001"/>
    <hyperlink ref="C262" r:id="rId143" tooltip="Список статей, ссылающихся на данную" display="https://elibrary.ru/cit_items.asp?id=15555320"/>
    <hyperlink ref="C263" r:id="rId144" tooltip="Список статей, ссылающихся на данную" display="https://elibrary.ru/cit_items.asp?id=15555321"/>
    <hyperlink ref="C264" r:id="rId145" tooltip="Список статей, ссылающихся на данную" display="https://elibrary.ru/cit_items.asp?id=15561063"/>
    <hyperlink ref="C265" r:id="rId146" tooltip="Список статей, ссылающихся на данную" display="https://elibrary.ru/cit_items.asp?id=15561090"/>
    <hyperlink ref="C266" r:id="rId147" tooltip="Список статей, ссылающихся на данную" display="https://elibrary.ru/cit_items.asp?id=15561092"/>
    <hyperlink ref="C268" r:id="rId148" tooltip="Список статей, ссылающихся на данную" display="https://elibrary.ru/cit_items.asp?id=15581565"/>
    <hyperlink ref="C269" r:id="rId149" tooltip="Список статей, ссылающихся на данную" display="https://elibrary.ru/cit_items.asp?id=16224983"/>
    <hyperlink ref="C270" r:id="rId150" tooltip="Список статей, ссылающихся на данную" display="https://elibrary.ru/cit_items.asp?id=16360863"/>
    <hyperlink ref="C271" r:id="rId151" tooltip="Список статей, ссылающихся на данную" display="https://elibrary.ru/cit_items.asp?id=16501890"/>
    <hyperlink ref="C272" r:id="rId152" tooltip="Список статей, ссылающихся на данную" display="https://elibrary.ru/cit_items.asp?id=16517317"/>
    <hyperlink ref="C273" r:id="rId153" tooltip="Список статей, ссылающихся на данную" display="https://elibrary.ru/cit_items.asp?id=16557765"/>
    <hyperlink ref="C274" r:id="rId154" tooltip="Список статей, ссылающихся на данную" display="https://elibrary.ru/cit_items.asp?id=16748478"/>
    <hyperlink ref="C275" r:id="rId155" tooltip="Список статей, ссылающихся на данную" display="https://elibrary.ru/cit_items.asp?id=16809664"/>
    <hyperlink ref="C276" r:id="rId156" tooltip="Список статей, ссылающихся на данную" display="https://elibrary.ru/cit_items.asp?id=16975412"/>
    <hyperlink ref="C277" r:id="rId157" tooltip="Список статей, ссылающихся на данную" display="https://elibrary.ru/cit_items.asp?id=17103971"/>
    <hyperlink ref="C278" r:id="rId158" tooltip="Список статей, ссылающихся на данную" display="https://elibrary.ru/cit_items.asp?id=17257006"/>
    <hyperlink ref="C279" r:id="rId159" tooltip="Список статей, ссылающихся на данную" display="https://elibrary.ru/cit_items.asp?id=17288937"/>
    <hyperlink ref="B280" r:id="rId160" display="https://elibrary.ru/item.asp?id=17486712"/>
    <hyperlink ref="C280" r:id="rId161" tooltip="Список статей, ссылающихся на данную" display="https://elibrary.ru/cit_items.asp?id=17486712"/>
    <hyperlink ref="C281" r:id="rId162" tooltip="Список статей, ссылающихся на данную" display="https://elibrary.ru/cit_items.asp?id=17798054"/>
    <hyperlink ref="C282" r:id="rId163" tooltip="Список статей, ссылающихся на данную" display="https://elibrary.ru/cit_items.asp?id=17872842"/>
    <hyperlink ref="C283" r:id="rId164" tooltip="Список статей, ссылающихся на данную" display="https://elibrary.ru/cit_items.asp?id=17918616"/>
    <hyperlink ref="C284" r:id="rId165" tooltip="Список статей, ссылающихся на данную" display="https://elibrary.ru/cit_items.asp?id=17968748"/>
    <hyperlink ref="C285" r:id="rId166" tooltip="Список статей, ссылающихся на данную" display="https://elibrary.ru/cit_items.asp?id=17991169"/>
    <hyperlink ref="C286" r:id="rId167" tooltip="Список статей, ссылающихся на данную" display="https://elibrary.ru/cit_items.asp?id=18004138"/>
    <hyperlink ref="C288" r:id="rId168" tooltip="Список статей, ссылающихся на данную" display="https://elibrary.ru/cit_items.asp?id=18094023"/>
    <hyperlink ref="C289" r:id="rId169" tooltip="Список статей, ссылающихся на данную" display="https://elibrary.ru/cit_items.asp?id=18099622"/>
    <hyperlink ref="C291" r:id="rId170" tooltip="Список статей, ссылающихся на данную" display="https://elibrary.ru/cit_items.asp?id=18263566"/>
    <hyperlink ref="B292" r:id="rId171" display="https://elibrary.ru/item.asp?id=18665637"/>
    <hyperlink ref="C293" r:id="rId172" tooltip="Список статей, ссылающихся на данную" display="https://elibrary.ru/cit_items.asp?id=18800068"/>
    <hyperlink ref="B294" r:id="rId173" display="https://elibrary.ru/item.asp?id=19183882"/>
    <hyperlink ref="B295" r:id="rId174" display="https://elibrary.ru/item.asp?id=19236863"/>
    <hyperlink ref="C295" r:id="rId175" tooltip="Список статей, ссылающихся на данную" display="https://elibrary.ru/cit_items.asp?id=19236863"/>
    <hyperlink ref="B296" r:id="rId176" display="https://elibrary.ru/item.asp?id=19321642"/>
    <hyperlink ref="C296" r:id="rId177" tooltip="Список статей, ссылающихся на данную" display="https://elibrary.ru/cit_items.asp?id=19321642"/>
    <hyperlink ref="B297" r:id="rId178" display="https://elibrary.ru/item.asp?id=19587116"/>
    <hyperlink ref="C297" r:id="rId179" tooltip="Список статей, ссылающихся на данную" display="https://elibrary.ru/cit_items.asp?id=19587116"/>
    <hyperlink ref="B298" r:id="rId180" display="https://elibrary.ru/item.asp?id=19588084"/>
    <hyperlink ref="B299" r:id="rId181" display="https://elibrary.ru/item.asp?id=19598867"/>
    <hyperlink ref="C299" r:id="rId182" tooltip="Список статей, ссылающихся на данную" display="https://elibrary.ru/cit_items.asp?id=19598867"/>
    <hyperlink ref="B300" r:id="rId183" display="https://elibrary.ru/item.asp?id=19599352"/>
    <hyperlink ref="C301" r:id="rId184" tooltip="Список статей, ссылающихся на данную" display="https://elibrary.ru/cit_items.asp?id=20163178"/>
    <hyperlink ref="C302" r:id="rId185" tooltip="Список статей, ссылающихся на данную" display="https://elibrary.ru/cit_items.asp?id=20216142"/>
    <hyperlink ref="C303" r:id="rId186" tooltip="Список статей, ссылающихся на данную" display="https://elibrary.ru/cit_items.asp?id=20480554"/>
    <hyperlink ref="C306" r:id="rId187" tooltip="Список статей, ссылающихся на данную" display="https://elibrary.ru/cit_items.asp?id=21169076"/>
    <hyperlink ref="C307" r:id="rId188" tooltip="Список статей, ссылающихся на данную" display="https://elibrary.ru/cit_items.asp?id=21474159"/>
    <hyperlink ref="C308" r:id="rId189" tooltip="Список статей, ссылающихся на данную" display="https://elibrary.ru/cit_items.asp?id=21598202"/>
    <hyperlink ref="C310" r:id="rId190" tooltip="Список статей, ссылающихся на данную" display="https://elibrary.ru/cit_items.asp?id=21662989"/>
    <hyperlink ref="C312" r:id="rId191" tooltip="Список статей, ссылающихся на данную" display="https://elibrary.ru/cit_items.asp?id=21854931"/>
    <hyperlink ref="C313" r:id="rId192" tooltip="Список статей, ссылающихся на данную" display="https://elibrary.ru/cit_items.asp?id=21879033"/>
    <hyperlink ref="C314" r:id="rId193" tooltip="Список статей, ссылающихся на данную" display="https://elibrary.ru/cit_items.asp?id=21884426"/>
    <hyperlink ref="C315" r:id="rId194" tooltip="Список статей, ссылающихся на данную" display="https://elibrary.ru/cit_items.asp?id=21956644"/>
    <hyperlink ref="C316" r:id="rId195" tooltip="Список статей, ссылающихся на данную" display="https://elibrary.ru/cit_items.asp?id=22024217"/>
    <hyperlink ref="C317" r:id="rId196" tooltip="Список статей, ссылающихся на данную" display="https://elibrary.ru/cit_items.asp?id=22291638"/>
    <hyperlink ref="B320" r:id="rId197" display="https://elibrary.ru/item.asp?id=22328615"/>
    <hyperlink ref="C320" r:id="rId198" tooltip="Список статей, ссылающихся на данную" display="https://elibrary.ru/cit_items.asp?id=22328615"/>
    <hyperlink ref="B321" r:id="rId199" display="https://elibrary.ru/item.asp?id=22352070"/>
    <hyperlink ref="B322" r:id="rId200" display="https://elibrary.ru/item.asp?id=22428577"/>
    <hyperlink ref="C322" r:id="rId201" tooltip="Список статей, ссылающихся на данную" display="https://elibrary.ru/cit_items.asp?id=22428577"/>
    <hyperlink ref="C326" r:id="rId202" tooltip="Список статей, ссылающихся на данную" display="https://elibrary.ru/cit_items.asp?id=23168870"/>
    <hyperlink ref="C327" r:id="rId203" tooltip="Список статей, ссылающихся на данную" display="https://elibrary.ru/cit_items.asp?id=23446286"/>
    <hyperlink ref="C328" r:id="rId204" tooltip="Список статей, ссылающихся на данную" display="https://elibrary.ru/cit_items.asp?id=23487661"/>
    <hyperlink ref="C329" r:id="rId205" tooltip="Список статей, ссылающихся на данную" display="https://elibrary.ru/cit_items.asp?id=23650722"/>
    <hyperlink ref="C331" r:id="rId206" tooltip="Список статей, ссылающихся на данную" display="https://elibrary.ru/cit_items.asp?id=23981304"/>
    <hyperlink ref="C333" r:id="rId207" tooltip="Список статей, ссылающихся на данную" display="https://elibrary.ru/cit_items.asp?id=24002404"/>
    <hyperlink ref="C335" r:id="rId208" tooltip="Список статей, ссылающихся на данную" display="https://elibrary.ru/cit_items.asp?id=24043844"/>
    <hyperlink ref="C336" r:id="rId209" tooltip="Список статей, ссылающихся на данную" display="https://elibrary.ru/cit_items.asp?id=24170917"/>
    <hyperlink ref="C337" r:id="rId210" tooltip="Список статей, ссылающихся на данную" display="https://elibrary.ru/cit_items.asp?id=24314430"/>
    <hyperlink ref="C338" r:id="rId211" tooltip="Список статей, ссылающихся на данную" display="https://elibrary.ru/cit_items.asp?id=24365513"/>
    <hyperlink ref="C339" r:id="rId212" tooltip="Список статей, ссылающихся на данную" display="https://elibrary.ru/cit_items.asp?id=24852130"/>
    <hyperlink ref="C340" r:id="rId213" tooltip="Список статей, ссылающихся на данную" display="https://elibrary.ru/cit_items.asp?id=24946143"/>
    <hyperlink ref="C341" r:id="rId214" tooltip="Список статей, ссылающихся на данную" display="https://elibrary.ru/cit_items.asp?id=24970241"/>
    <hyperlink ref="C342" r:id="rId215" tooltip="Список статей, ссылающихся на данную" display="https://elibrary.ru/cit_items.asp?id=25089156"/>
    <hyperlink ref="C343" r:id="rId216" tooltip="Список статей, ссылающихся на данную" display="https://elibrary.ru/cit_items.asp?id=25615542"/>
    <hyperlink ref="C345" r:id="rId217" tooltip="Список статей, ссылающихся на данную" display="https://elibrary.ru/cit_items.asp?id=25994597"/>
    <hyperlink ref="C346" r:id="rId218" tooltip="Список статей, ссылающихся на данную" display="https://elibrary.ru/cit_items.asp?id=26163383"/>
    <hyperlink ref="C348" r:id="rId219" tooltip="Список статей, ссылающихся на данную" display="https://elibrary.ru/cit_items.asp?id=26606246"/>
    <hyperlink ref="C349" r:id="rId220" tooltip="Список статей, ссылающихся на данную" display="https://elibrary.ru/cit_items.asp?id=26685373"/>
    <hyperlink ref="B350" r:id="rId221" display="https://elibrary.ru/item.asp?id=26880442"/>
    <hyperlink ref="C351" r:id="rId222" tooltip="Список статей, ссылающихся на данную" display="https://elibrary.ru/cit_items.asp?id=26920614"/>
    <hyperlink ref="C352" r:id="rId223" tooltip="Список статей, ссылающихся на данную" display="https://elibrary.ru/cit_items.asp?id=27075987"/>
    <hyperlink ref="C354" r:id="rId224" tooltip="Список статей, ссылающихся на данную" display="https://elibrary.ru/cit_items.asp?id=27371867"/>
    <hyperlink ref="C355" r:id="rId225" tooltip="Список статей, ссылающихся на данную" display="https://elibrary.ru/cit_items.asp?id=27541337"/>
    <hyperlink ref="C361" r:id="rId226" tooltip="Список статей, ссылающихся на данную" display="https://elibrary.ru/cit_items.asp?id=28417702"/>
    <hyperlink ref="B364" r:id="rId227" display="https://elibrary.ru/item.asp?id=28864169"/>
    <hyperlink ref="C367" r:id="rId228" tooltip="Список статей, ссылающихся на данную" display="https://elibrary.ru/cit_items.asp?id=29789594"/>
    <hyperlink ref="B368" r:id="rId229" display="https://elibrary.ru/item.asp?id=26524597"/>
    <hyperlink ref="C371" r:id="rId230" tooltip="Список статей, ссылающихся на данную" display="https://elibrary.ru/cit_items.asp?gritemid=9495476"/>
    <hyperlink ref="B372" r:id="rId231" display="https://elibrary.ru/item.asp?id=19587116"/>
    <hyperlink ref="C372" r:id="rId232" tooltip="Список статей, ссылающихся на данную" display="https://elibrary.ru/cit_items.asp?gritemid=19587116"/>
    <hyperlink ref="B373" r:id="rId233" display="https://elibrary.ru/item.asp?id=19588084"/>
    <hyperlink ref="C374" r:id="rId234" tooltip="Список статей, ссылающихся на данную" display="https://elibrary.ru/cit_items.asp?gritemid=15555321"/>
    <hyperlink ref="B375" r:id="rId235" display="https://elibrary.ru/contents.asp?titleid=26097"/>
    <hyperlink ref="C375" r:id="rId236" tooltip="Список статей, ссылающихся на данную" display="https://elibrary.ru/cit_items.asp?publid=3045904"/>
    <hyperlink ref="C376" r:id="rId237" tooltip="Список статей, ссылающихся на данную" display="https://elibrary.ru/cit_items.asp?gritemid=9291667"/>
    <hyperlink ref="C377" r:id="rId238" tooltip="Список статей, ссылающихся на данную" display="https://elibrary.ru/cit_items.asp?gritemid=15286949"/>
    <hyperlink ref="C379" r:id="rId239" tooltip="Список статей, ссылающихся на данную" display="https://elibrary.ru/cit_items.asp?gritemid=15512675"/>
    <hyperlink ref="C382" r:id="rId240" tooltip="Список статей, ссылающихся на данную" display="https://elibrary.ru/cit_items.asp?gritemid=27581709"/>
    <hyperlink ref="C386" r:id="rId241" tooltip="Список статей, ссылающихся на данную" display="https://elibrary.ru/cit_items.asp?gritemid=27083911"/>
    <hyperlink ref="C392" r:id="rId242" tooltip="Список статей, ссылающихся на данную" display="https://elibrary.ru/cit_items.asp?gritemid=26002060"/>
    <hyperlink ref="B400" r:id="rId243" display="https://elibrary.ru/item.asp?id=23701220"/>
    <hyperlink ref="C400" r:id="rId244" tooltip="Список статей, ссылающихся на данную" display="https://elibrary.ru/cit_items.asp?gritemid=23701220"/>
    <hyperlink ref="C402" r:id="rId245" tooltip="Список статей, ссылающихся на данную" display="https://elibrary.ru/cit_items.asp?gritemid=26928421"/>
    <hyperlink ref="C406" r:id="rId246" tooltip="Список статей, ссылающихся на данную" display="https://elibrary.ru/cit_items.asp?gritemid=26892481"/>
    <hyperlink ref="C407" r:id="rId247" tooltip="Список статей, ссылающихся на данную" display="https://elibrary.ru/cit_items.asp?gritemid=24967885"/>
    <hyperlink ref="C408" r:id="rId248" tooltip="Список статей, ссылающихся на данную" display="https://elibrary.ru/cit_items.asp?gritemid=23272952"/>
    <hyperlink ref="C409" r:id="rId249" tooltip="Список статей, ссылающихся на данную" display="https://elibrary.ru/cit_items.asp?gritemid=23272955"/>
    <hyperlink ref="C410" r:id="rId250" tooltip="Список статей, ссылающихся на данную" display="https://elibrary.ru/cit_items.asp?gritemid=24043844"/>
    <hyperlink ref="C411" r:id="rId251" tooltip="Список статей, ссылающихся на данную" display="https://elibrary.ru/cit_items.asp?gritemid=25122603"/>
    <hyperlink ref="C412" r:id="rId252" tooltip="Список статей, ссылающихся на данную" display="https://elibrary.ru/cit_items.asp?gritemid=23438637"/>
    <hyperlink ref="C413" r:id="rId253" tooltip="Список статей, ссылающихся на данную" display="https://elibrary.ru/cit_items.asp?gritemid=25371839"/>
    <hyperlink ref="C414" r:id="rId254" tooltip="Список статей, ссылающихся на данную" display="https://elibrary.ru/cit_items.asp?gritemid=24876394"/>
    <hyperlink ref="C415" r:id="rId255" tooltip="Список статей, ссылающихся на данную" display="https://elibrary.ru/cit_items.asp?gritemid=25089156"/>
    <hyperlink ref="C416" r:id="rId256" tooltip="Список статей, ссылающихся на данную" display="https://elibrary.ru/cit_items.asp?gritemid=23650720"/>
    <hyperlink ref="B418" r:id="rId257" display="https://elibrary.ru/item.asp?id=22032939"/>
    <hyperlink ref="C418" r:id="rId258" tooltip="Список статей, ссылающихся на данную" display="https://elibrary.ru/cit_items.asp?gritemid=22032939"/>
    <hyperlink ref="C419" r:id="rId259" tooltip="Список статей, ссылающихся на данную" display="https://elibrary.ru/cit_items.asp?gritemid=24003614"/>
    <hyperlink ref="C420" r:id="rId260" tooltip="Список статей, ссылающихся на данную" display="https://elibrary.ru/cit_items.asp?gritemid=21864306"/>
    <hyperlink ref="C422" r:id="rId261" tooltip="Список статей, ссылающихся на данную" display="https://elibrary.ru/cit_items.asp?gritemid=21864331"/>
    <hyperlink ref="C423" r:id="rId262" tooltip="Список статей, ссылающихся на данную" display="https://elibrary.ru/cit_items.asp?gritemid=24062207"/>
    <hyperlink ref="C424" r:id="rId263" tooltip="Список статей, ссылающихся на данную" display="https://elibrary.ru/cit_items.asp?gritemid=24003581"/>
    <hyperlink ref="C425" r:id="rId264" tooltip="Список статей, ссылающихся на данную" display="https://elibrary.ru/cit_items.asp?gritemid=24004250"/>
    <hyperlink ref="C426" r:id="rId265" tooltip="Список статей, ссылающихся на данную" display="https://elibrary.ru/cit_items.asp?gritemid=22812824"/>
    <hyperlink ref="C427" r:id="rId266" tooltip="Список статей, ссылающихся на данную" display="https://elibrary.ru/cit_items.asp?gritemid=22953209"/>
    <hyperlink ref="C428" r:id="rId267" tooltip="Список статей, ссылающихся на данную" display="https://elibrary.ru/cit_items.asp?gritemid=21373936"/>
    <hyperlink ref="C429" r:id="rId268" tooltip="Список статей, ссылающихся на данную" display="https://elibrary.ru/cit_items.asp?gritemid=22777692"/>
    <hyperlink ref="C432" r:id="rId269" tooltip="Список статей, ссылающихся на данную" display="https://elibrary.ru/cit_items.asp?gritemid=21516243"/>
    <hyperlink ref="B433" r:id="rId270" display="https://elibrary.ru/contents.asp?titleid=50280"/>
    <hyperlink ref="C433" r:id="rId271" tooltip="Список статей, ссылающихся на данную" display="https://elibrary.ru/cit_items.asp?publid=298623719"/>
    <hyperlink ref="C435" r:id="rId272" tooltip="Список статей, ссылающихся на данную" display="https://elibrary.ru/cit_items.asp?gritemid=21709117"/>
    <hyperlink ref="B437" r:id="rId273" display="https://elibrary.ru/item.asp?id=22346853"/>
    <hyperlink ref="B438" r:id="rId274" display="https://elibrary.ru/item.asp?id=22360021"/>
    <hyperlink ref="B439" r:id="rId275" display="https://elibrary.ru/item.asp?id=21272026"/>
    <hyperlink ref="C439" r:id="rId276" tooltip="Список статей, ссылающихся на данную" display="https://elibrary.ru/cit_items.asp?gritemid=21272026"/>
    <hyperlink ref="B440" r:id="rId277" display="https://elibrary.ru/item.asp?id=21328850"/>
    <hyperlink ref="B441" r:id="rId278" display="https://elibrary.ru/item.asp?id=22331996"/>
    <hyperlink ref="C441" r:id="rId279" tooltip="Список статей, ссылающихся на данную" display="https://elibrary.ru/cit_items.asp?gritemid=22331996"/>
    <hyperlink ref="B442" r:id="rId280" display="https://elibrary.ru/item.asp?id=22428577"/>
    <hyperlink ref="C442" r:id="rId281" tooltip="Список статей, ссылающихся на данную" display="https://elibrary.ru/cit_items.asp?gritemid=22428577"/>
    <hyperlink ref="B443" r:id="rId282" display="https://elibrary.ru/contents.asp?titleid=965"/>
    <hyperlink ref="C443" r:id="rId283" tooltip="Список статей, ссылающихся на данную" display="https://elibrary.ru/cit_items.asp?publid=216411237"/>
    <hyperlink ref="C444" r:id="rId284" tooltip="Список статей, ссылающихся на данную" display="https://elibrary.ru/cit_items.asp?gritemid=20446709"/>
    <hyperlink ref="C445" r:id="rId285" tooltip="Список статей, ссылающихся на данную" display="https://elibrary.ru/cit_items.asp?gritemid=20455394"/>
    <hyperlink ref="C446" r:id="rId286" tooltip="Список статей, ссылающихся на данную" display="https://elibrary.ru/cit_items.asp?gritemid=18884057"/>
    <hyperlink ref="B447" r:id="rId287" display="https://elibrary.ru/contents.asp?titleid=10554"/>
    <hyperlink ref="C447" r:id="rId288" tooltip="Список статей, ссылающихся на данную" display="https://elibrary.ru/cit_items.asp?publid=372180192"/>
    <hyperlink ref="C448" r:id="rId289" tooltip="Список статей, ссылающихся на данную" display="https://elibrary.ru/cit_items.asp?gritemid=18882891"/>
    <hyperlink ref="C449" r:id="rId290" tooltip="Список статей, ссылающихся на данную" display="https://elibrary.ru/cit_items.asp?gritemid=21594860"/>
    <hyperlink ref="C450" r:id="rId291" tooltip="Список статей, ссылающихся на данную" display="https://elibrary.ru/cit_items.asp?gritemid=18800068"/>
    <hyperlink ref="C451" r:id="rId292" tooltip="Список статей, ссылающихся на данную" display="https://elibrary.ru/cit_items.asp?gritemid=19416935"/>
    <hyperlink ref="C452" r:id="rId293" tooltip="Список статей, ссылающихся на данную" display="https://elibrary.ru/cit_items.asp?gritemid=20444857"/>
    <hyperlink ref="C453" r:id="rId294" tooltip="Список статей, ссылающихся на данную" display="https://elibrary.ru/cit_items.asp?gritemid=21169076"/>
    <hyperlink ref="B454" r:id="rId295" display="https://elibrary.ru/item.asp?id=19598867"/>
    <hyperlink ref="C454" r:id="rId296" tooltip="Список статей, ссылающихся на данную" display="https://elibrary.ru/cit_items.asp?gritemid=19598867"/>
    <hyperlink ref="C456" r:id="rId297" tooltip="Список статей, ссылающихся на данную" display="https://elibrary.ru/cit_items.asp?gritemid=20477994"/>
    <hyperlink ref="C457" r:id="rId298" tooltip="Список статей, ссылающихся на данную" display="https://elibrary.ru/cit_items.asp?gritemid=17981333"/>
    <hyperlink ref="C458" r:id="rId299" tooltip="Список статей, ссылающихся на данную" display="https://elibrary.ru/cit_items.asp?gritemid=20485807"/>
    <hyperlink ref="C460" r:id="rId300" tooltip="Список статей, ссылающихся на данную" display="https://elibrary.ru/cit_items.asp?gritemid=20467973"/>
    <hyperlink ref="C461" r:id="rId301" tooltip="Список статей, ссылающихся на данную" display="https://elibrary.ru/cit_items.asp?gritemid=18046906"/>
    <hyperlink ref="C462" r:id="rId302" tooltip="Список статей, ссылающихся на данную" display="https://elibrary.ru/cit_items.asp?gritemid=18953720"/>
    <hyperlink ref="C463" r:id="rId303" tooltip="Список статей, ссылающихся на данную" display="https://elibrary.ru/cit_items.asp?gritemid=17799547"/>
    <hyperlink ref="C464" r:id="rId304" tooltip="Список статей, ссылающихся на данную" display="https://elibrary.ru/cit_items.asp?gritemid=17791415"/>
    <hyperlink ref="C465" r:id="rId305" tooltip="Список статей, ссылающихся на данную" display="https://elibrary.ru/cit_items.asp?gritemid=18263551"/>
    <hyperlink ref="B466" r:id="rId306" display="https://elibrary.ru/item.asp?id=18665637"/>
    <hyperlink ref="C468" r:id="rId307" tooltip="Список статей, ссылающихся на данную" display="https://elibrary.ru/cit_items.asp?gritemid=20522101"/>
    <hyperlink ref="C469" r:id="rId308" tooltip="Список статей, ссылающихся на данную" display="https://elibrary.ru/cit_items.asp?gritemid=17000250"/>
    <hyperlink ref="C470" r:id="rId309" tooltip="Список статей, ссылающихся на данную" display="https://elibrary.ru/cit_items.asp?gritemid=17349714"/>
    <hyperlink ref="C471" r:id="rId310" tooltip="Список статей, ссылающихся на данную" display="https://elibrary.ru/cit_items.asp?gritemid=20517067"/>
    <hyperlink ref="C476" r:id="rId311" tooltip="Список статей, ссылающихся на данную" display="https://elibrary.ru/cit_items.asp?gritemid=17103958"/>
    <hyperlink ref="C477" r:id="rId312" tooltip="Список статей, ссылающихся на данную" display="https://elibrary.ru/cit_items.asp?gritemid=17288937"/>
    <hyperlink ref="C478" r:id="rId313" tooltip="Список статей, ссылающихся на данную" display="https://elibrary.ru/cit_items.asp?gritemid=18058213"/>
    <hyperlink ref="C479" r:id="rId314" tooltip="Список статей, ссылающихся на данную" display="https://elibrary.ru/cit_items.asp?gritemid=16979362"/>
    <hyperlink ref="C480" r:id="rId315" tooltip="Список статей, ссылающихся на данную" display="https://elibrary.ru/cit_items.asp?gritemid=16980403"/>
    <hyperlink ref="C481" r:id="rId316" tooltip="Список статей, ссылающихся на данную" display="https://elibrary.ru/cit_items.asp?gritemid=16748478"/>
    <hyperlink ref="C482" r:id="rId317" tooltip="Список статей, ссылающихся на данную" display="https://elibrary.ru/cit_items.asp?gritemid=16979007"/>
    <hyperlink ref="C483" r:id="rId318" tooltip="Список статей, ссылающихся на данную" display="https://elibrary.ru/cit_items.asp?gritemid=16975860"/>
    <hyperlink ref="C484" r:id="rId319" tooltip="Список статей, ссылающихся на данную" display="https://elibrary.ru/cit_items.asp?gritemid=16975412"/>
    <hyperlink ref="C485" r:id="rId320" tooltip="Список статей, ссылающихся на данную" display="https://elibrary.ru/cit_items.asp?gritemid=16527164"/>
    <hyperlink ref="B486" r:id="rId321" display="https://elibrary.ru/contents.asp?titleid=8342"/>
    <hyperlink ref="C486" r:id="rId322" tooltip="Список статей, ссылающихся на данную" display="https://elibrary.ru/cit_items.asp?publid=162637118"/>
    <hyperlink ref="C487" r:id="rId323" tooltip="Список статей, ссылающихся на данную" display="https://elibrary.ru/cit_items.asp?gritemid=15140549"/>
    <hyperlink ref="C488" r:id="rId324" tooltip="Список статей, ссылающихся на данную" display="https://elibrary.ru/cit_items.asp?gritemid=14981975"/>
    <hyperlink ref="C489" r:id="rId325" tooltip="Список статей, ссылающихся на данную" display="https://elibrary.ru/cit_items.asp?gritemid=15002693"/>
    <hyperlink ref="C490" r:id="rId326" tooltip="Список статей, ссылающихся на данную" display="https://elibrary.ru/cit_items.asp?gritemid=13622407"/>
    <hyperlink ref="C491" r:id="rId327" tooltip="Список статей, ссылающихся на данную" display="https://elibrary.ru/cit_items.asp?gritemid=15561091"/>
    <hyperlink ref="C492" r:id="rId328" tooltip="Список статей, ссылающихся на данную" display="https://elibrary.ru/cit_items.asp?gritemid=15561093"/>
    <hyperlink ref="C493" r:id="rId329" tooltip="Список статей, ссылающихся на данную" display="https://elibrary.ru/cit_items.asp?gritemid=15561089"/>
    <hyperlink ref="C494" r:id="rId330" tooltip="Список статей, ссылающихся на данную" display="https://elibrary.ru/cit_items.asp?gritemid=15301579"/>
    <hyperlink ref="C496" r:id="rId331" tooltip="Список статей, ссылающихся на данную" display="https://elibrary.ru/cit_items.asp?gritemid=15302942"/>
    <hyperlink ref="C497" r:id="rId332" tooltip="Список статей, ссылающихся на данную" display="https://elibrary.ru/cit_items.asp?gritemid=15535001"/>
    <hyperlink ref="C498" r:id="rId333" tooltip="Список статей, ссылающихся на данную" display="https://elibrary.ru/cit_items.asp?gritemid=16360863"/>
    <hyperlink ref="C499" r:id="rId334" tooltip="Список статей, ссылающихся на данную" display="https://elibrary.ru/cit_items.asp?gritemid=18094023"/>
    <hyperlink ref="C500" r:id="rId335" tooltip="Список статей, ссылающихся на данную" display="https://elibrary.ru/cit_items.asp?gritemid=13003427"/>
    <hyperlink ref="B501" r:id="rId336" display="https://elibrary.ru/contents.asp?titleid=26097"/>
    <hyperlink ref="C501" r:id="rId337" tooltip="Список статей, ссылающихся на данную" display="https://elibrary.ru/cit_items.asp?publid=119670637"/>
    <hyperlink ref="B503" r:id="rId338" display="https://elibrary.ru/contents.asp?titleid=79"/>
    <hyperlink ref="C503" r:id="rId339" tooltip="Список статей, ссылающихся на данную" display="https://elibrary.ru/cit_items.asp?publid=379209442"/>
    <hyperlink ref="C504" r:id="rId340" tooltip="Список статей, ссылающихся на данную" display="https://elibrary.ru/cit_items.asp?gritemid=13581532"/>
    <hyperlink ref="C505" r:id="rId341" tooltip="Список статей, ссылающихся на данную" display="https://elibrary.ru/cit_items.asp?gritemid=11675984"/>
    <hyperlink ref="C506" r:id="rId342" tooltip="Список статей, ссылающихся на данную" display="https://elibrary.ru/cit_items.asp?gritemid=11682929"/>
    <hyperlink ref="C507" r:id="rId343" tooltip="Список статей, ссылающихся на данную" display="https://elibrary.ru/cit_items.asp?gritemid=12809560"/>
    <hyperlink ref="C508" r:id="rId344" tooltip="Список статей, ссылающихся на данную" display="https://elibrary.ru/cit_items.asp?gritemid=11679542"/>
    <hyperlink ref="B509" r:id="rId345" display="https://elibrary.ru/contents.asp?titleid=26097"/>
    <hyperlink ref="C509" r:id="rId346" tooltip="Список статей, ссылающихся на данную" display="https://elibrary.ru/cit_items.asp?publid=132637016"/>
    <hyperlink ref="B510" r:id="rId347" display="https://elibrary.ru/contents.asp?titleid=34149"/>
    <hyperlink ref="C510" r:id="rId348" tooltip="Список статей, ссылающихся на данную" display="https://elibrary.ru/cit_items.asp?publid=290057330"/>
    <hyperlink ref="B511" r:id="rId349" display="https://elibrary.ru/item.asp?id=15837582"/>
    <hyperlink ref="C511" r:id="rId350" tooltip="Список статей, ссылающихся на данную" display="https://elibrary.ru/cit_items.asp?gritemid=15837582"/>
    <hyperlink ref="B512" r:id="rId351" display="https://elibrary.ru/item.asp?id=16108263"/>
    <hyperlink ref="C512" r:id="rId352" tooltip="Список статей, ссылающихся на данную" display="https://elibrary.ru/cit_items.asp?gritemid=16108263"/>
    <hyperlink ref="C513" r:id="rId353" tooltip="Список статей, ссылающихся на данную" display="https://elibrary.ru/cit_items.asp?gritemid=18099622"/>
    <hyperlink ref="C514" r:id="rId354" tooltip="Список статей, ссылающихся на данную" display="https://elibrary.ru/cit_items.asp?gritemid=12993741"/>
    <hyperlink ref="C515" r:id="rId355" tooltip="Список статей, ссылающихся на данную" display="https://elibrary.ru/cit_items.asp?gritemid=15512697"/>
    <hyperlink ref="B516" r:id="rId356" display="https://elibrary.ru/contents.asp?titleid=34149"/>
    <hyperlink ref="C516" r:id="rId357" tooltip="Список статей, ссылающихся на данную" display="https://elibrary.ru/cit_items.asp?publid=148594192"/>
    <hyperlink ref="B517" r:id="rId358" display="https://elibrary.ru/item.asp?id=19587116"/>
    <hyperlink ref="C517" r:id="rId359" tooltip="Список статей, ссылающихся на данную" display="https://elibrary.ru/cit_items.asp?gritemid=19587116"/>
    <hyperlink ref="C519" r:id="rId360" tooltip="Список статей, ссылающихся на данную" display="https://elibrary.ru/cit_items.asp?gritemid=15047750"/>
    <hyperlink ref="C520" r:id="rId361" tooltip="Список статей, ссылающихся на данную" display="https://elibrary.ru/cit_items.asp?gritemid=15048243"/>
    <hyperlink ref="C521" r:id="rId362" tooltip="Список статей, ссылающихся на данную" display="https://elibrary.ru/cit_items.asp?gritemid=9571516"/>
    <hyperlink ref="C522" r:id="rId363" tooltip="Список статей, ссылающихся на данную" display="https://elibrary.ru/cit_items.asp?gritemid=9571580"/>
    <hyperlink ref="C523" r:id="rId364" tooltip="Список статей, ссылающихся на данную" display="https://elibrary.ru/cit_items.asp?gritemid=15555320"/>
    <hyperlink ref="C524" r:id="rId365" tooltip="Список статей, ссылающихся на данную" display="https://elibrary.ru/cit_items.asp?gritemid=20766320"/>
    <hyperlink ref="C526" r:id="rId366" tooltip="Список статей, ссылающихся на данную" display="https://elibrary.ru/cit_items.asp?gritemid=20766360"/>
    <hyperlink ref="C528" r:id="rId367" tooltip="Список статей, ссылающихся на данную" display="https://elibrary.ru/cit_items.asp?gritemid=9161228"/>
    <hyperlink ref="C529" r:id="rId368" tooltip="Список статей, ссылающихся на данную" display="https://elibrary.ru/cit_items.asp?gritemid=15274212"/>
    <hyperlink ref="B530" r:id="rId369" display="https://elibrary.ru/contents.asp?titleid=26097"/>
    <hyperlink ref="C530" r:id="rId370" tooltip="Список статей, ссылающихся на данную" display="https://elibrary.ru/cit_items.asp?publid=3045904"/>
    <hyperlink ref="C531" r:id="rId371" tooltip="Список статей, ссылающихся на данную" display="https://elibrary.ru/cit_items.asp?gritemid=9291667"/>
    <hyperlink ref="B532" r:id="rId372" display="https://elibrary.ru/contents.asp?titleid=26097"/>
    <hyperlink ref="C532" r:id="rId373" tooltip="Список статей, ссылающихся на данную" display="https://elibrary.ru/cit_items.asp?publid=160045577"/>
    <hyperlink ref="C533" r:id="rId374" tooltip="Список статей, ссылающихся на данную" display="https://elibrary.ru/cit_items.asp?gritemid=15286949"/>
    <hyperlink ref="B535" r:id="rId375" display="https://elibrary.ru/item.asp?id=230773"/>
    <hyperlink ref="B536" r:id="rId376" display="https://elibrary.ru/item.asp?id=752619"/>
    <hyperlink ref="C538" r:id="rId377" tooltip="Список статей, ссылающихся на данную" display="https://elibrary.ru/cit_items.asp?id=9124531"/>
    <hyperlink ref="C542" r:id="rId378" tooltip="Список статей, ссылающихся на данную" display="https://elibrary.ru/cit_items.asp?id=11519508"/>
    <hyperlink ref="C543" r:id="rId379" tooltip="Список статей, ссылающихся на данную" display="https://elibrary.ru/cit_items.asp?id=13341777"/>
    <hyperlink ref="C544" r:id="rId380" tooltip="Список статей, ссылающихся на данную" display="https://elibrary.ru/cit_items.asp?id=13375775"/>
    <hyperlink ref="C545" r:id="rId381" tooltip="Список статей, ссылающихся на данную" display="https://elibrary.ru/cit_items.asp?id=13407947"/>
    <hyperlink ref="C546" r:id="rId382" tooltip="Список статей, ссылающихся на данную" display="https://elibrary.ru/cit_items.asp?id=13429118"/>
    <hyperlink ref="C549" r:id="rId383" tooltip="Список статей, ссылающихся на данную" display="https://elibrary.ru/cit_items.asp?id=13459964"/>
    <hyperlink ref="C550" r:id="rId384" tooltip="Список статей, ссылающихся на данную" display="https://elibrary.ru/cit_items.asp?id=13464800"/>
    <hyperlink ref="C551" r:id="rId385" tooltip="Список статей, ссылающихся на данную" display="https://elibrary.ru/cit_items.asp?id=13471898"/>
    <hyperlink ref="C552" r:id="rId386" tooltip="Список статей, ссылающихся на данную" display="https://elibrary.ru/cit_items.asp?id=13505747"/>
    <hyperlink ref="C553" r:id="rId387" tooltip="Список статей, ссылающихся на данную" display="https://elibrary.ru/cit_items.asp?id=13519685"/>
    <hyperlink ref="C554" r:id="rId388" tooltip="Список статей, ссылающихся на данную" display="https://elibrary.ru/cit_items.asp?id=13589446"/>
    <hyperlink ref="C557" r:id="rId389" tooltip="Список статей, ссылающихся на данную" display="https://elibrary.ru/cit_items.asp?id=15037000"/>
    <hyperlink ref="C558" r:id="rId390" tooltip="Список статей, ссылающихся на данную" display="https://elibrary.ru/cit_items.asp?id=15039360"/>
    <hyperlink ref="C559" r:id="rId391" tooltip="Список статей, ссылающихся на данную" display="https://elibrary.ru/cit_items.asp?id=15040713"/>
    <hyperlink ref="C562" r:id="rId392" tooltip="Список статей, ссылающихся на данную" display="https://elibrary.ru/cit_items.asp?id=15050333"/>
    <hyperlink ref="C563" r:id="rId393" tooltip="Список статей, ссылающихся на данную" display="https://elibrary.ru/cit_items.asp?id=15300303"/>
    <hyperlink ref="C564" r:id="rId394" tooltip="Список статей, ссылающихся на данную" display="https://elibrary.ru/cit_items.asp?id=15316924"/>
    <hyperlink ref="C565" r:id="rId395" tooltip="Список статей, ссылающихся на данную" display="https://elibrary.ru/cit_items.asp?id=15327421"/>
    <hyperlink ref="C566" r:id="rId396" tooltip="Список статей, ссылающихся на данную" display="https://elibrary.ru/cit_items.asp?id=15329146"/>
    <hyperlink ref="C567" r:id="rId397" tooltip="Список статей, ссылающихся на данную" display="https://elibrary.ru/cit_items.asp?id=15331100"/>
    <hyperlink ref="C568" r:id="rId398" tooltip="Список статей, ссылающихся на данную" display="https://elibrary.ru/cit_items.asp?id=15647301"/>
    <hyperlink ref="C570" r:id="rId399" tooltip="Список статей, ссылающихся на данную" display="https://elibrary.ru/cit_items.asp?id=16978389"/>
    <hyperlink ref="C573" r:id="rId400" tooltip="Список статей, ссылающихся на данную" display="https://elibrary.ru/cit_items.asp?id=17016376"/>
    <hyperlink ref="C574" r:id="rId401" tooltip="Список статей, ссылающихся на данную" display="https://elibrary.ru/cit_items.asp?id=17671524"/>
    <hyperlink ref="C579" r:id="rId402" tooltip="Список статей, ссылающихся на данную" display="https://elibrary.ru/cit_items.asp?id=17745199"/>
    <hyperlink ref="C580" r:id="rId403" tooltip="Список статей, ссылающихся на данную" display="https://elibrary.ru/cit_items.asp?id=18001805"/>
    <hyperlink ref="C581" r:id="rId404" tooltip="Список статей, ссылающихся на данную" display="https://elibrary.ru/cit_items.asp?id=18010117"/>
    <hyperlink ref="C582" r:id="rId405" tooltip="Список статей, ссылающихся на данную" display="https://elibrary.ru/cit_items.asp?id=18035013"/>
    <hyperlink ref="C583" r:id="rId406" tooltip="Список статей, ссылающихся на данную" display="https://elibrary.ru/cit_items.asp?id=18035098"/>
    <hyperlink ref="B584" r:id="rId407" display="https://elibrary.ru/item.asp?id=18072413"/>
    <hyperlink ref="C588" r:id="rId408" tooltip="Список статей, ссылающихся на данную" display="https://elibrary.ru/cit_items.asp?id=18883264"/>
    <hyperlink ref="C589" r:id="rId409" tooltip="Список статей, ссылающихся на данную" display="https://elibrary.ru/cit_items.asp?id=20238677"/>
    <hyperlink ref="C591" r:id="rId410" tooltip="Список статей, ссылающихся на данную" display="https://elibrary.ru/cit_items.asp?id=20441251"/>
    <hyperlink ref="C592" r:id="rId411" tooltip="Список статей, ссылающихся на данную" display="https://elibrary.ru/cit_items.asp?id=20482607"/>
    <hyperlink ref="C593" r:id="rId412" tooltip="Список статей, ссылающихся на данную" display="https://elibrary.ru/cit_items.asp?id=20491122"/>
    <hyperlink ref="C594" r:id="rId413" tooltip="Список статей, ссылающихся на данную" display="https://elibrary.ru/cit_items.asp?id=20491168"/>
    <hyperlink ref="C597" r:id="rId414" tooltip="Список статей, ссылающихся на данную" display="https://elibrary.ru/cit_items.asp?id=20803205"/>
    <hyperlink ref="C598" r:id="rId415" tooltip="Список статей, ссылающихся на данную" display="https://elibrary.ru/cit_items.asp?id=20866554"/>
    <hyperlink ref="C600" r:id="rId416" tooltip="Список статей, ссылающихся на данную" display="https://elibrary.ru/cit_items.asp?id=21915402"/>
    <hyperlink ref="C601" r:id="rId417" tooltip="Список статей, ссылающихся на данную" display="https://elibrary.ru/cit_items.asp?id=21915403"/>
    <hyperlink ref="C603" r:id="rId418" tooltip="Список статей, ссылающихся на данную" display="https://elibrary.ru/cit_items.asp?id=21993107"/>
    <hyperlink ref="C604" r:id="rId419" tooltip="Список статей, ссылающихся на данную" display="https://elibrary.ru/cit_items.asp?id=21993108"/>
    <hyperlink ref="C605" r:id="rId420" tooltip="Список статей, ссылающихся на данную" display="https://elibrary.ru/cit_items.asp?id=22800362"/>
    <hyperlink ref="C607" r:id="rId421" tooltip="Список статей, ссылающихся на данную" display="https://elibrary.ru/cit_items.asp?id=23575045"/>
    <hyperlink ref="C608" r:id="rId422" tooltip="Список статей, ссылающихся на данную" display="https://elibrary.ru/cit_items.asp?id=23575047"/>
    <hyperlink ref="C609" r:id="rId423" tooltip="Список статей, ссылающихся на данную" display="https://elibrary.ru/cit_items.asp?id=23966811"/>
    <hyperlink ref="C610" r:id="rId424" tooltip="Список статей, ссылающихся на данную" display="https://elibrary.ru/cit_items.asp?id=23991570"/>
    <hyperlink ref="C611" r:id="rId425" tooltip="Список статей, ссылающихся на данную" display="https://elibrary.ru/cit_items.asp?id=24015191"/>
    <hyperlink ref="C612" r:id="rId426" tooltip="Список статей, ссылающихся на данную" display="https://elibrary.ru/cit_items.asp?id=24015198"/>
    <hyperlink ref="C617" r:id="rId427" tooltip="Список статей, ссылающихся на данную" display="https://elibrary.ru/cit_items.asp?id=26498832"/>
    <hyperlink ref="C619" r:id="rId428" tooltip="Список статей, ссылающихся на данную" display="https://elibrary.ru/cit_items.asp?id=26893406"/>
    <hyperlink ref="C621" r:id="rId429" tooltip="Список статей, ссылающихся на данную" display="https://elibrary.ru/cit_items.asp?id=29444823"/>
    <hyperlink ref="C624" r:id="rId430" tooltip="Список статей, ссылающихся на данную" display="https://elibrary.ru/cit_items.asp?id=29467896"/>
    <hyperlink ref="C625" r:id="rId431" tooltip="Список статей, ссылающихся на данную" display="https://elibrary.ru/cit_items.asp?id=29509820"/>
    <hyperlink ref="C628" r:id="rId432" tooltip="Список статей, ссылающихся на данную" display="https://elibrary.ru/cit_items.asp?gritemid=28373266"/>
    <hyperlink ref="C630" r:id="rId433" tooltip="Список статей, ссылающихся на данную" display="https://elibrary.ru/cit_items.asp?gritemid=27189518"/>
    <hyperlink ref="C634" r:id="rId434" tooltip="Список статей, ссылающихся на данную" display="https://elibrary.ru/cit_items.asp?gritemid=24967909"/>
    <hyperlink ref="B636" r:id="rId435" display="https://elibrary.ru/item.asp?id=26880442"/>
    <hyperlink ref="C637" r:id="rId436" tooltip="Список статей, ссылающихся на данную" display="https://elibrary.ru/cit_items.asp?gritemid=21373931"/>
    <hyperlink ref="C639" r:id="rId437" tooltip="Список статей, ссылающихся на данную" display="https://elibrary.ru/cit_items.asp?gritemid=20455419"/>
    <hyperlink ref="C641" r:id="rId438" tooltip="Список статей, ссылающихся на данную" display="https://elibrary.ru/cit_items.asp?gritemid=20482270"/>
    <hyperlink ref="C642" r:id="rId439" tooltip="Список статей, ссылающихся на данную" display="https://elibrary.ru/cit_items.asp?gritemid=23965199"/>
    <hyperlink ref="C645" r:id="rId440" tooltip="Список статей, ссылающихся на данную" display="https://elibrary.ru/cit_items.asp?gritemid=16975292"/>
    <hyperlink ref="C646" r:id="rId441" tooltip="Список статей, ссылающихся на данную" display="https://elibrary.ru/cit_items.asp?gritemid=21854890"/>
    <hyperlink ref="B647" r:id="rId442" display="https://elibrary.ru/item.asp?id=15850064"/>
    <hyperlink ref="C647" r:id="rId443" tooltip="Список статей, ссылающихся на данную" display="https://elibrary.ru/cit_items.asp?gritemid=15850064"/>
    <hyperlink ref="B648" r:id="rId444" display="https://elibrary.ru/item.asp?id=16120708"/>
    <hyperlink ref="C652" r:id="rId445" tooltip="Список статей, ссылающихся на данную" display="https://elibrary.ru/cit_items.asp?id=21469336"/>
    <hyperlink ref="B10" r:id="rId446" display="https://elibrary.ru/contents.asp?titleid=7915"/>
  </hyperlinks>
  <pageMargins left="0.7" right="0.7" top="0.75" bottom="0.75" header="0.3" footer="0.3"/>
  <pageSetup paperSize="9" orientation="portrait" copies="0" r:id="rId44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tabSelected="1" workbookViewId="0">
      <pane ySplit="1" topLeftCell="A2" activePane="bottomLeft" state="frozen"/>
      <selection pane="bottomLeft" activeCell="C11" sqref="C11"/>
    </sheetView>
  </sheetViews>
  <sheetFormatPr defaultRowHeight="15" x14ac:dyDescent="0.25"/>
  <cols>
    <col min="1" max="1" width="21" style="21" customWidth="1"/>
    <col min="2" max="2" width="35" style="21" customWidth="1"/>
    <col min="3" max="3" width="36.140625" style="21" bestFit="1" customWidth="1"/>
    <col min="4" max="4" width="16.5703125" style="21" bestFit="1" customWidth="1"/>
    <col min="5" max="5" width="36" style="21" bestFit="1" customWidth="1"/>
    <col min="6" max="6" width="20" style="21" customWidth="1"/>
    <col min="7" max="7" width="29.7109375" style="21" customWidth="1"/>
    <col min="8" max="8" width="18.85546875" style="21" customWidth="1"/>
    <col min="9" max="9" width="22.7109375" style="21" bestFit="1" customWidth="1"/>
    <col min="10" max="10" width="12.42578125" style="32" customWidth="1"/>
    <col min="11" max="11" width="10.85546875" style="32" customWidth="1"/>
    <col min="12" max="12" width="11.28515625" style="32" customWidth="1"/>
    <col min="13" max="13" width="39.28515625" style="21" bestFit="1" customWidth="1"/>
    <col min="14" max="14" width="64.42578125" style="21" customWidth="1"/>
  </cols>
  <sheetData>
    <row r="1" spans="1:14" s="22" customFormat="1" x14ac:dyDescent="0.25">
      <c r="A1" s="35" t="s">
        <v>651</v>
      </c>
      <c r="B1" s="35" t="s">
        <v>652</v>
      </c>
      <c r="C1" s="35" t="s">
        <v>654</v>
      </c>
      <c r="D1" s="35" t="s">
        <v>653</v>
      </c>
      <c r="E1" s="35" t="s">
        <v>655</v>
      </c>
      <c r="F1" s="35" t="s">
        <v>662</v>
      </c>
      <c r="G1" s="35" t="s">
        <v>663</v>
      </c>
      <c r="H1" s="35" t="s">
        <v>656</v>
      </c>
      <c r="I1" s="35" t="s">
        <v>657</v>
      </c>
      <c r="J1" s="36" t="s">
        <v>761</v>
      </c>
      <c r="K1" s="36" t="s">
        <v>762</v>
      </c>
      <c r="L1" s="36" t="s">
        <v>763</v>
      </c>
      <c r="M1" s="35" t="s">
        <v>658</v>
      </c>
      <c r="N1" s="35"/>
    </row>
    <row r="2" spans="1:14" ht="105" x14ac:dyDescent="0.25">
      <c r="A2" s="34" t="s">
        <v>650</v>
      </c>
      <c r="B2" s="34" t="s">
        <v>649</v>
      </c>
      <c r="C2" s="34" t="s">
        <v>631</v>
      </c>
      <c r="D2" s="34" t="s">
        <v>632</v>
      </c>
      <c r="E2" s="34" t="s">
        <v>633</v>
      </c>
      <c r="F2" s="34" t="s">
        <v>672</v>
      </c>
      <c r="G2" s="34" t="s">
        <v>664</v>
      </c>
      <c r="H2" s="34" t="s">
        <v>668</v>
      </c>
      <c r="I2" s="34" t="s">
        <v>634</v>
      </c>
      <c r="J2" s="34">
        <f>SUMIFS(Публикации!M:M,Публикации!G:G,Авторы!A2)</f>
        <v>1</v>
      </c>
      <c r="K2" s="34"/>
      <c r="L2" s="34"/>
      <c r="M2" s="34"/>
      <c r="N2" s="33"/>
    </row>
    <row r="3" spans="1:14" ht="105" x14ac:dyDescent="0.25">
      <c r="A3" s="34" t="s">
        <v>659</v>
      </c>
      <c r="B3" s="34" t="s">
        <v>660</v>
      </c>
      <c r="C3" s="34" t="s">
        <v>631</v>
      </c>
      <c r="D3" s="34" t="s">
        <v>632</v>
      </c>
      <c r="E3" s="34" t="s">
        <v>633</v>
      </c>
      <c r="F3" s="34" t="s">
        <v>672</v>
      </c>
      <c r="G3" s="34" t="s">
        <v>661</v>
      </c>
      <c r="H3" s="34" t="s">
        <v>669</v>
      </c>
      <c r="I3" s="34" t="s">
        <v>635</v>
      </c>
      <c r="J3" s="34">
        <f>SUMIFS(Публикации!M:M,Публикации!G:G,Авторы!A3)</f>
        <v>0</v>
      </c>
      <c r="K3" s="34"/>
      <c r="L3" s="34"/>
      <c r="M3" s="34"/>
      <c r="N3" s="33"/>
    </row>
    <row r="4" spans="1:14" ht="105" x14ac:dyDescent="0.25">
      <c r="A4" s="34" t="s">
        <v>665</v>
      </c>
      <c r="B4" s="34" t="s">
        <v>636</v>
      </c>
      <c r="C4" s="34" t="s">
        <v>631</v>
      </c>
      <c r="D4" s="34" t="s">
        <v>632</v>
      </c>
      <c r="E4" s="34" t="s">
        <v>633</v>
      </c>
      <c r="F4" s="34" t="s">
        <v>672</v>
      </c>
      <c r="G4" s="34" t="s">
        <v>661</v>
      </c>
      <c r="H4" s="34" t="s">
        <v>670</v>
      </c>
      <c r="I4" s="34" t="s">
        <v>637</v>
      </c>
      <c r="J4" s="34">
        <f>SUMIFS(Публикации!M:M,Публикации!G:G,Авторы!A4)</f>
        <v>1</v>
      </c>
      <c r="K4" s="34"/>
      <c r="L4" s="34"/>
      <c r="M4" s="34"/>
      <c r="N4" s="33"/>
    </row>
    <row r="5" spans="1:14" ht="105" x14ac:dyDescent="0.25">
      <c r="A5" s="34" t="s">
        <v>722</v>
      </c>
      <c r="B5" s="34" t="s">
        <v>677</v>
      </c>
      <c r="C5" s="34" t="s">
        <v>631</v>
      </c>
      <c r="D5" s="34" t="s">
        <v>632</v>
      </c>
      <c r="E5" s="34" t="s">
        <v>633</v>
      </c>
      <c r="F5" s="34" t="s">
        <v>672</v>
      </c>
      <c r="G5" s="34" t="s">
        <v>666</v>
      </c>
      <c r="H5" s="34" t="s">
        <v>667</v>
      </c>
      <c r="I5" s="34" t="s">
        <v>637</v>
      </c>
      <c r="J5" s="34">
        <f>SUMIFS(Публикации!M:M,Публикации!G:G,Авторы!A5)</f>
        <v>4</v>
      </c>
      <c r="K5" s="34"/>
      <c r="L5" s="34"/>
      <c r="M5" s="34"/>
      <c r="N5" s="33"/>
    </row>
    <row r="6" spans="1:14" ht="135" x14ac:dyDescent="0.25">
      <c r="A6" s="34" t="s">
        <v>720</v>
      </c>
      <c r="B6" s="34" t="s">
        <v>676</v>
      </c>
      <c r="C6" s="34" t="s">
        <v>764</v>
      </c>
      <c r="D6" s="34" t="s">
        <v>632</v>
      </c>
      <c r="E6" s="34" t="s">
        <v>638</v>
      </c>
      <c r="F6" s="34" t="s">
        <v>673</v>
      </c>
      <c r="G6" s="34" t="s">
        <v>671</v>
      </c>
      <c r="H6" s="34" t="s">
        <v>639</v>
      </c>
      <c r="I6" s="34" t="s">
        <v>640</v>
      </c>
      <c r="J6" s="34">
        <f>SUMIFS(Публикации!M:M,Публикации!G:G,Авторы!A6)</f>
        <v>0</v>
      </c>
      <c r="K6" s="34"/>
      <c r="L6" s="34"/>
      <c r="M6" s="34"/>
      <c r="N6" s="33"/>
    </row>
    <row r="7" spans="1:14" ht="105" x14ac:dyDescent="0.25">
      <c r="A7" s="34" t="s">
        <v>723</v>
      </c>
      <c r="B7" s="34" t="s">
        <v>678</v>
      </c>
      <c r="C7" s="34" t="s">
        <v>674</v>
      </c>
      <c r="D7" s="34" t="s">
        <v>632</v>
      </c>
      <c r="E7" s="34" t="s">
        <v>683</v>
      </c>
      <c r="F7" s="34" t="s">
        <v>679</v>
      </c>
      <c r="G7" s="34" t="s">
        <v>661</v>
      </c>
      <c r="H7" s="34" t="s">
        <v>682</v>
      </c>
      <c r="I7" s="34" t="s">
        <v>685</v>
      </c>
      <c r="J7" s="34">
        <f>SUMIFS(Публикации!M:M,Публикации!G:G,Авторы!A7)</f>
        <v>0</v>
      </c>
      <c r="K7" s="34"/>
      <c r="L7" s="34"/>
      <c r="M7" s="34"/>
      <c r="N7" s="33"/>
    </row>
    <row r="8" spans="1:14" ht="105" x14ac:dyDescent="0.25">
      <c r="A8" s="34" t="s">
        <v>721</v>
      </c>
      <c r="B8" s="34" t="s">
        <v>681</v>
      </c>
      <c r="C8" s="34" t="s">
        <v>674</v>
      </c>
      <c r="D8" s="34" t="s">
        <v>632</v>
      </c>
      <c r="E8" s="34" t="s">
        <v>684</v>
      </c>
      <c r="F8" s="34" t="s">
        <v>680</v>
      </c>
      <c r="G8" s="34" t="s">
        <v>688</v>
      </c>
      <c r="H8" s="34" t="s">
        <v>682</v>
      </c>
      <c r="I8" s="34" t="s">
        <v>685</v>
      </c>
      <c r="J8" s="34">
        <f>SUMIFS(Публикации!M:M,Публикации!G:G,Авторы!A8)</f>
        <v>3</v>
      </c>
      <c r="K8" s="34"/>
      <c r="L8" s="34"/>
      <c r="M8" s="34"/>
      <c r="N8" s="33"/>
    </row>
    <row r="9" spans="1:14" ht="75" x14ac:dyDescent="0.25">
      <c r="A9" s="34" t="s">
        <v>686</v>
      </c>
      <c r="B9" s="34" t="s">
        <v>642</v>
      </c>
      <c r="C9" s="34" t="s">
        <v>675</v>
      </c>
      <c r="D9" s="34" t="s">
        <v>641</v>
      </c>
      <c r="E9" s="34" t="s">
        <v>691</v>
      </c>
      <c r="F9" s="34" t="s">
        <v>687</v>
      </c>
      <c r="G9" s="34" t="s">
        <v>689</v>
      </c>
      <c r="H9" s="34" t="s">
        <v>690</v>
      </c>
      <c r="I9" s="34" t="s">
        <v>692</v>
      </c>
      <c r="J9" s="34">
        <f>SUMIFS(Публикации!M:M,Публикации!G:G,Авторы!A9)</f>
        <v>4</v>
      </c>
      <c r="K9" s="34"/>
      <c r="L9" s="34"/>
      <c r="M9" s="34"/>
      <c r="N9" s="33"/>
    </row>
    <row r="10" spans="1:14" ht="60" x14ac:dyDescent="0.25">
      <c r="A10" s="34" t="s">
        <v>696</v>
      </c>
      <c r="B10" s="34" t="s">
        <v>643</v>
      </c>
      <c r="C10" s="34" t="s">
        <v>693</v>
      </c>
      <c r="D10" s="34" t="s">
        <v>641</v>
      </c>
      <c r="E10" s="34" t="s">
        <v>697</v>
      </c>
      <c r="F10" s="34" t="s">
        <v>694</v>
      </c>
      <c r="G10" s="34" t="s">
        <v>695</v>
      </c>
      <c r="H10" s="34" t="s">
        <v>698</v>
      </c>
      <c r="I10" s="34" t="s">
        <v>699</v>
      </c>
      <c r="J10" s="34">
        <f>SUMIFS(Публикации!M:M,Публикации!G:G,Авторы!A10)</f>
        <v>0</v>
      </c>
      <c r="K10" s="34"/>
      <c r="L10" s="34"/>
      <c r="M10" s="34"/>
      <c r="N10" s="33"/>
    </row>
    <row r="11" spans="1:14" ht="120" x14ac:dyDescent="0.25">
      <c r="A11" s="34" t="s">
        <v>700</v>
      </c>
      <c r="B11" s="34" t="s">
        <v>644</v>
      </c>
      <c r="C11" s="34" t="s">
        <v>765</v>
      </c>
      <c r="D11" s="34" t="s">
        <v>641</v>
      </c>
      <c r="E11" s="34" t="s">
        <v>701</v>
      </c>
      <c r="F11" s="34" t="s">
        <v>702</v>
      </c>
      <c r="G11" s="34" t="s">
        <v>703</v>
      </c>
      <c r="H11" s="34" t="s">
        <v>704</v>
      </c>
      <c r="I11" s="34" t="s">
        <v>705</v>
      </c>
      <c r="J11" s="34">
        <f>SUMIFS(Публикации!M:M,Публикации!G:G,Авторы!A11)</f>
        <v>18</v>
      </c>
      <c r="K11" s="34"/>
      <c r="L11" s="34"/>
      <c r="M11" s="34"/>
      <c r="N11" s="33"/>
    </row>
    <row r="12" spans="1:14" ht="75" x14ac:dyDescent="0.25">
      <c r="A12" s="34" t="s">
        <v>708</v>
      </c>
      <c r="B12" s="34" t="s">
        <v>646</v>
      </c>
      <c r="C12" s="34" t="s">
        <v>706</v>
      </c>
      <c r="D12" s="34" t="s">
        <v>632</v>
      </c>
      <c r="E12" s="34" t="s">
        <v>645</v>
      </c>
      <c r="F12" s="34" t="s">
        <v>707</v>
      </c>
      <c r="G12" s="34" t="s">
        <v>709</v>
      </c>
      <c r="H12" s="34" t="s">
        <v>712</v>
      </c>
      <c r="I12" s="34" t="s">
        <v>647</v>
      </c>
      <c r="J12" s="34">
        <f>SUMIFS(Публикации!M:M,Публикации!G:G,Авторы!A12)</f>
        <v>0</v>
      </c>
      <c r="K12" s="34"/>
      <c r="L12" s="34"/>
      <c r="M12" s="34"/>
      <c r="N12" s="33"/>
    </row>
    <row r="13" spans="1:14" ht="75" x14ac:dyDescent="0.25">
      <c r="A13" s="34" t="s">
        <v>710</v>
      </c>
      <c r="B13" s="34" t="s">
        <v>648</v>
      </c>
      <c r="C13" s="34" t="s">
        <v>714</v>
      </c>
      <c r="D13" s="34" t="s">
        <v>632</v>
      </c>
      <c r="E13" s="34" t="s">
        <v>717</v>
      </c>
      <c r="F13" s="34" t="s">
        <v>715</v>
      </c>
      <c r="G13" s="34" t="s">
        <v>711</v>
      </c>
      <c r="H13" s="34" t="s">
        <v>716</v>
      </c>
      <c r="I13" s="34" t="s">
        <v>713</v>
      </c>
      <c r="J13" s="34">
        <f>SUMIFS(Публикации!M:M,Публикации!G:G,Авторы!A13)</f>
        <v>2</v>
      </c>
      <c r="K13" s="34"/>
      <c r="L13" s="34"/>
      <c r="M13" s="34"/>
      <c r="N13" s="33"/>
    </row>
    <row r="14" spans="1:14" ht="75" x14ac:dyDescent="0.25">
      <c r="A14" s="34" t="s">
        <v>750</v>
      </c>
      <c r="B14" s="34" t="s">
        <v>749</v>
      </c>
      <c r="C14" s="34" t="s">
        <v>751</v>
      </c>
      <c r="D14" s="34" t="s">
        <v>641</v>
      </c>
      <c r="E14" s="34" t="s">
        <v>754</v>
      </c>
      <c r="F14" s="34" t="s">
        <v>755</v>
      </c>
      <c r="G14" s="34" t="s">
        <v>756</v>
      </c>
      <c r="H14" s="34" t="s">
        <v>752</v>
      </c>
      <c r="I14" s="34" t="s">
        <v>753</v>
      </c>
      <c r="J14" s="34">
        <f>SUMIFS(Публикации!M:M,Публикации!G:G,Авторы!A14)</f>
        <v>3</v>
      </c>
      <c r="K14" s="34"/>
      <c r="L14" s="34"/>
      <c r="M14" s="34"/>
      <c r="N14" s="33"/>
    </row>
  </sheetData>
  <conditionalFormatting sqref="A2:XFD2 A2:M14">
    <cfRule type="expression" dxfId="0" priority="2">
      <formula>OR(AND($J2&gt;0,NOT($L2=1)),$K2=1)</formula>
    </cfRule>
  </conditionalFormatting>
  <pageMargins left="0.7" right="0.7" top="0.75" bottom="0.75" header="0.3" footer="0.3"/>
  <pageSetup paperSize="9" orientation="portrait"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B8" sqref="B8"/>
    </sheetView>
  </sheetViews>
  <sheetFormatPr defaultRowHeight="15" x14ac:dyDescent="0.25"/>
  <cols>
    <col min="1" max="1" width="30.42578125" customWidth="1"/>
  </cols>
  <sheetData>
    <row r="1" spans="1:1" x14ac:dyDescent="0.25">
      <c r="A1" s="7" t="s">
        <v>650</v>
      </c>
    </row>
    <row r="2" spans="1:1" x14ac:dyDescent="0.25">
      <c r="A2" s="7" t="s">
        <v>722</v>
      </c>
    </row>
    <row r="3" spans="1:1" x14ac:dyDescent="0.25">
      <c r="A3" s="7" t="s">
        <v>665</v>
      </c>
    </row>
    <row r="4" spans="1:1" x14ac:dyDescent="0.25">
      <c r="A4" s="7" t="s">
        <v>721</v>
      </c>
    </row>
    <row r="5" spans="1:1" x14ac:dyDescent="0.25">
      <c r="A5" s="7" t="s">
        <v>686</v>
      </c>
    </row>
    <row r="6" spans="1:1" x14ac:dyDescent="0.25">
      <c r="A6" s="7" t="s">
        <v>700</v>
      </c>
    </row>
    <row r="7" spans="1:1" x14ac:dyDescent="0.25">
      <c r="A7" s="17" t="s">
        <v>750</v>
      </c>
    </row>
    <row r="8" spans="1:1" x14ac:dyDescent="0.25">
      <c r="A8" s="17" t="s">
        <v>710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Публикации</vt:lpstr>
      <vt:lpstr>Авторы</vt:lpstr>
      <vt:lpstr>Sheet4</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Мишин Дмитрий Юрьевич</dc:creator>
  <cp:lastModifiedBy>Пользователь Windows</cp:lastModifiedBy>
  <dcterms:created xsi:type="dcterms:W3CDTF">2017-09-12T10:37:37Z</dcterms:created>
  <dcterms:modified xsi:type="dcterms:W3CDTF">2017-10-12T17:22:26Z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dc36e37e-6a3c-4e26-9e93-1295a55babd4</vt:lpwstr>
  </property>
</Properties>
</file>