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ndy.kingham\Work\Analytical Projects\Projects\Statement_redesign\2022_annual_report_2021_report\"/>
    </mc:Choice>
  </mc:AlternateContent>
  <bookViews>
    <workbookView xWindow="0" yWindow="0" windowWidth="19170" windowHeight="6450"/>
  </bookViews>
  <sheets>
    <sheet name="README!!" sheetId="4" r:id="rId1"/>
    <sheet name="Days_by_Factors" sheetId="2" r:id="rId2"/>
    <sheet name="Total_days" sheetId="3" r:id="rId3"/>
    <sheet name="Days_by_Factors_raw" sheetId="1" r:id="rId4"/>
  </sheets>
  <calcPr calcId="0"/>
</workbook>
</file>

<file path=xl/calcChain.xml><?xml version="1.0" encoding="utf-8"?>
<calcChain xmlns="http://schemas.openxmlformats.org/spreadsheetml/2006/main">
  <c r="J7" i="3" l="1"/>
  <c r="J8" i="3"/>
  <c r="J9" i="3"/>
  <c r="J10" i="3"/>
  <c r="J11" i="3"/>
  <c r="J12" i="3"/>
  <c r="J13" i="3"/>
  <c r="J14" i="3"/>
  <c r="J15" i="3"/>
  <c r="J16" i="3"/>
  <c r="J17" i="3"/>
  <c r="J6" i="3"/>
  <c r="H7" i="3"/>
  <c r="H8" i="3"/>
  <c r="H9" i="3"/>
  <c r="H10" i="3"/>
  <c r="H11" i="3"/>
  <c r="H12" i="3"/>
  <c r="H13" i="3"/>
  <c r="H14" i="3"/>
  <c r="H15" i="3"/>
  <c r="H16" i="3"/>
  <c r="H17" i="3"/>
  <c r="H6" i="3"/>
  <c r="F7" i="3"/>
  <c r="F8" i="3"/>
  <c r="F9" i="3"/>
  <c r="F10" i="3"/>
  <c r="F11" i="3"/>
  <c r="F12" i="3"/>
  <c r="F13" i="3"/>
  <c r="F14" i="3"/>
  <c r="F15" i="3"/>
  <c r="F16" i="3"/>
  <c r="F17" i="3"/>
  <c r="F6" i="3"/>
  <c r="D7" i="3"/>
  <c r="D8" i="3"/>
  <c r="D9" i="3"/>
  <c r="D10" i="3"/>
  <c r="D11" i="3"/>
  <c r="D12" i="3"/>
  <c r="D13" i="3"/>
  <c r="D14" i="3"/>
  <c r="D15" i="3"/>
  <c r="D16" i="3"/>
  <c r="D17" i="3"/>
  <c r="D6" i="3"/>
  <c r="E17" i="3"/>
  <c r="G17" i="3"/>
  <c r="I17" i="3"/>
  <c r="C17" i="3"/>
  <c r="E14" i="3"/>
  <c r="G14" i="3"/>
  <c r="I14" i="3"/>
  <c r="C14" i="3"/>
  <c r="E11" i="3"/>
  <c r="G11" i="3"/>
  <c r="I11" i="3"/>
  <c r="C11" i="3"/>
  <c r="E8" i="3"/>
  <c r="G8" i="3"/>
  <c r="I8" i="3"/>
  <c r="C8" i="3"/>
  <c r="E5" i="3"/>
  <c r="G5" i="3"/>
  <c r="I5" i="3"/>
  <c r="C5" i="3"/>
</calcChain>
</file>

<file path=xl/sharedStrings.xml><?xml version="1.0" encoding="utf-8"?>
<sst xmlns="http://schemas.openxmlformats.org/spreadsheetml/2006/main" count="1238" uniqueCount="62">
  <si>
    <t>FISCAL_YEAR</t>
  </si>
  <si>
    <t>COVERAGE_TYPE</t>
  </si>
  <si>
    <t>VESSEL_TYPE</t>
  </si>
  <si>
    <t>GEAR_TYPE</t>
  </si>
  <si>
    <t>MANAGEMENT_PROGRAM_CODE</t>
  </si>
  <si>
    <t>NMFS_REGION</t>
  </si>
  <si>
    <t>TOTAL_DAYS</t>
  </si>
  <si>
    <t>TOTAL_OBSERVERS</t>
  </si>
  <si>
    <t>TOTAL_CRUISES</t>
  </si>
  <si>
    <t>DISTINCT_OBSERVER_ASSIGNMENTS</t>
  </si>
  <si>
    <t>FULL</t>
  </si>
  <si>
    <t>CP/MS</t>
  </si>
  <si>
    <t>HAL</t>
  </si>
  <si>
    <t>CDQ</t>
  </si>
  <si>
    <t>BSAI</t>
  </si>
  <si>
    <t>IFQ</t>
  </si>
  <si>
    <t>GOA</t>
  </si>
  <si>
    <t>OA</t>
  </si>
  <si>
    <t>NPT</t>
  </si>
  <si>
    <t>A80</t>
  </si>
  <si>
    <t>RPP</t>
  </si>
  <si>
    <t>POT</t>
  </si>
  <si>
    <t>PTR</t>
  </si>
  <si>
    <t>AFA</t>
  </si>
  <si>
    <t>CV</t>
  </si>
  <si>
    <t>PLANT</t>
  </si>
  <si>
    <t xml:space="preserve"> </t>
  </si>
  <si>
    <t>PARTIAL</t>
  </si>
  <si>
    <t>FISCAL YEAR</t>
  </si>
  <si>
    <t>COVERAGE TYPE</t>
  </si>
  <si>
    <t>VESSEL TYPE</t>
  </si>
  <si>
    <t>GEAR TYPE</t>
  </si>
  <si>
    <t>MANAGE-MENT PROGRAM</t>
  </si>
  <si>
    <t>NMFS REGION</t>
  </si>
  <si>
    <t>TOTAL DAYS</t>
  </si>
  <si>
    <t>TOTAL OBSERVERS</t>
  </si>
  <si>
    <t>TOTAL CRUISES</t>
  </si>
  <si>
    <t>DISTINCT OBSERVER ASSIGNMENTS</t>
  </si>
  <si>
    <t>Tab Name</t>
  </si>
  <si>
    <t>Description of Nuance</t>
  </si>
  <si>
    <t>Result</t>
  </si>
  <si>
    <t>All</t>
  </si>
  <si>
    <t>Fiscal Year is Oct 1 of the previous year thru Sept 30 of the named year.</t>
  </si>
  <si>
    <t>N/A</t>
  </si>
  <si>
    <t>Total_Days</t>
  </si>
  <si>
    <t>"TOTAL DISTINCT OBSERVER DEPLOYED DAYS" counts each day once for an observer, regardless of how many deployments occurred on any given day.</t>
  </si>
  <si>
    <t>Each deployment day is counted only once for each observer.</t>
  </si>
  <si>
    <t>"TOTAL VESSEL-PLANT DEPLOYED DAYS" counts a day for each vessel-plant deployment that occurred on any given day.</t>
  </si>
  <si>
    <t>Each deployment day is counted once for each assignment that occurred on that day.  For observers that disembark one vessel and embark another vessel on the same day, this counts as 2 deployment days.</t>
  </si>
  <si>
    <t>Days_by_Factors</t>
  </si>
  <si>
    <t>Each deployment day may be counted multiple times, if multiple factor combinations occurred on a given day.
Summing the days columns will result in many double-counted days and will be GREATER than the days reported in the "Total Days" tab.</t>
  </si>
  <si>
    <r>
      <t xml:space="preserve">Each cruise-deployment day where that specific factor combination occurred is counted once.  
Example a.)  A Partial Coverage observer is deployed to an IFQ CV in the GOA fishing HAL gear for 4 days.  This counts as 4 days of "Partial --&gt; CV --&gt; HAL --&gt; IFQ --&gt; GOA".  (straightforward example)
Example b): A Full Coverage observer is deployed to a PTR CP/MS in the BSAI that  fishes </t>
    </r>
    <r>
      <rPr>
        <i/>
        <sz val="11"/>
        <color theme="1"/>
        <rFont val="Calibri"/>
        <family val="2"/>
        <scheme val="minor"/>
      </rPr>
      <t>both</t>
    </r>
    <r>
      <rPr>
        <sz val="11"/>
        <color theme="1"/>
        <rFont val="Calibri"/>
        <family val="2"/>
        <scheme val="minor"/>
      </rPr>
      <t xml:space="preserve"> CDQ and AFA hauls every day, for 10 days.  This counts as 10 days of "Full --&gt; CP/MS --&gt; PTR --&gt; CDQ --&gt; BSAI", and 10 days of "Full --&gt; CP/MS --&gt; PTR --&gt; AFA --&gt; BSAI".  
Future analyses may apportion these as  "fractional" deployment days within each day that sum to one deployment day, but this is how it was done for the 2020 annual report. </t>
    </r>
  </si>
  <si>
    <t>TOTAL DISTINCT OBSERVER DEPLOYED DAYS</t>
  </si>
  <si>
    <t>TOTAL VESSEL-PLANT DEPLOYED DAYS</t>
  </si>
  <si>
    <t>TOTAL VESSEL-PLANT ASSIGNMENTS</t>
  </si>
  <si>
    <t>Value</t>
  </si>
  <si>
    <t>YOY change</t>
  </si>
  <si>
    <t>ALL</t>
  </si>
  <si>
    <t>Days_by_Factors_raw</t>
  </si>
  <si>
    <t>Change in number of deployment days in 2020 for PLANTs in AFA, OA, BSAI, GOA, etc for 2020, compared to last years report.</t>
  </si>
  <si>
    <t>This tab contains the same data as the 'Days_by_factors' tab, but without any merge formatting.</t>
  </si>
  <si>
    <t>PLANT deployment days:
1.) for 2017-2019, all PLANT days are hard-coded as AFA --&gt; BSAI days.   These are the only observers we deployed to PLANTS those years.
2.) In 2020 -2021, there are additional EM-EFP plant days in the GOA as well as BSAI.  NOTE that the method for assigning these to FACTORS was changed slightly from last year.  LAST year, I used the fish tickets and the "special deployment code" to get NMFS_REGION and MANAGEMENT_PROGRAM for each deployment day.  In 2021 the special_deployment_code was deprecated so only the fish tickets were used.  2020 was re-calculated with slightly different results.  
3.) No gear type is assigned for PLANT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</si>
</sst>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Times New Roman"/>
      <family val="1"/>
    </font>
    <font>
      <sz val="11"/>
      <color theme="1"/>
      <name val="Times New Roman"/>
      <family val="1"/>
    </font>
    <font>
      <b/>
      <sz val="14"/>
      <color theme="1"/>
      <name val="Calibri"/>
      <family val="2"/>
      <scheme val="minor"/>
    </font>
    <font>
      <i/>
      <sz val="11"/>
      <color theme="1"/>
      <name val="Calibri"/>
      <family val="2"/>
      <scheme val="minor"/>
    </font>
    <font>
      <b/>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4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9">
    <xf numFmtId="0" fontId="0" fillId="0" borderId="0" xfId="0"/>
    <xf numFmtId="0" fontId="20" fillId="0" borderId="10" xfId="0" applyFont="1" applyBorder="1" applyAlignment="1">
      <alignment horizontal="left"/>
    </xf>
    <xf numFmtId="0" fontId="20" fillId="0" borderId="10" xfId="0" applyFont="1" applyBorder="1" applyAlignment="1">
      <alignment vertical="center"/>
    </xf>
    <xf numFmtId="0" fontId="20" fillId="0" borderId="10" xfId="0" applyFont="1" applyBorder="1" applyAlignment="1">
      <alignment wrapText="1"/>
    </xf>
    <xf numFmtId="0" fontId="0" fillId="0" borderId="10" xfId="0" applyBorder="1" applyAlignment="1">
      <alignment vertical="center"/>
    </xf>
    <xf numFmtId="0" fontId="21" fillId="0" borderId="10" xfId="0" applyFont="1" applyBorder="1" applyAlignment="1">
      <alignment wrapText="1"/>
    </xf>
    <xf numFmtId="0" fontId="0" fillId="0" borderId="10" xfId="0" applyBorder="1" applyAlignment="1">
      <alignment vertical="center" wrapText="1"/>
    </xf>
    <xf numFmtId="0" fontId="0" fillId="0" borderId="0" xfId="0" applyAlignment="1">
      <alignment horizontal="left"/>
    </xf>
    <xf numFmtId="0" fontId="0" fillId="0" borderId="0" xfId="0" applyAlignment="1">
      <alignment horizontal="left" vertical="top" wrapText="1"/>
    </xf>
    <xf numFmtId="0" fontId="21" fillId="0" borderId="0" xfId="0" applyFont="1" applyAlignment="1">
      <alignment wrapText="1"/>
    </xf>
    <xf numFmtId="0" fontId="0" fillId="0" borderId="0" xfId="0" applyAlignment="1">
      <alignment horizontal="center"/>
    </xf>
    <xf numFmtId="0" fontId="0" fillId="0" borderId="10" xfId="0" applyBorder="1" applyAlignment="1">
      <alignment horizontal="center" vertical="center"/>
    </xf>
    <xf numFmtId="0" fontId="0" fillId="0" borderId="10" xfId="0" applyBorder="1" applyAlignment="1">
      <alignment horizontal="center" vertical="center"/>
    </xf>
    <xf numFmtId="0" fontId="0" fillId="0" borderId="10" xfId="0" applyBorder="1"/>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4" xfId="0" applyBorder="1" applyAlignment="1">
      <alignment horizontal="center" vertical="center"/>
    </xf>
    <xf numFmtId="0" fontId="0" fillId="0" borderId="16"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9"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18" fillId="0" borderId="10" xfId="0" applyFont="1" applyBorder="1" applyAlignment="1">
      <alignment horizontal="center" vertical="center" wrapText="1"/>
    </xf>
    <xf numFmtId="0" fontId="22" fillId="0" borderId="0" xfId="0" applyFont="1"/>
    <xf numFmtId="0" fontId="18" fillId="0" borderId="11" xfId="0" applyFont="1" applyBorder="1" applyAlignment="1">
      <alignment horizontal="center" vertical="center" wrapText="1"/>
    </xf>
    <xf numFmtId="0" fontId="18" fillId="0" borderId="11" xfId="0" applyFont="1" applyBorder="1" applyAlignment="1">
      <alignment horizontal="left" vertical="center" wrapText="1"/>
    </xf>
    <xf numFmtId="0" fontId="0" fillId="0" borderId="23" xfId="0" applyBorder="1" applyAlignment="1">
      <alignment horizontal="center" vertical="center"/>
    </xf>
    <xf numFmtId="0" fontId="0" fillId="0" borderId="24" xfId="0" applyBorder="1"/>
    <xf numFmtId="164" fontId="0" fillId="0" borderId="24" xfId="1" applyNumberFormat="1" applyFont="1" applyBorder="1"/>
    <xf numFmtId="0" fontId="0" fillId="0" borderId="25" xfId="0" applyBorder="1"/>
    <xf numFmtId="0" fontId="0" fillId="0" borderId="26" xfId="0" applyBorder="1" applyAlignment="1">
      <alignment horizontal="center" vertical="center"/>
    </xf>
    <xf numFmtId="0" fontId="0" fillId="0" borderId="0" xfId="0" applyBorder="1"/>
    <xf numFmtId="164" fontId="0" fillId="0" borderId="0" xfId="1" applyNumberFormat="1" applyFont="1" applyBorder="1"/>
    <xf numFmtId="0" fontId="0" fillId="0" borderId="27" xfId="0" applyBorder="1"/>
    <xf numFmtId="0" fontId="0" fillId="0" borderId="28" xfId="0" applyBorder="1" applyAlignment="1">
      <alignment horizontal="center" vertical="center"/>
    </xf>
    <xf numFmtId="0" fontId="22" fillId="0" borderId="29" xfId="0" applyFont="1" applyBorder="1"/>
    <xf numFmtId="164" fontId="22" fillId="0" borderId="29" xfId="1" applyNumberFormat="1" applyFont="1" applyBorder="1"/>
    <xf numFmtId="0" fontId="0" fillId="0" borderId="30" xfId="0" applyBorder="1"/>
    <xf numFmtId="164" fontId="0" fillId="0" borderId="25" xfId="1" applyNumberFormat="1" applyFont="1" applyBorder="1"/>
    <xf numFmtId="164" fontId="0" fillId="0" borderId="27" xfId="1" applyNumberFormat="1" applyFont="1" applyBorder="1"/>
    <xf numFmtId="164" fontId="0" fillId="0" borderId="29" xfId="1" applyNumberFormat="1" applyFont="1" applyBorder="1"/>
    <xf numFmtId="164" fontId="0" fillId="0" borderId="30" xfId="1" applyNumberFormat="1" applyFont="1" applyBorder="1"/>
    <xf numFmtId="0" fontId="22" fillId="0" borderId="29" xfId="0" applyFont="1" applyBorder="1" applyAlignment="1">
      <alignment horizontal="right"/>
    </xf>
    <xf numFmtId="0" fontId="16" fillId="0" borderId="0" xfId="0" applyFont="1" applyAlignment="1">
      <alignment wrapText="1"/>
    </xf>
    <xf numFmtId="0" fontId="0" fillId="0" borderId="11" xfId="0" applyBorder="1" applyAlignment="1">
      <alignment horizontal="center" vertical="center"/>
    </xf>
    <xf numFmtId="0" fontId="0" fillId="0" borderId="31" xfId="0" applyBorder="1" applyAlignment="1">
      <alignment horizontal="center" vertical="center"/>
    </xf>
    <xf numFmtId="0" fontId="0" fillId="0" borderId="11" xfId="0" applyBorder="1" applyAlignment="1">
      <alignment horizontal="center" vertical="center"/>
    </xf>
    <xf numFmtId="0" fontId="0" fillId="0" borderId="32" xfId="0" applyBorder="1" applyAlignment="1">
      <alignment horizontal="center" vertical="center"/>
    </xf>
    <xf numFmtId="0" fontId="0" fillId="0" borderId="11" xfId="0" applyBorder="1" applyAlignment="1">
      <alignment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0" fontId="19" fillId="0" borderId="0" xfId="0" applyFont="1" applyAlignment="1">
      <alignment horizontal="left"/>
    </xf>
    <xf numFmtId="0" fontId="0" fillId="0" borderId="14" xfId="0" applyBorder="1" applyAlignment="1">
      <alignment vertical="center"/>
    </xf>
    <xf numFmtId="0" fontId="0" fillId="0" borderId="15" xfId="0" applyBorder="1" applyAlignment="1">
      <alignment vertical="center"/>
    </xf>
    <xf numFmtId="0" fontId="0" fillId="0" borderId="17" xfId="0" applyBorder="1" applyAlignment="1">
      <alignment vertical="center"/>
    </xf>
    <xf numFmtId="0" fontId="0" fillId="0" borderId="19" xfId="0" applyBorder="1" applyAlignment="1">
      <alignment vertical="center"/>
    </xf>
    <xf numFmtId="0" fontId="0" fillId="0" borderId="20" xfId="0" applyBorder="1" applyAlignment="1">
      <alignment vertical="center"/>
    </xf>
    <xf numFmtId="0" fontId="0" fillId="0" borderId="38" xfId="0" applyBorder="1" applyAlignment="1">
      <alignment horizontal="center" vertical="center"/>
    </xf>
    <xf numFmtId="0" fontId="0" fillId="0" borderId="39" xfId="0" applyBorder="1" applyAlignment="1">
      <alignment vertical="center"/>
    </xf>
    <xf numFmtId="0" fontId="0" fillId="0" borderId="40" xfId="0" applyBorder="1" applyAlignment="1">
      <alignment horizontal="center" vertical="center"/>
    </xf>
    <xf numFmtId="0" fontId="0" fillId="0" borderId="41" xfId="0" applyBorder="1" applyAlignment="1">
      <alignment horizontal="center" vertical="center"/>
    </xf>
    <xf numFmtId="0" fontId="0" fillId="0" borderId="42" xfId="0" applyBorder="1" applyAlignment="1">
      <alignment horizontal="center" vertical="center"/>
    </xf>
    <xf numFmtId="0" fontId="0" fillId="0" borderId="10" xfId="0" applyFill="1" applyBorder="1" applyAlignment="1">
      <alignment vertical="center"/>
    </xf>
    <xf numFmtId="0" fontId="0" fillId="0" borderId="10" xfId="0" applyFill="1" applyBorder="1" applyAlignment="1">
      <alignment vertical="center"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abSelected="1" topLeftCell="A6" workbookViewId="0">
      <selection activeCell="B6" sqref="B6"/>
    </sheetView>
  </sheetViews>
  <sheetFormatPr defaultRowHeight="14.5" x14ac:dyDescent="0.35"/>
  <cols>
    <col min="1" max="1" width="19.1796875" bestFit="1" customWidth="1"/>
    <col min="2" max="2" width="83.08984375" customWidth="1"/>
    <col min="3" max="3" width="49.26953125" bestFit="1" customWidth="1"/>
  </cols>
  <sheetData>
    <row r="1" spans="1:3" ht="18.5" x14ac:dyDescent="0.45">
      <c r="A1" s="1" t="s">
        <v>38</v>
      </c>
      <c r="B1" s="2" t="s">
        <v>39</v>
      </c>
      <c r="C1" s="3" t="s">
        <v>40</v>
      </c>
    </row>
    <row r="2" spans="1:3" x14ac:dyDescent="0.35">
      <c r="A2" s="4" t="s">
        <v>41</v>
      </c>
      <c r="B2" s="4" t="s">
        <v>42</v>
      </c>
      <c r="C2" s="5" t="s">
        <v>43</v>
      </c>
    </row>
    <row r="3" spans="1:3" ht="43.5" x14ac:dyDescent="0.35">
      <c r="A3" s="4" t="s">
        <v>44</v>
      </c>
      <c r="B3" s="6" t="s">
        <v>45</v>
      </c>
      <c r="C3" s="5" t="s">
        <v>46</v>
      </c>
    </row>
    <row r="4" spans="1:3" ht="58" x14ac:dyDescent="0.35">
      <c r="A4" s="4" t="s">
        <v>44</v>
      </c>
      <c r="B4" s="6" t="s">
        <v>47</v>
      </c>
      <c r="C4" s="5" t="s">
        <v>48</v>
      </c>
    </row>
    <row r="5" spans="1:3" ht="174" x14ac:dyDescent="0.35">
      <c r="A5" s="4" t="s">
        <v>49</v>
      </c>
      <c r="B5" s="6" t="s">
        <v>51</v>
      </c>
      <c r="C5" s="5" t="s">
        <v>50</v>
      </c>
    </row>
    <row r="6" spans="1:3" ht="174" x14ac:dyDescent="0.35">
      <c r="A6" s="7" t="s">
        <v>49</v>
      </c>
      <c r="B6" s="8" t="s">
        <v>61</v>
      </c>
      <c r="C6" s="9" t="s">
        <v>59</v>
      </c>
    </row>
    <row r="7" spans="1:3" x14ac:dyDescent="0.35">
      <c r="A7" s="67" t="s">
        <v>58</v>
      </c>
      <c r="B7" s="68" t="s">
        <v>60</v>
      </c>
      <c r="C7"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1"/>
  <sheetViews>
    <sheetView workbookViewId="0">
      <pane ySplit="1" topLeftCell="A110" activePane="bottomLeft" state="frozen"/>
      <selection pane="bottomLeft" activeCell="P175" sqref="P175"/>
    </sheetView>
  </sheetViews>
  <sheetFormatPr defaultRowHeight="14.5" x14ac:dyDescent="0.35"/>
  <cols>
    <col min="1" max="1" width="11.54296875" style="10" bestFit="1" customWidth="1"/>
    <col min="2" max="2" width="12.1796875" style="10" bestFit="1" customWidth="1"/>
    <col min="3" max="3" width="8.453125" style="10" bestFit="1" customWidth="1"/>
    <col min="4" max="4" width="6.453125" style="10" bestFit="1" customWidth="1"/>
    <col min="5" max="5" width="15.90625" style="10" customWidth="1"/>
    <col min="6" max="6" width="8.90625" style="10" bestFit="1" customWidth="1"/>
    <col min="7" max="7" width="7.81640625" bestFit="1" customWidth="1"/>
    <col min="8" max="8" width="12.7265625" bestFit="1" customWidth="1"/>
    <col min="9" max="9" width="9.453125" bestFit="1" customWidth="1"/>
    <col min="10" max="10" width="15.36328125" bestFit="1" customWidth="1"/>
  </cols>
  <sheetData>
    <row r="1" spans="1:10" s="56" customFormat="1" ht="42.5" thickBot="1" x14ac:dyDescent="0.35">
      <c r="A1" s="27" t="s">
        <v>28</v>
      </c>
      <c r="B1" s="27" t="s">
        <v>29</v>
      </c>
      <c r="C1" s="27" t="s">
        <v>30</v>
      </c>
      <c r="D1" s="27" t="s">
        <v>31</v>
      </c>
      <c r="E1" s="27" t="s">
        <v>32</v>
      </c>
      <c r="F1" s="27" t="s">
        <v>33</v>
      </c>
      <c r="G1" s="27" t="s">
        <v>34</v>
      </c>
      <c r="H1" s="27" t="s">
        <v>35</v>
      </c>
      <c r="I1" s="27" t="s">
        <v>36</v>
      </c>
      <c r="J1" s="27" t="s">
        <v>37</v>
      </c>
    </row>
    <row r="2" spans="1:10" x14ac:dyDescent="0.35">
      <c r="A2" s="15">
        <v>2017</v>
      </c>
      <c r="B2" s="49" t="s">
        <v>10</v>
      </c>
      <c r="C2" s="49" t="s">
        <v>11</v>
      </c>
      <c r="D2" s="49" t="s">
        <v>12</v>
      </c>
      <c r="E2" s="17" t="s">
        <v>13</v>
      </c>
      <c r="F2" s="17" t="s">
        <v>14</v>
      </c>
      <c r="G2" s="57">
        <v>743</v>
      </c>
      <c r="H2" s="57">
        <v>31</v>
      </c>
      <c r="I2" s="57">
        <v>32</v>
      </c>
      <c r="J2" s="58">
        <v>32</v>
      </c>
    </row>
    <row r="3" spans="1:10" x14ac:dyDescent="0.35">
      <c r="A3" s="18"/>
      <c r="B3" s="47"/>
      <c r="C3" s="47"/>
      <c r="D3" s="47"/>
      <c r="E3" s="46" t="s">
        <v>15</v>
      </c>
      <c r="F3" s="12" t="s">
        <v>14</v>
      </c>
      <c r="G3" s="4">
        <v>41</v>
      </c>
      <c r="H3" s="4">
        <v>4</v>
      </c>
      <c r="I3" s="4">
        <v>4</v>
      </c>
      <c r="J3" s="59">
        <v>4</v>
      </c>
    </row>
    <row r="4" spans="1:10" x14ac:dyDescent="0.35">
      <c r="A4" s="18"/>
      <c r="B4" s="47"/>
      <c r="C4" s="47"/>
      <c r="D4" s="47"/>
      <c r="E4" s="14"/>
      <c r="F4" s="12" t="s">
        <v>16</v>
      </c>
      <c r="G4" s="4">
        <v>135</v>
      </c>
      <c r="H4" s="4">
        <v>6</v>
      </c>
      <c r="I4" s="4">
        <v>6</v>
      </c>
      <c r="J4" s="59">
        <v>6</v>
      </c>
    </row>
    <row r="5" spans="1:10" x14ac:dyDescent="0.35">
      <c r="A5" s="18"/>
      <c r="B5" s="47"/>
      <c r="C5" s="47"/>
      <c r="D5" s="47"/>
      <c r="E5" s="46" t="s">
        <v>17</v>
      </c>
      <c r="F5" s="12" t="s">
        <v>14</v>
      </c>
      <c r="G5" s="4">
        <v>6772</v>
      </c>
      <c r="H5" s="4">
        <v>102</v>
      </c>
      <c r="I5" s="4">
        <v>162</v>
      </c>
      <c r="J5" s="59">
        <v>175</v>
      </c>
    </row>
    <row r="6" spans="1:10" x14ac:dyDescent="0.35">
      <c r="A6" s="18"/>
      <c r="B6" s="47"/>
      <c r="C6" s="47"/>
      <c r="D6" s="14"/>
      <c r="E6" s="14"/>
      <c r="F6" s="12" t="s">
        <v>16</v>
      </c>
      <c r="G6" s="4">
        <v>448</v>
      </c>
      <c r="H6" s="4">
        <v>22</v>
      </c>
      <c r="I6" s="4">
        <v>22</v>
      </c>
      <c r="J6" s="59">
        <v>22</v>
      </c>
    </row>
    <row r="7" spans="1:10" x14ac:dyDescent="0.35">
      <c r="A7" s="18"/>
      <c r="B7" s="47"/>
      <c r="C7" s="47"/>
      <c r="D7" s="46" t="s">
        <v>18</v>
      </c>
      <c r="E7" s="12" t="s">
        <v>19</v>
      </c>
      <c r="F7" s="12" t="s">
        <v>14</v>
      </c>
      <c r="G7" s="4">
        <v>9574</v>
      </c>
      <c r="H7" s="4">
        <v>167</v>
      </c>
      <c r="I7" s="4">
        <v>238</v>
      </c>
      <c r="J7" s="59">
        <v>252</v>
      </c>
    </row>
    <row r="8" spans="1:10" x14ac:dyDescent="0.35">
      <c r="A8" s="18"/>
      <c r="B8" s="47"/>
      <c r="C8" s="47"/>
      <c r="D8" s="47"/>
      <c r="E8" s="12" t="s">
        <v>13</v>
      </c>
      <c r="F8" s="12" t="s">
        <v>14</v>
      </c>
      <c r="G8" s="4">
        <v>1796</v>
      </c>
      <c r="H8" s="4">
        <v>85</v>
      </c>
      <c r="I8" s="4">
        <v>103</v>
      </c>
      <c r="J8" s="59">
        <v>104</v>
      </c>
    </row>
    <row r="9" spans="1:10" x14ac:dyDescent="0.35">
      <c r="A9" s="18"/>
      <c r="B9" s="47"/>
      <c r="C9" s="47"/>
      <c r="D9" s="47"/>
      <c r="E9" s="46" t="s">
        <v>17</v>
      </c>
      <c r="F9" s="12" t="s">
        <v>14</v>
      </c>
      <c r="G9" s="4">
        <v>1842</v>
      </c>
      <c r="H9" s="4">
        <v>67</v>
      </c>
      <c r="I9" s="4">
        <v>73</v>
      </c>
      <c r="J9" s="59">
        <v>74</v>
      </c>
    </row>
    <row r="10" spans="1:10" x14ac:dyDescent="0.35">
      <c r="A10" s="18"/>
      <c r="B10" s="47"/>
      <c r="C10" s="47"/>
      <c r="D10" s="47"/>
      <c r="E10" s="14"/>
      <c r="F10" s="12" t="s">
        <v>16</v>
      </c>
      <c r="G10" s="4">
        <v>1037</v>
      </c>
      <c r="H10" s="4">
        <v>39</v>
      </c>
      <c r="I10" s="4">
        <v>39</v>
      </c>
      <c r="J10" s="59">
        <v>39</v>
      </c>
    </row>
    <row r="11" spans="1:10" x14ac:dyDescent="0.35">
      <c r="A11" s="18"/>
      <c r="B11" s="47"/>
      <c r="C11" s="47"/>
      <c r="D11" s="14"/>
      <c r="E11" s="12" t="s">
        <v>20</v>
      </c>
      <c r="F11" s="12" t="s">
        <v>16</v>
      </c>
      <c r="G11" s="4">
        <v>279</v>
      </c>
      <c r="H11" s="4">
        <v>11</v>
      </c>
      <c r="I11" s="4">
        <v>11</v>
      </c>
      <c r="J11" s="59">
        <v>11</v>
      </c>
    </row>
    <row r="12" spans="1:10" x14ac:dyDescent="0.35">
      <c r="A12" s="18"/>
      <c r="B12" s="47"/>
      <c r="C12" s="47"/>
      <c r="D12" s="46" t="s">
        <v>21</v>
      </c>
      <c r="E12" s="12" t="s">
        <v>13</v>
      </c>
      <c r="F12" s="12" t="s">
        <v>14</v>
      </c>
      <c r="G12" s="4">
        <v>86</v>
      </c>
      <c r="H12" s="4">
        <v>4</v>
      </c>
      <c r="I12" s="4">
        <v>4</v>
      </c>
      <c r="J12" s="59">
        <v>4</v>
      </c>
    </row>
    <row r="13" spans="1:10" x14ac:dyDescent="0.35">
      <c r="A13" s="18"/>
      <c r="B13" s="47"/>
      <c r="C13" s="47"/>
      <c r="D13" s="14"/>
      <c r="E13" s="12" t="s">
        <v>17</v>
      </c>
      <c r="F13" s="12" t="s">
        <v>14</v>
      </c>
      <c r="G13" s="4">
        <v>333</v>
      </c>
      <c r="H13" s="4">
        <v>16</v>
      </c>
      <c r="I13" s="4">
        <v>16</v>
      </c>
      <c r="J13" s="59">
        <v>16</v>
      </c>
    </row>
    <row r="14" spans="1:10" x14ac:dyDescent="0.35">
      <c r="A14" s="18"/>
      <c r="B14" s="47"/>
      <c r="C14" s="47"/>
      <c r="D14" s="46" t="s">
        <v>22</v>
      </c>
      <c r="E14" s="12" t="s">
        <v>23</v>
      </c>
      <c r="F14" s="12" t="s">
        <v>14</v>
      </c>
      <c r="G14" s="4">
        <v>4436</v>
      </c>
      <c r="H14" s="4">
        <v>84</v>
      </c>
      <c r="I14" s="4">
        <v>95</v>
      </c>
      <c r="J14" s="59">
        <v>98</v>
      </c>
    </row>
    <row r="15" spans="1:10" x14ac:dyDescent="0.35">
      <c r="A15" s="18"/>
      <c r="B15" s="47"/>
      <c r="C15" s="14"/>
      <c r="D15" s="14"/>
      <c r="E15" s="12" t="s">
        <v>13</v>
      </c>
      <c r="F15" s="12" t="s">
        <v>14</v>
      </c>
      <c r="G15" s="4">
        <v>1250</v>
      </c>
      <c r="H15" s="4">
        <v>59</v>
      </c>
      <c r="I15" s="4">
        <v>66</v>
      </c>
      <c r="J15" s="59">
        <v>67</v>
      </c>
    </row>
    <row r="16" spans="1:10" x14ac:dyDescent="0.35">
      <c r="A16" s="18"/>
      <c r="B16" s="47"/>
      <c r="C16" s="46" t="s">
        <v>24</v>
      </c>
      <c r="D16" s="46" t="s">
        <v>18</v>
      </c>
      <c r="E16" s="12" t="s">
        <v>17</v>
      </c>
      <c r="F16" s="12" t="s">
        <v>14</v>
      </c>
      <c r="G16" s="4">
        <v>603</v>
      </c>
      <c r="H16" s="4">
        <v>31</v>
      </c>
      <c r="I16" s="4">
        <v>31</v>
      </c>
      <c r="J16" s="59">
        <v>32</v>
      </c>
    </row>
    <row r="17" spans="1:10" x14ac:dyDescent="0.35">
      <c r="A17" s="18"/>
      <c r="B17" s="47"/>
      <c r="C17" s="47"/>
      <c r="D17" s="14"/>
      <c r="E17" s="12" t="s">
        <v>20</v>
      </c>
      <c r="F17" s="12" t="s">
        <v>16</v>
      </c>
      <c r="G17" s="4">
        <v>411</v>
      </c>
      <c r="H17" s="4">
        <v>23</v>
      </c>
      <c r="I17" s="4">
        <v>28</v>
      </c>
      <c r="J17" s="59">
        <v>37</v>
      </c>
    </row>
    <row r="18" spans="1:10" x14ac:dyDescent="0.35">
      <c r="A18" s="18"/>
      <c r="B18" s="47"/>
      <c r="C18" s="47"/>
      <c r="D18" s="46" t="s">
        <v>22</v>
      </c>
      <c r="E18" s="12" t="s">
        <v>23</v>
      </c>
      <c r="F18" s="12" t="s">
        <v>14</v>
      </c>
      <c r="G18" s="4">
        <v>7825</v>
      </c>
      <c r="H18" s="4">
        <v>162</v>
      </c>
      <c r="I18" s="4">
        <v>214</v>
      </c>
      <c r="J18" s="59">
        <v>253</v>
      </c>
    </row>
    <row r="19" spans="1:10" x14ac:dyDescent="0.35">
      <c r="A19" s="18"/>
      <c r="B19" s="47"/>
      <c r="C19" s="14"/>
      <c r="D19" s="14"/>
      <c r="E19" s="12" t="s">
        <v>20</v>
      </c>
      <c r="F19" s="12" t="s">
        <v>16</v>
      </c>
      <c r="G19" s="4">
        <v>122</v>
      </c>
      <c r="H19" s="4">
        <v>18</v>
      </c>
      <c r="I19" s="4">
        <v>19</v>
      </c>
      <c r="J19" s="59">
        <v>22</v>
      </c>
    </row>
    <row r="20" spans="1:10" x14ac:dyDescent="0.35">
      <c r="A20" s="18"/>
      <c r="B20" s="14"/>
      <c r="C20" s="64" t="s">
        <v>25</v>
      </c>
      <c r="D20" s="23"/>
      <c r="E20" s="12" t="s">
        <v>23</v>
      </c>
      <c r="F20" s="12" t="s">
        <v>14</v>
      </c>
      <c r="G20" s="4">
        <v>2201</v>
      </c>
      <c r="H20" s="4">
        <v>43</v>
      </c>
      <c r="I20" s="4">
        <v>46</v>
      </c>
      <c r="J20" s="59">
        <v>49</v>
      </c>
    </row>
    <row r="21" spans="1:10" x14ac:dyDescent="0.35">
      <c r="A21" s="18"/>
      <c r="B21" s="46" t="s">
        <v>27</v>
      </c>
      <c r="C21" s="46" t="s">
        <v>24</v>
      </c>
      <c r="D21" s="46" t="s">
        <v>12</v>
      </c>
      <c r="E21" s="12" t="s">
        <v>13</v>
      </c>
      <c r="F21" s="12" t="s">
        <v>14</v>
      </c>
      <c r="G21" s="4">
        <v>38</v>
      </c>
      <c r="H21" s="4">
        <v>5</v>
      </c>
      <c r="I21" s="4">
        <v>6</v>
      </c>
      <c r="J21" s="59">
        <v>6</v>
      </c>
    </row>
    <row r="22" spans="1:10" x14ac:dyDescent="0.35">
      <c r="A22" s="18"/>
      <c r="B22" s="47"/>
      <c r="C22" s="47"/>
      <c r="D22" s="47"/>
      <c r="E22" s="46" t="s">
        <v>15</v>
      </c>
      <c r="F22" s="12" t="s">
        <v>14</v>
      </c>
      <c r="G22" s="4">
        <v>124</v>
      </c>
      <c r="H22" s="4">
        <v>14</v>
      </c>
      <c r="I22" s="4">
        <v>15</v>
      </c>
      <c r="J22" s="59">
        <v>18</v>
      </c>
    </row>
    <row r="23" spans="1:10" x14ac:dyDescent="0.35">
      <c r="A23" s="18"/>
      <c r="B23" s="47"/>
      <c r="C23" s="47"/>
      <c r="D23" s="47"/>
      <c r="E23" s="14"/>
      <c r="F23" s="12" t="s">
        <v>16</v>
      </c>
      <c r="G23" s="4">
        <v>1362</v>
      </c>
      <c r="H23" s="4">
        <v>49</v>
      </c>
      <c r="I23" s="4">
        <v>83</v>
      </c>
      <c r="J23" s="59">
        <v>216</v>
      </c>
    </row>
    <row r="24" spans="1:10" x14ac:dyDescent="0.35">
      <c r="A24" s="18"/>
      <c r="B24" s="47"/>
      <c r="C24" s="47"/>
      <c r="D24" s="14"/>
      <c r="E24" s="12" t="s">
        <v>17</v>
      </c>
      <c r="F24" s="12" t="s">
        <v>16</v>
      </c>
      <c r="G24" s="4">
        <v>156</v>
      </c>
      <c r="H24" s="4">
        <v>19</v>
      </c>
      <c r="I24" s="4">
        <v>19</v>
      </c>
      <c r="J24" s="59">
        <v>28</v>
      </c>
    </row>
    <row r="25" spans="1:10" x14ac:dyDescent="0.35">
      <c r="A25" s="18"/>
      <c r="B25" s="47"/>
      <c r="C25" s="47"/>
      <c r="D25" s="46" t="s">
        <v>18</v>
      </c>
      <c r="E25" s="46" t="s">
        <v>17</v>
      </c>
      <c r="F25" s="12" t="s">
        <v>14</v>
      </c>
      <c r="G25" s="4">
        <v>177</v>
      </c>
      <c r="H25" s="4">
        <v>13</v>
      </c>
      <c r="I25" s="4">
        <v>14</v>
      </c>
      <c r="J25" s="59">
        <v>24</v>
      </c>
    </row>
    <row r="26" spans="1:10" x14ac:dyDescent="0.35">
      <c r="A26" s="18"/>
      <c r="B26" s="47"/>
      <c r="C26" s="47"/>
      <c r="D26" s="14"/>
      <c r="E26" s="14"/>
      <c r="F26" s="12" t="s">
        <v>16</v>
      </c>
      <c r="G26" s="4">
        <v>240</v>
      </c>
      <c r="H26" s="4">
        <v>25</v>
      </c>
      <c r="I26" s="4">
        <v>29</v>
      </c>
      <c r="J26" s="59">
        <v>43</v>
      </c>
    </row>
    <row r="27" spans="1:10" x14ac:dyDescent="0.35">
      <c r="A27" s="18"/>
      <c r="B27" s="47"/>
      <c r="C27" s="47"/>
      <c r="D27" s="46" t="s">
        <v>21</v>
      </c>
      <c r="E27" s="46" t="s">
        <v>15</v>
      </c>
      <c r="F27" s="12" t="s">
        <v>14</v>
      </c>
      <c r="G27" s="4">
        <v>30</v>
      </c>
      <c r="H27" s="4">
        <v>4</v>
      </c>
      <c r="I27" s="4">
        <v>4</v>
      </c>
      <c r="J27" s="59">
        <v>5</v>
      </c>
    </row>
    <row r="28" spans="1:10" x14ac:dyDescent="0.35">
      <c r="A28" s="18"/>
      <c r="B28" s="47"/>
      <c r="C28" s="47"/>
      <c r="D28" s="47"/>
      <c r="E28" s="14"/>
      <c r="F28" s="12" t="s">
        <v>16</v>
      </c>
      <c r="G28" s="4">
        <v>60</v>
      </c>
      <c r="H28" s="4">
        <v>8</v>
      </c>
      <c r="I28" s="4">
        <v>8</v>
      </c>
      <c r="J28" s="59">
        <v>9</v>
      </c>
    </row>
    <row r="29" spans="1:10" x14ac:dyDescent="0.35">
      <c r="A29" s="18"/>
      <c r="B29" s="47"/>
      <c r="C29" s="47"/>
      <c r="D29" s="47"/>
      <c r="E29" s="46" t="s">
        <v>17</v>
      </c>
      <c r="F29" s="12" t="s">
        <v>14</v>
      </c>
      <c r="G29" s="4">
        <v>193</v>
      </c>
      <c r="H29" s="4">
        <v>14</v>
      </c>
      <c r="I29" s="4">
        <v>16</v>
      </c>
      <c r="J29" s="59">
        <v>38</v>
      </c>
    </row>
    <row r="30" spans="1:10" x14ac:dyDescent="0.35">
      <c r="A30" s="18"/>
      <c r="B30" s="47"/>
      <c r="C30" s="47"/>
      <c r="D30" s="14"/>
      <c r="E30" s="14"/>
      <c r="F30" s="12" t="s">
        <v>16</v>
      </c>
      <c r="G30" s="4">
        <v>315</v>
      </c>
      <c r="H30" s="4">
        <v>26</v>
      </c>
      <c r="I30" s="4">
        <v>31</v>
      </c>
      <c r="J30" s="59">
        <v>54</v>
      </c>
    </row>
    <row r="31" spans="1:10" ht="15" thickBot="1" x14ac:dyDescent="0.4">
      <c r="A31" s="62"/>
      <c r="B31" s="47"/>
      <c r="C31" s="47"/>
      <c r="D31" s="48" t="s">
        <v>22</v>
      </c>
      <c r="E31" s="48" t="s">
        <v>17</v>
      </c>
      <c r="F31" s="48" t="s">
        <v>16</v>
      </c>
      <c r="G31" s="50">
        <v>1212</v>
      </c>
      <c r="H31" s="50">
        <v>60</v>
      </c>
      <c r="I31" s="50">
        <v>93</v>
      </c>
      <c r="J31" s="63">
        <v>245</v>
      </c>
    </row>
    <row r="32" spans="1:10" x14ac:dyDescent="0.35">
      <c r="A32" s="15">
        <v>2018</v>
      </c>
      <c r="B32" s="16" t="s">
        <v>10</v>
      </c>
      <c r="C32" s="16" t="s">
        <v>11</v>
      </c>
      <c r="D32" s="16" t="s">
        <v>12</v>
      </c>
      <c r="E32" s="17" t="s">
        <v>13</v>
      </c>
      <c r="F32" s="17" t="s">
        <v>14</v>
      </c>
      <c r="G32" s="57">
        <v>958</v>
      </c>
      <c r="H32" s="57">
        <v>35</v>
      </c>
      <c r="I32" s="57">
        <v>41</v>
      </c>
      <c r="J32" s="58">
        <v>42</v>
      </c>
    </row>
    <row r="33" spans="1:10" x14ac:dyDescent="0.35">
      <c r="A33" s="18"/>
      <c r="B33" s="11"/>
      <c r="C33" s="11"/>
      <c r="D33" s="11"/>
      <c r="E33" s="11" t="s">
        <v>15</v>
      </c>
      <c r="F33" s="12" t="s">
        <v>14</v>
      </c>
      <c r="G33" s="4">
        <v>14</v>
      </c>
      <c r="H33" s="4">
        <v>3</v>
      </c>
      <c r="I33" s="4">
        <v>3</v>
      </c>
      <c r="J33" s="59">
        <v>3</v>
      </c>
    </row>
    <row r="34" spans="1:10" x14ac:dyDescent="0.35">
      <c r="A34" s="18"/>
      <c r="B34" s="11"/>
      <c r="C34" s="11"/>
      <c r="D34" s="11"/>
      <c r="E34" s="11"/>
      <c r="F34" s="12" t="s">
        <v>16</v>
      </c>
      <c r="G34" s="4">
        <v>192</v>
      </c>
      <c r="H34" s="4">
        <v>6</v>
      </c>
      <c r="I34" s="4">
        <v>6</v>
      </c>
      <c r="J34" s="59">
        <v>6</v>
      </c>
    </row>
    <row r="35" spans="1:10" x14ac:dyDescent="0.35">
      <c r="A35" s="18"/>
      <c r="B35" s="11"/>
      <c r="C35" s="11"/>
      <c r="D35" s="11"/>
      <c r="E35" s="11" t="s">
        <v>17</v>
      </c>
      <c r="F35" s="12" t="s">
        <v>14</v>
      </c>
      <c r="G35" s="4">
        <v>5240</v>
      </c>
      <c r="H35" s="4">
        <v>92</v>
      </c>
      <c r="I35" s="4">
        <v>137</v>
      </c>
      <c r="J35" s="59">
        <v>149</v>
      </c>
    </row>
    <row r="36" spans="1:10" x14ac:dyDescent="0.35">
      <c r="A36" s="18"/>
      <c r="B36" s="11"/>
      <c r="C36" s="11"/>
      <c r="D36" s="11"/>
      <c r="E36" s="11"/>
      <c r="F36" s="12" t="s">
        <v>16</v>
      </c>
      <c r="G36" s="4">
        <v>121</v>
      </c>
      <c r="H36" s="4">
        <v>7</v>
      </c>
      <c r="I36" s="4">
        <v>7</v>
      </c>
      <c r="J36" s="59">
        <v>7</v>
      </c>
    </row>
    <row r="37" spans="1:10" x14ac:dyDescent="0.35">
      <c r="A37" s="18"/>
      <c r="B37" s="11"/>
      <c r="C37" s="11"/>
      <c r="D37" s="11" t="s">
        <v>18</v>
      </c>
      <c r="E37" s="12" t="s">
        <v>19</v>
      </c>
      <c r="F37" s="12" t="s">
        <v>14</v>
      </c>
      <c r="G37" s="4">
        <v>9981</v>
      </c>
      <c r="H37" s="4">
        <v>180</v>
      </c>
      <c r="I37" s="4">
        <v>241</v>
      </c>
      <c r="J37" s="59">
        <v>253</v>
      </c>
    </row>
    <row r="38" spans="1:10" x14ac:dyDescent="0.35">
      <c r="A38" s="18"/>
      <c r="B38" s="11"/>
      <c r="C38" s="11"/>
      <c r="D38" s="11"/>
      <c r="E38" s="12" t="s">
        <v>13</v>
      </c>
      <c r="F38" s="12" t="s">
        <v>14</v>
      </c>
      <c r="G38" s="4">
        <v>1864</v>
      </c>
      <c r="H38" s="4">
        <v>101</v>
      </c>
      <c r="I38" s="4">
        <v>114</v>
      </c>
      <c r="J38" s="59">
        <v>115</v>
      </c>
    </row>
    <row r="39" spans="1:10" x14ac:dyDescent="0.35">
      <c r="A39" s="18"/>
      <c r="B39" s="11"/>
      <c r="C39" s="11"/>
      <c r="D39" s="11"/>
      <c r="E39" s="11" t="s">
        <v>17</v>
      </c>
      <c r="F39" s="12" t="s">
        <v>14</v>
      </c>
      <c r="G39" s="4">
        <v>2077</v>
      </c>
      <c r="H39" s="4">
        <v>81</v>
      </c>
      <c r="I39" s="4">
        <v>87</v>
      </c>
      <c r="J39" s="59">
        <v>87</v>
      </c>
    </row>
    <row r="40" spans="1:10" x14ac:dyDescent="0.35">
      <c r="A40" s="18"/>
      <c r="B40" s="11"/>
      <c r="C40" s="11"/>
      <c r="D40" s="11"/>
      <c r="E40" s="11"/>
      <c r="F40" s="12" t="s">
        <v>16</v>
      </c>
      <c r="G40" s="4">
        <v>729</v>
      </c>
      <c r="H40" s="4">
        <v>35</v>
      </c>
      <c r="I40" s="4">
        <v>38</v>
      </c>
      <c r="J40" s="59">
        <v>38</v>
      </c>
    </row>
    <row r="41" spans="1:10" x14ac:dyDescent="0.35">
      <c r="A41" s="18"/>
      <c r="B41" s="11"/>
      <c r="C41" s="11"/>
      <c r="D41" s="11"/>
      <c r="E41" s="12" t="s">
        <v>20</v>
      </c>
      <c r="F41" s="12" t="s">
        <v>16</v>
      </c>
      <c r="G41" s="4">
        <v>295</v>
      </c>
      <c r="H41" s="4">
        <v>16</v>
      </c>
      <c r="I41" s="4">
        <v>16</v>
      </c>
      <c r="J41" s="59">
        <v>16</v>
      </c>
    </row>
    <row r="42" spans="1:10" x14ac:dyDescent="0.35">
      <c r="A42" s="18"/>
      <c r="B42" s="11"/>
      <c r="C42" s="11"/>
      <c r="D42" s="11" t="s">
        <v>21</v>
      </c>
      <c r="E42" s="12" t="s">
        <v>13</v>
      </c>
      <c r="F42" s="12" t="s">
        <v>14</v>
      </c>
      <c r="G42" s="4">
        <v>197</v>
      </c>
      <c r="H42" s="4">
        <v>9</v>
      </c>
      <c r="I42" s="4">
        <v>9</v>
      </c>
      <c r="J42" s="59">
        <v>9</v>
      </c>
    </row>
    <row r="43" spans="1:10" x14ac:dyDescent="0.35">
      <c r="A43" s="18"/>
      <c r="B43" s="11"/>
      <c r="C43" s="11"/>
      <c r="D43" s="11"/>
      <c r="E43" s="12" t="s">
        <v>15</v>
      </c>
      <c r="F43" s="12" t="s">
        <v>14</v>
      </c>
      <c r="G43" s="4">
        <v>36</v>
      </c>
      <c r="H43" s="4">
        <v>3</v>
      </c>
      <c r="I43" s="4">
        <v>3</v>
      </c>
      <c r="J43" s="59">
        <v>3</v>
      </c>
    </row>
    <row r="44" spans="1:10" x14ac:dyDescent="0.35">
      <c r="A44" s="18"/>
      <c r="B44" s="11"/>
      <c r="C44" s="11"/>
      <c r="D44" s="11"/>
      <c r="E44" s="12" t="s">
        <v>17</v>
      </c>
      <c r="F44" s="12" t="s">
        <v>14</v>
      </c>
      <c r="G44" s="4">
        <v>406</v>
      </c>
      <c r="H44" s="4">
        <v>18</v>
      </c>
      <c r="I44" s="4">
        <v>18</v>
      </c>
      <c r="J44" s="59">
        <v>18</v>
      </c>
    </row>
    <row r="45" spans="1:10" x14ac:dyDescent="0.35">
      <c r="A45" s="18"/>
      <c r="B45" s="11"/>
      <c r="C45" s="11"/>
      <c r="D45" s="11" t="s">
        <v>22</v>
      </c>
      <c r="E45" s="12" t="s">
        <v>23</v>
      </c>
      <c r="F45" s="12" t="s">
        <v>14</v>
      </c>
      <c r="G45" s="4">
        <v>4687</v>
      </c>
      <c r="H45" s="4">
        <v>85</v>
      </c>
      <c r="I45" s="4">
        <v>96</v>
      </c>
      <c r="J45" s="59">
        <v>97</v>
      </c>
    </row>
    <row r="46" spans="1:10" x14ac:dyDescent="0.35">
      <c r="A46" s="18"/>
      <c r="B46" s="11"/>
      <c r="C46" s="11"/>
      <c r="D46" s="11"/>
      <c r="E46" s="12" t="s">
        <v>13</v>
      </c>
      <c r="F46" s="12" t="s">
        <v>14</v>
      </c>
      <c r="G46" s="4">
        <v>1225</v>
      </c>
      <c r="H46" s="4">
        <v>62</v>
      </c>
      <c r="I46" s="4">
        <v>64</v>
      </c>
      <c r="J46" s="59">
        <v>64</v>
      </c>
    </row>
    <row r="47" spans="1:10" x14ac:dyDescent="0.35">
      <c r="A47" s="18"/>
      <c r="B47" s="11"/>
      <c r="C47" s="11"/>
      <c r="D47" s="11"/>
      <c r="E47" s="12" t="s">
        <v>17</v>
      </c>
      <c r="F47" s="12" t="s">
        <v>16</v>
      </c>
      <c r="G47" s="4">
        <v>84</v>
      </c>
      <c r="H47" s="4">
        <v>3</v>
      </c>
      <c r="I47" s="4">
        <v>3</v>
      </c>
      <c r="J47" s="59">
        <v>3</v>
      </c>
    </row>
    <row r="48" spans="1:10" x14ac:dyDescent="0.35">
      <c r="A48" s="18"/>
      <c r="B48" s="11"/>
      <c r="C48" s="46" t="s">
        <v>24</v>
      </c>
      <c r="D48" s="11" t="s">
        <v>18</v>
      </c>
      <c r="E48" s="12" t="s">
        <v>17</v>
      </c>
      <c r="F48" s="12" t="s">
        <v>14</v>
      </c>
      <c r="G48" s="4">
        <v>712</v>
      </c>
      <c r="H48" s="4">
        <v>36</v>
      </c>
      <c r="I48" s="4">
        <v>36</v>
      </c>
      <c r="J48" s="59">
        <v>36</v>
      </c>
    </row>
    <row r="49" spans="1:10" x14ac:dyDescent="0.35">
      <c r="A49" s="18"/>
      <c r="B49" s="11"/>
      <c r="C49" s="47"/>
      <c r="D49" s="11"/>
      <c r="E49" s="12" t="s">
        <v>20</v>
      </c>
      <c r="F49" s="12" t="s">
        <v>16</v>
      </c>
      <c r="G49" s="4">
        <v>547</v>
      </c>
      <c r="H49" s="4">
        <v>46</v>
      </c>
      <c r="I49" s="4">
        <v>51</v>
      </c>
      <c r="J49" s="59">
        <v>76</v>
      </c>
    </row>
    <row r="50" spans="1:10" x14ac:dyDescent="0.35">
      <c r="A50" s="18"/>
      <c r="B50" s="11"/>
      <c r="C50" s="47"/>
      <c r="D50" s="11" t="s">
        <v>22</v>
      </c>
      <c r="E50" s="12" t="s">
        <v>23</v>
      </c>
      <c r="F50" s="12" t="s">
        <v>14</v>
      </c>
      <c r="G50" s="4">
        <v>8230</v>
      </c>
      <c r="H50" s="4">
        <v>191</v>
      </c>
      <c r="I50" s="4">
        <v>243</v>
      </c>
      <c r="J50" s="59">
        <v>285</v>
      </c>
    </row>
    <row r="51" spans="1:10" x14ac:dyDescent="0.35">
      <c r="A51" s="18"/>
      <c r="B51" s="11"/>
      <c r="C51" s="47"/>
      <c r="D51" s="11"/>
      <c r="E51" s="11" t="s">
        <v>17</v>
      </c>
      <c r="F51" s="12" t="s">
        <v>14</v>
      </c>
      <c r="G51" s="4">
        <v>166</v>
      </c>
      <c r="H51" s="4">
        <v>9</v>
      </c>
      <c r="I51" s="4">
        <v>9</v>
      </c>
      <c r="J51" s="59">
        <v>9</v>
      </c>
    </row>
    <row r="52" spans="1:10" x14ac:dyDescent="0.35">
      <c r="A52" s="18"/>
      <c r="B52" s="11"/>
      <c r="C52" s="47"/>
      <c r="D52" s="11"/>
      <c r="E52" s="11"/>
      <c r="F52" s="12" t="s">
        <v>16</v>
      </c>
      <c r="G52" s="4">
        <v>9</v>
      </c>
      <c r="H52" s="4">
        <v>4</v>
      </c>
      <c r="I52" s="4">
        <v>4</v>
      </c>
      <c r="J52" s="59">
        <v>4</v>
      </c>
    </row>
    <row r="53" spans="1:10" x14ac:dyDescent="0.35">
      <c r="A53" s="18"/>
      <c r="B53" s="11"/>
      <c r="C53" s="14"/>
      <c r="D53" s="11"/>
      <c r="E53" s="12" t="s">
        <v>20</v>
      </c>
      <c r="F53" s="12" t="s">
        <v>16</v>
      </c>
      <c r="G53" s="4">
        <v>254</v>
      </c>
      <c r="H53" s="4">
        <v>35</v>
      </c>
      <c r="I53" s="4">
        <v>37</v>
      </c>
      <c r="J53" s="59">
        <v>46</v>
      </c>
    </row>
    <row r="54" spans="1:10" x14ac:dyDescent="0.35">
      <c r="A54" s="18"/>
      <c r="B54" s="11"/>
      <c r="C54" s="64" t="s">
        <v>25</v>
      </c>
      <c r="D54" s="23"/>
      <c r="E54" s="12" t="s">
        <v>23</v>
      </c>
      <c r="F54" s="12" t="s">
        <v>14</v>
      </c>
      <c r="G54" s="4">
        <v>2417</v>
      </c>
      <c r="H54" s="4">
        <v>70</v>
      </c>
      <c r="I54" s="4">
        <v>76</v>
      </c>
      <c r="J54" s="59">
        <v>78</v>
      </c>
    </row>
    <row r="55" spans="1:10" x14ac:dyDescent="0.35">
      <c r="A55" s="18"/>
      <c r="B55" s="11" t="s">
        <v>27</v>
      </c>
      <c r="C55" s="46" t="s">
        <v>24</v>
      </c>
      <c r="D55" s="46" t="s">
        <v>12</v>
      </c>
      <c r="E55" s="46" t="s">
        <v>15</v>
      </c>
      <c r="F55" s="12" t="s">
        <v>14</v>
      </c>
      <c r="G55" s="4">
        <v>198</v>
      </c>
      <c r="H55" s="4">
        <v>17</v>
      </c>
      <c r="I55" s="4">
        <v>19</v>
      </c>
      <c r="J55" s="59">
        <v>23</v>
      </c>
    </row>
    <row r="56" spans="1:10" x14ac:dyDescent="0.35">
      <c r="A56" s="18"/>
      <c r="B56" s="11"/>
      <c r="C56" s="47"/>
      <c r="D56" s="47"/>
      <c r="E56" s="14"/>
      <c r="F56" s="12" t="s">
        <v>16</v>
      </c>
      <c r="G56" s="4">
        <v>1441</v>
      </c>
      <c r="H56" s="4">
        <v>52</v>
      </c>
      <c r="I56" s="4">
        <v>86</v>
      </c>
      <c r="J56" s="59">
        <v>234</v>
      </c>
    </row>
    <row r="57" spans="1:10" x14ac:dyDescent="0.35">
      <c r="A57" s="18"/>
      <c r="B57" s="11"/>
      <c r="C57" s="47"/>
      <c r="D57" s="47"/>
      <c r="E57" s="46" t="s">
        <v>17</v>
      </c>
      <c r="F57" s="12" t="s">
        <v>14</v>
      </c>
      <c r="G57" s="4">
        <v>44</v>
      </c>
      <c r="H57" s="4">
        <v>3</v>
      </c>
      <c r="I57" s="4">
        <v>3</v>
      </c>
      <c r="J57" s="59">
        <v>5</v>
      </c>
    </row>
    <row r="58" spans="1:10" x14ac:dyDescent="0.35">
      <c r="A58" s="18"/>
      <c r="B58" s="11"/>
      <c r="C58" s="47"/>
      <c r="D58" s="14"/>
      <c r="E58" s="14"/>
      <c r="F58" s="12" t="s">
        <v>16</v>
      </c>
      <c r="G58" s="4">
        <v>45</v>
      </c>
      <c r="H58" s="4">
        <v>10</v>
      </c>
      <c r="I58" s="4">
        <v>10</v>
      </c>
      <c r="J58" s="59">
        <v>11</v>
      </c>
    </row>
    <row r="59" spans="1:10" x14ac:dyDescent="0.35">
      <c r="A59" s="18"/>
      <c r="B59" s="11"/>
      <c r="C59" s="47"/>
      <c r="D59" s="46" t="s">
        <v>18</v>
      </c>
      <c r="E59" s="46" t="s">
        <v>17</v>
      </c>
      <c r="F59" s="12" t="s">
        <v>14</v>
      </c>
      <c r="G59" s="4">
        <v>164</v>
      </c>
      <c r="H59" s="4">
        <v>17</v>
      </c>
      <c r="I59" s="4">
        <v>17</v>
      </c>
      <c r="J59" s="59">
        <v>22</v>
      </c>
    </row>
    <row r="60" spans="1:10" x14ac:dyDescent="0.35">
      <c r="A60" s="18"/>
      <c r="B60" s="11"/>
      <c r="C60" s="47"/>
      <c r="D60" s="14"/>
      <c r="E60" s="14"/>
      <c r="F60" s="12" t="s">
        <v>16</v>
      </c>
      <c r="G60" s="4">
        <v>198</v>
      </c>
      <c r="H60" s="4">
        <v>30</v>
      </c>
      <c r="I60" s="4">
        <v>37</v>
      </c>
      <c r="J60" s="59">
        <v>46</v>
      </c>
    </row>
    <row r="61" spans="1:10" x14ac:dyDescent="0.35">
      <c r="A61" s="18"/>
      <c r="B61" s="11"/>
      <c r="C61" s="47"/>
      <c r="D61" s="46" t="s">
        <v>21</v>
      </c>
      <c r="E61" s="12" t="s">
        <v>13</v>
      </c>
      <c r="F61" s="12" t="s">
        <v>14</v>
      </c>
      <c r="G61" s="4">
        <v>18</v>
      </c>
      <c r="H61" s="4">
        <v>4</v>
      </c>
      <c r="I61" s="4">
        <v>4</v>
      </c>
      <c r="J61" s="59">
        <v>4</v>
      </c>
    </row>
    <row r="62" spans="1:10" x14ac:dyDescent="0.35">
      <c r="A62" s="18"/>
      <c r="B62" s="11"/>
      <c r="C62" s="47"/>
      <c r="D62" s="47"/>
      <c r="E62" s="46" t="s">
        <v>15</v>
      </c>
      <c r="F62" s="12" t="s">
        <v>14</v>
      </c>
      <c r="G62" s="4">
        <v>19</v>
      </c>
      <c r="H62" s="4">
        <v>3</v>
      </c>
      <c r="I62" s="4">
        <v>3</v>
      </c>
      <c r="J62" s="59">
        <v>4</v>
      </c>
    </row>
    <row r="63" spans="1:10" x14ac:dyDescent="0.35">
      <c r="A63" s="18"/>
      <c r="B63" s="11"/>
      <c r="C63" s="47"/>
      <c r="D63" s="47"/>
      <c r="E63" s="14"/>
      <c r="F63" s="12" t="s">
        <v>16</v>
      </c>
      <c r="G63" s="4">
        <v>134</v>
      </c>
      <c r="H63" s="4">
        <v>16</v>
      </c>
      <c r="I63" s="4">
        <v>19</v>
      </c>
      <c r="J63" s="59">
        <v>21</v>
      </c>
    </row>
    <row r="64" spans="1:10" x14ac:dyDescent="0.35">
      <c r="A64" s="18"/>
      <c r="B64" s="11"/>
      <c r="C64" s="47"/>
      <c r="D64" s="47"/>
      <c r="E64" s="46" t="s">
        <v>17</v>
      </c>
      <c r="F64" s="12" t="s">
        <v>14</v>
      </c>
      <c r="G64" s="4">
        <v>273</v>
      </c>
      <c r="H64" s="4">
        <v>22</v>
      </c>
      <c r="I64" s="4">
        <v>24</v>
      </c>
      <c r="J64" s="59">
        <v>37</v>
      </c>
    </row>
    <row r="65" spans="1:10" x14ac:dyDescent="0.35">
      <c r="A65" s="18"/>
      <c r="B65" s="11"/>
      <c r="C65" s="47"/>
      <c r="D65" s="14"/>
      <c r="E65" s="14"/>
      <c r="F65" s="12" t="s">
        <v>16</v>
      </c>
      <c r="G65" s="4">
        <v>74</v>
      </c>
      <c r="H65" s="4">
        <v>16</v>
      </c>
      <c r="I65" s="4">
        <v>16</v>
      </c>
      <c r="J65" s="59">
        <v>17</v>
      </c>
    </row>
    <row r="66" spans="1:10" x14ac:dyDescent="0.35">
      <c r="A66" s="62"/>
      <c r="B66" s="46"/>
      <c r="C66" s="47"/>
      <c r="D66" s="48" t="s">
        <v>22</v>
      </c>
      <c r="E66" s="48" t="s">
        <v>17</v>
      </c>
      <c r="F66" s="48" t="s">
        <v>16</v>
      </c>
      <c r="G66" s="50">
        <v>1030</v>
      </c>
      <c r="H66" s="50">
        <v>56</v>
      </c>
      <c r="I66" s="50">
        <v>89</v>
      </c>
      <c r="J66" s="63">
        <v>234</v>
      </c>
    </row>
    <row r="67" spans="1:10" x14ac:dyDescent="0.35">
      <c r="A67" s="11">
        <v>2019</v>
      </c>
      <c r="B67" s="11" t="s">
        <v>10</v>
      </c>
      <c r="C67" s="11" t="s">
        <v>11</v>
      </c>
      <c r="D67" s="11" t="s">
        <v>12</v>
      </c>
      <c r="E67" s="12" t="s">
        <v>13</v>
      </c>
      <c r="F67" s="12" t="s">
        <v>14</v>
      </c>
      <c r="G67" s="4">
        <v>566</v>
      </c>
      <c r="H67" s="4">
        <v>27</v>
      </c>
      <c r="I67" s="4">
        <v>31</v>
      </c>
      <c r="J67" s="4">
        <v>32</v>
      </c>
    </row>
    <row r="68" spans="1:10" x14ac:dyDescent="0.35">
      <c r="A68" s="11"/>
      <c r="B68" s="11"/>
      <c r="C68" s="11"/>
      <c r="D68" s="11"/>
      <c r="E68" s="12" t="s">
        <v>15</v>
      </c>
      <c r="F68" s="12" t="s">
        <v>16</v>
      </c>
      <c r="G68" s="4">
        <v>137</v>
      </c>
      <c r="H68" s="4">
        <v>5</v>
      </c>
      <c r="I68" s="4">
        <v>5</v>
      </c>
      <c r="J68" s="4">
        <v>5</v>
      </c>
    </row>
    <row r="69" spans="1:10" x14ac:dyDescent="0.35">
      <c r="A69" s="11"/>
      <c r="B69" s="11"/>
      <c r="C69" s="11"/>
      <c r="D69" s="11"/>
      <c r="E69" s="11" t="s">
        <v>17</v>
      </c>
      <c r="F69" s="12" t="s">
        <v>14</v>
      </c>
      <c r="G69" s="4">
        <v>4584</v>
      </c>
      <c r="H69" s="4">
        <v>86</v>
      </c>
      <c r="I69" s="4">
        <v>119</v>
      </c>
      <c r="J69" s="4">
        <v>122</v>
      </c>
    </row>
    <row r="70" spans="1:10" x14ac:dyDescent="0.35">
      <c r="A70" s="11"/>
      <c r="B70" s="11"/>
      <c r="C70" s="11"/>
      <c r="D70" s="11"/>
      <c r="E70" s="11"/>
      <c r="F70" s="12" t="s">
        <v>16</v>
      </c>
      <c r="G70" s="4">
        <v>68</v>
      </c>
      <c r="H70" s="4">
        <v>4</v>
      </c>
      <c r="I70" s="4">
        <v>4</v>
      </c>
      <c r="J70" s="4">
        <v>4</v>
      </c>
    </row>
    <row r="71" spans="1:10" x14ac:dyDescent="0.35">
      <c r="A71" s="11"/>
      <c r="B71" s="11"/>
      <c r="C71" s="11"/>
      <c r="D71" s="11" t="s">
        <v>18</v>
      </c>
      <c r="E71" s="12" t="s">
        <v>19</v>
      </c>
      <c r="F71" s="12" t="s">
        <v>14</v>
      </c>
      <c r="G71" s="4">
        <v>10452</v>
      </c>
      <c r="H71" s="4">
        <v>187</v>
      </c>
      <c r="I71" s="4">
        <v>263</v>
      </c>
      <c r="J71" s="4">
        <v>278</v>
      </c>
    </row>
    <row r="72" spans="1:10" x14ac:dyDescent="0.35">
      <c r="A72" s="11"/>
      <c r="B72" s="11"/>
      <c r="C72" s="11"/>
      <c r="D72" s="11"/>
      <c r="E72" s="12" t="s">
        <v>13</v>
      </c>
      <c r="F72" s="12" t="s">
        <v>14</v>
      </c>
      <c r="G72" s="4">
        <v>2086</v>
      </c>
      <c r="H72" s="4">
        <v>103</v>
      </c>
      <c r="I72" s="4">
        <v>122</v>
      </c>
      <c r="J72" s="4">
        <v>124</v>
      </c>
    </row>
    <row r="73" spans="1:10" x14ac:dyDescent="0.35">
      <c r="A73" s="11"/>
      <c r="B73" s="11"/>
      <c r="C73" s="11"/>
      <c r="D73" s="11"/>
      <c r="E73" s="11" t="s">
        <v>17</v>
      </c>
      <c r="F73" s="12" t="s">
        <v>14</v>
      </c>
      <c r="G73" s="4">
        <v>2169</v>
      </c>
      <c r="H73" s="4">
        <v>79</v>
      </c>
      <c r="I73" s="4">
        <v>86</v>
      </c>
      <c r="J73" s="4">
        <v>86</v>
      </c>
    </row>
    <row r="74" spans="1:10" x14ac:dyDescent="0.35">
      <c r="A74" s="11"/>
      <c r="B74" s="11"/>
      <c r="C74" s="11"/>
      <c r="D74" s="11"/>
      <c r="E74" s="11"/>
      <c r="F74" s="12" t="s">
        <v>16</v>
      </c>
      <c r="G74" s="4">
        <v>708</v>
      </c>
      <c r="H74" s="4">
        <v>29</v>
      </c>
      <c r="I74" s="4">
        <v>29</v>
      </c>
      <c r="J74" s="4">
        <v>29</v>
      </c>
    </row>
    <row r="75" spans="1:10" x14ac:dyDescent="0.35">
      <c r="A75" s="11"/>
      <c r="B75" s="11"/>
      <c r="C75" s="11"/>
      <c r="D75" s="11"/>
      <c r="E75" s="12" t="s">
        <v>20</v>
      </c>
      <c r="F75" s="12" t="s">
        <v>16</v>
      </c>
      <c r="G75" s="4">
        <v>224</v>
      </c>
      <c r="H75" s="4">
        <v>10</v>
      </c>
      <c r="I75" s="4">
        <v>10</v>
      </c>
      <c r="J75" s="4">
        <v>10</v>
      </c>
    </row>
    <row r="76" spans="1:10" x14ac:dyDescent="0.35">
      <c r="A76" s="11"/>
      <c r="B76" s="11"/>
      <c r="C76" s="11"/>
      <c r="D76" s="11" t="s">
        <v>21</v>
      </c>
      <c r="E76" s="12" t="s">
        <v>13</v>
      </c>
      <c r="F76" s="12" t="s">
        <v>14</v>
      </c>
      <c r="G76" s="4">
        <v>111</v>
      </c>
      <c r="H76" s="4">
        <v>6</v>
      </c>
      <c r="I76" s="4">
        <v>6</v>
      </c>
      <c r="J76" s="4">
        <v>6</v>
      </c>
    </row>
    <row r="77" spans="1:10" x14ac:dyDescent="0.35">
      <c r="A77" s="11"/>
      <c r="B77" s="11"/>
      <c r="C77" s="11"/>
      <c r="D77" s="11"/>
      <c r="E77" s="12" t="s">
        <v>17</v>
      </c>
      <c r="F77" s="12" t="s">
        <v>14</v>
      </c>
      <c r="G77" s="4">
        <v>153</v>
      </c>
      <c r="H77" s="4">
        <v>9</v>
      </c>
      <c r="I77" s="4">
        <v>9</v>
      </c>
      <c r="J77" s="4">
        <v>9</v>
      </c>
    </row>
    <row r="78" spans="1:10" x14ac:dyDescent="0.35">
      <c r="A78" s="11"/>
      <c r="B78" s="11"/>
      <c r="C78" s="11"/>
      <c r="D78" s="11" t="s">
        <v>22</v>
      </c>
      <c r="E78" s="12" t="s">
        <v>23</v>
      </c>
      <c r="F78" s="12" t="s">
        <v>14</v>
      </c>
      <c r="G78" s="4">
        <v>4558</v>
      </c>
      <c r="H78" s="4">
        <v>95</v>
      </c>
      <c r="I78" s="4">
        <v>107</v>
      </c>
      <c r="J78" s="4">
        <v>110</v>
      </c>
    </row>
    <row r="79" spans="1:10" x14ac:dyDescent="0.35">
      <c r="A79" s="11"/>
      <c r="B79" s="11"/>
      <c r="C79" s="11"/>
      <c r="D79" s="11"/>
      <c r="E79" s="12" t="s">
        <v>13</v>
      </c>
      <c r="F79" s="12" t="s">
        <v>14</v>
      </c>
      <c r="G79" s="4">
        <v>1201</v>
      </c>
      <c r="H79" s="4">
        <v>58</v>
      </c>
      <c r="I79" s="4">
        <v>62</v>
      </c>
      <c r="J79" s="4">
        <v>62</v>
      </c>
    </row>
    <row r="80" spans="1:10" x14ac:dyDescent="0.35">
      <c r="A80" s="11"/>
      <c r="B80" s="11"/>
      <c r="C80" s="11" t="s">
        <v>24</v>
      </c>
      <c r="D80" s="11" t="s">
        <v>18</v>
      </c>
      <c r="E80" s="12" t="s">
        <v>17</v>
      </c>
      <c r="F80" s="12" t="s">
        <v>14</v>
      </c>
      <c r="G80" s="4">
        <v>385</v>
      </c>
      <c r="H80" s="4">
        <v>20</v>
      </c>
      <c r="I80" s="4">
        <v>22</v>
      </c>
      <c r="J80" s="4">
        <v>22</v>
      </c>
    </row>
    <row r="81" spans="1:10" x14ac:dyDescent="0.35">
      <c r="A81" s="11"/>
      <c r="B81" s="11"/>
      <c r="C81" s="11"/>
      <c r="D81" s="11"/>
      <c r="E81" s="12" t="s">
        <v>20</v>
      </c>
      <c r="F81" s="12" t="s">
        <v>16</v>
      </c>
      <c r="G81" s="4">
        <v>560</v>
      </c>
      <c r="H81" s="4">
        <v>38</v>
      </c>
      <c r="I81" s="4">
        <v>42</v>
      </c>
      <c r="J81" s="4">
        <v>58</v>
      </c>
    </row>
    <row r="82" spans="1:10" x14ac:dyDescent="0.35">
      <c r="A82" s="11"/>
      <c r="B82" s="11"/>
      <c r="C82" s="11"/>
      <c r="D82" s="11" t="s">
        <v>22</v>
      </c>
      <c r="E82" s="12" t="s">
        <v>23</v>
      </c>
      <c r="F82" s="12" t="s">
        <v>14</v>
      </c>
      <c r="G82" s="4">
        <v>8407</v>
      </c>
      <c r="H82" s="4">
        <v>189</v>
      </c>
      <c r="I82" s="4">
        <v>232</v>
      </c>
      <c r="J82" s="4">
        <v>277</v>
      </c>
    </row>
    <row r="83" spans="1:10" x14ac:dyDescent="0.35">
      <c r="A83" s="11"/>
      <c r="B83" s="11"/>
      <c r="C83" s="11"/>
      <c r="D83" s="11"/>
      <c r="E83" s="12" t="s">
        <v>20</v>
      </c>
      <c r="F83" s="12" t="s">
        <v>16</v>
      </c>
      <c r="G83" s="4">
        <v>218</v>
      </c>
      <c r="H83" s="4">
        <v>30</v>
      </c>
      <c r="I83" s="4">
        <v>31</v>
      </c>
      <c r="J83" s="4">
        <v>38</v>
      </c>
    </row>
    <row r="84" spans="1:10" x14ac:dyDescent="0.35">
      <c r="A84" s="11"/>
      <c r="B84" s="11"/>
      <c r="C84" s="11" t="s">
        <v>25</v>
      </c>
      <c r="D84" s="11"/>
      <c r="E84" s="12" t="s">
        <v>23</v>
      </c>
      <c r="F84" s="12" t="s">
        <v>14</v>
      </c>
      <c r="G84" s="4">
        <v>2365</v>
      </c>
      <c r="H84" s="4">
        <v>60</v>
      </c>
      <c r="I84" s="4">
        <v>64</v>
      </c>
      <c r="J84" s="4">
        <v>66</v>
      </c>
    </row>
    <row r="85" spans="1:10" x14ac:dyDescent="0.35">
      <c r="A85" s="11"/>
      <c r="B85" s="11" t="s">
        <v>27</v>
      </c>
      <c r="C85" s="11" t="s">
        <v>24</v>
      </c>
      <c r="D85" s="11" t="s">
        <v>12</v>
      </c>
      <c r="E85" s="12" t="s">
        <v>13</v>
      </c>
      <c r="F85" s="12" t="s">
        <v>14</v>
      </c>
      <c r="G85" s="4">
        <v>30</v>
      </c>
      <c r="H85" s="4">
        <v>5</v>
      </c>
      <c r="I85" s="4">
        <v>5</v>
      </c>
      <c r="J85" s="4">
        <v>5</v>
      </c>
    </row>
    <row r="86" spans="1:10" x14ac:dyDescent="0.35">
      <c r="A86" s="11"/>
      <c r="B86" s="11"/>
      <c r="C86" s="11"/>
      <c r="D86" s="11"/>
      <c r="E86" s="11" t="s">
        <v>15</v>
      </c>
      <c r="F86" s="12" t="s">
        <v>14</v>
      </c>
      <c r="G86" s="4">
        <v>189</v>
      </c>
      <c r="H86" s="4">
        <v>17</v>
      </c>
      <c r="I86" s="4">
        <v>20</v>
      </c>
      <c r="J86" s="4">
        <v>25</v>
      </c>
    </row>
    <row r="87" spans="1:10" x14ac:dyDescent="0.35">
      <c r="A87" s="11"/>
      <c r="B87" s="11"/>
      <c r="C87" s="11"/>
      <c r="D87" s="11"/>
      <c r="E87" s="11"/>
      <c r="F87" s="12" t="s">
        <v>16</v>
      </c>
      <c r="G87" s="4">
        <v>1485</v>
      </c>
      <c r="H87" s="4">
        <v>50</v>
      </c>
      <c r="I87" s="4">
        <v>86</v>
      </c>
      <c r="J87" s="4">
        <v>238</v>
      </c>
    </row>
    <row r="88" spans="1:10" x14ac:dyDescent="0.35">
      <c r="A88" s="11"/>
      <c r="B88" s="11"/>
      <c r="C88" s="11"/>
      <c r="D88" s="11"/>
      <c r="E88" s="11" t="s">
        <v>17</v>
      </c>
      <c r="F88" s="12" t="s">
        <v>14</v>
      </c>
      <c r="G88" s="4">
        <v>11</v>
      </c>
      <c r="H88" s="4">
        <v>3</v>
      </c>
      <c r="I88" s="4">
        <v>3</v>
      </c>
      <c r="J88" s="4">
        <v>4</v>
      </c>
    </row>
    <row r="89" spans="1:10" x14ac:dyDescent="0.35">
      <c r="A89" s="11"/>
      <c r="B89" s="11"/>
      <c r="C89" s="11"/>
      <c r="D89" s="11"/>
      <c r="E89" s="11"/>
      <c r="F89" s="12" t="s">
        <v>16</v>
      </c>
      <c r="G89" s="4">
        <v>57</v>
      </c>
      <c r="H89" s="4">
        <v>13</v>
      </c>
      <c r="I89" s="4">
        <v>13</v>
      </c>
      <c r="J89" s="4">
        <v>14</v>
      </c>
    </row>
    <row r="90" spans="1:10" x14ac:dyDescent="0.35">
      <c r="A90" s="11"/>
      <c r="B90" s="11"/>
      <c r="C90" s="11"/>
      <c r="D90" s="11" t="s">
        <v>18</v>
      </c>
      <c r="E90" s="11" t="s">
        <v>17</v>
      </c>
      <c r="F90" s="12" t="s">
        <v>14</v>
      </c>
      <c r="G90" s="4">
        <v>246</v>
      </c>
      <c r="H90" s="4">
        <v>21</v>
      </c>
      <c r="I90" s="4">
        <v>22</v>
      </c>
      <c r="J90" s="4">
        <v>31</v>
      </c>
    </row>
    <row r="91" spans="1:10" x14ac:dyDescent="0.35">
      <c r="A91" s="11"/>
      <c r="B91" s="11"/>
      <c r="C91" s="11"/>
      <c r="D91" s="11"/>
      <c r="E91" s="11"/>
      <c r="F91" s="12" t="s">
        <v>16</v>
      </c>
      <c r="G91" s="4">
        <v>358</v>
      </c>
      <c r="H91" s="4">
        <v>38</v>
      </c>
      <c r="I91" s="4">
        <v>54</v>
      </c>
      <c r="J91" s="4">
        <v>85</v>
      </c>
    </row>
    <row r="92" spans="1:10" x14ac:dyDescent="0.35">
      <c r="A92" s="11"/>
      <c r="B92" s="11"/>
      <c r="C92" s="11"/>
      <c r="D92" s="11" t="s">
        <v>21</v>
      </c>
      <c r="E92" s="12" t="s">
        <v>13</v>
      </c>
      <c r="F92" s="12" t="s">
        <v>14</v>
      </c>
      <c r="G92" s="4">
        <v>23</v>
      </c>
      <c r="H92" s="4">
        <v>4</v>
      </c>
      <c r="I92" s="4">
        <v>4</v>
      </c>
      <c r="J92" s="4">
        <v>4</v>
      </c>
    </row>
    <row r="93" spans="1:10" x14ac:dyDescent="0.35">
      <c r="A93" s="11"/>
      <c r="B93" s="11"/>
      <c r="C93" s="11"/>
      <c r="D93" s="11"/>
      <c r="E93" s="12" t="s">
        <v>15</v>
      </c>
      <c r="F93" s="12" t="s">
        <v>16</v>
      </c>
      <c r="G93" s="4">
        <v>118</v>
      </c>
      <c r="H93" s="4">
        <v>15</v>
      </c>
      <c r="I93" s="4">
        <v>16</v>
      </c>
      <c r="J93" s="4">
        <v>17</v>
      </c>
    </row>
    <row r="94" spans="1:10" x14ac:dyDescent="0.35">
      <c r="A94" s="11"/>
      <c r="B94" s="11"/>
      <c r="C94" s="11"/>
      <c r="D94" s="11"/>
      <c r="E94" s="11" t="s">
        <v>17</v>
      </c>
      <c r="F94" s="12" t="s">
        <v>14</v>
      </c>
      <c r="G94" s="4">
        <v>364</v>
      </c>
      <c r="H94" s="4">
        <v>30</v>
      </c>
      <c r="I94" s="4">
        <v>36</v>
      </c>
      <c r="J94" s="4">
        <v>56</v>
      </c>
    </row>
    <row r="95" spans="1:10" x14ac:dyDescent="0.35">
      <c r="A95" s="11"/>
      <c r="B95" s="11"/>
      <c r="C95" s="11"/>
      <c r="D95" s="11"/>
      <c r="E95" s="11"/>
      <c r="F95" s="12" t="s">
        <v>16</v>
      </c>
      <c r="G95" s="4">
        <v>46</v>
      </c>
      <c r="H95" s="4">
        <v>9</v>
      </c>
      <c r="I95" s="4">
        <v>9</v>
      </c>
      <c r="J95" s="4">
        <v>9</v>
      </c>
    </row>
    <row r="96" spans="1:10" ht="15" thickBot="1" x14ac:dyDescent="0.4">
      <c r="A96" s="46"/>
      <c r="B96" s="46"/>
      <c r="C96" s="46"/>
      <c r="D96" s="48" t="s">
        <v>22</v>
      </c>
      <c r="E96" s="48" t="s">
        <v>17</v>
      </c>
      <c r="F96" s="48" t="s">
        <v>16</v>
      </c>
      <c r="G96" s="50">
        <v>938</v>
      </c>
      <c r="H96" s="50">
        <v>55</v>
      </c>
      <c r="I96" s="50">
        <v>89</v>
      </c>
      <c r="J96" s="50">
        <v>216</v>
      </c>
    </row>
    <row r="97" spans="1:10" x14ac:dyDescent="0.35">
      <c r="A97" s="15">
        <v>2020</v>
      </c>
      <c r="B97" s="16" t="s">
        <v>10</v>
      </c>
      <c r="C97" s="16" t="s">
        <v>11</v>
      </c>
      <c r="D97" s="16" t="s">
        <v>12</v>
      </c>
      <c r="E97" s="17" t="s">
        <v>13</v>
      </c>
      <c r="F97" s="17" t="s">
        <v>14</v>
      </c>
      <c r="G97" s="57">
        <v>477</v>
      </c>
      <c r="H97" s="57">
        <v>22</v>
      </c>
      <c r="I97" s="57">
        <v>25</v>
      </c>
      <c r="J97" s="58">
        <v>25</v>
      </c>
    </row>
    <row r="98" spans="1:10" x14ac:dyDescent="0.35">
      <c r="A98" s="18"/>
      <c r="B98" s="11"/>
      <c r="C98" s="11"/>
      <c r="D98" s="11"/>
      <c r="E98" s="12" t="s">
        <v>15</v>
      </c>
      <c r="F98" s="12" t="s">
        <v>16</v>
      </c>
      <c r="G98" s="4">
        <v>138</v>
      </c>
      <c r="H98" s="4">
        <v>4</v>
      </c>
      <c r="I98" s="4">
        <v>4</v>
      </c>
      <c r="J98" s="59">
        <v>4</v>
      </c>
    </row>
    <row r="99" spans="1:10" x14ac:dyDescent="0.35">
      <c r="A99" s="18"/>
      <c r="B99" s="11"/>
      <c r="C99" s="11"/>
      <c r="D99" s="11"/>
      <c r="E99" s="12" t="s">
        <v>17</v>
      </c>
      <c r="F99" s="12" t="s">
        <v>14</v>
      </c>
      <c r="G99" s="4">
        <v>3842</v>
      </c>
      <c r="H99" s="4">
        <v>61</v>
      </c>
      <c r="I99" s="4">
        <v>88</v>
      </c>
      <c r="J99" s="59">
        <v>91</v>
      </c>
    </row>
    <row r="100" spans="1:10" x14ac:dyDescent="0.35">
      <c r="A100" s="18"/>
      <c r="B100" s="11"/>
      <c r="C100" s="11"/>
      <c r="D100" s="11" t="s">
        <v>18</v>
      </c>
      <c r="E100" s="12" t="s">
        <v>19</v>
      </c>
      <c r="F100" s="12" t="s">
        <v>14</v>
      </c>
      <c r="G100" s="4">
        <v>9854</v>
      </c>
      <c r="H100" s="4">
        <v>156</v>
      </c>
      <c r="I100" s="4">
        <v>205</v>
      </c>
      <c r="J100" s="59">
        <v>210</v>
      </c>
    </row>
    <row r="101" spans="1:10" x14ac:dyDescent="0.35">
      <c r="A101" s="18"/>
      <c r="B101" s="11"/>
      <c r="C101" s="11"/>
      <c r="D101" s="11"/>
      <c r="E101" s="12" t="s">
        <v>13</v>
      </c>
      <c r="F101" s="12" t="s">
        <v>14</v>
      </c>
      <c r="G101" s="4">
        <v>2033</v>
      </c>
      <c r="H101" s="4">
        <v>88</v>
      </c>
      <c r="I101" s="4">
        <v>102</v>
      </c>
      <c r="J101" s="59">
        <v>102</v>
      </c>
    </row>
    <row r="102" spans="1:10" x14ac:dyDescent="0.35">
      <c r="A102" s="18"/>
      <c r="B102" s="11"/>
      <c r="C102" s="11"/>
      <c r="D102" s="11"/>
      <c r="E102" s="11" t="s">
        <v>17</v>
      </c>
      <c r="F102" s="12" t="s">
        <v>14</v>
      </c>
      <c r="G102" s="4">
        <v>1800</v>
      </c>
      <c r="H102" s="4">
        <v>64</v>
      </c>
      <c r="I102" s="4">
        <v>71</v>
      </c>
      <c r="J102" s="59">
        <v>71</v>
      </c>
    </row>
    <row r="103" spans="1:10" x14ac:dyDescent="0.35">
      <c r="A103" s="18"/>
      <c r="B103" s="11"/>
      <c r="C103" s="11"/>
      <c r="D103" s="11"/>
      <c r="E103" s="11"/>
      <c r="F103" s="12" t="s">
        <v>16</v>
      </c>
      <c r="G103" s="4">
        <v>760</v>
      </c>
      <c r="H103" s="4">
        <v>31</v>
      </c>
      <c r="I103" s="4">
        <v>33</v>
      </c>
      <c r="J103" s="59">
        <v>33</v>
      </c>
    </row>
    <row r="104" spans="1:10" x14ac:dyDescent="0.35">
      <c r="A104" s="18"/>
      <c r="B104" s="11"/>
      <c r="C104" s="11"/>
      <c r="D104" s="11"/>
      <c r="E104" s="12" t="s">
        <v>20</v>
      </c>
      <c r="F104" s="12" t="s">
        <v>16</v>
      </c>
      <c r="G104" s="4">
        <v>355</v>
      </c>
      <c r="H104" s="4">
        <v>14</v>
      </c>
      <c r="I104" s="4">
        <v>14</v>
      </c>
      <c r="J104" s="59">
        <v>14</v>
      </c>
    </row>
    <row r="105" spans="1:10" x14ac:dyDescent="0.35">
      <c r="A105" s="18"/>
      <c r="B105" s="11"/>
      <c r="C105" s="11"/>
      <c r="D105" s="11" t="s">
        <v>21</v>
      </c>
      <c r="E105" s="12" t="s">
        <v>13</v>
      </c>
      <c r="F105" s="12" t="s">
        <v>14</v>
      </c>
      <c r="G105" s="4">
        <v>239</v>
      </c>
      <c r="H105" s="4">
        <v>9</v>
      </c>
      <c r="I105" s="4">
        <v>9</v>
      </c>
      <c r="J105" s="59">
        <v>9</v>
      </c>
    </row>
    <row r="106" spans="1:10" x14ac:dyDescent="0.35">
      <c r="A106" s="18"/>
      <c r="B106" s="11"/>
      <c r="C106" s="11"/>
      <c r="D106" s="11"/>
      <c r="E106" s="12" t="s">
        <v>15</v>
      </c>
      <c r="F106" s="12" t="s">
        <v>14</v>
      </c>
      <c r="G106" s="4">
        <v>45</v>
      </c>
      <c r="H106" s="4">
        <v>4</v>
      </c>
      <c r="I106" s="4">
        <v>4</v>
      </c>
      <c r="J106" s="59">
        <v>4</v>
      </c>
    </row>
    <row r="107" spans="1:10" x14ac:dyDescent="0.35">
      <c r="A107" s="18"/>
      <c r="B107" s="11"/>
      <c r="C107" s="11"/>
      <c r="D107" s="11"/>
      <c r="E107" s="12" t="s">
        <v>17</v>
      </c>
      <c r="F107" s="12" t="s">
        <v>14</v>
      </c>
      <c r="G107" s="4">
        <v>148</v>
      </c>
      <c r="H107" s="4">
        <v>10</v>
      </c>
      <c r="I107" s="4">
        <v>10</v>
      </c>
      <c r="J107" s="59">
        <v>10</v>
      </c>
    </row>
    <row r="108" spans="1:10" x14ac:dyDescent="0.35">
      <c r="A108" s="18"/>
      <c r="B108" s="11"/>
      <c r="C108" s="11"/>
      <c r="D108" s="11" t="s">
        <v>22</v>
      </c>
      <c r="E108" s="12" t="s">
        <v>19</v>
      </c>
      <c r="F108" s="12" t="s">
        <v>14</v>
      </c>
      <c r="G108" s="4">
        <v>32</v>
      </c>
      <c r="H108" s="4">
        <v>7</v>
      </c>
      <c r="I108" s="4">
        <v>7</v>
      </c>
      <c r="J108" s="59">
        <v>7</v>
      </c>
    </row>
    <row r="109" spans="1:10" x14ac:dyDescent="0.35">
      <c r="A109" s="18"/>
      <c r="B109" s="11"/>
      <c r="C109" s="11"/>
      <c r="D109" s="11"/>
      <c r="E109" s="12" t="s">
        <v>23</v>
      </c>
      <c r="F109" s="12" t="s">
        <v>14</v>
      </c>
      <c r="G109" s="4">
        <v>5408</v>
      </c>
      <c r="H109" s="4">
        <v>87</v>
      </c>
      <c r="I109" s="4">
        <v>113</v>
      </c>
      <c r="J109" s="59">
        <v>116</v>
      </c>
    </row>
    <row r="110" spans="1:10" x14ac:dyDescent="0.35">
      <c r="A110" s="18"/>
      <c r="B110" s="11"/>
      <c r="C110" s="11"/>
      <c r="D110" s="11"/>
      <c r="E110" s="12" t="s">
        <v>13</v>
      </c>
      <c r="F110" s="12" t="s">
        <v>14</v>
      </c>
      <c r="G110" s="4">
        <v>1283</v>
      </c>
      <c r="H110" s="4">
        <v>57</v>
      </c>
      <c r="I110" s="4">
        <v>69</v>
      </c>
      <c r="J110" s="59">
        <v>70</v>
      </c>
    </row>
    <row r="111" spans="1:10" x14ac:dyDescent="0.35">
      <c r="A111" s="18"/>
      <c r="B111" s="11"/>
      <c r="C111" s="11"/>
      <c r="D111" s="11"/>
      <c r="E111" s="12" t="s">
        <v>20</v>
      </c>
      <c r="F111" s="12" t="s">
        <v>16</v>
      </c>
      <c r="G111" s="4">
        <v>40</v>
      </c>
      <c r="H111" s="4">
        <v>4</v>
      </c>
      <c r="I111" s="4">
        <v>4</v>
      </c>
      <c r="J111" s="59">
        <v>4</v>
      </c>
    </row>
    <row r="112" spans="1:10" x14ac:dyDescent="0.35">
      <c r="A112" s="18"/>
      <c r="B112" s="11"/>
      <c r="C112" s="11" t="s">
        <v>24</v>
      </c>
      <c r="D112" s="11" t="s">
        <v>18</v>
      </c>
      <c r="E112" s="12" t="s">
        <v>17</v>
      </c>
      <c r="F112" s="12" t="s">
        <v>14</v>
      </c>
      <c r="G112" s="4">
        <v>531</v>
      </c>
      <c r="H112" s="4">
        <v>32</v>
      </c>
      <c r="I112" s="4">
        <v>32</v>
      </c>
      <c r="J112" s="59">
        <v>34</v>
      </c>
    </row>
    <row r="113" spans="1:10" x14ac:dyDescent="0.35">
      <c r="A113" s="18"/>
      <c r="B113" s="11"/>
      <c r="C113" s="11"/>
      <c r="D113" s="11"/>
      <c r="E113" s="12" t="s">
        <v>20</v>
      </c>
      <c r="F113" s="12" t="s">
        <v>16</v>
      </c>
      <c r="G113" s="4">
        <v>327</v>
      </c>
      <c r="H113" s="4">
        <v>26</v>
      </c>
      <c r="I113" s="4">
        <v>27</v>
      </c>
      <c r="J113" s="59">
        <v>35</v>
      </c>
    </row>
    <row r="114" spans="1:10" x14ac:dyDescent="0.35">
      <c r="A114" s="18"/>
      <c r="B114" s="11"/>
      <c r="C114" s="11"/>
      <c r="D114" s="11" t="s">
        <v>22</v>
      </c>
      <c r="E114" s="12" t="s">
        <v>23</v>
      </c>
      <c r="F114" s="12" t="s">
        <v>14</v>
      </c>
      <c r="G114" s="4">
        <v>8462</v>
      </c>
      <c r="H114" s="4">
        <v>148</v>
      </c>
      <c r="I114" s="4">
        <v>175</v>
      </c>
      <c r="J114" s="59">
        <v>199</v>
      </c>
    </row>
    <row r="115" spans="1:10" x14ac:dyDescent="0.35">
      <c r="A115" s="18"/>
      <c r="B115" s="11"/>
      <c r="C115" s="11"/>
      <c r="D115" s="11"/>
      <c r="E115" s="12" t="s">
        <v>20</v>
      </c>
      <c r="F115" s="12" t="s">
        <v>16</v>
      </c>
      <c r="G115" s="4">
        <v>363</v>
      </c>
      <c r="H115" s="4">
        <v>33</v>
      </c>
      <c r="I115" s="4">
        <v>35</v>
      </c>
      <c r="J115" s="59">
        <v>42</v>
      </c>
    </row>
    <row r="116" spans="1:10" x14ac:dyDescent="0.35">
      <c r="A116" s="18"/>
      <c r="B116" s="11"/>
      <c r="C116" s="11" t="s">
        <v>25</v>
      </c>
      <c r="D116" s="11"/>
      <c r="E116" s="12" t="s">
        <v>23</v>
      </c>
      <c r="F116" s="12" t="s">
        <v>14</v>
      </c>
      <c r="G116" s="4">
        <v>4142</v>
      </c>
      <c r="H116" s="4">
        <v>59</v>
      </c>
      <c r="I116" s="4">
        <v>71</v>
      </c>
      <c r="J116" s="59">
        <v>72</v>
      </c>
    </row>
    <row r="117" spans="1:10" x14ac:dyDescent="0.35">
      <c r="A117" s="18"/>
      <c r="B117" s="11"/>
      <c r="C117" s="11"/>
      <c r="D117" s="11"/>
      <c r="E117" s="11" t="s">
        <v>17</v>
      </c>
      <c r="F117" s="12" t="s">
        <v>14</v>
      </c>
      <c r="G117" s="4">
        <v>122</v>
      </c>
      <c r="H117" s="4">
        <v>10</v>
      </c>
      <c r="I117" s="4">
        <v>10</v>
      </c>
      <c r="J117" s="59">
        <v>10</v>
      </c>
    </row>
    <row r="118" spans="1:10" x14ac:dyDescent="0.35">
      <c r="A118" s="18"/>
      <c r="B118" s="11"/>
      <c r="C118" s="11"/>
      <c r="D118" s="11"/>
      <c r="E118" s="11"/>
      <c r="F118" s="12" t="s">
        <v>16</v>
      </c>
      <c r="G118" s="4">
        <v>589</v>
      </c>
      <c r="H118" s="4">
        <v>31</v>
      </c>
      <c r="I118" s="4">
        <v>33</v>
      </c>
      <c r="J118" s="59">
        <v>35</v>
      </c>
    </row>
    <row r="119" spans="1:10" x14ac:dyDescent="0.35">
      <c r="A119" s="18"/>
      <c r="B119" s="11" t="s">
        <v>27</v>
      </c>
      <c r="C119" s="11" t="s">
        <v>24</v>
      </c>
      <c r="D119" s="11" t="s">
        <v>12</v>
      </c>
      <c r="E119" s="12" t="s">
        <v>13</v>
      </c>
      <c r="F119" s="12" t="s">
        <v>14</v>
      </c>
      <c r="G119" s="4">
        <v>26</v>
      </c>
      <c r="H119" s="4">
        <v>3</v>
      </c>
      <c r="I119" s="4">
        <v>3</v>
      </c>
      <c r="J119" s="59">
        <v>4</v>
      </c>
    </row>
    <row r="120" spans="1:10" x14ac:dyDescent="0.35">
      <c r="A120" s="18"/>
      <c r="B120" s="11"/>
      <c r="C120" s="11"/>
      <c r="D120" s="11"/>
      <c r="E120" s="11" t="s">
        <v>15</v>
      </c>
      <c r="F120" s="12" t="s">
        <v>14</v>
      </c>
      <c r="G120" s="4">
        <v>75</v>
      </c>
      <c r="H120" s="4">
        <v>9</v>
      </c>
      <c r="I120" s="4">
        <v>9</v>
      </c>
      <c r="J120" s="59">
        <v>10</v>
      </c>
    </row>
    <row r="121" spans="1:10" x14ac:dyDescent="0.35">
      <c r="A121" s="18"/>
      <c r="B121" s="11"/>
      <c r="C121" s="11"/>
      <c r="D121" s="11"/>
      <c r="E121" s="11"/>
      <c r="F121" s="12" t="s">
        <v>16</v>
      </c>
      <c r="G121" s="4">
        <v>579</v>
      </c>
      <c r="H121" s="4">
        <v>40</v>
      </c>
      <c r="I121" s="4">
        <v>55</v>
      </c>
      <c r="J121" s="59">
        <v>96</v>
      </c>
    </row>
    <row r="122" spans="1:10" x14ac:dyDescent="0.35">
      <c r="A122" s="18"/>
      <c r="B122" s="11"/>
      <c r="C122" s="11"/>
      <c r="D122" s="11" t="s">
        <v>18</v>
      </c>
      <c r="E122" s="11" t="s">
        <v>17</v>
      </c>
      <c r="F122" s="12" t="s">
        <v>14</v>
      </c>
      <c r="G122" s="4">
        <v>80</v>
      </c>
      <c r="H122" s="4">
        <v>14</v>
      </c>
      <c r="I122" s="4">
        <v>14</v>
      </c>
      <c r="J122" s="59">
        <v>17</v>
      </c>
    </row>
    <row r="123" spans="1:10" x14ac:dyDescent="0.35">
      <c r="A123" s="18"/>
      <c r="B123" s="11"/>
      <c r="C123" s="11"/>
      <c r="D123" s="11"/>
      <c r="E123" s="11"/>
      <c r="F123" s="12" t="s">
        <v>16</v>
      </c>
      <c r="G123" s="4">
        <v>169</v>
      </c>
      <c r="H123" s="4">
        <v>25</v>
      </c>
      <c r="I123" s="4">
        <v>31</v>
      </c>
      <c r="J123" s="59">
        <v>42</v>
      </c>
    </row>
    <row r="124" spans="1:10" x14ac:dyDescent="0.35">
      <c r="A124" s="18"/>
      <c r="B124" s="11"/>
      <c r="C124" s="11"/>
      <c r="D124" s="11" t="s">
        <v>21</v>
      </c>
      <c r="E124" s="11" t="s">
        <v>15</v>
      </c>
      <c r="F124" s="12" t="s">
        <v>14</v>
      </c>
      <c r="G124" s="4">
        <v>44</v>
      </c>
      <c r="H124" s="4">
        <v>4</v>
      </c>
      <c r="I124" s="4">
        <v>4</v>
      </c>
      <c r="J124" s="59">
        <v>5</v>
      </c>
    </row>
    <row r="125" spans="1:10" x14ac:dyDescent="0.35">
      <c r="A125" s="18"/>
      <c r="B125" s="11"/>
      <c r="C125" s="11"/>
      <c r="D125" s="11"/>
      <c r="E125" s="11"/>
      <c r="F125" s="12" t="s">
        <v>16</v>
      </c>
      <c r="G125" s="4">
        <v>127</v>
      </c>
      <c r="H125" s="4">
        <v>15</v>
      </c>
      <c r="I125" s="4">
        <v>18</v>
      </c>
      <c r="J125" s="59">
        <v>19</v>
      </c>
    </row>
    <row r="126" spans="1:10" x14ac:dyDescent="0.35">
      <c r="A126" s="18"/>
      <c r="B126" s="11"/>
      <c r="C126" s="11"/>
      <c r="D126" s="11"/>
      <c r="E126" s="12" t="s">
        <v>17</v>
      </c>
      <c r="F126" s="12" t="s">
        <v>14</v>
      </c>
      <c r="G126" s="4">
        <v>162</v>
      </c>
      <c r="H126" s="4">
        <v>17</v>
      </c>
      <c r="I126" s="4">
        <v>19</v>
      </c>
      <c r="J126" s="59">
        <v>27</v>
      </c>
    </row>
    <row r="127" spans="1:10" x14ac:dyDescent="0.35">
      <c r="A127" s="18"/>
      <c r="B127" s="11"/>
      <c r="C127" s="11"/>
      <c r="D127" s="12" t="s">
        <v>22</v>
      </c>
      <c r="E127" s="12" t="s">
        <v>17</v>
      </c>
      <c r="F127" s="12" t="s">
        <v>16</v>
      </c>
      <c r="G127" s="4">
        <v>426</v>
      </c>
      <c r="H127" s="4">
        <v>38</v>
      </c>
      <c r="I127" s="4">
        <v>47</v>
      </c>
      <c r="J127" s="59">
        <v>90</v>
      </c>
    </row>
    <row r="128" spans="1:10" ht="15" thickBot="1" x14ac:dyDescent="0.4">
      <c r="A128" s="19"/>
      <c r="B128" s="20"/>
      <c r="C128" s="20" t="s">
        <v>25</v>
      </c>
      <c r="D128" s="20"/>
      <c r="E128" s="21" t="s">
        <v>17</v>
      </c>
      <c r="F128" s="21" t="s">
        <v>16</v>
      </c>
      <c r="G128" s="60">
        <v>176</v>
      </c>
      <c r="H128" s="60">
        <v>4</v>
      </c>
      <c r="I128" s="60">
        <v>4</v>
      </c>
      <c r="J128" s="61">
        <v>5</v>
      </c>
    </row>
    <row r="129" spans="1:10" x14ac:dyDescent="0.35">
      <c r="A129" s="15">
        <v>2021</v>
      </c>
      <c r="B129" s="16" t="s">
        <v>10</v>
      </c>
      <c r="C129" s="49" t="s">
        <v>11</v>
      </c>
      <c r="D129" s="49" t="s">
        <v>12</v>
      </c>
      <c r="E129" s="17" t="s">
        <v>13</v>
      </c>
      <c r="F129" s="17" t="s">
        <v>14</v>
      </c>
      <c r="G129" s="57">
        <v>363</v>
      </c>
      <c r="H129" s="57">
        <v>25</v>
      </c>
      <c r="I129" s="57">
        <v>26</v>
      </c>
      <c r="J129" s="58">
        <v>26</v>
      </c>
    </row>
    <row r="130" spans="1:10" x14ac:dyDescent="0.35">
      <c r="A130" s="18"/>
      <c r="B130" s="11"/>
      <c r="C130" s="47"/>
      <c r="D130" s="14"/>
      <c r="E130" s="12" t="s">
        <v>17</v>
      </c>
      <c r="F130" s="12" t="s">
        <v>14</v>
      </c>
      <c r="G130" s="4">
        <v>3523</v>
      </c>
      <c r="H130" s="4">
        <v>58</v>
      </c>
      <c r="I130" s="4">
        <v>71</v>
      </c>
      <c r="J130" s="59">
        <v>74</v>
      </c>
    </row>
    <row r="131" spans="1:10" x14ac:dyDescent="0.35">
      <c r="A131" s="18"/>
      <c r="B131" s="11"/>
      <c r="C131" s="47"/>
      <c r="D131" s="46" t="s">
        <v>18</v>
      </c>
      <c r="E131" s="12" t="s">
        <v>19</v>
      </c>
      <c r="F131" s="12" t="s">
        <v>14</v>
      </c>
      <c r="G131" s="4">
        <v>9508</v>
      </c>
      <c r="H131" s="4">
        <v>159</v>
      </c>
      <c r="I131" s="4">
        <v>192</v>
      </c>
      <c r="J131" s="59">
        <v>197</v>
      </c>
    </row>
    <row r="132" spans="1:10" x14ac:dyDescent="0.35">
      <c r="A132" s="18"/>
      <c r="B132" s="11"/>
      <c r="C132" s="47"/>
      <c r="D132" s="47"/>
      <c r="E132" s="12" t="s">
        <v>13</v>
      </c>
      <c r="F132" s="12" t="s">
        <v>14</v>
      </c>
      <c r="G132" s="4">
        <v>1304</v>
      </c>
      <c r="H132" s="4">
        <v>72</v>
      </c>
      <c r="I132" s="4">
        <v>76</v>
      </c>
      <c r="J132" s="59">
        <v>76</v>
      </c>
    </row>
    <row r="133" spans="1:10" x14ac:dyDescent="0.35">
      <c r="A133" s="18"/>
      <c r="B133" s="11"/>
      <c r="C133" s="47"/>
      <c r="D133" s="47"/>
      <c r="E133" s="46" t="s">
        <v>17</v>
      </c>
      <c r="F133" s="12" t="s">
        <v>14</v>
      </c>
      <c r="G133" s="4">
        <v>1436</v>
      </c>
      <c r="H133" s="4">
        <v>56</v>
      </c>
      <c r="I133" s="4">
        <v>59</v>
      </c>
      <c r="J133" s="59">
        <v>60</v>
      </c>
    </row>
    <row r="134" spans="1:10" x14ac:dyDescent="0.35">
      <c r="A134" s="18"/>
      <c r="B134" s="11"/>
      <c r="C134" s="47"/>
      <c r="D134" s="47"/>
      <c r="E134" s="14"/>
      <c r="F134" s="12" t="s">
        <v>16</v>
      </c>
      <c r="G134" s="4">
        <v>626</v>
      </c>
      <c r="H134" s="4">
        <v>22</v>
      </c>
      <c r="I134" s="4">
        <v>23</v>
      </c>
      <c r="J134" s="59">
        <v>23</v>
      </c>
    </row>
    <row r="135" spans="1:10" x14ac:dyDescent="0.35">
      <c r="A135" s="18"/>
      <c r="B135" s="11"/>
      <c r="C135" s="47"/>
      <c r="D135" s="14"/>
      <c r="E135" s="12" t="s">
        <v>20</v>
      </c>
      <c r="F135" s="12" t="s">
        <v>16</v>
      </c>
      <c r="G135" s="4">
        <v>391</v>
      </c>
      <c r="H135" s="4">
        <v>16</v>
      </c>
      <c r="I135" s="4">
        <v>16</v>
      </c>
      <c r="J135" s="59">
        <v>16</v>
      </c>
    </row>
    <row r="136" spans="1:10" x14ac:dyDescent="0.35">
      <c r="A136" s="18"/>
      <c r="B136" s="11"/>
      <c r="C136" s="47"/>
      <c r="D136" s="46" t="s">
        <v>21</v>
      </c>
      <c r="E136" s="12" t="s">
        <v>13</v>
      </c>
      <c r="F136" s="12" t="s">
        <v>14</v>
      </c>
      <c r="G136" s="4">
        <v>148</v>
      </c>
      <c r="H136" s="4">
        <v>6</v>
      </c>
      <c r="I136" s="4">
        <v>6</v>
      </c>
      <c r="J136" s="59">
        <v>6</v>
      </c>
    </row>
    <row r="137" spans="1:10" x14ac:dyDescent="0.35">
      <c r="A137" s="18"/>
      <c r="B137" s="11"/>
      <c r="C137" s="47"/>
      <c r="D137" s="47"/>
      <c r="E137" s="12" t="s">
        <v>15</v>
      </c>
      <c r="F137" s="12" t="s">
        <v>16</v>
      </c>
      <c r="G137" s="4">
        <v>133</v>
      </c>
      <c r="H137" s="4">
        <v>4</v>
      </c>
      <c r="I137" s="4">
        <v>4</v>
      </c>
      <c r="J137" s="59">
        <v>4</v>
      </c>
    </row>
    <row r="138" spans="1:10" x14ac:dyDescent="0.35">
      <c r="A138" s="18"/>
      <c r="B138" s="11"/>
      <c r="C138" s="47"/>
      <c r="D138" s="14"/>
      <c r="E138" s="12" t="s">
        <v>17</v>
      </c>
      <c r="F138" s="12" t="s">
        <v>14</v>
      </c>
      <c r="G138" s="4">
        <v>111</v>
      </c>
      <c r="H138" s="4">
        <v>5</v>
      </c>
      <c r="I138" s="4">
        <v>5</v>
      </c>
      <c r="J138" s="59">
        <v>5</v>
      </c>
    </row>
    <row r="139" spans="1:10" x14ac:dyDescent="0.35">
      <c r="A139" s="18"/>
      <c r="B139" s="11"/>
      <c r="C139" s="47"/>
      <c r="D139" s="46" t="s">
        <v>22</v>
      </c>
      <c r="E139" s="12" t="s">
        <v>19</v>
      </c>
      <c r="F139" s="12" t="s">
        <v>14</v>
      </c>
      <c r="G139" s="4">
        <v>10</v>
      </c>
      <c r="H139" s="4">
        <v>3</v>
      </c>
      <c r="I139" s="4">
        <v>3</v>
      </c>
      <c r="J139" s="59">
        <v>3</v>
      </c>
    </row>
    <row r="140" spans="1:10" x14ac:dyDescent="0.35">
      <c r="A140" s="18"/>
      <c r="B140" s="11"/>
      <c r="C140" s="47"/>
      <c r="D140" s="47"/>
      <c r="E140" s="12" t="s">
        <v>23</v>
      </c>
      <c r="F140" s="12" t="s">
        <v>14</v>
      </c>
      <c r="G140" s="4">
        <v>5409</v>
      </c>
      <c r="H140" s="4">
        <v>96</v>
      </c>
      <c r="I140" s="4">
        <v>113</v>
      </c>
      <c r="J140" s="59">
        <v>117</v>
      </c>
    </row>
    <row r="141" spans="1:10" x14ac:dyDescent="0.35">
      <c r="A141" s="18"/>
      <c r="B141" s="11"/>
      <c r="C141" s="47"/>
      <c r="D141" s="47"/>
      <c r="E141" s="12" t="s">
        <v>13</v>
      </c>
      <c r="F141" s="12" t="s">
        <v>14</v>
      </c>
      <c r="G141" s="4">
        <v>1421</v>
      </c>
      <c r="H141" s="4">
        <v>59</v>
      </c>
      <c r="I141" s="4">
        <v>67</v>
      </c>
      <c r="J141" s="59">
        <v>67</v>
      </c>
    </row>
    <row r="142" spans="1:10" x14ac:dyDescent="0.35">
      <c r="A142" s="18"/>
      <c r="B142" s="11"/>
      <c r="C142" s="14"/>
      <c r="D142" s="14"/>
      <c r="E142" s="12" t="s">
        <v>20</v>
      </c>
      <c r="F142" s="12" t="s">
        <v>16</v>
      </c>
      <c r="G142" s="4">
        <v>48</v>
      </c>
      <c r="H142" s="4">
        <v>3</v>
      </c>
      <c r="I142" s="4">
        <v>3</v>
      </c>
      <c r="J142" s="59">
        <v>3</v>
      </c>
    </row>
    <row r="143" spans="1:10" x14ac:dyDescent="0.35">
      <c r="A143" s="18"/>
      <c r="B143" s="11"/>
      <c r="C143" s="46" t="s">
        <v>24</v>
      </c>
      <c r="D143" s="46" t="s">
        <v>18</v>
      </c>
      <c r="E143" s="12" t="s">
        <v>17</v>
      </c>
      <c r="F143" s="12" t="s">
        <v>14</v>
      </c>
      <c r="G143" s="4">
        <v>430</v>
      </c>
      <c r="H143" s="4">
        <v>22</v>
      </c>
      <c r="I143" s="4">
        <v>22</v>
      </c>
      <c r="J143" s="59">
        <v>25</v>
      </c>
    </row>
    <row r="144" spans="1:10" x14ac:dyDescent="0.35">
      <c r="A144" s="18"/>
      <c r="B144" s="11"/>
      <c r="C144" s="47"/>
      <c r="D144" s="14"/>
      <c r="E144" s="12" t="s">
        <v>20</v>
      </c>
      <c r="F144" s="12" t="s">
        <v>16</v>
      </c>
      <c r="G144" s="4">
        <v>399</v>
      </c>
      <c r="H144" s="4">
        <v>38</v>
      </c>
      <c r="I144" s="4">
        <v>40</v>
      </c>
      <c r="J144" s="59">
        <v>48</v>
      </c>
    </row>
    <row r="145" spans="1:10" x14ac:dyDescent="0.35">
      <c r="A145" s="18"/>
      <c r="B145" s="11"/>
      <c r="C145" s="47"/>
      <c r="D145" s="46" t="s">
        <v>22</v>
      </c>
      <c r="E145" s="12" t="s">
        <v>23</v>
      </c>
      <c r="F145" s="12" t="s">
        <v>14</v>
      </c>
      <c r="G145" s="4">
        <v>4911</v>
      </c>
      <c r="H145" s="4">
        <v>112</v>
      </c>
      <c r="I145" s="4">
        <v>120</v>
      </c>
      <c r="J145" s="59">
        <v>133</v>
      </c>
    </row>
    <row r="146" spans="1:10" x14ac:dyDescent="0.35">
      <c r="A146" s="18"/>
      <c r="B146" s="11"/>
      <c r="C146" s="14"/>
      <c r="D146" s="14"/>
      <c r="E146" s="12" t="s">
        <v>20</v>
      </c>
      <c r="F146" s="12" t="s">
        <v>16</v>
      </c>
      <c r="G146" s="4">
        <v>374</v>
      </c>
      <c r="H146" s="4">
        <v>43</v>
      </c>
      <c r="I146" s="4">
        <v>44</v>
      </c>
      <c r="J146" s="59">
        <v>59</v>
      </c>
    </row>
    <row r="147" spans="1:10" x14ac:dyDescent="0.35">
      <c r="A147" s="18"/>
      <c r="B147" s="11"/>
      <c r="C147" s="51" t="s">
        <v>25</v>
      </c>
      <c r="D147" s="52"/>
      <c r="E147" s="12" t="s">
        <v>23</v>
      </c>
      <c r="F147" s="12" t="s">
        <v>14</v>
      </c>
      <c r="G147" s="4">
        <v>4303</v>
      </c>
      <c r="H147" s="4">
        <v>90</v>
      </c>
      <c r="I147" s="4">
        <v>104</v>
      </c>
      <c r="J147" s="59">
        <v>107</v>
      </c>
    </row>
    <row r="148" spans="1:10" x14ac:dyDescent="0.35">
      <c r="A148" s="18"/>
      <c r="B148" s="11"/>
      <c r="C148" s="53"/>
      <c r="D148" s="54"/>
      <c r="E148" s="46" t="s">
        <v>17</v>
      </c>
      <c r="F148" s="12" t="s">
        <v>14</v>
      </c>
      <c r="G148" s="4">
        <v>674</v>
      </c>
      <c r="H148" s="4">
        <v>18</v>
      </c>
      <c r="I148" s="4">
        <v>18</v>
      </c>
      <c r="J148" s="59">
        <v>18</v>
      </c>
    </row>
    <row r="149" spans="1:10" x14ac:dyDescent="0.35">
      <c r="A149" s="18"/>
      <c r="B149" s="11"/>
      <c r="C149" s="55"/>
      <c r="D149" s="22"/>
      <c r="E149" s="14"/>
      <c r="F149" s="12" t="s">
        <v>16</v>
      </c>
      <c r="G149" s="4">
        <v>1302</v>
      </c>
      <c r="H149" s="4">
        <v>47</v>
      </c>
      <c r="I149" s="4">
        <v>57</v>
      </c>
      <c r="J149" s="59">
        <v>63</v>
      </c>
    </row>
    <row r="150" spans="1:10" x14ac:dyDescent="0.35">
      <c r="A150" s="18"/>
      <c r="B150" s="11" t="s">
        <v>27</v>
      </c>
      <c r="C150" s="46" t="s">
        <v>24</v>
      </c>
      <c r="D150" s="46" t="s">
        <v>12</v>
      </c>
      <c r="E150" s="46" t="s">
        <v>15</v>
      </c>
      <c r="F150" s="12" t="s">
        <v>14</v>
      </c>
      <c r="G150" s="4">
        <v>121</v>
      </c>
      <c r="H150" s="4">
        <v>10</v>
      </c>
      <c r="I150" s="4">
        <v>10</v>
      </c>
      <c r="J150" s="59">
        <v>12</v>
      </c>
    </row>
    <row r="151" spans="1:10" x14ac:dyDescent="0.35">
      <c r="A151" s="18"/>
      <c r="B151" s="11"/>
      <c r="C151" s="47"/>
      <c r="D151" s="47"/>
      <c r="E151" s="14"/>
      <c r="F151" s="12" t="s">
        <v>16</v>
      </c>
      <c r="G151" s="4">
        <v>951</v>
      </c>
      <c r="H151" s="4">
        <v>49</v>
      </c>
      <c r="I151" s="4">
        <v>66</v>
      </c>
      <c r="J151" s="59">
        <v>158</v>
      </c>
    </row>
    <row r="152" spans="1:10" x14ac:dyDescent="0.35">
      <c r="A152" s="18"/>
      <c r="B152" s="11"/>
      <c r="C152" s="47"/>
      <c r="D152" s="14"/>
      <c r="E152" s="12" t="s">
        <v>17</v>
      </c>
      <c r="F152" s="12" t="s">
        <v>16</v>
      </c>
      <c r="G152" s="4">
        <v>34</v>
      </c>
      <c r="H152" s="4">
        <v>6</v>
      </c>
      <c r="I152" s="4">
        <v>6</v>
      </c>
      <c r="J152" s="59">
        <v>7</v>
      </c>
    </row>
    <row r="153" spans="1:10" x14ac:dyDescent="0.35">
      <c r="A153" s="18"/>
      <c r="B153" s="11"/>
      <c r="C153" s="47"/>
      <c r="D153" s="46" t="s">
        <v>18</v>
      </c>
      <c r="E153" s="46" t="s">
        <v>17</v>
      </c>
      <c r="F153" s="12" t="s">
        <v>14</v>
      </c>
      <c r="G153" s="4">
        <v>52</v>
      </c>
      <c r="H153" s="4">
        <v>7</v>
      </c>
      <c r="I153" s="4">
        <v>7</v>
      </c>
      <c r="J153" s="59">
        <v>9</v>
      </c>
    </row>
    <row r="154" spans="1:10" x14ac:dyDescent="0.35">
      <c r="A154" s="18"/>
      <c r="B154" s="11"/>
      <c r="C154" s="47"/>
      <c r="D154" s="14"/>
      <c r="E154" s="14"/>
      <c r="F154" s="12" t="s">
        <v>16</v>
      </c>
      <c r="G154" s="4">
        <v>136</v>
      </c>
      <c r="H154" s="4">
        <v>21</v>
      </c>
      <c r="I154" s="4">
        <v>22</v>
      </c>
      <c r="J154" s="59">
        <v>37</v>
      </c>
    </row>
    <row r="155" spans="1:10" x14ac:dyDescent="0.35">
      <c r="A155" s="18"/>
      <c r="B155" s="11"/>
      <c r="C155" s="47"/>
      <c r="D155" s="46" t="s">
        <v>21</v>
      </c>
      <c r="E155" s="12" t="s">
        <v>13</v>
      </c>
      <c r="F155" s="12" t="s">
        <v>14</v>
      </c>
      <c r="G155" s="4">
        <v>9</v>
      </c>
      <c r="H155" s="4">
        <v>3</v>
      </c>
      <c r="I155" s="4">
        <v>3</v>
      </c>
      <c r="J155" s="59">
        <v>3</v>
      </c>
    </row>
    <row r="156" spans="1:10" x14ac:dyDescent="0.35">
      <c r="A156" s="18"/>
      <c r="B156" s="11"/>
      <c r="C156" s="47"/>
      <c r="D156" s="47"/>
      <c r="E156" s="46" t="s">
        <v>15</v>
      </c>
      <c r="F156" s="12" t="s">
        <v>14</v>
      </c>
      <c r="G156" s="4">
        <v>22</v>
      </c>
      <c r="H156" s="4">
        <v>3</v>
      </c>
      <c r="I156" s="4">
        <v>3</v>
      </c>
      <c r="J156" s="59">
        <v>4</v>
      </c>
    </row>
    <row r="157" spans="1:10" x14ac:dyDescent="0.35">
      <c r="A157" s="18"/>
      <c r="B157" s="11"/>
      <c r="C157" s="47"/>
      <c r="D157" s="47"/>
      <c r="E157" s="14"/>
      <c r="F157" s="12" t="s">
        <v>16</v>
      </c>
      <c r="G157" s="4">
        <v>562</v>
      </c>
      <c r="H157" s="4">
        <v>39</v>
      </c>
      <c r="I157" s="4">
        <v>50</v>
      </c>
      <c r="J157" s="59">
        <v>76</v>
      </c>
    </row>
    <row r="158" spans="1:10" x14ac:dyDescent="0.35">
      <c r="A158" s="18"/>
      <c r="B158" s="11"/>
      <c r="C158" s="47"/>
      <c r="D158" s="47"/>
      <c r="E158" s="46" t="s">
        <v>17</v>
      </c>
      <c r="F158" s="12" t="s">
        <v>14</v>
      </c>
      <c r="G158" s="4">
        <v>128</v>
      </c>
      <c r="H158" s="4">
        <v>9</v>
      </c>
      <c r="I158" s="4">
        <v>9</v>
      </c>
      <c r="J158" s="59">
        <v>15</v>
      </c>
    </row>
    <row r="159" spans="1:10" x14ac:dyDescent="0.35">
      <c r="A159" s="18"/>
      <c r="B159" s="11"/>
      <c r="C159" s="47"/>
      <c r="D159" s="14"/>
      <c r="E159" s="14"/>
      <c r="F159" s="12" t="s">
        <v>16</v>
      </c>
      <c r="G159" s="4">
        <v>49</v>
      </c>
      <c r="H159" s="4">
        <v>5</v>
      </c>
      <c r="I159" s="4">
        <v>5</v>
      </c>
      <c r="J159" s="59">
        <v>6</v>
      </c>
    </row>
    <row r="160" spans="1:10" x14ac:dyDescent="0.35">
      <c r="A160" s="18"/>
      <c r="B160" s="11"/>
      <c r="C160" s="14"/>
      <c r="D160" s="12" t="s">
        <v>22</v>
      </c>
      <c r="E160" s="12" t="s">
        <v>17</v>
      </c>
      <c r="F160" s="12" t="s">
        <v>16</v>
      </c>
      <c r="G160" s="4">
        <v>312</v>
      </c>
      <c r="H160" s="4">
        <v>29</v>
      </c>
      <c r="I160" s="4">
        <v>31</v>
      </c>
      <c r="J160" s="59">
        <v>62</v>
      </c>
    </row>
    <row r="161" spans="1:10" ht="15" thickBot="1" x14ac:dyDescent="0.4">
      <c r="A161" s="19"/>
      <c r="B161" s="20"/>
      <c r="C161" s="65" t="s">
        <v>25</v>
      </c>
      <c r="D161" s="66"/>
      <c r="E161" s="21" t="s">
        <v>17</v>
      </c>
      <c r="F161" s="21" t="s">
        <v>16</v>
      </c>
      <c r="G161" s="60">
        <v>440</v>
      </c>
      <c r="H161" s="60">
        <v>6</v>
      </c>
      <c r="I161" s="60">
        <v>8</v>
      </c>
      <c r="J161" s="61">
        <v>10</v>
      </c>
    </row>
  </sheetData>
  <mergeCells count="115">
    <mergeCell ref="C128:D128"/>
    <mergeCell ref="C116:D118"/>
    <mergeCell ref="C84:D84"/>
    <mergeCell ref="C54:D54"/>
    <mergeCell ref="C20:D20"/>
    <mergeCell ref="E133:E134"/>
    <mergeCell ref="C119:C127"/>
    <mergeCell ref="D119:D121"/>
    <mergeCell ref="D122:D123"/>
    <mergeCell ref="D124:D126"/>
    <mergeCell ref="E124:E125"/>
    <mergeCell ref="E122:E123"/>
    <mergeCell ref="E120:E121"/>
    <mergeCell ref="C143:C146"/>
    <mergeCell ref="C129:C142"/>
    <mergeCell ref="D129:D130"/>
    <mergeCell ref="D131:D135"/>
    <mergeCell ref="D136:D138"/>
    <mergeCell ref="D139:D142"/>
    <mergeCell ref="D143:D144"/>
    <mergeCell ref="D145:D146"/>
    <mergeCell ref="B150:B161"/>
    <mergeCell ref="C150:C160"/>
    <mergeCell ref="D150:D152"/>
    <mergeCell ref="D153:D154"/>
    <mergeCell ref="D155:D159"/>
    <mergeCell ref="E158:E159"/>
    <mergeCell ref="E153:E154"/>
    <mergeCell ref="E150:E151"/>
    <mergeCell ref="C161:D161"/>
    <mergeCell ref="A97:A128"/>
    <mergeCell ref="A129:A161"/>
    <mergeCell ref="B97:B118"/>
    <mergeCell ref="B119:B128"/>
    <mergeCell ref="B129:B149"/>
    <mergeCell ref="E29:E30"/>
    <mergeCell ref="C147:D149"/>
    <mergeCell ref="E148:E149"/>
    <mergeCell ref="E156:E157"/>
    <mergeCell ref="E86:E87"/>
    <mergeCell ref="E88:E89"/>
    <mergeCell ref="E90:E91"/>
    <mergeCell ref="E94:E95"/>
    <mergeCell ref="E102:E103"/>
    <mergeCell ref="E117:E118"/>
    <mergeCell ref="E55:E56"/>
    <mergeCell ref="E57:E58"/>
    <mergeCell ref="E59:E60"/>
    <mergeCell ref="E62:E63"/>
    <mergeCell ref="E69:E70"/>
    <mergeCell ref="E73:E74"/>
    <mergeCell ref="E64:E65"/>
    <mergeCell ref="E27:E28"/>
    <mergeCell ref="E33:E34"/>
    <mergeCell ref="E35:E36"/>
    <mergeCell ref="E39:E40"/>
    <mergeCell ref="E51:E52"/>
    <mergeCell ref="E3:E4"/>
    <mergeCell ref="E5:E6"/>
    <mergeCell ref="E9:E10"/>
    <mergeCell ref="E22:E23"/>
    <mergeCell ref="E25:E26"/>
    <mergeCell ref="D108:D111"/>
    <mergeCell ref="D112:D113"/>
    <mergeCell ref="D114:D115"/>
    <mergeCell ref="D85:D89"/>
    <mergeCell ref="D90:D91"/>
    <mergeCell ref="D92:D95"/>
    <mergeCell ref="D97:D99"/>
    <mergeCell ref="D100:D104"/>
    <mergeCell ref="D105:D107"/>
    <mergeCell ref="D67:D70"/>
    <mergeCell ref="D71:D75"/>
    <mergeCell ref="D76:D77"/>
    <mergeCell ref="D78:D79"/>
    <mergeCell ref="D80:D81"/>
    <mergeCell ref="D82:D83"/>
    <mergeCell ref="D45:D47"/>
    <mergeCell ref="D48:D49"/>
    <mergeCell ref="D50:D53"/>
    <mergeCell ref="D55:D58"/>
    <mergeCell ref="D59:D60"/>
    <mergeCell ref="D61:D65"/>
    <mergeCell ref="D21:D24"/>
    <mergeCell ref="D25:D26"/>
    <mergeCell ref="D27:D30"/>
    <mergeCell ref="D32:D36"/>
    <mergeCell ref="D37:D41"/>
    <mergeCell ref="D42:D44"/>
    <mergeCell ref="D2:D6"/>
    <mergeCell ref="D7:D11"/>
    <mergeCell ref="D12:D13"/>
    <mergeCell ref="D14:D15"/>
    <mergeCell ref="D16:D17"/>
    <mergeCell ref="D18:D19"/>
    <mergeCell ref="C55:C66"/>
    <mergeCell ref="C67:C79"/>
    <mergeCell ref="C80:C83"/>
    <mergeCell ref="C85:C96"/>
    <mergeCell ref="C97:C111"/>
    <mergeCell ref="C112:C115"/>
    <mergeCell ref="B67:B84"/>
    <mergeCell ref="B55:B66"/>
    <mergeCell ref="B32:B54"/>
    <mergeCell ref="B21:B31"/>
    <mergeCell ref="B2:B20"/>
    <mergeCell ref="C2:C15"/>
    <mergeCell ref="C16:C19"/>
    <mergeCell ref="C21:C31"/>
    <mergeCell ref="C32:C47"/>
    <mergeCell ref="C48:C53"/>
    <mergeCell ref="A2:A31"/>
    <mergeCell ref="A32:A66"/>
    <mergeCell ref="A67:A96"/>
    <mergeCell ref="B85:B9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workbookViewId="0">
      <selection activeCell="B17" activeCellId="4" sqref="B5 B8 B11 B14 B17"/>
    </sheetView>
  </sheetViews>
  <sheetFormatPr defaultRowHeight="14.5" x14ac:dyDescent="0.35"/>
  <cols>
    <col min="1" max="1" width="11.54296875" bestFit="1" customWidth="1"/>
    <col min="2" max="2" width="12.90625" customWidth="1"/>
    <col min="3" max="3" width="16.81640625" customWidth="1"/>
    <col min="4" max="4" width="13.1796875" customWidth="1"/>
    <col min="5" max="5" width="12.453125" customWidth="1"/>
    <col min="6" max="6" width="13.1796875" customWidth="1"/>
    <col min="7" max="7" width="8.81640625" customWidth="1"/>
    <col min="8" max="8" width="12.7265625" customWidth="1"/>
    <col min="9" max="9" width="15" customWidth="1"/>
    <col min="10" max="10" width="12.90625" customWidth="1"/>
  </cols>
  <sheetData>
    <row r="1" spans="1:10" ht="42" customHeight="1" x14ac:dyDescent="0.35">
      <c r="A1" s="24" t="s">
        <v>28</v>
      </c>
      <c r="B1" s="24" t="s">
        <v>29</v>
      </c>
      <c r="C1" s="24" t="s">
        <v>52</v>
      </c>
      <c r="D1" s="24"/>
      <c r="E1" s="24" t="s">
        <v>53</v>
      </c>
      <c r="F1" s="24"/>
      <c r="G1" s="24" t="s">
        <v>36</v>
      </c>
      <c r="H1" s="24"/>
      <c r="I1" s="24" t="s">
        <v>54</v>
      </c>
      <c r="J1" s="24"/>
    </row>
    <row r="2" spans="1:10" ht="15" thickBot="1" x14ac:dyDescent="0.4">
      <c r="A2" s="26"/>
      <c r="B2" s="26"/>
      <c r="C2" s="27" t="s">
        <v>55</v>
      </c>
      <c r="D2" s="27" t="s">
        <v>56</v>
      </c>
      <c r="E2" s="27" t="s">
        <v>55</v>
      </c>
      <c r="F2" s="27" t="s">
        <v>56</v>
      </c>
      <c r="G2" s="27" t="s">
        <v>55</v>
      </c>
      <c r="H2" s="27" t="s">
        <v>56</v>
      </c>
      <c r="I2" s="27" t="s">
        <v>55</v>
      </c>
      <c r="J2" s="27" t="s">
        <v>56</v>
      </c>
    </row>
    <row r="3" spans="1:10" x14ac:dyDescent="0.35">
      <c r="A3" s="28">
        <v>2017</v>
      </c>
      <c r="B3" s="29" t="s">
        <v>10</v>
      </c>
      <c r="C3" s="29">
        <v>37548</v>
      </c>
      <c r="D3" s="30"/>
      <c r="E3" s="29">
        <v>37612</v>
      </c>
      <c r="F3" s="30"/>
      <c r="G3" s="29">
        <v>684</v>
      </c>
      <c r="H3" s="30"/>
      <c r="I3" s="29">
        <v>955</v>
      </c>
      <c r="J3" s="31"/>
    </row>
    <row r="4" spans="1:10" x14ac:dyDescent="0.35">
      <c r="A4" s="32"/>
      <c r="B4" s="33" t="s">
        <v>27</v>
      </c>
      <c r="C4" s="33">
        <v>3900</v>
      </c>
      <c r="D4" s="34"/>
      <c r="E4" s="33">
        <v>3920</v>
      </c>
      <c r="F4" s="34"/>
      <c r="G4" s="33">
        <v>141</v>
      </c>
      <c r="H4" s="34"/>
      <c r="I4" s="33">
        <v>669</v>
      </c>
      <c r="J4" s="35"/>
    </row>
    <row r="5" spans="1:10" ht="15" thickBot="1" x14ac:dyDescent="0.4">
      <c r="A5" s="36"/>
      <c r="B5" s="44" t="s">
        <v>57</v>
      </c>
      <c r="C5" s="37">
        <f>SUM(C3:C4)</f>
        <v>41448</v>
      </c>
      <c r="D5" s="38"/>
      <c r="E5" s="37">
        <f t="shared" ref="D5:I5" si="0">SUM(E3:E4)</f>
        <v>41532</v>
      </c>
      <c r="F5" s="38"/>
      <c r="G5" s="37">
        <f t="shared" si="0"/>
        <v>825</v>
      </c>
      <c r="H5" s="38"/>
      <c r="I5" s="37">
        <f t="shared" si="0"/>
        <v>1624</v>
      </c>
      <c r="J5" s="39"/>
    </row>
    <row r="6" spans="1:10" x14ac:dyDescent="0.35">
      <c r="A6" s="28">
        <v>2018</v>
      </c>
      <c r="B6" s="29" t="s">
        <v>10</v>
      </c>
      <c r="C6" s="29">
        <v>37710</v>
      </c>
      <c r="D6" s="30">
        <f>(C6-C3)/C3</f>
        <v>4.314477468839885E-3</v>
      </c>
      <c r="E6" s="29">
        <v>37802</v>
      </c>
      <c r="F6" s="30">
        <f>(E6-E3)/E3</f>
        <v>5.0515792832074866E-3</v>
      </c>
      <c r="G6" s="29">
        <v>690</v>
      </c>
      <c r="H6" s="30">
        <f>(G6-G3)/G3</f>
        <v>8.771929824561403E-3</v>
      </c>
      <c r="I6" s="29">
        <v>1053</v>
      </c>
      <c r="J6" s="40">
        <f>(I6-I3)/I3</f>
        <v>0.10261780104712041</v>
      </c>
    </row>
    <row r="7" spans="1:10" x14ac:dyDescent="0.35">
      <c r="A7" s="32"/>
      <c r="B7" s="33" t="s">
        <v>27</v>
      </c>
      <c r="C7" s="33">
        <v>3617</v>
      </c>
      <c r="D7" s="34">
        <f t="shared" ref="D7:D17" si="1">(C7-C4)/C4</f>
        <v>-7.2564102564102562E-2</v>
      </c>
      <c r="E7" s="33">
        <v>3635</v>
      </c>
      <c r="F7" s="34">
        <f t="shared" ref="F7:F17" si="2">(E7-E4)/E4</f>
        <v>-7.2704081632653059E-2</v>
      </c>
      <c r="G7" s="33">
        <v>134</v>
      </c>
      <c r="H7" s="34">
        <f t="shared" ref="H7:H17" si="3">(G7-G4)/G4</f>
        <v>-4.9645390070921988E-2</v>
      </c>
      <c r="I7" s="33">
        <v>635</v>
      </c>
      <c r="J7" s="41">
        <f t="shared" ref="J7:J17" si="4">(I7-I4)/I4</f>
        <v>-5.0822122571001493E-2</v>
      </c>
    </row>
    <row r="8" spans="1:10" s="25" customFormat="1" ht="15" thickBot="1" x14ac:dyDescent="0.4">
      <c r="A8" s="36"/>
      <c r="B8" s="44" t="s">
        <v>57</v>
      </c>
      <c r="C8" s="37">
        <f>SUM(C6:C7)</f>
        <v>41327</v>
      </c>
      <c r="D8" s="42">
        <f t="shared" si="1"/>
        <v>-2.9193205944798299E-3</v>
      </c>
      <c r="E8" s="37">
        <f t="shared" ref="D8:I8" si="5">SUM(E6:E7)</f>
        <v>41437</v>
      </c>
      <c r="F8" s="42">
        <f t="shared" si="2"/>
        <v>-2.2873928537031686E-3</v>
      </c>
      <c r="G8" s="37">
        <f t="shared" si="5"/>
        <v>824</v>
      </c>
      <c r="H8" s="42">
        <f t="shared" si="3"/>
        <v>-1.2121212121212121E-3</v>
      </c>
      <c r="I8" s="37">
        <f t="shared" si="5"/>
        <v>1688</v>
      </c>
      <c r="J8" s="43">
        <f t="shared" si="4"/>
        <v>3.9408866995073892E-2</v>
      </c>
    </row>
    <row r="9" spans="1:10" x14ac:dyDescent="0.35">
      <c r="A9" s="28">
        <v>2019</v>
      </c>
      <c r="B9" s="29" t="s">
        <v>10</v>
      </c>
      <c r="C9" s="29">
        <v>35940</v>
      </c>
      <c r="D9" s="30">
        <f t="shared" si="1"/>
        <v>-4.6937151949085126E-2</v>
      </c>
      <c r="E9" s="29">
        <v>36004</v>
      </c>
      <c r="F9" s="30">
        <f t="shared" si="2"/>
        <v>-4.7563620972435321E-2</v>
      </c>
      <c r="G9" s="29">
        <v>686</v>
      </c>
      <c r="H9" s="30">
        <f t="shared" si="3"/>
        <v>-5.7971014492753624E-3</v>
      </c>
      <c r="I9" s="29">
        <v>993</v>
      </c>
      <c r="J9" s="40">
        <f t="shared" si="4"/>
        <v>-5.6980056980056981E-2</v>
      </c>
    </row>
    <row r="10" spans="1:10" x14ac:dyDescent="0.35">
      <c r="A10" s="32"/>
      <c r="B10" s="33" t="s">
        <v>27</v>
      </c>
      <c r="C10" s="33">
        <v>3849</v>
      </c>
      <c r="D10" s="34">
        <f t="shared" si="1"/>
        <v>6.4141553773845728E-2</v>
      </c>
      <c r="E10" s="33">
        <v>3867</v>
      </c>
      <c r="F10" s="34">
        <f t="shared" si="2"/>
        <v>6.3823933975240721E-2</v>
      </c>
      <c r="G10" s="33">
        <v>141</v>
      </c>
      <c r="H10" s="34">
        <f t="shared" si="3"/>
        <v>5.2238805970149252E-2</v>
      </c>
      <c r="I10" s="33">
        <v>660</v>
      </c>
      <c r="J10" s="41">
        <f t="shared" si="4"/>
        <v>3.937007874015748E-2</v>
      </c>
    </row>
    <row r="11" spans="1:10" s="25" customFormat="1" ht="15" thickBot="1" x14ac:dyDescent="0.4">
      <c r="A11" s="36"/>
      <c r="B11" s="44" t="s">
        <v>57</v>
      </c>
      <c r="C11" s="37">
        <f>SUM(C9:C10)</f>
        <v>39789</v>
      </c>
      <c r="D11" s="42">
        <f t="shared" si="1"/>
        <v>-3.7215379775933408E-2</v>
      </c>
      <c r="E11" s="37">
        <f t="shared" ref="D11:I11" si="6">SUM(E9:E10)</f>
        <v>39871</v>
      </c>
      <c r="F11" s="42">
        <f t="shared" si="2"/>
        <v>-3.7792311219441564E-2</v>
      </c>
      <c r="G11" s="37">
        <f t="shared" si="6"/>
        <v>827</v>
      </c>
      <c r="H11" s="42">
        <f t="shared" si="3"/>
        <v>3.6407766990291263E-3</v>
      </c>
      <c r="I11" s="37">
        <f t="shared" si="6"/>
        <v>1653</v>
      </c>
      <c r="J11" s="43">
        <f t="shared" si="4"/>
        <v>-2.0734597156398103E-2</v>
      </c>
    </row>
    <row r="12" spans="1:10" x14ac:dyDescent="0.35">
      <c r="A12" s="28">
        <v>2020</v>
      </c>
      <c r="B12" s="29" t="s">
        <v>10</v>
      </c>
      <c r="C12" s="29">
        <v>37957</v>
      </c>
      <c r="D12" s="30">
        <f t="shared" si="1"/>
        <v>5.6121313299944353E-2</v>
      </c>
      <c r="E12" s="29">
        <v>38000</v>
      </c>
      <c r="F12" s="30">
        <f t="shared" si="2"/>
        <v>5.5438284635040552E-2</v>
      </c>
      <c r="G12" s="29">
        <v>652</v>
      </c>
      <c r="H12" s="30">
        <f t="shared" si="3"/>
        <v>-4.9562682215743441E-2</v>
      </c>
      <c r="I12" s="29">
        <v>824</v>
      </c>
      <c r="J12" s="40">
        <f t="shared" si="4"/>
        <v>-0.17019133937562941</v>
      </c>
    </row>
    <row r="13" spans="1:10" x14ac:dyDescent="0.35">
      <c r="A13" s="32"/>
      <c r="B13" s="33" t="s">
        <v>27</v>
      </c>
      <c r="C13" s="33">
        <v>1826</v>
      </c>
      <c r="D13" s="34">
        <f t="shared" si="1"/>
        <v>-0.52559106261366584</v>
      </c>
      <c r="E13" s="33">
        <v>1867</v>
      </c>
      <c r="F13" s="34">
        <f t="shared" si="2"/>
        <v>-0.517196793379881</v>
      </c>
      <c r="G13" s="33">
        <v>109</v>
      </c>
      <c r="H13" s="34">
        <f t="shared" si="3"/>
        <v>-0.22695035460992907</v>
      </c>
      <c r="I13" s="33">
        <v>293</v>
      </c>
      <c r="J13" s="41">
        <f t="shared" si="4"/>
        <v>-0.55606060606060603</v>
      </c>
    </row>
    <row r="14" spans="1:10" s="25" customFormat="1" ht="15" thickBot="1" x14ac:dyDescent="0.4">
      <c r="A14" s="36"/>
      <c r="B14" s="44" t="s">
        <v>57</v>
      </c>
      <c r="C14" s="37">
        <f>SUM(C12:C13)</f>
        <v>39783</v>
      </c>
      <c r="D14" s="42">
        <f t="shared" si="1"/>
        <v>-1.5079544597753147E-4</v>
      </c>
      <c r="E14" s="37">
        <f t="shared" ref="D14:I14" si="7">SUM(E12:E13)</f>
        <v>39867</v>
      </c>
      <c r="F14" s="42">
        <f t="shared" si="2"/>
        <v>-1.0032354342755386E-4</v>
      </c>
      <c r="G14" s="37">
        <f t="shared" si="7"/>
        <v>761</v>
      </c>
      <c r="H14" s="42">
        <f t="shared" si="3"/>
        <v>-7.9806529625151154E-2</v>
      </c>
      <c r="I14" s="37">
        <f t="shared" si="7"/>
        <v>1117</v>
      </c>
      <c r="J14" s="43">
        <f t="shared" si="4"/>
        <v>-0.32425892316999394</v>
      </c>
    </row>
    <row r="15" spans="1:10" x14ac:dyDescent="0.35">
      <c r="A15" s="28">
        <v>2021</v>
      </c>
      <c r="B15" s="29" t="s">
        <v>10</v>
      </c>
      <c r="C15" s="29">
        <v>34616</v>
      </c>
      <c r="D15" s="30">
        <f t="shared" si="1"/>
        <v>-8.8020654951655827E-2</v>
      </c>
      <c r="E15" s="29">
        <v>34827</v>
      </c>
      <c r="F15" s="30">
        <f t="shared" si="2"/>
        <v>-8.3500000000000005E-2</v>
      </c>
      <c r="G15" s="29">
        <v>600</v>
      </c>
      <c r="H15" s="30">
        <f t="shared" si="3"/>
        <v>-7.9754601226993863E-2</v>
      </c>
      <c r="I15" s="29">
        <v>795</v>
      </c>
      <c r="J15" s="40">
        <f t="shared" si="4"/>
        <v>-3.5194174757281552E-2</v>
      </c>
    </row>
    <row r="16" spans="1:10" x14ac:dyDescent="0.35">
      <c r="A16" s="32"/>
      <c r="B16" s="33" t="s">
        <v>27</v>
      </c>
      <c r="C16" s="33">
        <v>2673</v>
      </c>
      <c r="D16" s="34">
        <f t="shared" si="1"/>
        <v>0.46385542168674698</v>
      </c>
      <c r="E16" s="33">
        <v>2766</v>
      </c>
      <c r="F16" s="34">
        <f t="shared" si="2"/>
        <v>0.48152115693626141</v>
      </c>
      <c r="G16" s="33">
        <v>101</v>
      </c>
      <c r="H16" s="34">
        <f t="shared" si="3"/>
        <v>-7.3394495412844041E-2</v>
      </c>
      <c r="I16" s="33">
        <v>349</v>
      </c>
      <c r="J16" s="41">
        <f t="shared" si="4"/>
        <v>0.19112627986348124</v>
      </c>
    </row>
    <row r="17" spans="1:10" s="25" customFormat="1" ht="15" thickBot="1" x14ac:dyDescent="0.4">
      <c r="A17" s="36"/>
      <c r="B17" s="44" t="s">
        <v>57</v>
      </c>
      <c r="C17" s="37">
        <f>SUM(C15:C16)</f>
        <v>37289</v>
      </c>
      <c r="D17" s="42">
        <f t="shared" si="1"/>
        <v>-6.2690093758640625E-2</v>
      </c>
      <c r="E17" s="37">
        <f t="shared" ref="D17:I17" si="8">SUM(E15:E16)</f>
        <v>37593</v>
      </c>
      <c r="F17" s="42">
        <f t="shared" si="2"/>
        <v>-5.7039656859056362E-2</v>
      </c>
      <c r="G17" s="37">
        <f t="shared" si="8"/>
        <v>701</v>
      </c>
      <c r="H17" s="42">
        <f t="shared" si="3"/>
        <v>-7.8843626806833114E-2</v>
      </c>
      <c r="I17" s="37">
        <f t="shared" si="8"/>
        <v>1144</v>
      </c>
      <c r="J17" s="43">
        <f t="shared" si="4"/>
        <v>2.4171888988361683E-2</v>
      </c>
    </row>
  </sheetData>
  <mergeCells count="11">
    <mergeCell ref="A3:A5"/>
    <mergeCell ref="A6:A8"/>
    <mergeCell ref="A9:A11"/>
    <mergeCell ref="A12:A14"/>
    <mergeCell ref="A15:A17"/>
    <mergeCell ref="A1:A2"/>
    <mergeCell ref="B1:B2"/>
    <mergeCell ref="C1:D1"/>
    <mergeCell ref="E1:F1"/>
    <mergeCell ref="G1:H1"/>
    <mergeCell ref="I1:J1"/>
  </mergeCells>
  <pageMargins left="0.7" right="0.7" top="0.75" bottom="0.75" header="0.3" footer="0.3"/>
  <pageSetup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1"/>
  <sheetViews>
    <sheetView topLeftCell="A109" workbookViewId="0">
      <selection activeCell="G116" sqref="G116:G118"/>
    </sheetView>
  </sheetViews>
  <sheetFormatPr defaultRowHeight="14.5" x14ac:dyDescent="0.35"/>
  <cols>
    <col min="1" max="1" width="11.54296875" bestFit="1" customWidth="1"/>
    <col min="2" max="2" width="15.1796875" bestFit="1" customWidth="1"/>
    <col min="3" max="3" width="11.7265625" bestFit="1" customWidth="1"/>
    <col min="4" max="4" width="10.453125" bestFit="1" customWidth="1"/>
    <col min="5" max="5" width="15.26953125" customWidth="1"/>
    <col min="6" max="6" width="7.453125" customWidth="1"/>
    <col min="7" max="7" width="7.54296875" customWidth="1"/>
    <col min="8" max="8" width="9.08984375" customWidth="1"/>
    <col min="9" max="9" width="7.7265625" customWidth="1"/>
    <col min="10" max="10" width="11.90625" customWidth="1"/>
  </cols>
  <sheetData>
    <row r="1" spans="1:10" s="45" customFormat="1" ht="42.5" customHeight="1" x14ac:dyDescent="0.35">
      <c r="A1" s="45" t="s">
        <v>0</v>
      </c>
      <c r="B1" s="45" t="s">
        <v>1</v>
      </c>
      <c r="C1" s="45" t="s">
        <v>2</v>
      </c>
      <c r="D1" s="45" t="s">
        <v>3</v>
      </c>
      <c r="E1" s="45" t="s">
        <v>4</v>
      </c>
      <c r="F1" s="45" t="s">
        <v>5</v>
      </c>
      <c r="G1" s="45" t="s">
        <v>6</v>
      </c>
      <c r="H1" s="45" t="s">
        <v>7</v>
      </c>
      <c r="I1" s="45" t="s">
        <v>8</v>
      </c>
      <c r="J1" s="45" t="s">
        <v>9</v>
      </c>
    </row>
    <row r="2" spans="1:10" x14ac:dyDescent="0.35">
      <c r="A2">
        <v>2017</v>
      </c>
      <c r="B2" t="s">
        <v>10</v>
      </c>
      <c r="C2" t="s">
        <v>11</v>
      </c>
      <c r="D2" t="s">
        <v>12</v>
      </c>
      <c r="E2" t="s">
        <v>13</v>
      </c>
      <c r="F2" t="s">
        <v>14</v>
      </c>
      <c r="G2">
        <v>743</v>
      </c>
      <c r="H2">
        <v>31</v>
      </c>
      <c r="I2">
        <v>32</v>
      </c>
      <c r="J2">
        <v>32</v>
      </c>
    </row>
    <row r="3" spans="1:10" x14ac:dyDescent="0.35">
      <c r="A3">
        <v>2017</v>
      </c>
      <c r="B3" t="s">
        <v>10</v>
      </c>
      <c r="C3" t="s">
        <v>11</v>
      </c>
      <c r="D3" t="s">
        <v>12</v>
      </c>
      <c r="E3" t="s">
        <v>15</v>
      </c>
      <c r="F3" t="s">
        <v>14</v>
      </c>
      <c r="G3">
        <v>41</v>
      </c>
      <c r="H3">
        <v>4</v>
      </c>
      <c r="I3">
        <v>4</v>
      </c>
      <c r="J3">
        <v>4</v>
      </c>
    </row>
    <row r="4" spans="1:10" x14ac:dyDescent="0.35">
      <c r="A4">
        <v>2017</v>
      </c>
      <c r="B4" t="s">
        <v>10</v>
      </c>
      <c r="C4" t="s">
        <v>11</v>
      </c>
      <c r="D4" t="s">
        <v>12</v>
      </c>
      <c r="E4" t="s">
        <v>15</v>
      </c>
      <c r="F4" t="s">
        <v>16</v>
      </c>
      <c r="G4">
        <v>135</v>
      </c>
      <c r="H4">
        <v>6</v>
      </c>
      <c r="I4">
        <v>6</v>
      </c>
      <c r="J4">
        <v>6</v>
      </c>
    </row>
    <row r="5" spans="1:10" x14ac:dyDescent="0.35">
      <c r="A5">
        <v>2017</v>
      </c>
      <c r="B5" t="s">
        <v>10</v>
      </c>
      <c r="C5" t="s">
        <v>11</v>
      </c>
      <c r="D5" t="s">
        <v>12</v>
      </c>
      <c r="E5" t="s">
        <v>17</v>
      </c>
      <c r="F5" t="s">
        <v>14</v>
      </c>
      <c r="G5">
        <v>6772</v>
      </c>
      <c r="H5">
        <v>102</v>
      </c>
      <c r="I5">
        <v>162</v>
      </c>
      <c r="J5">
        <v>175</v>
      </c>
    </row>
    <row r="6" spans="1:10" x14ac:dyDescent="0.35">
      <c r="A6">
        <v>2017</v>
      </c>
      <c r="B6" t="s">
        <v>10</v>
      </c>
      <c r="C6" t="s">
        <v>11</v>
      </c>
      <c r="D6" t="s">
        <v>12</v>
      </c>
      <c r="E6" t="s">
        <v>17</v>
      </c>
      <c r="F6" t="s">
        <v>16</v>
      </c>
      <c r="G6">
        <v>448</v>
      </c>
      <c r="H6">
        <v>22</v>
      </c>
      <c r="I6">
        <v>22</v>
      </c>
      <c r="J6">
        <v>22</v>
      </c>
    </row>
    <row r="7" spans="1:10" x14ac:dyDescent="0.35">
      <c r="A7">
        <v>2017</v>
      </c>
      <c r="B7" t="s">
        <v>10</v>
      </c>
      <c r="C7" t="s">
        <v>11</v>
      </c>
      <c r="D7" t="s">
        <v>18</v>
      </c>
      <c r="E7" t="s">
        <v>19</v>
      </c>
      <c r="F7" t="s">
        <v>14</v>
      </c>
      <c r="G7">
        <v>9574</v>
      </c>
      <c r="H7">
        <v>167</v>
      </c>
      <c r="I7">
        <v>238</v>
      </c>
      <c r="J7">
        <v>252</v>
      </c>
    </row>
    <row r="8" spans="1:10" x14ac:dyDescent="0.35">
      <c r="A8">
        <v>2017</v>
      </c>
      <c r="B8" t="s">
        <v>10</v>
      </c>
      <c r="C8" t="s">
        <v>11</v>
      </c>
      <c r="D8" t="s">
        <v>18</v>
      </c>
      <c r="E8" t="s">
        <v>13</v>
      </c>
      <c r="F8" t="s">
        <v>14</v>
      </c>
      <c r="G8">
        <v>1796</v>
      </c>
      <c r="H8">
        <v>85</v>
      </c>
      <c r="I8">
        <v>103</v>
      </c>
      <c r="J8">
        <v>104</v>
      </c>
    </row>
    <row r="9" spans="1:10" x14ac:dyDescent="0.35">
      <c r="A9">
        <v>2017</v>
      </c>
      <c r="B9" t="s">
        <v>10</v>
      </c>
      <c r="C9" t="s">
        <v>11</v>
      </c>
      <c r="D9" t="s">
        <v>18</v>
      </c>
      <c r="E9" t="s">
        <v>17</v>
      </c>
      <c r="F9" t="s">
        <v>14</v>
      </c>
      <c r="G9">
        <v>1842</v>
      </c>
      <c r="H9">
        <v>67</v>
      </c>
      <c r="I9">
        <v>73</v>
      </c>
      <c r="J9">
        <v>74</v>
      </c>
    </row>
    <row r="10" spans="1:10" x14ac:dyDescent="0.35">
      <c r="A10">
        <v>2017</v>
      </c>
      <c r="B10" t="s">
        <v>10</v>
      </c>
      <c r="C10" t="s">
        <v>11</v>
      </c>
      <c r="D10" t="s">
        <v>18</v>
      </c>
      <c r="E10" t="s">
        <v>17</v>
      </c>
      <c r="F10" t="s">
        <v>16</v>
      </c>
      <c r="G10">
        <v>1037</v>
      </c>
      <c r="H10">
        <v>39</v>
      </c>
      <c r="I10">
        <v>39</v>
      </c>
      <c r="J10">
        <v>39</v>
      </c>
    </row>
    <row r="11" spans="1:10" x14ac:dyDescent="0.35">
      <c r="A11">
        <v>2017</v>
      </c>
      <c r="B11" t="s">
        <v>10</v>
      </c>
      <c r="C11" t="s">
        <v>11</v>
      </c>
      <c r="D11" t="s">
        <v>18</v>
      </c>
      <c r="E11" t="s">
        <v>20</v>
      </c>
      <c r="F11" t="s">
        <v>16</v>
      </c>
      <c r="G11">
        <v>279</v>
      </c>
      <c r="H11">
        <v>11</v>
      </c>
      <c r="I11">
        <v>11</v>
      </c>
      <c r="J11">
        <v>11</v>
      </c>
    </row>
    <row r="12" spans="1:10" x14ac:dyDescent="0.35">
      <c r="A12">
        <v>2017</v>
      </c>
      <c r="B12" t="s">
        <v>10</v>
      </c>
      <c r="C12" t="s">
        <v>11</v>
      </c>
      <c r="D12" t="s">
        <v>21</v>
      </c>
      <c r="E12" t="s">
        <v>13</v>
      </c>
      <c r="F12" t="s">
        <v>14</v>
      </c>
      <c r="G12">
        <v>86</v>
      </c>
      <c r="H12">
        <v>4</v>
      </c>
      <c r="I12">
        <v>4</v>
      </c>
      <c r="J12">
        <v>4</v>
      </c>
    </row>
    <row r="13" spans="1:10" x14ac:dyDescent="0.35">
      <c r="A13">
        <v>2017</v>
      </c>
      <c r="B13" t="s">
        <v>10</v>
      </c>
      <c r="C13" t="s">
        <v>11</v>
      </c>
      <c r="D13" t="s">
        <v>21</v>
      </c>
      <c r="E13" t="s">
        <v>17</v>
      </c>
      <c r="F13" t="s">
        <v>14</v>
      </c>
      <c r="G13">
        <v>333</v>
      </c>
      <c r="H13">
        <v>16</v>
      </c>
      <c r="I13">
        <v>16</v>
      </c>
      <c r="J13">
        <v>16</v>
      </c>
    </row>
    <row r="14" spans="1:10" x14ac:dyDescent="0.35">
      <c r="A14">
        <v>2017</v>
      </c>
      <c r="B14" t="s">
        <v>10</v>
      </c>
      <c r="C14" t="s">
        <v>11</v>
      </c>
      <c r="D14" t="s">
        <v>22</v>
      </c>
      <c r="E14" t="s">
        <v>23</v>
      </c>
      <c r="F14" t="s">
        <v>14</v>
      </c>
      <c r="G14">
        <v>4436</v>
      </c>
      <c r="H14">
        <v>84</v>
      </c>
      <c r="I14">
        <v>95</v>
      </c>
      <c r="J14">
        <v>98</v>
      </c>
    </row>
    <row r="15" spans="1:10" x14ac:dyDescent="0.35">
      <c r="A15">
        <v>2017</v>
      </c>
      <c r="B15" t="s">
        <v>10</v>
      </c>
      <c r="C15" t="s">
        <v>11</v>
      </c>
      <c r="D15" t="s">
        <v>22</v>
      </c>
      <c r="E15" t="s">
        <v>13</v>
      </c>
      <c r="F15" t="s">
        <v>14</v>
      </c>
      <c r="G15">
        <v>1250</v>
      </c>
      <c r="H15">
        <v>59</v>
      </c>
      <c r="I15">
        <v>66</v>
      </c>
      <c r="J15">
        <v>67</v>
      </c>
    </row>
    <row r="16" spans="1:10" x14ac:dyDescent="0.35">
      <c r="A16">
        <v>2017</v>
      </c>
      <c r="B16" t="s">
        <v>10</v>
      </c>
      <c r="C16" t="s">
        <v>24</v>
      </c>
      <c r="D16" t="s">
        <v>18</v>
      </c>
      <c r="E16" t="s">
        <v>17</v>
      </c>
      <c r="F16" t="s">
        <v>14</v>
      </c>
      <c r="G16">
        <v>603</v>
      </c>
      <c r="H16">
        <v>31</v>
      </c>
      <c r="I16">
        <v>31</v>
      </c>
      <c r="J16">
        <v>32</v>
      </c>
    </row>
    <row r="17" spans="1:10" x14ac:dyDescent="0.35">
      <c r="A17">
        <v>2017</v>
      </c>
      <c r="B17" t="s">
        <v>10</v>
      </c>
      <c r="C17" t="s">
        <v>24</v>
      </c>
      <c r="D17" t="s">
        <v>18</v>
      </c>
      <c r="E17" t="s">
        <v>20</v>
      </c>
      <c r="F17" t="s">
        <v>16</v>
      </c>
      <c r="G17">
        <v>411</v>
      </c>
      <c r="H17">
        <v>23</v>
      </c>
      <c r="I17">
        <v>28</v>
      </c>
      <c r="J17">
        <v>37</v>
      </c>
    </row>
    <row r="18" spans="1:10" x14ac:dyDescent="0.35">
      <c r="A18">
        <v>2017</v>
      </c>
      <c r="B18" t="s">
        <v>10</v>
      </c>
      <c r="C18" t="s">
        <v>24</v>
      </c>
      <c r="D18" t="s">
        <v>22</v>
      </c>
      <c r="E18" t="s">
        <v>23</v>
      </c>
      <c r="F18" t="s">
        <v>14</v>
      </c>
      <c r="G18">
        <v>7825</v>
      </c>
      <c r="H18">
        <v>162</v>
      </c>
      <c r="I18">
        <v>214</v>
      </c>
      <c r="J18">
        <v>253</v>
      </c>
    </row>
    <row r="19" spans="1:10" x14ac:dyDescent="0.35">
      <c r="A19">
        <v>2017</v>
      </c>
      <c r="B19" t="s">
        <v>10</v>
      </c>
      <c r="C19" t="s">
        <v>24</v>
      </c>
      <c r="D19" t="s">
        <v>22</v>
      </c>
      <c r="E19" t="s">
        <v>20</v>
      </c>
      <c r="F19" t="s">
        <v>16</v>
      </c>
      <c r="G19">
        <v>122</v>
      </c>
      <c r="H19">
        <v>18</v>
      </c>
      <c r="I19">
        <v>19</v>
      </c>
      <c r="J19">
        <v>22</v>
      </c>
    </row>
    <row r="20" spans="1:10" x14ac:dyDescent="0.35">
      <c r="A20">
        <v>2017</v>
      </c>
      <c r="B20" t="s">
        <v>10</v>
      </c>
      <c r="C20" t="s">
        <v>25</v>
      </c>
      <c r="D20" t="s">
        <v>26</v>
      </c>
      <c r="E20" t="s">
        <v>23</v>
      </c>
      <c r="F20" t="s">
        <v>14</v>
      </c>
      <c r="G20">
        <v>2201</v>
      </c>
      <c r="H20">
        <v>43</v>
      </c>
      <c r="I20">
        <v>46</v>
      </c>
      <c r="J20">
        <v>49</v>
      </c>
    </row>
    <row r="21" spans="1:10" x14ac:dyDescent="0.35">
      <c r="A21">
        <v>2017</v>
      </c>
      <c r="B21" t="s">
        <v>27</v>
      </c>
      <c r="C21" t="s">
        <v>24</v>
      </c>
      <c r="D21" t="s">
        <v>12</v>
      </c>
      <c r="E21" t="s">
        <v>13</v>
      </c>
      <c r="F21" t="s">
        <v>14</v>
      </c>
      <c r="G21">
        <v>38</v>
      </c>
      <c r="H21">
        <v>5</v>
      </c>
      <c r="I21">
        <v>6</v>
      </c>
      <c r="J21">
        <v>6</v>
      </c>
    </row>
    <row r="22" spans="1:10" x14ac:dyDescent="0.35">
      <c r="A22">
        <v>2017</v>
      </c>
      <c r="B22" t="s">
        <v>27</v>
      </c>
      <c r="C22" t="s">
        <v>24</v>
      </c>
      <c r="D22" t="s">
        <v>12</v>
      </c>
      <c r="E22" t="s">
        <v>15</v>
      </c>
      <c r="F22" t="s">
        <v>14</v>
      </c>
      <c r="G22">
        <v>124</v>
      </c>
      <c r="H22">
        <v>14</v>
      </c>
      <c r="I22">
        <v>15</v>
      </c>
      <c r="J22">
        <v>18</v>
      </c>
    </row>
    <row r="23" spans="1:10" x14ac:dyDescent="0.35">
      <c r="A23">
        <v>2017</v>
      </c>
      <c r="B23" t="s">
        <v>27</v>
      </c>
      <c r="C23" t="s">
        <v>24</v>
      </c>
      <c r="D23" t="s">
        <v>12</v>
      </c>
      <c r="E23" t="s">
        <v>15</v>
      </c>
      <c r="F23" t="s">
        <v>16</v>
      </c>
      <c r="G23">
        <v>1362</v>
      </c>
      <c r="H23">
        <v>49</v>
      </c>
      <c r="I23">
        <v>83</v>
      </c>
      <c r="J23">
        <v>216</v>
      </c>
    </row>
    <row r="24" spans="1:10" x14ac:dyDescent="0.35">
      <c r="A24">
        <v>2017</v>
      </c>
      <c r="B24" t="s">
        <v>27</v>
      </c>
      <c r="C24" t="s">
        <v>24</v>
      </c>
      <c r="D24" t="s">
        <v>12</v>
      </c>
      <c r="E24" t="s">
        <v>17</v>
      </c>
      <c r="F24" t="s">
        <v>16</v>
      </c>
      <c r="G24">
        <v>156</v>
      </c>
      <c r="H24">
        <v>19</v>
      </c>
      <c r="I24">
        <v>19</v>
      </c>
      <c r="J24">
        <v>28</v>
      </c>
    </row>
    <row r="25" spans="1:10" x14ac:dyDescent="0.35">
      <c r="A25">
        <v>2017</v>
      </c>
      <c r="B25" t="s">
        <v>27</v>
      </c>
      <c r="C25" t="s">
        <v>24</v>
      </c>
      <c r="D25" t="s">
        <v>18</v>
      </c>
      <c r="E25" t="s">
        <v>17</v>
      </c>
      <c r="F25" t="s">
        <v>14</v>
      </c>
      <c r="G25">
        <v>177</v>
      </c>
      <c r="H25">
        <v>13</v>
      </c>
      <c r="I25">
        <v>14</v>
      </c>
      <c r="J25">
        <v>24</v>
      </c>
    </row>
    <row r="26" spans="1:10" x14ac:dyDescent="0.35">
      <c r="A26">
        <v>2017</v>
      </c>
      <c r="B26" t="s">
        <v>27</v>
      </c>
      <c r="C26" t="s">
        <v>24</v>
      </c>
      <c r="D26" t="s">
        <v>18</v>
      </c>
      <c r="E26" t="s">
        <v>17</v>
      </c>
      <c r="F26" t="s">
        <v>16</v>
      </c>
      <c r="G26">
        <v>240</v>
      </c>
      <c r="H26">
        <v>25</v>
      </c>
      <c r="I26">
        <v>29</v>
      </c>
      <c r="J26">
        <v>43</v>
      </c>
    </row>
    <row r="27" spans="1:10" x14ac:dyDescent="0.35">
      <c r="A27">
        <v>2017</v>
      </c>
      <c r="B27" t="s">
        <v>27</v>
      </c>
      <c r="C27" t="s">
        <v>24</v>
      </c>
      <c r="D27" t="s">
        <v>21</v>
      </c>
      <c r="E27" t="s">
        <v>15</v>
      </c>
      <c r="F27" t="s">
        <v>14</v>
      </c>
      <c r="G27">
        <v>30</v>
      </c>
      <c r="H27">
        <v>4</v>
      </c>
      <c r="I27">
        <v>4</v>
      </c>
      <c r="J27">
        <v>5</v>
      </c>
    </row>
    <row r="28" spans="1:10" x14ac:dyDescent="0.35">
      <c r="A28">
        <v>2017</v>
      </c>
      <c r="B28" t="s">
        <v>27</v>
      </c>
      <c r="C28" t="s">
        <v>24</v>
      </c>
      <c r="D28" t="s">
        <v>21</v>
      </c>
      <c r="E28" t="s">
        <v>15</v>
      </c>
      <c r="F28" t="s">
        <v>16</v>
      </c>
      <c r="G28">
        <v>60</v>
      </c>
      <c r="H28">
        <v>8</v>
      </c>
      <c r="I28">
        <v>8</v>
      </c>
      <c r="J28">
        <v>9</v>
      </c>
    </row>
    <row r="29" spans="1:10" x14ac:dyDescent="0.35">
      <c r="A29">
        <v>2017</v>
      </c>
      <c r="B29" t="s">
        <v>27</v>
      </c>
      <c r="C29" t="s">
        <v>24</v>
      </c>
      <c r="D29" t="s">
        <v>21</v>
      </c>
      <c r="E29" t="s">
        <v>17</v>
      </c>
      <c r="F29" t="s">
        <v>14</v>
      </c>
      <c r="G29">
        <v>193</v>
      </c>
      <c r="H29">
        <v>14</v>
      </c>
      <c r="I29">
        <v>16</v>
      </c>
      <c r="J29">
        <v>38</v>
      </c>
    </row>
    <row r="30" spans="1:10" x14ac:dyDescent="0.35">
      <c r="A30">
        <v>2017</v>
      </c>
      <c r="B30" t="s">
        <v>27</v>
      </c>
      <c r="C30" t="s">
        <v>24</v>
      </c>
      <c r="D30" t="s">
        <v>21</v>
      </c>
      <c r="E30" t="s">
        <v>17</v>
      </c>
      <c r="F30" t="s">
        <v>16</v>
      </c>
      <c r="G30">
        <v>315</v>
      </c>
      <c r="H30">
        <v>26</v>
      </c>
      <c r="I30">
        <v>31</v>
      </c>
      <c r="J30">
        <v>54</v>
      </c>
    </row>
    <row r="31" spans="1:10" x14ac:dyDescent="0.35">
      <c r="A31">
        <v>2017</v>
      </c>
      <c r="B31" t="s">
        <v>27</v>
      </c>
      <c r="C31" t="s">
        <v>24</v>
      </c>
      <c r="D31" t="s">
        <v>22</v>
      </c>
      <c r="E31" t="s">
        <v>17</v>
      </c>
      <c r="F31" t="s">
        <v>16</v>
      </c>
      <c r="G31">
        <v>1212</v>
      </c>
      <c r="H31">
        <v>60</v>
      </c>
      <c r="I31">
        <v>93</v>
      </c>
      <c r="J31">
        <v>245</v>
      </c>
    </row>
    <row r="32" spans="1:10" x14ac:dyDescent="0.35">
      <c r="A32">
        <v>2018</v>
      </c>
      <c r="B32" t="s">
        <v>10</v>
      </c>
      <c r="C32" t="s">
        <v>11</v>
      </c>
      <c r="D32" t="s">
        <v>12</v>
      </c>
      <c r="E32" t="s">
        <v>13</v>
      </c>
      <c r="F32" t="s">
        <v>14</v>
      </c>
      <c r="G32">
        <v>958</v>
      </c>
      <c r="H32">
        <v>35</v>
      </c>
      <c r="I32">
        <v>41</v>
      </c>
      <c r="J32">
        <v>42</v>
      </c>
    </row>
    <row r="33" spans="1:10" x14ac:dyDescent="0.35">
      <c r="A33">
        <v>2018</v>
      </c>
      <c r="B33" t="s">
        <v>10</v>
      </c>
      <c r="C33" t="s">
        <v>11</v>
      </c>
      <c r="D33" t="s">
        <v>12</v>
      </c>
      <c r="E33" t="s">
        <v>15</v>
      </c>
      <c r="F33" t="s">
        <v>14</v>
      </c>
      <c r="G33">
        <v>14</v>
      </c>
      <c r="H33">
        <v>3</v>
      </c>
      <c r="I33">
        <v>3</v>
      </c>
      <c r="J33">
        <v>3</v>
      </c>
    </row>
    <row r="34" spans="1:10" x14ac:dyDescent="0.35">
      <c r="A34">
        <v>2018</v>
      </c>
      <c r="B34" t="s">
        <v>10</v>
      </c>
      <c r="C34" t="s">
        <v>11</v>
      </c>
      <c r="D34" t="s">
        <v>12</v>
      </c>
      <c r="E34" t="s">
        <v>15</v>
      </c>
      <c r="F34" t="s">
        <v>16</v>
      </c>
      <c r="G34">
        <v>192</v>
      </c>
      <c r="H34">
        <v>6</v>
      </c>
      <c r="I34">
        <v>6</v>
      </c>
      <c r="J34">
        <v>6</v>
      </c>
    </row>
    <row r="35" spans="1:10" x14ac:dyDescent="0.35">
      <c r="A35">
        <v>2018</v>
      </c>
      <c r="B35" t="s">
        <v>10</v>
      </c>
      <c r="C35" t="s">
        <v>11</v>
      </c>
      <c r="D35" t="s">
        <v>12</v>
      </c>
      <c r="E35" t="s">
        <v>17</v>
      </c>
      <c r="F35" t="s">
        <v>14</v>
      </c>
      <c r="G35">
        <v>5240</v>
      </c>
      <c r="H35">
        <v>92</v>
      </c>
      <c r="I35">
        <v>137</v>
      </c>
      <c r="J35">
        <v>149</v>
      </c>
    </row>
    <row r="36" spans="1:10" x14ac:dyDescent="0.35">
      <c r="A36">
        <v>2018</v>
      </c>
      <c r="B36" t="s">
        <v>10</v>
      </c>
      <c r="C36" t="s">
        <v>11</v>
      </c>
      <c r="D36" t="s">
        <v>12</v>
      </c>
      <c r="E36" t="s">
        <v>17</v>
      </c>
      <c r="F36" t="s">
        <v>16</v>
      </c>
      <c r="G36">
        <v>121</v>
      </c>
      <c r="H36">
        <v>7</v>
      </c>
      <c r="I36">
        <v>7</v>
      </c>
      <c r="J36">
        <v>7</v>
      </c>
    </row>
    <row r="37" spans="1:10" x14ac:dyDescent="0.35">
      <c r="A37">
        <v>2018</v>
      </c>
      <c r="B37" t="s">
        <v>10</v>
      </c>
      <c r="C37" t="s">
        <v>11</v>
      </c>
      <c r="D37" t="s">
        <v>18</v>
      </c>
      <c r="E37" t="s">
        <v>19</v>
      </c>
      <c r="F37" t="s">
        <v>14</v>
      </c>
      <c r="G37">
        <v>9981</v>
      </c>
      <c r="H37">
        <v>180</v>
      </c>
      <c r="I37">
        <v>241</v>
      </c>
      <c r="J37">
        <v>253</v>
      </c>
    </row>
    <row r="38" spans="1:10" x14ac:dyDescent="0.35">
      <c r="A38">
        <v>2018</v>
      </c>
      <c r="B38" t="s">
        <v>10</v>
      </c>
      <c r="C38" t="s">
        <v>11</v>
      </c>
      <c r="D38" t="s">
        <v>18</v>
      </c>
      <c r="E38" t="s">
        <v>13</v>
      </c>
      <c r="F38" t="s">
        <v>14</v>
      </c>
      <c r="G38">
        <v>1864</v>
      </c>
      <c r="H38">
        <v>101</v>
      </c>
      <c r="I38">
        <v>114</v>
      </c>
      <c r="J38">
        <v>115</v>
      </c>
    </row>
    <row r="39" spans="1:10" x14ac:dyDescent="0.35">
      <c r="A39">
        <v>2018</v>
      </c>
      <c r="B39" t="s">
        <v>10</v>
      </c>
      <c r="C39" t="s">
        <v>11</v>
      </c>
      <c r="D39" t="s">
        <v>18</v>
      </c>
      <c r="E39" t="s">
        <v>17</v>
      </c>
      <c r="F39" t="s">
        <v>14</v>
      </c>
      <c r="G39">
        <v>2077</v>
      </c>
      <c r="H39">
        <v>81</v>
      </c>
      <c r="I39">
        <v>87</v>
      </c>
      <c r="J39">
        <v>87</v>
      </c>
    </row>
    <row r="40" spans="1:10" x14ac:dyDescent="0.35">
      <c r="A40">
        <v>2018</v>
      </c>
      <c r="B40" t="s">
        <v>10</v>
      </c>
      <c r="C40" t="s">
        <v>11</v>
      </c>
      <c r="D40" t="s">
        <v>18</v>
      </c>
      <c r="E40" t="s">
        <v>17</v>
      </c>
      <c r="F40" t="s">
        <v>16</v>
      </c>
      <c r="G40">
        <v>729</v>
      </c>
      <c r="H40">
        <v>35</v>
      </c>
      <c r="I40">
        <v>38</v>
      </c>
      <c r="J40">
        <v>38</v>
      </c>
    </row>
    <row r="41" spans="1:10" x14ac:dyDescent="0.35">
      <c r="A41">
        <v>2018</v>
      </c>
      <c r="B41" t="s">
        <v>10</v>
      </c>
      <c r="C41" t="s">
        <v>11</v>
      </c>
      <c r="D41" t="s">
        <v>18</v>
      </c>
      <c r="E41" t="s">
        <v>20</v>
      </c>
      <c r="F41" t="s">
        <v>16</v>
      </c>
      <c r="G41">
        <v>295</v>
      </c>
      <c r="H41">
        <v>16</v>
      </c>
      <c r="I41">
        <v>16</v>
      </c>
      <c r="J41">
        <v>16</v>
      </c>
    </row>
    <row r="42" spans="1:10" x14ac:dyDescent="0.35">
      <c r="A42">
        <v>2018</v>
      </c>
      <c r="B42" t="s">
        <v>10</v>
      </c>
      <c r="C42" t="s">
        <v>11</v>
      </c>
      <c r="D42" t="s">
        <v>21</v>
      </c>
      <c r="E42" t="s">
        <v>13</v>
      </c>
      <c r="F42" t="s">
        <v>14</v>
      </c>
      <c r="G42">
        <v>197</v>
      </c>
      <c r="H42">
        <v>9</v>
      </c>
      <c r="I42">
        <v>9</v>
      </c>
      <c r="J42">
        <v>9</v>
      </c>
    </row>
    <row r="43" spans="1:10" x14ac:dyDescent="0.35">
      <c r="A43">
        <v>2018</v>
      </c>
      <c r="B43" t="s">
        <v>10</v>
      </c>
      <c r="C43" t="s">
        <v>11</v>
      </c>
      <c r="D43" t="s">
        <v>21</v>
      </c>
      <c r="E43" t="s">
        <v>15</v>
      </c>
      <c r="F43" t="s">
        <v>14</v>
      </c>
      <c r="G43">
        <v>36</v>
      </c>
      <c r="H43">
        <v>3</v>
      </c>
      <c r="I43">
        <v>3</v>
      </c>
      <c r="J43">
        <v>3</v>
      </c>
    </row>
    <row r="44" spans="1:10" x14ac:dyDescent="0.35">
      <c r="A44">
        <v>2018</v>
      </c>
      <c r="B44" t="s">
        <v>10</v>
      </c>
      <c r="C44" t="s">
        <v>11</v>
      </c>
      <c r="D44" t="s">
        <v>21</v>
      </c>
      <c r="E44" t="s">
        <v>17</v>
      </c>
      <c r="F44" t="s">
        <v>14</v>
      </c>
      <c r="G44">
        <v>406</v>
      </c>
      <c r="H44">
        <v>18</v>
      </c>
      <c r="I44">
        <v>18</v>
      </c>
      <c r="J44">
        <v>18</v>
      </c>
    </row>
    <row r="45" spans="1:10" x14ac:dyDescent="0.35">
      <c r="A45">
        <v>2018</v>
      </c>
      <c r="B45" t="s">
        <v>10</v>
      </c>
      <c r="C45" t="s">
        <v>11</v>
      </c>
      <c r="D45" t="s">
        <v>22</v>
      </c>
      <c r="E45" t="s">
        <v>23</v>
      </c>
      <c r="F45" t="s">
        <v>14</v>
      </c>
      <c r="G45">
        <v>4687</v>
      </c>
      <c r="H45">
        <v>85</v>
      </c>
      <c r="I45">
        <v>96</v>
      </c>
      <c r="J45">
        <v>97</v>
      </c>
    </row>
    <row r="46" spans="1:10" x14ac:dyDescent="0.35">
      <c r="A46">
        <v>2018</v>
      </c>
      <c r="B46" t="s">
        <v>10</v>
      </c>
      <c r="C46" t="s">
        <v>11</v>
      </c>
      <c r="D46" t="s">
        <v>22</v>
      </c>
      <c r="E46" t="s">
        <v>13</v>
      </c>
      <c r="F46" t="s">
        <v>14</v>
      </c>
      <c r="G46">
        <v>1225</v>
      </c>
      <c r="H46">
        <v>62</v>
      </c>
      <c r="I46">
        <v>64</v>
      </c>
      <c r="J46">
        <v>64</v>
      </c>
    </row>
    <row r="47" spans="1:10" x14ac:dyDescent="0.35">
      <c r="A47">
        <v>2018</v>
      </c>
      <c r="B47" t="s">
        <v>10</v>
      </c>
      <c r="C47" t="s">
        <v>11</v>
      </c>
      <c r="D47" t="s">
        <v>22</v>
      </c>
      <c r="E47" t="s">
        <v>17</v>
      </c>
      <c r="F47" t="s">
        <v>16</v>
      </c>
      <c r="G47">
        <v>84</v>
      </c>
      <c r="H47">
        <v>3</v>
      </c>
      <c r="I47">
        <v>3</v>
      </c>
      <c r="J47">
        <v>3</v>
      </c>
    </row>
    <row r="48" spans="1:10" x14ac:dyDescent="0.35">
      <c r="A48">
        <v>2018</v>
      </c>
      <c r="B48" t="s">
        <v>10</v>
      </c>
      <c r="C48" t="s">
        <v>24</v>
      </c>
      <c r="D48" t="s">
        <v>18</v>
      </c>
      <c r="E48" t="s">
        <v>17</v>
      </c>
      <c r="F48" t="s">
        <v>14</v>
      </c>
      <c r="G48">
        <v>712</v>
      </c>
      <c r="H48">
        <v>36</v>
      </c>
      <c r="I48">
        <v>36</v>
      </c>
      <c r="J48">
        <v>36</v>
      </c>
    </row>
    <row r="49" spans="1:10" x14ac:dyDescent="0.35">
      <c r="A49">
        <v>2018</v>
      </c>
      <c r="B49" t="s">
        <v>10</v>
      </c>
      <c r="C49" t="s">
        <v>24</v>
      </c>
      <c r="D49" t="s">
        <v>18</v>
      </c>
      <c r="E49" t="s">
        <v>20</v>
      </c>
      <c r="F49" t="s">
        <v>16</v>
      </c>
      <c r="G49">
        <v>547</v>
      </c>
      <c r="H49">
        <v>46</v>
      </c>
      <c r="I49">
        <v>51</v>
      </c>
      <c r="J49">
        <v>76</v>
      </c>
    </row>
    <row r="50" spans="1:10" x14ac:dyDescent="0.35">
      <c r="A50">
        <v>2018</v>
      </c>
      <c r="B50" t="s">
        <v>10</v>
      </c>
      <c r="C50" t="s">
        <v>24</v>
      </c>
      <c r="D50" t="s">
        <v>22</v>
      </c>
      <c r="E50" t="s">
        <v>23</v>
      </c>
      <c r="F50" t="s">
        <v>14</v>
      </c>
      <c r="G50">
        <v>8230</v>
      </c>
      <c r="H50">
        <v>191</v>
      </c>
      <c r="I50">
        <v>243</v>
      </c>
      <c r="J50">
        <v>285</v>
      </c>
    </row>
    <row r="51" spans="1:10" x14ac:dyDescent="0.35">
      <c r="A51">
        <v>2018</v>
      </c>
      <c r="B51" t="s">
        <v>10</v>
      </c>
      <c r="C51" t="s">
        <v>24</v>
      </c>
      <c r="D51" t="s">
        <v>22</v>
      </c>
      <c r="E51" t="s">
        <v>17</v>
      </c>
      <c r="F51" t="s">
        <v>14</v>
      </c>
      <c r="G51">
        <v>166</v>
      </c>
      <c r="H51">
        <v>9</v>
      </c>
      <c r="I51">
        <v>9</v>
      </c>
      <c r="J51">
        <v>9</v>
      </c>
    </row>
    <row r="52" spans="1:10" x14ac:dyDescent="0.35">
      <c r="A52">
        <v>2018</v>
      </c>
      <c r="B52" t="s">
        <v>10</v>
      </c>
      <c r="C52" t="s">
        <v>24</v>
      </c>
      <c r="D52" t="s">
        <v>22</v>
      </c>
      <c r="E52" t="s">
        <v>17</v>
      </c>
      <c r="F52" t="s">
        <v>16</v>
      </c>
      <c r="G52">
        <v>9</v>
      </c>
      <c r="H52">
        <v>4</v>
      </c>
      <c r="I52">
        <v>4</v>
      </c>
      <c r="J52">
        <v>4</v>
      </c>
    </row>
    <row r="53" spans="1:10" x14ac:dyDescent="0.35">
      <c r="A53">
        <v>2018</v>
      </c>
      <c r="B53" t="s">
        <v>10</v>
      </c>
      <c r="C53" t="s">
        <v>24</v>
      </c>
      <c r="D53" t="s">
        <v>22</v>
      </c>
      <c r="E53" t="s">
        <v>20</v>
      </c>
      <c r="F53" t="s">
        <v>16</v>
      </c>
      <c r="G53">
        <v>254</v>
      </c>
      <c r="H53">
        <v>35</v>
      </c>
      <c r="I53">
        <v>37</v>
      </c>
      <c r="J53">
        <v>46</v>
      </c>
    </row>
    <row r="54" spans="1:10" x14ac:dyDescent="0.35">
      <c r="A54">
        <v>2018</v>
      </c>
      <c r="B54" t="s">
        <v>10</v>
      </c>
      <c r="C54" t="s">
        <v>25</v>
      </c>
      <c r="D54" t="s">
        <v>26</v>
      </c>
      <c r="E54" t="s">
        <v>23</v>
      </c>
      <c r="F54" t="s">
        <v>14</v>
      </c>
      <c r="G54">
        <v>2417</v>
      </c>
      <c r="H54">
        <v>70</v>
      </c>
      <c r="I54">
        <v>76</v>
      </c>
      <c r="J54">
        <v>78</v>
      </c>
    </row>
    <row r="55" spans="1:10" x14ac:dyDescent="0.35">
      <c r="A55">
        <v>2018</v>
      </c>
      <c r="B55" t="s">
        <v>27</v>
      </c>
      <c r="C55" t="s">
        <v>24</v>
      </c>
      <c r="D55" t="s">
        <v>12</v>
      </c>
      <c r="E55" t="s">
        <v>15</v>
      </c>
      <c r="F55" t="s">
        <v>14</v>
      </c>
      <c r="G55">
        <v>198</v>
      </c>
      <c r="H55">
        <v>17</v>
      </c>
      <c r="I55">
        <v>19</v>
      </c>
      <c r="J55">
        <v>23</v>
      </c>
    </row>
    <row r="56" spans="1:10" x14ac:dyDescent="0.35">
      <c r="A56">
        <v>2018</v>
      </c>
      <c r="B56" t="s">
        <v>27</v>
      </c>
      <c r="C56" t="s">
        <v>24</v>
      </c>
      <c r="D56" t="s">
        <v>12</v>
      </c>
      <c r="E56" t="s">
        <v>15</v>
      </c>
      <c r="F56" t="s">
        <v>16</v>
      </c>
      <c r="G56">
        <v>1441</v>
      </c>
      <c r="H56">
        <v>52</v>
      </c>
      <c r="I56">
        <v>86</v>
      </c>
      <c r="J56">
        <v>234</v>
      </c>
    </row>
    <row r="57" spans="1:10" x14ac:dyDescent="0.35">
      <c r="A57">
        <v>2018</v>
      </c>
      <c r="B57" t="s">
        <v>27</v>
      </c>
      <c r="C57" t="s">
        <v>24</v>
      </c>
      <c r="D57" t="s">
        <v>12</v>
      </c>
      <c r="E57" t="s">
        <v>17</v>
      </c>
      <c r="F57" t="s">
        <v>14</v>
      </c>
      <c r="G57">
        <v>44</v>
      </c>
      <c r="H57">
        <v>3</v>
      </c>
      <c r="I57">
        <v>3</v>
      </c>
      <c r="J57">
        <v>5</v>
      </c>
    </row>
    <row r="58" spans="1:10" x14ac:dyDescent="0.35">
      <c r="A58">
        <v>2018</v>
      </c>
      <c r="B58" t="s">
        <v>27</v>
      </c>
      <c r="C58" t="s">
        <v>24</v>
      </c>
      <c r="D58" t="s">
        <v>12</v>
      </c>
      <c r="E58" t="s">
        <v>17</v>
      </c>
      <c r="F58" t="s">
        <v>16</v>
      </c>
      <c r="G58">
        <v>45</v>
      </c>
      <c r="H58">
        <v>10</v>
      </c>
      <c r="I58">
        <v>10</v>
      </c>
      <c r="J58">
        <v>11</v>
      </c>
    </row>
    <row r="59" spans="1:10" x14ac:dyDescent="0.35">
      <c r="A59">
        <v>2018</v>
      </c>
      <c r="B59" t="s">
        <v>27</v>
      </c>
      <c r="C59" t="s">
        <v>24</v>
      </c>
      <c r="D59" t="s">
        <v>18</v>
      </c>
      <c r="E59" t="s">
        <v>17</v>
      </c>
      <c r="F59" t="s">
        <v>14</v>
      </c>
      <c r="G59">
        <v>164</v>
      </c>
      <c r="H59">
        <v>17</v>
      </c>
      <c r="I59">
        <v>17</v>
      </c>
      <c r="J59">
        <v>22</v>
      </c>
    </row>
    <row r="60" spans="1:10" x14ac:dyDescent="0.35">
      <c r="A60">
        <v>2018</v>
      </c>
      <c r="B60" t="s">
        <v>27</v>
      </c>
      <c r="C60" t="s">
        <v>24</v>
      </c>
      <c r="D60" t="s">
        <v>18</v>
      </c>
      <c r="E60" t="s">
        <v>17</v>
      </c>
      <c r="F60" t="s">
        <v>16</v>
      </c>
      <c r="G60">
        <v>198</v>
      </c>
      <c r="H60">
        <v>30</v>
      </c>
      <c r="I60">
        <v>37</v>
      </c>
      <c r="J60">
        <v>46</v>
      </c>
    </row>
    <row r="61" spans="1:10" x14ac:dyDescent="0.35">
      <c r="A61">
        <v>2018</v>
      </c>
      <c r="B61" t="s">
        <v>27</v>
      </c>
      <c r="C61" t="s">
        <v>24</v>
      </c>
      <c r="D61" t="s">
        <v>21</v>
      </c>
      <c r="E61" t="s">
        <v>13</v>
      </c>
      <c r="F61" t="s">
        <v>14</v>
      </c>
      <c r="G61">
        <v>18</v>
      </c>
      <c r="H61">
        <v>4</v>
      </c>
      <c r="I61">
        <v>4</v>
      </c>
      <c r="J61">
        <v>4</v>
      </c>
    </row>
    <row r="62" spans="1:10" x14ac:dyDescent="0.35">
      <c r="A62">
        <v>2018</v>
      </c>
      <c r="B62" t="s">
        <v>27</v>
      </c>
      <c r="C62" t="s">
        <v>24</v>
      </c>
      <c r="D62" t="s">
        <v>21</v>
      </c>
      <c r="E62" t="s">
        <v>15</v>
      </c>
      <c r="F62" t="s">
        <v>14</v>
      </c>
      <c r="G62">
        <v>19</v>
      </c>
      <c r="H62">
        <v>3</v>
      </c>
      <c r="I62">
        <v>3</v>
      </c>
      <c r="J62">
        <v>4</v>
      </c>
    </row>
    <row r="63" spans="1:10" x14ac:dyDescent="0.35">
      <c r="A63">
        <v>2018</v>
      </c>
      <c r="B63" t="s">
        <v>27</v>
      </c>
      <c r="C63" t="s">
        <v>24</v>
      </c>
      <c r="D63" t="s">
        <v>21</v>
      </c>
      <c r="E63" t="s">
        <v>15</v>
      </c>
      <c r="F63" t="s">
        <v>16</v>
      </c>
      <c r="G63">
        <v>134</v>
      </c>
      <c r="H63">
        <v>16</v>
      </c>
      <c r="I63">
        <v>19</v>
      </c>
      <c r="J63">
        <v>21</v>
      </c>
    </row>
    <row r="64" spans="1:10" x14ac:dyDescent="0.35">
      <c r="A64">
        <v>2018</v>
      </c>
      <c r="B64" t="s">
        <v>27</v>
      </c>
      <c r="C64" t="s">
        <v>24</v>
      </c>
      <c r="D64" t="s">
        <v>21</v>
      </c>
      <c r="E64" t="s">
        <v>17</v>
      </c>
      <c r="F64" t="s">
        <v>14</v>
      </c>
      <c r="G64">
        <v>273</v>
      </c>
      <c r="H64">
        <v>22</v>
      </c>
      <c r="I64">
        <v>24</v>
      </c>
      <c r="J64">
        <v>37</v>
      </c>
    </row>
    <row r="65" spans="1:10" x14ac:dyDescent="0.35">
      <c r="A65">
        <v>2018</v>
      </c>
      <c r="B65" t="s">
        <v>27</v>
      </c>
      <c r="C65" t="s">
        <v>24</v>
      </c>
      <c r="D65" t="s">
        <v>21</v>
      </c>
      <c r="E65" t="s">
        <v>17</v>
      </c>
      <c r="F65" t="s">
        <v>16</v>
      </c>
      <c r="G65">
        <v>74</v>
      </c>
      <c r="H65">
        <v>16</v>
      </c>
      <c r="I65">
        <v>16</v>
      </c>
      <c r="J65">
        <v>17</v>
      </c>
    </row>
    <row r="66" spans="1:10" x14ac:dyDescent="0.35">
      <c r="A66">
        <v>2018</v>
      </c>
      <c r="B66" t="s">
        <v>27</v>
      </c>
      <c r="C66" t="s">
        <v>24</v>
      </c>
      <c r="D66" t="s">
        <v>22</v>
      </c>
      <c r="E66" t="s">
        <v>17</v>
      </c>
      <c r="F66" t="s">
        <v>16</v>
      </c>
      <c r="G66">
        <v>1030</v>
      </c>
      <c r="H66">
        <v>56</v>
      </c>
      <c r="I66">
        <v>89</v>
      </c>
      <c r="J66">
        <v>234</v>
      </c>
    </row>
    <row r="67" spans="1:10" x14ac:dyDescent="0.35">
      <c r="A67">
        <v>2019</v>
      </c>
      <c r="B67" t="s">
        <v>10</v>
      </c>
      <c r="C67" t="s">
        <v>11</v>
      </c>
      <c r="D67" t="s">
        <v>12</v>
      </c>
      <c r="E67" t="s">
        <v>13</v>
      </c>
      <c r="F67" t="s">
        <v>14</v>
      </c>
      <c r="G67">
        <v>566</v>
      </c>
      <c r="H67">
        <v>27</v>
      </c>
      <c r="I67">
        <v>31</v>
      </c>
      <c r="J67">
        <v>32</v>
      </c>
    </row>
    <row r="68" spans="1:10" x14ac:dyDescent="0.35">
      <c r="A68">
        <v>2019</v>
      </c>
      <c r="B68" t="s">
        <v>10</v>
      </c>
      <c r="C68" t="s">
        <v>11</v>
      </c>
      <c r="D68" t="s">
        <v>12</v>
      </c>
      <c r="E68" t="s">
        <v>15</v>
      </c>
      <c r="F68" t="s">
        <v>16</v>
      </c>
      <c r="G68">
        <v>137</v>
      </c>
      <c r="H68">
        <v>5</v>
      </c>
      <c r="I68">
        <v>5</v>
      </c>
      <c r="J68">
        <v>5</v>
      </c>
    </row>
    <row r="69" spans="1:10" x14ac:dyDescent="0.35">
      <c r="A69">
        <v>2019</v>
      </c>
      <c r="B69" t="s">
        <v>10</v>
      </c>
      <c r="C69" t="s">
        <v>11</v>
      </c>
      <c r="D69" t="s">
        <v>12</v>
      </c>
      <c r="E69" t="s">
        <v>17</v>
      </c>
      <c r="F69" t="s">
        <v>14</v>
      </c>
      <c r="G69">
        <v>4584</v>
      </c>
      <c r="H69">
        <v>86</v>
      </c>
      <c r="I69">
        <v>119</v>
      </c>
      <c r="J69">
        <v>122</v>
      </c>
    </row>
    <row r="70" spans="1:10" x14ac:dyDescent="0.35">
      <c r="A70">
        <v>2019</v>
      </c>
      <c r="B70" t="s">
        <v>10</v>
      </c>
      <c r="C70" t="s">
        <v>11</v>
      </c>
      <c r="D70" t="s">
        <v>12</v>
      </c>
      <c r="E70" t="s">
        <v>17</v>
      </c>
      <c r="F70" t="s">
        <v>16</v>
      </c>
      <c r="G70">
        <v>68</v>
      </c>
      <c r="H70">
        <v>4</v>
      </c>
      <c r="I70">
        <v>4</v>
      </c>
      <c r="J70">
        <v>4</v>
      </c>
    </row>
    <row r="71" spans="1:10" x14ac:dyDescent="0.35">
      <c r="A71">
        <v>2019</v>
      </c>
      <c r="B71" t="s">
        <v>10</v>
      </c>
      <c r="C71" t="s">
        <v>11</v>
      </c>
      <c r="D71" t="s">
        <v>18</v>
      </c>
      <c r="E71" t="s">
        <v>19</v>
      </c>
      <c r="F71" t="s">
        <v>14</v>
      </c>
      <c r="G71">
        <v>10452</v>
      </c>
      <c r="H71">
        <v>187</v>
      </c>
      <c r="I71">
        <v>263</v>
      </c>
      <c r="J71">
        <v>278</v>
      </c>
    </row>
    <row r="72" spans="1:10" x14ac:dyDescent="0.35">
      <c r="A72">
        <v>2019</v>
      </c>
      <c r="B72" t="s">
        <v>10</v>
      </c>
      <c r="C72" t="s">
        <v>11</v>
      </c>
      <c r="D72" t="s">
        <v>18</v>
      </c>
      <c r="E72" t="s">
        <v>13</v>
      </c>
      <c r="F72" t="s">
        <v>14</v>
      </c>
      <c r="G72">
        <v>2086</v>
      </c>
      <c r="H72">
        <v>103</v>
      </c>
      <c r="I72">
        <v>122</v>
      </c>
      <c r="J72">
        <v>124</v>
      </c>
    </row>
    <row r="73" spans="1:10" x14ac:dyDescent="0.35">
      <c r="A73">
        <v>2019</v>
      </c>
      <c r="B73" t="s">
        <v>10</v>
      </c>
      <c r="C73" t="s">
        <v>11</v>
      </c>
      <c r="D73" t="s">
        <v>18</v>
      </c>
      <c r="E73" t="s">
        <v>17</v>
      </c>
      <c r="F73" t="s">
        <v>14</v>
      </c>
      <c r="G73">
        <v>2169</v>
      </c>
      <c r="H73">
        <v>79</v>
      </c>
      <c r="I73">
        <v>86</v>
      </c>
      <c r="J73">
        <v>86</v>
      </c>
    </row>
    <row r="74" spans="1:10" x14ac:dyDescent="0.35">
      <c r="A74">
        <v>2019</v>
      </c>
      <c r="B74" t="s">
        <v>10</v>
      </c>
      <c r="C74" t="s">
        <v>11</v>
      </c>
      <c r="D74" t="s">
        <v>18</v>
      </c>
      <c r="E74" t="s">
        <v>17</v>
      </c>
      <c r="F74" t="s">
        <v>16</v>
      </c>
      <c r="G74">
        <v>708</v>
      </c>
      <c r="H74">
        <v>29</v>
      </c>
      <c r="I74">
        <v>29</v>
      </c>
      <c r="J74">
        <v>29</v>
      </c>
    </row>
    <row r="75" spans="1:10" x14ac:dyDescent="0.35">
      <c r="A75">
        <v>2019</v>
      </c>
      <c r="B75" t="s">
        <v>10</v>
      </c>
      <c r="C75" t="s">
        <v>11</v>
      </c>
      <c r="D75" t="s">
        <v>18</v>
      </c>
      <c r="E75" t="s">
        <v>20</v>
      </c>
      <c r="F75" t="s">
        <v>16</v>
      </c>
      <c r="G75">
        <v>224</v>
      </c>
      <c r="H75">
        <v>10</v>
      </c>
      <c r="I75">
        <v>10</v>
      </c>
      <c r="J75">
        <v>10</v>
      </c>
    </row>
    <row r="76" spans="1:10" x14ac:dyDescent="0.35">
      <c r="A76">
        <v>2019</v>
      </c>
      <c r="B76" t="s">
        <v>10</v>
      </c>
      <c r="C76" t="s">
        <v>11</v>
      </c>
      <c r="D76" t="s">
        <v>21</v>
      </c>
      <c r="E76" t="s">
        <v>13</v>
      </c>
      <c r="F76" t="s">
        <v>14</v>
      </c>
      <c r="G76">
        <v>111</v>
      </c>
      <c r="H76">
        <v>6</v>
      </c>
      <c r="I76">
        <v>6</v>
      </c>
      <c r="J76">
        <v>6</v>
      </c>
    </row>
    <row r="77" spans="1:10" x14ac:dyDescent="0.35">
      <c r="A77">
        <v>2019</v>
      </c>
      <c r="B77" t="s">
        <v>10</v>
      </c>
      <c r="C77" t="s">
        <v>11</v>
      </c>
      <c r="D77" t="s">
        <v>21</v>
      </c>
      <c r="E77" t="s">
        <v>17</v>
      </c>
      <c r="F77" t="s">
        <v>14</v>
      </c>
      <c r="G77">
        <v>153</v>
      </c>
      <c r="H77">
        <v>9</v>
      </c>
      <c r="I77">
        <v>9</v>
      </c>
      <c r="J77">
        <v>9</v>
      </c>
    </row>
    <row r="78" spans="1:10" x14ac:dyDescent="0.35">
      <c r="A78">
        <v>2019</v>
      </c>
      <c r="B78" t="s">
        <v>10</v>
      </c>
      <c r="C78" t="s">
        <v>11</v>
      </c>
      <c r="D78" t="s">
        <v>22</v>
      </c>
      <c r="E78" t="s">
        <v>23</v>
      </c>
      <c r="F78" t="s">
        <v>14</v>
      </c>
      <c r="G78">
        <v>4558</v>
      </c>
      <c r="H78">
        <v>95</v>
      </c>
      <c r="I78">
        <v>107</v>
      </c>
      <c r="J78">
        <v>110</v>
      </c>
    </row>
    <row r="79" spans="1:10" x14ac:dyDescent="0.35">
      <c r="A79">
        <v>2019</v>
      </c>
      <c r="B79" t="s">
        <v>10</v>
      </c>
      <c r="C79" t="s">
        <v>11</v>
      </c>
      <c r="D79" t="s">
        <v>22</v>
      </c>
      <c r="E79" t="s">
        <v>13</v>
      </c>
      <c r="F79" t="s">
        <v>14</v>
      </c>
      <c r="G79">
        <v>1201</v>
      </c>
      <c r="H79">
        <v>58</v>
      </c>
      <c r="I79">
        <v>62</v>
      </c>
      <c r="J79">
        <v>62</v>
      </c>
    </row>
    <row r="80" spans="1:10" x14ac:dyDescent="0.35">
      <c r="A80">
        <v>2019</v>
      </c>
      <c r="B80" t="s">
        <v>10</v>
      </c>
      <c r="C80" t="s">
        <v>24</v>
      </c>
      <c r="D80" t="s">
        <v>18</v>
      </c>
      <c r="E80" t="s">
        <v>17</v>
      </c>
      <c r="F80" t="s">
        <v>14</v>
      </c>
      <c r="G80">
        <v>385</v>
      </c>
      <c r="H80">
        <v>20</v>
      </c>
      <c r="I80">
        <v>22</v>
      </c>
      <c r="J80">
        <v>22</v>
      </c>
    </row>
    <row r="81" spans="1:10" x14ac:dyDescent="0.35">
      <c r="A81">
        <v>2019</v>
      </c>
      <c r="B81" t="s">
        <v>10</v>
      </c>
      <c r="C81" t="s">
        <v>24</v>
      </c>
      <c r="D81" t="s">
        <v>18</v>
      </c>
      <c r="E81" t="s">
        <v>20</v>
      </c>
      <c r="F81" t="s">
        <v>16</v>
      </c>
      <c r="G81">
        <v>560</v>
      </c>
      <c r="H81">
        <v>38</v>
      </c>
      <c r="I81">
        <v>42</v>
      </c>
      <c r="J81">
        <v>58</v>
      </c>
    </row>
    <row r="82" spans="1:10" x14ac:dyDescent="0.35">
      <c r="A82">
        <v>2019</v>
      </c>
      <c r="B82" t="s">
        <v>10</v>
      </c>
      <c r="C82" t="s">
        <v>24</v>
      </c>
      <c r="D82" t="s">
        <v>22</v>
      </c>
      <c r="E82" t="s">
        <v>23</v>
      </c>
      <c r="F82" t="s">
        <v>14</v>
      </c>
      <c r="G82">
        <v>8407</v>
      </c>
      <c r="H82">
        <v>189</v>
      </c>
      <c r="I82">
        <v>232</v>
      </c>
      <c r="J82">
        <v>277</v>
      </c>
    </row>
    <row r="83" spans="1:10" x14ac:dyDescent="0.35">
      <c r="A83">
        <v>2019</v>
      </c>
      <c r="B83" t="s">
        <v>10</v>
      </c>
      <c r="C83" t="s">
        <v>24</v>
      </c>
      <c r="D83" t="s">
        <v>22</v>
      </c>
      <c r="E83" t="s">
        <v>20</v>
      </c>
      <c r="F83" t="s">
        <v>16</v>
      </c>
      <c r="G83">
        <v>218</v>
      </c>
      <c r="H83">
        <v>30</v>
      </c>
      <c r="I83">
        <v>31</v>
      </c>
      <c r="J83">
        <v>38</v>
      </c>
    </row>
    <row r="84" spans="1:10" x14ac:dyDescent="0.35">
      <c r="A84">
        <v>2019</v>
      </c>
      <c r="B84" t="s">
        <v>10</v>
      </c>
      <c r="C84" t="s">
        <v>25</v>
      </c>
      <c r="D84" t="s">
        <v>26</v>
      </c>
      <c r="E84" t="s">
        <v>23</v>
      </c>
      <c r="F84" t="s">
        <v>14</v>
      </c>
      <c r="G84">
        <v>2365</v>
      </c>
      <c r="H84">
        <v>60</v>
      </c>
      <c r="I84">
        <v>64</v>
      </c>
      <c r="J84">
        <v>66</v>
      </c>
    </row>
    <row r="85" spans="1:10" x14ac:dyDescent="0.35">
      <c r="A85">
        <v>2019</v>
      </c>
      <c r="B85" t="s">
        <v>27</v>
      </c>
      <c r="C85" t="s">
        <v>24</v>
      </c>
      <c r="D85" t="s">
        <v>12</v>
      </c>
      <c r="E85" t="s">
        <v>13</v>
      </c>
      <c r="F85" t="s">
        <v>14</v>
      </c>
      <c r="G85">
        <v>30</v>
      </c>
      <c r="H85">
        <v>5</v>
      </c>
      <c r="I85">
        <v>5</v>
      </c>
      <c r="J85">
        <v>5</v>
      </c>
    </row>
    <row r="86" spans="1:10" x14ac:dyDescent="0.35">
      <c r="A86">
        <v>2019</v>
      </c>
      <c r="B86" t="s">
        <v>27</v>
      </c>
      <c r="C86" t="s">
        <v>24</v>
      </c>
      <c r="D86" t="s">
        <v>12</v>
      </c>
      <c r="E86" t="s">
        <v>15</v>
      </c>
      <c r="F86" t="s">
        <v>14</v>
      </c>
      <c r="G86">
        <v>189</v>
      </c>
      <c r="H86">
        <v>17</v>
      </c>
      <c r="I86">
        <v>20</v>
      </c>
      <c r="J86">
        <v>25</v>
      </c>
    </row>
    <row r="87" spans="1:10" x14ac:dyDescent="0.35">
      <c r="A87">
        <v>2019</v>
      </c>
      <c r="B87" t="s">
        <v>27</v>
      </c>
      <c r="C87" t="s">
        <v>24</v>
      </c>
      <c r="D87" t="s">
        <v>12</v>
      </c>
      <c r="E87" t="s">
        <v>15</v>
      </c>
      <c r="F87" t="s">
        <v>16</v>
      </c>
      <c r="G87">
        <v>1485</v>
      </c>
      <c r="H87">
        <v>50</v>
      </c>
      <c r="I87">
        <v>86</v>
      </c>
      <c r="J87">
        <v>238</v>
      </c>
    </row>
    <row r="88" spans="1:10" x14ac:dyDescent="0.35">
      <c r="A88">
        <v>2019</v>
      </c>
      <c r="B88" t="s">
        <v>27</v>
      </c>
      <c r="C88" t="s">
        <v>24</v>
      </c>
      <c r="D88" t="s">
        <v>12</v>
      </c>
      <c r="E88" t="s">
        <v>17</v>
      </c>
      <c r="F88" t="s">
        <v>14</v>
      </c>
      <c r="G88">
        <v>11</v>
      </c>
      <c r="H88">
        <v>3</v>
      </c>
      <c r="I88">
        <v>3</v>
      </c>
      <c r="J88">
        <v>4</v>
      </c>
    </row>
    <row r="89" spans="1:10" x14ac:dyDescent="0.35">
      <c r="A89">
        <v>2019</v>
      </c>
      <c r="B89" t="s">
        <v>27</v>
      </c>
      <c r="C89" t="s">
        <v>24</v>
      </c>
      <c r="D89" t="s">
        <v>12</v>
      </c>
      <c r="E89" t="s">
        <v>17</v>
      </c>
      <c r="F89" t="s">
        <v>16</v>
      </c>
      <c r="G89">
        <v>57</v>
      </c>
      <c r="H89">
        <v>13</v>
      </c>
      <c r="I89">
        <v>13</v>
      </c>
      <c r="J89">
        <v>14</v>
      </c>
    </row>
    <row r="90" spans="1:10" x14ac:dyDescent="0.35">
      <c r="A90">
        <v>2019</v>
      </c>
      <c r="B90" t="s">
        <v>27</v>
      </c>
      <c r="C90" t="s">
        <v>24</v>
      </c>
      <c r="D90" t="s">
        <v>18</v>
      </c>
      <c r="E90" t="s">
        <v>17</v>
      </c>
      <c r="F90" t="s">
        <v>14</v>
      </c>
      <c r="G90">
        <v>246</v>
      </c>
      <c r="H90">
        <v>21</v>
      </c>
      <c r="I90">
        <v>22</v>
      </c>
      <c r="J90">
        <v>31</v>
      </c>
    </row>
    <row r="91" spans="1:10" x14ac:dyDescent="0.35">
      <c r="A91">
        <v>2019</v>
      </c>
      <c r="B91" t="s">
        <v>27</v>
      </c>
      <c r="C91" t="s">
        <v>24</v>
      </c>
      <c r="D91" t="s">
        <v>18</v>
      </c>
      <c r="E91" t="s">
        <v>17</v>
      </c>
      <c r="F91" t="s">
        <v>16</v>
      </c>
      <c r="G91">
        <v>358</v>
      </c>
      <c r="H91">
        <v>38</v>
      </c>
      <c r="I91">
        <v>54</v>
      </c>
      <c r="J91">
        <v>85</v>
      </c>
    </row>
    <row r="92" spans="1:10" x14ac:dyDescent="0.35">
      <c r="A92">
        <v>2019</v>
      </c>
      <c r="B92" t="s">
        <v>27</v>
      </c>
      <c r="C92" t="s">
        <v>24</v>
      </c>
      <c r="D92" t="s">
        <v>21</v>
      </c>
      <c r="E92" t="s">
        <v>13</v>
      </c>
      <c r="F92" t="s">
        <v>14</v>
      </c>
      <c r="G92">
        <v>23</v>
      </c>
      <c r="H92">
        <v>4</v>
      </c>
      <c r="I92">
        <v>4</v>
      </c>
      <c r="J92">
        <v>4</v>
      </c>
    </row>
    <row r="93" spans="1:10" x14ac:dyDescent="0.35">
      <c r="A93">
        <v>2019</v>
      </c>
      <c r="B93" t="s">
        <v>27</v>
      </c>
      <c r="C93" t="s">
        <v>24</v>
      </c>
      <c r="D93" t="s">
        <v>21</v>
      </c>
      <c r="E93" t="s">
        <v>15</v>
      </c>
      <c r="F93" t="s">
        <v>16</v>
      </c>
      <c r="G93">
        <v>118</v>
      </c>
      <c r="H93">
        <v>15</v>
      </c>
      <c r="I93">
        <v>16</v>
      </c>
      <c r="J93">
        <v>17</v>
      </c>
    </row>
    <row r="94" spans="1:10" x14ac:dyDescent="0.35">
      <c r="A94">
        <v>2019</v>
      </c>
      <c r="B94" t="s">
        <v>27</v>
      </c>
      <c r="C94" t="s">
        <v>24</v>
      </c>
      <c r="D94" t="s">
        <v>21</v>
      </c>
      <c r="E94" t="s">
        <v>17</v>
      </c>
      <c r="F94" t="s">
        <v>14</v>
      </c>
      <c r="G94">
        <v>364</v>
      </c>
      <c r="H94">
        <v>30</v>
      </c>
      <c r="I94">
        <v>36</v>
      </c>
      <c r="J94">
        <v>56</v>
      </c>
    </row>
    <row r="95" spans="1:10" x14ac:dyDescent="0.35">
      <c r="A95">
        <v>2019</v>
      </c>
      <c r="B95" t="s">
        <v>27</v>
      </c>
      <c r="C95" t="s">
        <v>24</v>
      </c>
      <c r="D95" t="s">
        <v>21</v>
      </c>
      <c r="E95" t="s">
        <v>17</v>
      </c>
      <c r="F95" t="s">
        <v>16</v>
      </c>
      <c r="G95">
        <v>46</v>
      </c>
      <c r="H95">
        <v>9</v>
      </c>
      <c r="I95">
        <v>9</v>
      </c>
      <c r="J95">
        <v>9</v>
      </c>
    </row>
    <row r="96" spans="1:10" x14ac:dyDescent="0.35">
      <c r="A96">
        <v>2019</v>
      </c>
      <c r="B96" t="s">
        <v>27</v>
      </c>
      <c r="C96" t="s">
        <v>24</v>
      </c>
      <c r="D96" t="s">
        <v>22</v>
      </c>
      <c r="E96" t="s">
        <v>17</v>
      </c>
      <c r="F96" t="s">
        <v>16</v>
      </c>
      <c r="G96">
        <v>938</v>
      </c>
      <c r="H96">
        <v>55</v>
      </c>
      <c r="I96">
        <v>89</v>
      </c>
      <c r="J96">
        <v>216</v>
      </c>
    </row>
    <row r="97" spans="1:10" x14ac:dyDescent="0.35">
      <c r="A97">
        <v>2020</v>
      </c>
      <c r="B97" t="s">
        <v>10</v>
      </c>
      <c r="C97" t="s">
        <v>11</v>
      </c>
      <c r="D97" t="s">
        <v>12</v>
      </c>
      <c r="E97" t="s">
        <v>13</v>
      </c>
      <c r="F97" t="s">
        <v>14</v>
      </c>
      <c r="G97">
        <v>477</v>
      </c>
      <c r="H97">
        <v>22</v>
      </c>
      <c r="I97">
        <v>25</v>
      </c>
      <c r="J97">
        <v>25</v>
      </c>
    </row>
    <row r="98" spans="1:10" x14ac:dyDescent="0.35">
      <c r="A98">
        <v>2020</v>
      </c>
      <c r="B98" t="s">
        <v>10</v>
      </c>
      <c r="C98" t="s">
        <v>11</v>
      </c>
      <c r="D98" t="s">
        <v>12</v>
      </c>
      <c r="E98" t="s">
        <v>15</v>
      </c>
      <c r="F98" t="s">
        <v>16</v>
      </c>
      <c r="G98">
        <v>138</v>
      </c>
      <c r="H98">
        <v>4</v>
      </c>
      <c r="I98">
        <v>4</v>
      </c>
      <c r="J98">
        <v>4</v>
      </c>
    </row>
    <row r="99" spans="1:10" x14ac:dyDescent="0.35">
      <c r="A99">
        <v>2020</v>
      </c>
      <c r="B99" t="s">
        <v>10</v>
      </c>
      <c r="C99" t="s">
        <v>11</v>
      </c>
      <c r="D99" t="s">
        <v>12</v>
      </c>
      <c r="E99" t="s">
        <v>17</v>
      </c>
      <c r="F99" t="s">
        <v>14</v>
      </c>
      <c r="G99">
        <v>3842</v>
      </c>
      <c r="H99">
        <v>61</v>
      </c>
      <c r="I99">
        <v>88</v>
      </c>
      <c r="J99">
        <v>91</v>
      </c>
    </row>
    <row r="100" spans="1:10" x14ac:dyDescent="0.35">
      <c r="A100">
        <v>2020</v>
      </c>
      <c r="B100" t="s">
        <v>10</v>
      </c>
      <c r="C100" t="s">
        <v>11</v>
      </c>
      <c r="D100" t="s">
        <v>18</v>
      </c>
      <c r="E100" t="s">
        <v>19</v>
      </c>
      <c r="F100" t="s">
        <v>14</v>
      </c>
      <c r="G100">
        <v>9854</v>
      </c>
      <c r="H100">
        <v>156</v>
      </c>
      <c r="I100">
        <v>205</v>
      </c>
      <c r="J100">
        <v>210</v>
      </c>
    </row>
    <row r="101" spans="1:10" x14ac:dyDescent="0.35">
      <c r="A101">
        <v>2020</v>
      </c>
      <c r="B101" t="s">
        <v>10</v>
      </c>
      <c r="C101" t="s">
        <v>11</v>
      </c>
      <c r="D101" t="s">
        <v>18</v>
      </c>
      <c r="E101" t="s">
        <v>13</v>
      </c>
      <c r="F101" t="s">
        <v>14</v>
      </c>
      <c r="G101">
        <v>2033</v>
      </c>
      <c r="H101">
        <v>88</v>
      </c>
      <c r="I101">
        <v>102</v>
      </c>
      <c r="J101">
        <v>102</v>
      </c>
    </row>
    <row r="102" spans="1:10" x14ac:dyDescent="0.35">
      <c r="A102">
        <v>2020</v>
      </c>
      <c r="B102" t="s">
        <v>10</v>
      </c>
      <c r="C102" t="s">
        <v>11</v>
      </c>
      <c r="D102" t="s">
        <v>18</v>
      </c>
      <c r="E102" t="s">
        <v>17</v>
      </c>
      <c r="F102" t="s">
        <v>14</v>
      </c>
      <c r="G102">
        <v>1800</v>
      </c>
      <c r="H102">
        <v>64</v>
      </c>
      <c r="I102">
        <v>71</v>
      </c>
      <c r="J102">
        <v>71</v>
      </c>
    </row>
    <row r="103" spans="1:10" x14ac:dyDescent="0.35">
      <c r="A103">
        <v>2020</v>
      </c>
      <c r="B103" t="s">
        <v>10</v>
      </c>
      <c r="C103" t="s">
        <v>11</v>
      </c>
      <c r="D103" t="s">
        <v>18</v>
      </c>
      <c r="E103" t="s">
        <v>17</v>
      </c>
      <c r="F103" t="s">
        <v>16</v>
      </c>
      <c r="G103">
        <v>760</v>
      </c>
      <c r="H103">
        <v>31</v>
      </c>
      <c r="I103">
        <v>33</v>
      </c>
      <c r="J103">
        <v>33</v>
      </c>
    </row>
    <row r="104" spans="1:10" x14ac:dyDescent="0.35">
      <c r="A104">
        <v>2020</v>
      </c>
      <c r="B104" t="s">
        <v>10</v>
      </c>
      <c r="C104" t="s">
        <v>11</v>
      </c>
      <c r="D104" t="s">
        <v>18</v>
      </c>
      <c r="E104" t="s">
        <v>20</v>
      </c>
      <c r="F104" t="s">
        <v>16</v>
      </c>
      <c r="G104">
        <v>355</v>
      </c>
      <c r="H104">
        <v>14</v>
      </c>
      <c r="I104">
        <v>14</v>
      </c>
      <c r="J104">
        <v>14</v>
      </c>
    </row>
    <row r="105" spans="1:10" x14ac:dyDescent="0.35">
      <c r="A105">
        <v>2020</v>
      </c>
      <c r="B105" t="s">
        <v>10</v>
      </c>
      <c r="C105" t="s">
        <v>11</v>
      </c>
      <c r="D105" t="s">
        <v>21</v>
      </c>
      <c r="E105" t="s">
        <v>13</v>
      </c>
      <c r="F105" t="s">
        <v>14</v>
      </c>
      <c r="G105">
        <v>239</v>
      </c>
      <c r="H105">
        <v>9</v>
      </c>
      <c r="I105">
        <v>9</v>
      </c>
      <c r="J105">
        <v>9</v>
      </c>
    </row>
    <row r="106" spans="1:10" x14ac:dyDescent="0.35">
      <c r="A106">
        <v>2020</v>
      </c>
      <c r="B106" t="s">
        <v>10</v>
      </c>
      <c r="C106" t="s">
        <v>11</v>
      </c>
      <c r="D106" t="s">
        <v>21</v>
      </c>
      <c r="E106" t="s">
        <v>15</v>
      </c>
      <c r="F106" t="s">
        <v>14</v>
      </c>
      <c r="G106">
        <v>45</v>
      </c>
      <c r="H106">
        <v>4</v>
      </c>
      <c r="I106">
        <v>4</v>
      </c>
      <c r="J106">
        <v>4</v>
      </c>
    </row>
    <row r="107" spans="1:10" x14ac:dyDescent="0.35">
      <c r="A107">
        <v>2020</v>
      </c>
      <c r="B107" t="s">
        <v>10</v>
      </c>
      <c r="C107" t="s">
        <v>11</v>
      </c>
      <c r="D107" t="s">
        <v>21</v>
      </c>
      <c r="E107" t="s">
        <v>17</v>
      </c>
      <c r="F107" t="s">
        <v>14</v>
      </c>
      <c r="G107">
        <v>148</v>
      </c>
      <c r="H107">
        <v>10</v>
      </c>
      <c r="I107">
        <v>10</v>
      </c>
      <c r="J107">
        <v>10</v>
      </c>
    </row>
    <row r="108" spans="1:10" x14ac:dyDescent="0.35">
      <c r="A108">
        <v>2020</v>
      </c>
      <c r="B108" t="s">
        <v>10</v>
      </c>
      <c r="C108" t="s">
        <v>11</v>
      </c>
      <c r="D108" t="s">
        <v>22</v>
      </c>
      <c r="E108" t="s">
        <v>19</v>
      </c>
      <c r="F108" t="s">
        <v>14</v>
      </c>
      <c r="G108">
        <v>32</v>
      </c>
      <c r="H108">
        <v>7</v>
      </c>
      <c r="I108">
        <v>7</v>
      </c>
      <c r="J108">
        <v>7</v>
      </c>
    </row>
    <row r="109" spans="1:10" x14ac:dyDescent="0.35">
      <c r="A109">
        <v>2020</v>
      </c>
      <c r="B109" t="s">
        <v>10</v>
      </c>
      <c r="C109" t="s">
        <v>11</v>
      </c>
      <c r="D109" t="s">
        <v>22</v>
      </c>
      <c r="E109" t="s">
        <v>23</v>
      </c>
      <c r="F109" t="s">
        <v>14</v>
      </c>
      <c r="G109">
        <v>5408</v>
      </c>
      <c r="H109">
        <v>87</v>
      </c>
      <c r="I109">
        <v>113</v>
      </c>
      <c r="J109">
        <v>116</v>
      </c>
    </row>
    <row r="110" spans="1:10" x14ac:dyDescent="0.35">
      <c r="A110">
        <v>2020</v>
      </c>
      <c r="B110" t="s">
        <v>10</v>
      </c>
      <c r="C110" t="s">
        <v>11</v>
      </c>
      <c r="D110" t="s">
        <v>22</v>
      </c>
      <c r="E110" t="s">
        <v>13</v>
      </c>
      <c r="F110" t="s">
        <v>14</v>
      </c>
      <c r="G110">
        <v>1283</v>
      </c>
      <c r="H110">
        <v>57</v>
      </c>
      <c r="I110">
        <v>69</v>
      </c>
      <c r="J110">
        <v>70</v>
      </c>
    </row>
    <row r="111" spans="1:10" x14ac:dyDescent="0.35">
      <c r="A111">
        <v>2020</v>
      </c>
      <c r="B111" t="s">
        <v>10</v>
      </c>
      <c r="C111" t="s">
        <v>11</v>
      </c>
      <c r="D111" t="s">
        <v>22</v>
      </c>
      <c r="E111" t="s">
        <v>20</v>
      </c>
      <c r="F111" t="s">
        <v>16</v>
      </c>
      <c r="G111">
        <v>40</v>
      </c>
      <c r="H111">
        <v>4</v>
      </c>
      <c r="I111">
        <v>4</v>
      </c>
      <c r="J111">
        <v>4</v>
      </c>
    </row>
    <row r="112" spans="1:10" x14ac:dyDescent="0.35">
      <c r="A112">
        <v>2020</v>
      </c>
      <c r="B112" t="s">
        <v>10</v>
      </c>
      <c r="C112" t="s">
        <v>24</v>
      </c>
      <c r="D112" t="s">
        <v>18</v>
      </c>
      <c r="E112" t="s">
        <v>17</v>
      </c>
      <c r="F112" t="s">
        <v>14</v>
      </c>
      <c r="G112">
        <v>531</v>
      </c>
      <c r="H112">
        <v>32</v>
      </c>
      <c r="I112">
        <v>32</v>
      </c>
      <c r="J112">
        <v>34</v>
      </c>
    </row>
    <row r="113" spans="1:10" x14ac:dyDescent="0.35">
      <c r="A113">
        <v>2020</v>
      </c>
      <c r="B113" t="s">
        <v>10</v>
      </c>
      <c r="C113" t="s">
        <v>24</v>
      </c>
      <c r="D113" t="s">
        <v>18</v>
      </c>
      <c r="E113" t="s">
        <v>20</v>
      </c>
      <c r="F113" t="s">
        <v>16</v>
      </c>
      <c r="G113">
        <v>327</v>
      </c>
      <c r="H113">
        <v>26</v>
      </c>
      <c r="I113">
        <v>27</v>
      </c>
      <c r="J113">
        <v>35</v>
      </c>
    </row>
    <row r="114" spans="1:10" x14ac:dyDescent="0.35">
      <c r="A114">
        <v>2020</v>
      </c>
      <c r="B114" t="s">
        <v>10</v>
      </c>
      <c r="C114" t="s">
        <v>24</v>
      </c>
      <c r="D114" t="s">
        <v>22</v>
      </c>
      <c r="E114" t="s">
        <v>23</v>
      </c>
      <c r="F114" t="s">
        <v>14</v>
      </c>
      <c r="G114">
        <v>8462</v>
      </c>
      <c r="H114">
        <v>148</v>
      </c>
      <c r="I114">
        <v>175</v>
      </c>
      <c r="J114">
        <v>199</v>
      </c>
    </row>
    <row r="115" spans="1:10" x14ac:dyDescent="0.35">
      <c r="A115">
        <v>2020</v>
      </c>
      <c r="B115" t="s">
        <v>10</v>
      </c>
      <c r="C115" t="s">
        <v>24</v>
      </c>
      <c r="D115" t="s">
        <v>22</v>
      </c>
      <c r="E115" t="s">
        <v>20</v>
      </c>
      <c r="F115" t="s">
        <v>16</v>
      </c>
      <c r="G115">
        <v>363</v>
      </c>
      <c r="H115">
        <v>33</v>
      </c>
      <c r="I115">
        <v>35</v>
      </c>
      <c r="J115">
        <v>42</v>
      </c>
    </row>
    <row r="116" spans="1:10" x14ac:dyDescent="0.35">
      <c r="A116">
        <v>2020</v>
      </c>
      <c r="B116" t="s">
        <v>10</v>
      </c>
      <c r="C116" t="s">
        <v>25</v>
      </c>
      <c r="D116" t="s">
        <v>26</v>
      </c>
      <c r="E116" t="s">
        <v>23</v>
      </c>
      <c r="F116" t="s">
        <v>14</v>
      </c>
      <c r="G116">
        <v>4142</v>
      </c>
      <c r="H116">
        <v>59</v>
      </c>
      <c r="I116">
        <v>71</v>
      </c>
      <c r="J116">
        <v>72</v>
      </c>
    </row>
    <row r="117" spans="1:10" x14ac:dyDescent="0.35">
      <c r="A117">
        <v>2020</v>
      </c>
      <c r="B117" t="s">
        <v>10</v>
      </c>
      <c r="C117" t="s">
        <v>25</v>
      </c>
      <c r="D117" t="s">
        <v>26</v>
      </c>
      <c r="E117" t="s">
        <v>17</v>
      </c>
      <c r="F117" t="s">
        <v>14</v>
      </c>
      <c r="G117">
        <v>122</v>
      </c>
      <c r="H117">
        <v>10</v>
      </c>
      <c r="I117">
        <v>10</v>
      </c>
      <c r="J117">
        <v>10</v>
      </c>
    </row>
    <row r="118" spans="1:10" x14ac:dyDescent="0.35">
      <c r="A118">
        <v>2020</v>
      </c>
      <c r="B118" t="s">
        <v>10</v>
      </c>
      <c r="C118" t="s">
        <v>25</v>
      </c>
      <c r="D118" t="s">
        <v>26</v>
      </c>
      <c r="E118" t="s">
        <v>17</v>
      </c>
      <c r="F118" t="s">
        <v>16</v>
      </c>
      <c r="G118">
        <v>589</v>
      </c>
      <c r="H118">
        <v>31</v>
      </c>
      <c r="I118">
        <v>33</v>
      </c>
      <c r="J118">
        <v>35</v>
      </c>
    </row>
    <row r="119" spans="1:10" x14ac:dyDescent="0.35">
      <c r="A119">
        <v>2020</v>
      </c>
      <c r="B119" t="s">
        <v>27</v>
      </c>
      <c r="C119" t="s">
        <v>24</v>
      </c>
      <c r="D119" t="s">
        <v>12</v>
      </c>
      <c r="E119" t="s">
        <v>13</v>
      </c>
      <c r="F119" t="s">
        <v>14</v>
      </c>
      <c r="G119">
        <v>26</v>
      </c>
      <c r="H119">
        <v>3</v>
      </c>
      <c r="I119">
        <v>3</v>
      </c>
      <c r="J119">
        <v>4</v>
      </c>
    </row>
    <row r="120" spans="1:10" x14ac:dyDescent="0.35">
      <c r="A120">
        <v>2020</v>
      </c>
      <c r="B120" t="s">
        <v>27</v>
      </c>
      <c r="C120" t="s">
        <v>24</v>
      </c>
      <c r="D120" t="s">
        <v>12</v>
      </c>
      <c r="E120" t="s">
        <v>15</v>
      </c>
      <c r="F120" t="s">
        <v>14</v>
      </c>
      <c r="G120">
        <v>75</v>
      </c>
      <c r="H120">
        <v>9</v>
      </c>
      <c r="I120">
        <v>9</v>
      </c>
      <c r="J120">
        <v>10</v>
      </c>
    </row>
    <row r="121" spans="1:10" x14ac:dyDescent="0.35">
      <c r="A121">
        <v>2020</v>
      </c>
      <c r="B121" t="s">
        <v>27</v>
      </c>
      <c r="C121" t="s">
        <v>24</v>
      </c>
      <c r="D121" t="s">
        <v>12</v>
      </c>
      <c r="E121" t="s">
        <v>15</v>
      </c>
      <c r="F121" t="s">
        <v>16</v>
      </c>
      <c r="G121">
        <v>579</v>
      </c>
      <c r="H121">
        <v>40</v>
      </c>
      <c r="I121">
        <v>55</v>
      </c>
      <c r="J121">
        <v>96</v>
      </c>
    </row>
    <row r="122" spans="1:10" x14ac:dyDescent="0.35">
      <c r="A122">
        <v>2020</v>
      </c>
      <c r="B122" t="s">
        <v>27</v>
      </c>
      <c r="C122" t="s">
        <v>24</v>
      </c>
      <c r="D122" t="s">
        <v>18</v>
      </c>
      <c r="E122" t="s">
        <v>17</v>
      </c>
      <c r="F122" t="s">
        <v>14</v>
      </c>
      <c r="G122">
        <v>80</v>
      </c>
      <c r="H122">
        <v>14</v>
      </c>
      <c r="I122">
        <v>14</v>
      </c>
      <c r="J122">
        <v>17</v>
      </c>
    </row>
    <row r="123" spans="1:10" x14ac:dyDescent="0.35">
      <c r="A123">
        <v>2020</v>
      </c>
      <c r="B123" t="s">
        <v>27</v>
      </c>
      <c r="C123" t="s">
        <v>24</v>
      </c>
      <c r="D123" t="s">
        <v>18</v>
      </c>
      <c r="E123" t="s">
        <v>17</v>
      </c>
      <c r="F123" t="s">
        <v>16</v>
      </c>
      <c r="G123">
        <v>169</v>
      </c>
      <c r="H123">
        <v>25</v>
      </c>
      <c r="I123">
        <v>31</v>
      </c>
      <c r="J123">
        <v>42</v>
      </c>
    </row>
    <row r="124" spans="1:10" x14ac:dyDescent="0.35">
      <c r="A124">
        <v>2020</v>
      </c>
      <c r="B124" t="s">
        <v>27</v>
      </c>
      <c r="C124" t="s">
        <v>24</v>
      </c>
      <c r="D124" t="s">
        <v>21</v>
      </c>
      <c r="E124" t="s">
        <v>15</v>
      </c>
      <c r="F124" t="s">
        <v>14</v>
      </c>
      <c r="G124">
        <v>44</v>
      </c>
      <c r="H124">
        <v>4</v>
      </c>
      <c r="I124">
        <v>4</v>
      </c>
      <c r="J124">
        <v>5</v>
      </c>
    </row>
    <row r="125" spans="1:10" x14ac:dyDescent="0.35">
      <c r="A125">
        <v>2020</v>
      </c>
      <c r="B125" t="s">
        <v>27</v>
      </c>
      <c r="C125" t="s">
        <v>24</v>
      </c>
      <c r="D125" t="s">
        <v>21</v>
      </c>
      <c r="E125" t="s">
        <v>15</v>
      </c>
      <c r="F125" t="s">
        <v>16</v>
      </c>
      <c r="G125">
        <v>127</v>
      </c>
      <c r="H125">
        <v>15</v>
      </c>
      <c r="I125">
        <v>18</v>
      </c>
      <c r="J125">
        <v>19</v>
      </c>
    </row>
    <row r="126" spans="1:10" x14ac:dyDescent="0.35">
      <c r="A126">
        <v>2020</v>
      </c>
      <c r="B126" t="s">
        <v>27</v>
      </c>
      <c r="C126" t="s">
        <v>24</v>
      </c>
      <c r="D126" t="s">
        <v>21</v>
      </c>
      <c r="E126" t="s">
        <v>17</v>
      </c>
      <c r="F126" t="s">
        <v>14</v>
      </c>
      <c r="G126">
        <v>162</v>
      </c>
      <c r="H126">
        <v>17</v>
      </c>
      <c r="I126">
        <v>19</v>
      </c>
      <c r="J126">
        <v>27</v>
      </c>
    </row>
    <row r="127" spans="1:10" x14ac:dyDescent="0.35">
      <c r="A127">
        <v>2020</v>
      </c>
      <c r="B127" t="s">
        <v>27</v>
      </c>
      <c r="C127" t="s">
        <v>24</v>
      </c>
      <c r="D127" t="s">
        <v>22</v>
      </c>
      <c r="E127" t="s">
        <v>17</v>
      </c>
      <c r="F127" t="s">
        <v>16</v>
      </c>
      <c r="G127">
        <v>426</v>
      </c>
      <c r="H127">
        <v>38</v>
      </c>
      <c r="I127">
        <v>47</v>
      </c>
      <c r="J127">
        <v>90</v>
      </c>
    </row>
    <row r="128" spans="1:10" x14ac:dyDescent="0.35">
      <c r="A128">
        <v>2020</v>
      </c>
      <c r="B128" t="s">
        <v>27</v>
      </c>
      <c r="C128" t="s">
        <v>25</v>
      </c>
      <c r="D128" t="s">
        <v>26</v>
      </c>
      <c r="E128" t="s">
        <v>17</v>
      </c>
      <c r="F128" t="s">
        <v>16</v>
      </c>
      <c r="G128">
        <v>176</v>
      </c>
      <c r="H128">
        <v>4</v>
      </c>
      <c r="I128">
        <v>4</v>
      </c>
      <c r="J128">
        <v>5</v>
      </c>
    </row>
    <row r="129" spans="1:10" x14ac:dyDescent="0.35">
      <c r="A129">
        <v>2021</v>
      </c>
      <c r="B129" t="s">
        <v>10</v>
      </c>
      <c r="C129" t="s">
        <v>11</v>
      </c>
      <c r="D129" t="s">
        <v>12</v>
      </c>
      <c r="E129" t="s">
        <v>13</v>
      </c>
      <c r="F129" t="s">
        <v>14</v>
      </c>
      <c r="G129">
        <v>363</v>
      </c>
      <c r="H129">
        <v>25</v>
      </c>
      <c r="I129">
        <v>26</v>
      </c>
      <c r="J129">
        <v>26</v>
      </c>
    </row>
    <row r="130" spans="1:10" x14ac:dyDescent="0.35">
      <c r="A130">
        <v>2021</v>
      </c>
      <c r="B130" t="s">
        <v>10</v>
      </c>
      <c r="C130" t="s">
        <v>11</v>
      </c>
      <c r="D130" t="s">
        <v>12</v>
      </c>
      <c r="E130" t="s">
        <v>17</v>
      </c>
      <c r="F130" t="s">
        <v>14</v>
      </c>
      <c r="G130">
        <v>3523</v>
      </c>
      <c r="H130">
        <v>58</v>
      </c>
      <c r="I130">
        <v>71</v>
      </c>
      <c r="J130">
        <v>74</v>
      </c>
    </row>
    <row r="131" spans="1:10" x14ac:dyDescent="0.35">
      <c r="A131">
        <v>2021</v>
      </c>
      <c r="B131" t="s">
        <v>10</v>
      </c>
      <c r="C131" t="s">
        <v>11</v>
      </c>
      <c r="D131" t="s">
        <v>18</v>
      </c>
      <c r="E131" t="s">
        <v>19</v>
      </c>
      <c r="F131" t="s">
        <v>14</v>
      </c>
      <c r="G131">
        <v>9508</v>
      </c>
      <c r="H131">
        <v>159</v>
      </c>
      <c r="I131">
        <v>192</v>
      </c>
      <c r="J131">
        <v>197</v>
      </c>
    </row>
    <row r="132" spans="1:10" x14ac:dyDescent="0.35">
      <c r="A132">
        <v>2021</v>
      </c>
      <c r="B132" t="s">
        <v>10</v>
      </c>
      <c r="C132" t="s">
        <v>11</v>
      </c>
      <c r="D132" t="s">
        <v>18</v>
      </c>
      <c r="E132" t="s">
        <v>13</v>
      </c>
      <c r="F132" t="s">
        <v>14</v>
      </c>
      <c r="G132">
        <v>1304</v>
      </c>
      <c r="H132">
        <v>72</v>
      </c>
      <c r="I132">
        <v>76</v>
      </c>
      <c r="J132">
        <v>76</v>
      </c>
    </row>
    <row r="133" spans="1:10" x14ac:dyDescent="0.35">
      <c r="A133">
        <v>2021</v>
      </c>
      <c r="B133" t="s">
        <v>10</v>
      </c>
      <c r="C133" t="s">
        <v>11</v>
      </c>
      <c r="D133" t="s">
        <v>18</v>
      </c>
      <c r="E133" t="s">
        <v>17</v>
      </c>
      <c r="F133" t="s">
        <v>14</v>
      </c>
      <c r="G133">
        <v>1436</v>
      </c>
      <c r="H133">
        <v>56</v>
      </c>
      <c r="I133">
        <v>59</v>
      </c>
      <c r="J133">
        <v>60</v>
      </c>
    </row>
    <row r="134" spans="1:10" x14ac:dyDescent="0.35">
      <c r="A134">
        <v>2021</v>
      </c>
      <c r="B134" t="s">
        <v>10</v>
      </c>
      <c r="C134" t="s">
        <v>11</v>
      </c>
      <c r="D134" t="s">
        <v>18</v>
      </c>
      <c r="E134" t="s">
        <v>17</v>
      </c>
      <c r="F134" t="s">
        <v>16</v>
      </c>
      <c r="G134">
        <v>626</v>
      </c>
      <c r="H134">
        <v>22</v>
      </c>
      <c r="I134">
        <v>23</v>
      </c>
      <c r="J134">
        <v>23</v>
      </c>
    </row>
    <row r="135" spans="1:10" x14ac:dyDescent="0.35">
      <c r="A135">
        <v>2021</v>
      </c>
      <c r="B135" t="s">
        <v>10</v>
      </c>
      <c r="C135" t="s">
        <v>11</v>
      </c>
      <c r="D135" t="s">
        <v>18</v>
      </c>
      <c r="E135" t="s">
        <v>20</v>
      </c>
      <c r="F135" t="s">
        <v>16</v>
      </c>
      <c r="G135">
        <v>391</v>
      </c>
      <c r="H135">
        <v>16</v>
      </c>
      <c r="I135">
        <v>16</v>
      </c>
      <c r="J135">
        <v>16</v>
      </c>
    </row>
    <row r="136" spans="1:10" x14ac:dyDescent="0.35">
      <c r="A136">
        <v>2021</v>
      </c>
      <c r="B136" t="s">
        <v>10</v>
      </c>
      <c r="C136" t="s">
        <v>11</v>
      </c>
      <c r="D136" t="s">
        <v>21</v>
      </c>
      <c r="E136" t="s">
        <v>13</v>
      </c>
      <c r="F136" t="s">
        <v>14</v>
      </c>
      <c r="G136">
        <v>148</v>
      </c>
      <c r="H136">
        <v>6</v>
      </c>
      <c r="I136">
        <v>6</v>
      </c>
      <c r="J136">
        <v>6</v>
      </c>
    </row>
    <row r="137" spans="1:10" x14ac:dyDescent="0.35">
      <c r="A137">
        <v>2021</v>
      </c>
      <c r="B137" t="s">
        <v>10</v>
      </c>
      <c r="C137" t="s">
        <v>11</v>
      </c>
      <c r="D137" t="s">
        <v>21</v>
      </c>
      <c r="E137" t="s">
        <v>15</v>
      </c>
      <c r="F137" t="s">
        <v>16</v>
      </c>
      <c r="G137">
        <v>133</v>
      </c>
      <c r="H137">
        <v>4</v>
      </c>
      <c r="I137">
        <v>4</v>
      </c>
      <c r="J137">
        <v>4</v>
      </c>
    </row>
    <row r="138" spans="1:10" x14ac:dyDescent="0.35">
      <c r="A138">
        <v>2021</v>
      </c>
      <c r="B138" t="s">
        <v>10</v>
      </c>
      <c r="C138" t="s">
        <v>11</v>
      </c>
      <c r="D138" t="s">
        <v>21</v>
      </c>
      <c r="E138" t="s">
        <v>17</v>
      </c>
      <c r="F138" t="s">
        <v>14</v>
      </c>
      <c r="G138">
        <v>111</v>
      </c>
      <c r="H138">
        <v>5</v>
      </c>
      <c r="I138">
        <v>5</v>
      </c>
      <c r="J138">
        <v>5</v>
      </c>
    </row>
    <row r="139" spans="1:10" x14ac:dyDescent="0.35">
      <c r="A139">
        <v>2021</v>
      </c>
      <c r="B139" t="s">
        <v>10</v>
      </c>
      <c r="C139" t="s">
        <v>11</v>
      </c>
      <c r="D139" t="s">
        <v>22</v>
      </c>
      <c r="E139" t="s">
        <v>19</v>
      </c>
      <c r="F139" t="s">
        <v>14</v>
      </c>
      <c r="G139">
        <v>10</v>
      </c>
      <c r="H139">
        <v>3</v>
      </c>
      <c r="I139">
        <v>3</v>
      </c>
      <c r="J139">
        <v>3</v>
      </c>
    </row>
    <row r="140" spans="1:10" x14ac:dyDescent="0.35">
      <c r="A140">
        <v>2021</v>
      </c>
      <c r="B140" t="s">
        <v>10</v>
      </c>
      <c r="C140" t="s">
        <v>11</v>
      </c>
      <c r="D140" t="s">
        <v>22</v>
      </c>
      <c r="E140" t="s">
        <v>23</v>
      </c>
      <c r="F140" t="s">
        <v>14</v>
      </c>
      <c r="G140">
        <v>5409</v>
      </c>
      <c r="H140">
        <v>96</v>
      </c>
      <c r="I140">
        <v>113</v>
      </c>
      <c r="J140">
        <v>117</v>
      </c>
    </row>
    <row r="141" spans="1:10" x14ac:dyDescent="0.35">
      <c r="A141">
        <v>2021</v>
      </c>
      <c r="B141" t="s">
        <v>10</v>
      </c>
      <c r="C141" t="s">
        <v>11</v>
      </c>
      <c r="D141" t="s">
        <v>22</v>
      </c>
      <c r="E141" t="s">
        <v>13</v>
      </c>
      <c r="F141" t="s">
        <v>14</v>
      </c>
      <c r="G141">
        <v>1421</v>
      </c>
      <c r="H141">
        <v>59</v>
      </c>
      <c r="I141">
        <v>67</v>
      </c>
      <c r="J141">
        <v>67</v>
      </c>
    </row>
    <row r="142" spans="1:10" x14ac:dyDescent="0.35">
      <c r="A142">
        <v>2021</v>
      </c>
      <c r="B142" t="s">
        <v>10</v>
      </c>
      <c r="C142" t="s">
        <v>11</v>
      </c>
      <c r="D142" t="s">
        <v>22</v>
      </c>
      <c r="E142" t="s">
        <v>20</v>
      </c>
      <c r="F142" t="s">
        <v>16</v>
      </c>
      <c r="G142">
        <v>48</v>
      </c>
      <c r="H142">
        <v>3</v>
      </c>
      <c r="I142">
        <v>3</v>
      </c>
      <c r="J142">
        <v>3</v>
      </c>
    </row>
    <row r="143" spans="1:10" x14ac:dyDescent="0.35">
      <c r="A143">
        <v>2021</v>
      </c>
      <c r="B143" t="s">
        <v>10</v>
      </c>
      <c r="C143" t="s">
        <v>24</v>
      </c>
      <c r="D143" t="s">
        <v>18</v>
      </c>
      <c r="E143" t="s">
        <v>17</v>
      </c>
      <c r="F143" t="s">
        <v>14</v>
      </c>
      <c r="G143">
        <v>430</v>
      </c>
      <c r="H143">
        <v>22</v>
      </c>
      <c r="I143">
        <v>22</v>
      </c>
      <c r="J143">
        <v>25</v>
      </c>
    </row>
    <row r="144" spans="1:10" x14ac:dyDescent="0.35">
      <c r="A144">
        <v>2021</v>
      </c>
      <c r="B144" t="s">
        <v>10</v>
      </c>
      <c r="C144" t="s">
        <v>24</v>
      </c>
      <c r="D144" t="s">
        <v>18</v>
      </c>
      <c r="E144" t="s">
        <v>20</v>
      </c>
      <c r="F144" t="s">
        <v>16</v>
      </c>
      <c r="G144">
        <v>399</v>
      </c>
      <c r="H144">
        <v>38</v>
      </c>
      <c r="I144">
        <v>40</v>
      </c>
      <c r="J144">
        <v>48</v>
      </c>
    </row>
    <row r="145" spans="1:10" x14ac:dyDescent="0.35">
      <c r="A145">
        <v>2021</v>
      </c>
      <c r="B145" t="s">
        <v>10</v>
      </c>
      <c r="C145" t="s">
        <v>24</v>
      </c>
      <c r="D145" t="s">
        <v>22</v>
      </c>
      <c r="E145" t="s">
        <v>23</v>
      </c>
      <c r="F145" t="s">
        <v>14</v>
      </c>
      <c r="G145">
        <v>4911</v>
      </c>
      <c r="H145">
        <v>112</v>
      </c>
      <c r="I145">
        <v>120</v>
      </c>
      <c r="J145">
        <v>133</v>
      </c>
    </row>
    <row r="146" spans="1:10" x14ac:dyDescent="0.35">
      <c r="A146">
        <v>2021</v>
      </c>
      <c r="B146" t="s">
        <v>10</v>
      </c>
      <c r="C146" t="s">
        <v>24</v>
      </c>
      <c r="D146" t="s">
        <v>22</v>
      </c>
      <c r="E146" t="s">
        <v>20</v>
      </c>
      <c r="F146" t="s">
        <v>16</v>
      </c>
      <c r="G146">
        <v>374</v>
      </c>
      <c r="H146">
        <v>43</v>
      </c>
      <c r="I146">
        <v>44</v>
      </c>
      <c r="J146">
        <v>59</v>
      </c>
    </row>
    <row r="147" spans="1:10" x14ac:dyDescent="0.35">
      <c r="A147">
        <v>2021</v>
      </c>
      <c r="B147" t="s">
        <v>10</v>
      </c>
      <c r="C147" t="s">
        <v>25</v>
      </c>
      <c r="D147" t="s">
        <v>26</v>
      </c>
      <c r="E147" t="s">
        <v>23</v>
      </c>
      <c r="F147" t="s">
        <v>14</v>
      </c>
      <c r="G147">
        <v>4303</v>
      </c>
      <c r="H147">
        <v>90</v>
      </c>
      <c r="I147">
        <v>104</v>
      </c>
      <c r="J147">
        <v>107</v>
      </c>
    </row>
    <row r="148" spans="1:10" x14ac:dyDescent="0.35">
      <c r="A148">
        <v>2021</v>
      </c>
      <c r="B148" t="s">
        <v>10</v>
      </c>
      <c r="C148" t="s">
        <v>25</v>
      </c>
      <c r="D148" t="s">
        <v>26</v>
      </c>
      <c r="E148" t="s">
        <v>17</v>
      </c>
      <c r="F148" t="s">
        <v>14</v>
      </c>
      <c r="G148">
        <v>674</v>
      </c>
      <c r="H148">
        <v>18</v>
      </c>
      <c r="I148">
        <v>18</v>
      </c>
      <c r="J148">
        <v>18</v>
      </c>
    </row>
    <row r="149" spans="1:10" x14ac:dyDescent="0.35">
      <c r="A149">
        <v>2021</v>
      </c>
      <c r="B149" t="s">
        <v>10</v>
      </c>
      <c r="C149" t="s">
        <v>25</v>
      </c>
      <c r="D149" t="s">
        <v>26</v>
      </c>
      <c r="E149" t="s">
        <v>17</v>
      </c>
      <c r="F149" t="s">
        <v>16</v>
      </c>
      <c r="G149">
        <v>1302</v>
      </c>
      <c r="H149">
        <v>47</v>
      </c>
      <c r="I149">
        <v>57</v>
      </c>
      <c r="J149">
        <v>63</v>
      </c>
    </row>
    <row r="150" spans="1:10" x14ac:dyDescent="0.35">
      <c r="A150">
        <v>2021</v>
      </c>
      <c r="B150" t="s">
        <v>27</v>
      </c>
      <c r="C150" t="s">
        <v>24</v>
      </c>
      <c r="D150" t="s">
        <v>12</v>
      </c>
      <c r="E150" t="s">
        <v>15</v>
      </c>
      <c r="F150" t="s">
        <v>14</v>
      </c>
      <c r="G150">
        <v>121</v>
      </c>
      <c r="H150">
        <v>10</v>
      </c>
      <c r="I150">
        <v>10</v>
      </c>
      <c r="J150">
        <v>12</v>
      </c>
    </row>
    <row r="151" spans="1:10" x14ac:dyDescent="0.35">
      <c r="A151">
        <v>2021</v>
      </c>
      <c r="B151" t="s">
        <v>27</v>
      </c>
      <c r="C151" t="s">
        <v>24</v>
      </c>
      <c r="D151" t="s">
        <v>12</v>
      </c>
      <c r="E151" t="s">
        <v>15</v>
      </c>
      <c r="F151" t="s">
        <v>16</v>
      </c>
      <c r="G151">
        <v>951</v>
      </c>
      <c r="H151">
        <v>49</v>
      </c>
      <c r="I151">
        <v>66</v>
      </c>
      <c r="J151">
        <v>158</v>
      </c>
    </row>
    <row r="152" spans="1:10" x14ac:dyDescent="0.35">
      <c r="A152">
        <v>2021</v>
      </c>
      <c r="B152" t="s">
        <v>27</v>
      </c>
      <c r="C152" t="s">
        <v>24</v>
      </c>
      <c r="D152" t="s">
        <v>12</v>
      </c>
      <c r="E152" t="s">
        <v>17</v>
      </c>
      <c r="F152" t="s">
        <v>16</v>
      </c>
      <c r="G152">
        <v>34</v>
      </c>
      <c r="H152">
        <v>6</v>
      </c>
      <c r="I152">
        <v>6</v>
      </c>
      <c r="J152">
        <v>7</v>
      </c>
    </row>
    <row r="153" spans="1:10" x14ac:dyDescent="0.35">
      <c r="A153">
        <v>2021</v>
      </c>
      <c r="B153" t="s">
        <v>27</v>
      </c>
      <c r="C153" t="s">
        <v>24</v>
      </c>
      <c r="D153" t="s">
        <v>18</v>
      </c>
      <c r="E153" t="s">
        <v>17</v>
      </c>
      <c r="F153" t="s">
        <v>14</v>
      </c>
      <c r="G153">
        <v>52</v>
      </c>
      <c r="H153">
        <v>7</v>
      </c>
      <c r="I153">
        <v>7</v>
      </c>
      <c r="J153">
        <v>9</v>
      </c>
    </row>
    <row r="154" spans="1:10" x14ac:dyDescent="0.35">
      <c r="A154">
        <v>2021</v>
      </c>
      <c r="B154" t="s">
        <v>27</v>
      </c>
      <c r="C154" t="s">
        <v>24</v>
      </c>
      <c r="D154" t="s">
        <v>18</v>
      </c>
      <c r="E154" t="s">
        <v>17</v>
      </c>
      <c r="F154" t="s">
        <v>16</v>
      </c>
      <c r="G154">
        <v>136</v>
      </c>
      <c r="H154">
        <v>21</v>
      </c>
      <c r="I154">
        <v>22</v>
      </c>
      <c r="J154">
        <v>37</v>
      </c>
    </row>
    <row r="155" spans="1:10" x14ac:dyDescent="0.35">
      <c r="A155">
        <v>2021</v>
      </c>
      <c r="B155" t="s">
        <v>27</v>
      </c>
      <c r="C155" t="s">
        <v>24</v>
      </c>
      <c r="D155" t="s">
        <v>21</v>
      </c>
      <c r="E155" t="s">
        <v>13</v>
      </c>
      <c r="F155" t="s">
        <v>14</v>
      </c>
      <c r="G155">
        <v>9</v>
      </c>
      <c r="H155">
        <v>3</v>
      </c>
      <c r="I155">
        <v>3</v>
      </c>
      <c r="J155">
        <v>3</v>
      </c>
    </row>
    <row r="156" spans="1:10" x14ac:dyDescent="0.35">
      <c r="A156">
        <v>2021</v>
      </c>
      <c r="B156" t="s">
        <v>27</v>
      </c>
      <c r="C156" t="s">
        <v>24</v>
      </c>
      <c r="D156" t="s">
        <v>21</v>
      </c>
      <c r="E156" t="s">
        <v>15</v>
      </c>
      <c r="F156" t="s">
        <v>14</v>
      </c>
      <c r="G156">
        <v>22</v>
      </c>
      <c r="H156">
        <v>3</v>
      </c>
      <c r="I156">
        <v>3</v>
      </c>
      <c r="J156">
        <v>4</v>
      </c>
    </row>
    <row r="157" spans="1:10" x14ac:dyDescent="0.35">
      <c r="A157">
        <v>2021</v>
      </c>
      <c r="B157" t="s">
        <v>27</v>
      </c>
      <c r="C157" t="s">
        <v>24</v>
      </c>
      <c r="D157" t="s">
        <v>21</v>
      </c>
      <c r="E157" t="s">
        <v>15</v>
      </c>
      <c r="F157" t="s">
        <v>16</v>
      </c>
      <c r="G157">
        <v>562</v>
      </c>
      <c r="H157">
        <v>39</v>
      </c>
      <c r="I157">
        <v>50</v>
      </c>
      <c r="J157">
        <v>76</v>
      </c>
    </row>
    <row r="158" spans="1:10" x14ac:dyDescent="0.35">
      <c r="A158">
        <v>2021</v>
      </c>
      <c r="B158" t="s">
        <v>27</v>
      </c>
      <c r="C158" t="s">
        <v>24</v>
      </c>
      <c r="D158" t="s">
        <v>21</v>
      </c>
      <c r="E158" t="s">
        <v>17</v>
      </c>
      <c r="F158" t="s">
        <v>14</v>
      </c>
      <c r="G158">
        <v>128</v>
      </c>
      <c r="H158">
        <v>9</v>
      </c>
      <c r="I158">
        <v>9</v>
      </c>
      <c r="J158">
        <v>15</v>
      </c>
    </row>
    <row r="159" spans="1:10" x14ac:dyDescent="0.35">
      <c r="A159">
        <v>2021</v>
      </c>
      <c r="B159" t="s">
        <v>27</v>
      </c>
      <c r="C159" t="s">
        <v>24</v>
      </c>
      <c r="D159" t="s">
        <v>21</v>
      </c>
      <c r="E159" t="s">
        <v>17</v>
      </c>
      <c r="F159" t="s">
        <v>16</v>
      </c>
      <c r="G159">
        <v>49</v>
      </c>
      <c r="H159">
        <v>5</v>
      </c>
      <c r="I159">
        <v>5</v>
      </c>
      <c r="J159">
        <v>6</v>
      </c>
    </row>
    <row r="160" spans="1:10" x14ac:dyDescent="0.35">
      <c r="A160">
        <v>2021</v>
      </c>
      <c r="B160" t="s">
        <v>27</v>
      </c>
      <c r="C160" t="s">
        <v>24</v>
      </c>
      <c r="D160" t="s">
        <v>22</v>
      </c>
      <c r="E160" t="s">
        <v>17</v>
      </c>
      <c r="F160" t="s">
        <v>16</v>
      </c>
      <c r="G160">
        <v>312</v>
      </c>
      <c r="H160">
        <v>29</v>
      </c>
      <c r="I160">
        <v>31</v>
      </c>
      <c r="J160">
        <v>62</v>
      </c>
    </row>
    <row r="161" spans="1:10" x14ac:dyDescent="0.35">
      <c r="A161">
        <v>2021</v>
      </c>
      <c r="B161" t="s">
        <v>27</v>
      </c>
      <c r="C161" t="s">
        <v>25</v>
      </c>
      <c r="D161" t="s">
        <v>26</v>
      </c>
      <c r="E161" t="s">
        <v>17</v>
      </c>
      <c r="F161" t="s">
        <v>16</v>
      </c>
      <c r="G161">
        <v>440</v>
      </c>
      <c r="H161">
        <v>6</v>
      </c>
      <c r="I161">
        <v>8</v>
      </c>
      <c r="J161">
        <v>10</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Days_by_Factors</vt:lpstr>
      <vt:lpstr>Total_days</vt:lpstr>
      <vt:lpstr>Days_by_Factors_raw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Andy.Kingham</dc:creator>
  <cp:lastModifiedBy>Andy.Kingham</cp:lastModifiedBy>
  <dcterms:created xsi:type="dcterms:W3CDTF">2021-11-02T20:38:53Z</dcterms:created>
  <dcterms:modified xsi:type="dcterms:W3CDTF">2021-11-03T20:44:11Z</dcterms:modified>
</cp:coreProperties>
</file>