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formatted_xls_tables\"/>
    </mc:Choice>
  </mc:AlternateContent>
  <bookViews>
    <workbookView xWindow="0" yWindow="0" windowWidth="19200" windowHeight="7190" activeTab="1"/>
  </bookViews>
  <sheets>
    <sheet name="FInal_without_stats" sheetId="2" r:id="rId1"/>
    <sheet name="tbl_2021_summ_incis_by_type" sheetId="1" r:id="rId2"/>
  </sheets>
  <calcPr calcId="162913"/>
</workbook>
</file>

<file path=xl/calcChain.xml><?xml version="1.0" encoding="utf-8"?>
<calcChain xmlns="http://schemas.openxmlformats.org/spreadsheetml/2006/main">
  <c r="U35" i="2" l="1"/>
  <c r="Q35" i="2"/>
  <c r="M35" i="2"/>
  <c r="I35" i="2"/>
  <c r="E35" i="2"/>
  <c r="U34" i="2"/>
  <c r="Q34" i="2"/>
  <c r="M34" i="2"/>
  <c r="I34" i="2"/>
  <c r="E34" i="2"/>
  <c r="U33" i="2"/>
  <c r="Q33" i="2"/>
  <c r="M33" i="2"/>
  <c r="I33" i="2"/>
  <c r="E33" i="2"/>
  <c r="U32" i="2"/>
  <c r="Q32" i="2"/>
  <c r="M32" i="2"/>
  <c r="I32" i="2"/>
  <c r="E32" i="2"/>
  <c r="U31" i="2"/>
  <c r="Q31" i="2"/>
  <c r="M31" i="2"/>
  <c r="I31" i="2"/>
  <c r="E31" i="2"/>
  <c r="U30" i="2"/>
  <c r="Q30" i="2"/>
  <c r="M30" i="2"/>
  <c r="I30" i="2"/>
  <c r="E30" i="2"/>
  <c r="U29" i="2"/>
  <c r="Q29" i="2"/>
  <c r="M29" i="2"/>
  <c r="I29" i="2"/>
  <c r="E29" i="2"/>
  <c r="U28" i="2"/>
  <c r="Q28" i="2"/>
  <c r="M28" i="2"/>
  <c r="I28" i="2"/>
  <c r="E28" i="2"/>
  <c r="U27" i="2"/>
  <c r="Q27" i="2"/>
  <c r="M27" i="2"/>
  <c r="I27" i="2"/>
  <c r="E27" i="2"/>
  <c r="U26" i="2"/>
  <c r="Q26" i="2"/>
  <c r="M26" i="2"/>
  <c r="I26" i="2"/>
  <c r="E26" i="2"/>
  <c r="U25" i="2"/>
  <c r="Q25" i="2"/>
  <c r="M25" i="2"/>
  <c r="I25" i="2"/>
  <c r="E25" i="2"/>
  <c r="U24" i="2"/>
  <c r="Q24" i="2"/>
  <c r="M24" i="2"/>
  <c r="I24" i="2"/>
  <c r="E24" i="2"/>
  <c r="U23" i="2"/>
  <c r="Q23" i="2"/>
  <c r="M23" i="2"/>
  <c r="I23" i="2"/>
  <c r="E23" i="2"/>
  <c r="U22" i="2"/>
  <c r="Q22" i="2"/>
  <c r="M22" i="2"/>
  <c r="I22" i="2"/>
  <c r="E22" i="2"/>
  <c r="U21" i="2"/>
  <c r="Q21" i="2"/>
  <c r="M21" i="2"/>
  <c r="I21" i="2"/>
  <c r="E21" i="2"/>
  <c r="U20" i="2"/>
  <c r="Q20" i="2"/>
  <c r="M20" i="2"/>
  <c r="I20" i="2"/>
  <c r="E20" i="2"/>
  <c r="U19" i="2"/>
  <c r="Q19" i="2"/>
  <c r="M19" i="2"/>
  <c r="I19" i="2"/>
  <c r="E19" i="2"/>
  <c r="U18" i="2"/>
  <c r="Q18" i="2"/>
  <c r="M18" i="2"/>
  <c r="I18" i="2"/>
  <c r="E18" i="2"/>
  <c r="U17" i="2"/>
  <c r="Q17" i="2"/>
  <c r="M17" i="2"/>
  <c r="I17" i="2"/>
  <c r="E17" i="2"/>
  <c r="U16" i="2"/>
  <c r="Q16" i="2"/>
  <c r="M16" i="2"/>
  <c r="I16" i="2"/>
  <c r="E16" i="2"/>
  <c r="U15" i="2"/>
  <c r="Q15" i="2"/>
  <c r="M15" i="2"/>
  <c r="I15" i="2"/>
  <c r="E15" i="2"/>
  <c r="U14" i="2"/>
  <c r="Q14" i="2"/>
  <c r="M14" i="2"/>
  <c r="I14" i="2"/>
  <c r="E14" i="2"/>
  <c r="U13" i="2"/>
  <c r="Q13" i="2"/>
  <c r="M13" i="2"/>
  <c r="I13" i="2"/>
  <c r="E13" i="2"/>
  <c r="U12" i="2"/>
  <c r="Q12" i="2"/>
  <c r="M12" i="2"/>
  <c r="I12" i="2"/>
  <c r="E12" i="2"/>
  <c r="U11" i="2"/>
  <c r="Q11" i="2"/>
  <c r="M11" i="2"/>
  <c r="I11" i="2"/>
  <c r="E11" i="2"/>
  <c r="U10" i="2"/>
  <c r="Q10" i="2"/>
  <c r="M10" i="2"/>
  <c r="I10" i="2"/>
  <c r="E10" i="2"/>
  <c r="U9" i="2"/>
  <c r="Q9" i="2"/>
  <c r="M9" i="2"/>
  <c r="I9" i="2"/>
  <c r="E9" i="2"/>
  <c r="U8" i="2"/>
  <c r="Q8" i="2"/>
  <c r="M8" i="2"/>
  <c r="I8" i="2"/>
  <c r="E8" i="2"/>
  <c r="U7" i="2"/>
  <c r="Q7" i="2"/>
  <c r="M7" i="2"/>
  <c r="I7" i="2"/>
  <c r="E7" i="2"/>
  <c r="U6" i="2"/>
  <c r="Q6" i="2"/>
  <c r="M6" i="2"/>
  <c r="I6" i="2"/>
  <c r="E6" i="2"/>
  <c r="U5" i="2"/>
  <c r="Q5" i="2"/>
  <c r="M5" i="2"/>
  <c r="I5" i="2"/>
  <c r="E5" i="2"/>
  <c r="U4" i="2"/>
  <c r="Q4" i="2"/>
  <c r="M4" i="2"/>
  <c r="I4" i="2"/>
  <c r="E4" i="2"/>
  <c r="U3" i="2"/>
  <c r="Q3" i="2"/>
  <c r="M3" i="2"/>
  <c r="I3" i="2"/>
  <c r="E3" i="2"/>
  <c r="M3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U3" i="1"/>
  <c r="M4" i="1"/>
  <c r="U4" i="1"/>
  <c r="M5" i="1"/>
  <c r="U5" i="1"/>
  <c r="M6" i="1"/>
  <c r="U6" i="1"/>
  <c r="U35" i="1" l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<sst xmlns="http://schemas.openxmlformats.org/spreadsheetml/2006/main" count="119" uniqueCount="59">
  <si>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</si>
  <si>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</si>
  <si>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</si>
  <si>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</si>
  <si>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</si>
  <si>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</si>
  <si>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</si>
  <si>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</si>
  <si>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</si>
  <si>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</si>
  <si>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</si>
  <si>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</si>
  <si>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</si>
  <si>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</si>
  <si>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</si>
  <si>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</si>
  <si>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</si>
  <si>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</si>
  <si>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</si>
  <si>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</si>
  <si>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</si>
  <si>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</si>
  <si>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</si>
  <si>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</si>
  <si>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</si>
  <si>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</si>
  <si>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</si>
  <si>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</si>
  <si>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</si>
  <si>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</si>
  <si>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</si>
  <si>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</si>
  <si>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</si>
  <si>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</si>
  <si>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</si>
  <si>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</si>
  <si>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</si>
  <si>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</si>
  <si>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</si>
  <si>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% change YOY</t>
  </si>
  <si>
    <t>n</t>
  </si>
  <si>
    <t>% of factor groups with &gt; 0 occurrences</t>
  </si>
  <si>
    <t>Occurrences Per Statement Statistics</t>
  </si>
  <si>
    <t>Mean</t>
  </si>
  <si>
    <t>Median</t>
  </si>
  <si>
    <t>Min</t>
  </si>
  <si>
    <t>Max</t>
  </si>
  <si>
    <t>25th Percentile</t>
  </si>
  <si>
    <t>75th Percentile</t>
  </si>
  <si>
    <t>OLE Category</t>
  </si>
  <si>
    <t>Statement Type</t>
  </si>
  <si>
    <t>Total Statements</t>
  </si>
  <si>
    <t>Total Occurrences</t>
  </si>
  <si>
    <t>Occurrences per Vessel/Plant Assignment</t>
  </si>
  <si>
    <t>Occurrences per 1000 Days</t>
  </si>
  <si>
    <t>Value</t>
  </si>
  <si>
    <t>Rate</t>
  </si>
  <si>
    <t>change YOY</t>
  </si>
  <si>
    <t>% of factor groups with at least 1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</si>
</sst>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0A468"/>
      <name val="Wingdings 3"/>
      <family val="1"/>
      <charset val="2"/>
    </font>
    <font>
      <b/>
      <sz val="20"/>
      <color rgb="FF50A468"/>
      <name val="Wingdings 3"/>
      <family val="1"/>
      <charset val="2"/>
    </font>
    <font>
      <sz val="16"/>
      <color theme="1"/>
      <name val="Calibri"/>
      <family val="2"/>
      <scheme val="minor"/>
    </font>
    <font>
      <sz val="16"/>
      <color rgb="FF50A468"/>
      <name val="Wingdings 3"/>
      <family val="1"/>
      <charset val="2"/>
    </font>
    <font>
      <b/>
      <sz val="16"/>
      <color rgb="FF50A468"/>
      <name val="Wingdings 3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164" fontId="19" fillId="0" borderId="30" xfId="0" applyNumberFormat="1" applyFont="1" applyBorder="1" applyAlignment="1">
      <alignment vertical="center"/>
    </xf>
    <xf numFmtId="2" fontId="19" fillId="0" borderId="30" xfId="0" applyNumberFormat="1" applyFont="1" applyBorder="1" applyAlignment="1">
      <alignment vertical="center"/>
    </xf>
    <xf numFmtId="9" fontId="19" fillId="0" borderId="30" xfId="1" applyFont="1" applyBorder="1" applyAlignment="1">
      <alignment vertical="center"/>
    </xf>
    <xf numFmtId="1" fontId="19" fillId="0" borderId="30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164" fontId="19" fillId="0" borderId="0" xfId="0" applyNumberFormat="1" applyFont="1" applyBorder="1" applyAlignment="1">
      <alignment vertical="center"/>
    </xf>
    <xf numFmtId="9" fontId="19" fillId="0" borderId="0" xfId="1" applyFont="1" applyBorder="1" applyAlignment="1">
      <alignment vertical="center"/>
    </xf>
    <xf numFmtId="1" fontId="19" fillId="0" borderId="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2" fontId="19" fillId="0" borderId="13" xfId="0" applyNumberFormat="1" applyFont="1" applyBorder="1" applyAlignment="1">
      <alignment vertical="center"/>
    </xf>
    <xf numFmtId="9" fontId="19" fillId="0" borderId="13" xfId="1" applyFont="1" applyBorder="1" applyAlignment="1">
      <alignment vertical="center"/>
    </xf>
    <xf numFmtId="1" fontId="19" fillId="0" borderId="13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164" fontId="19" fillId="0" borderId="10" xfId="0" applyNumberFormat="1" applyFont="1" applyBorder="1" applyAlignment="1">
      <alignment vertical="center"/>
    </xf>
    <xf numFmtId="164" fontId="19" fillId="0" borderId="12" xfId="0" applyNumberFormat="1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30" xfId="0" applyFont="1" applyBorder="1"/>
    <xf numFmtId="2" fontId="19" fillId="0" borderId="15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2" fontId="19" fillId="0" borderId="12" xfId="0" applyNumberFormat="1" applyFont="1" applyBorder="1" applyAlignment="1">
      <alignment vertical="center"/>
    </xf>
    <xf numFmtId="165" fontId="19" fillId="0" borderId="16" xfId="1" applyNumberFormat="1" applyFont="1" applyBorder="1" applyAlignment="1">
      <alignment vertical="center"/>
    </xf>
    <xf numFmtId="165" fontId="19" fillId="0" borderId="11" xfId="1" applyNumberFormat="1" applyFont="1" applyBorder="1" applyAlignment="1">
      <alignment vertical="center"/>
    </xf>
    <xf numFmtId="165" fontId="19" fillId="0" borderId="14" xfId="1" applyNumberFormat="1" applyFont="1" applyBorder="1" applyAlignment="1">
      <alignment vertical="center"/>
    </xf>
    <xf numFmtId="165" fontId="19" fillId="0" borderId="30" xfId="1" applyNumberFormat="1" applyFont="1" applyBorder="1" applyAlignment="1">
      <alignment vertical="center"/>
    </xf>
    <xf numFmtId="165" fontId="19" fillId="0" borderId="0" xfId="1" applyNumberFormat="1" applyFont="1" applyBorder="1" applyAlignment="1">
      <alignment vertical="center"/>
    </xf>
    <xf numFmtId="165" fontId="19" fillId="0" borderId="13" xfId="1" applyNumberFormat="1" applyFont="1" applyBorder="1" applyAlignment="1">
      <alignment vertical="center"/>
    </xf>
    <xf numFmtId="9" fontId="21" fillId="0" borderId="0" xfId="1" applyFont="1" applyBorder="1" applyAlignment="1">
      <alignment horizontal="right" vertical="center"/>
    </xf>
    <xf numFmtId="9" fontId="21" fillId="0" borderId="30" xfId="1" applyFont="1" applyBorder="1" applyAlignment="1">
      <alignment horizontal="right" vertical="center"/>
    </xf>
    <xf numFmtId="9" fontId="21" fillId="0" borderId="13" xfId="1" applyFont="1" applyBorder="1" applyAlignment="1">
      <alignment horizontal="right" vertical="center"/>
    </xf>
    <xf numFmtId="165" fontId="19" fillId="0" borderId="15" xfId="1" applyNumberFormat="1" applyFont="1" applyBorder="1" applyAlignment="1">
      <alignment vertical="center"/>
    </xf>
    <xf numFmtId="165" fontId="19" fillId="0" borderId="10" xfId="1" applyNumberFormat="1" applyFont="1" applyBorder="1" applyAlignment="1">
      <alignment vertical="center"/>
    </xf>
    <xf numFmtId="165" fontId="19" fillId="0" borderId="12" xfId="1" applyNumberFormat="1" applyFont="1" applyBorder="1" applyAlignment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2" fillId="0" borderId="30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23" fillId="0" borderId="30" xfId="0" applyFont="1" applyBorder="1"/>
    <xf numFmtId="9" fontId="24" fillId="0" borderId="30" xfId="1" applyFont="1" applyBorder="1" applyAlignment="1">
      <alignment horizontal="right" vertical="center"/>
    </xf>
    <xf numFmtId="165" fontId="22" fillId="0" borderId="16" xfId="1" applyNumberFormat="1" applyFont="1" applyBorder="1" applyAlignment="1">
      <alignment vertical="center"/>
    </xf>
    <xf numFmtId="165" fontId="22" fillId="0" borderId="30" xfId="1" applyNumberFormat="1" applyFont="1" applyBorder="1" applyAlignment="1">
      <alignment vertical="center"/>
    </xf>
    <xf numFmtId="164" fontId="22" fillId="0" borderId="15" xfId="0" applyNumberFormat="1" applyFont="1" applyBorder="1" applyAlignment="1">
      <alignment vertical="center"/>
    </xf>
    <xf numFmtId="164" fontId="22" fillId="0" borderId="30" xfId="0" applyNumberFormat="1" applyFont="1" applyBorder="1" applyAlignment="1">
      <alignment vertical="center"/>
    </xf>
    <xf numFmtId="2" fontId="22" fillId="0" borderId="15" xfId="0" applyNumberFormat="1" applyFont="1" applyBorder="1" applyAlignment="1">
      <alignment vertical="center"/>
    </xf>
    <xf numFmtId="2" fontId="22" fillId="0" borderId="30" xfId="0" applyNumberFormat="1" applyFont="1" applyBorder="1" applyAlignment="1">
      <alignment vertical="center"/>
    </xf>
    <xf numFmtId="165" fontId="22" fillId="0" borderId="15" xfId="1" applyNumberFormat="1" applyFont="1" applyBorder="1" applyAlignment="1">
      <alignment vertical="center"/>
    </xf>
    <xf numFmtId="9" fontId="22" fillId="0" borderId="30" xfId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9" fontId="24" fillId="0" borderId="0" xfId="1" applyFont="1" applyBorder="1" applyAlignment="1">
      <alignment horizontal="right" vertical="center"/>
    </xf>
    <xf numFmtId="165" fontId="22" fillId="0" borderId="11" xfId="1" applyNumberFormat="1" applyFont="1" applyBorder="1" applyAlignment="1">
      <alignment vertical="center"/>
    </xf>
    <xf numFmtId="165" fontId="22" fillId="0" borderId="0" xfId="1" applyNumberFormat="1" applyFont="1" applyBorder="1" applyAlignment="1">
      <alignment vertical="center"/>
    </xf>
    <xf numFmtId="164" fontId="22" fillId="0" borderId="1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vertical="center"/>
    </xf>
    <xf numFmtId="165" fontId="22" fillId="0" borderId="10" xfId="1" applyNumberFormat="1" applyFont="1" applyBorder="1" applyAlignment="1">
      <alignment vertical="center"/>
    </xf>
    <xf numFmtId="9" fontId="22" fillId="0" borderId="0" xfId="1" applyFont="1" applyBorder="1" applyAlignment="1">
      <alignment vertical="center"/>
    </xf>
    <xf numFmtId="2" fontId="22" fillId="0" borderId="10" xfId="0" applyNumberFormat="1" applyFont="1" applyBorder="1" applyAlignment="1">
      <alignment vertical="center"/>
    </xf>
    <xf numFmtId="2" fontId="22" fillId="0" borderId="0" xfId="0" applyNumberFormat="1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2" fontId="22" fillId="0" borderId="12" xfId="0" applyNumberFormat="1" applyFont="1" applyBorder="1" applyAlignment="1">
      <alignment vertical="center"/>
    </xf>
    <xf numFmtId="2" fontId="22" fillId="0" borderId="13" xfId="0" applyNumberFormat="1" applyFont="1" applyBorder="1" applyAlignment="1">
      <alignment vertical="center"/>
    </xf>
    <xf numFmtId="9" fontId="24" fillId="0" borderId="13" xfId="1" applyFont="1" applyBorder="1" applyAlignment="1">
      <alignment horizontal="right" vertical="center"/>
    </xf>
    <xf numFmtId="165" fontId="22" fillId="0" borderId="13" xfId="1" applyNumberFormat="1" applyFont="1" applyBorder="1" applyAlignment="1">
      <alignment vertical="center"/>
    </xf>
    <xf numFmtId="165" fontId="22" fillId="0" borderId="12" xfId="1" applyNumberFormat="1" applyFont="1" applyBorder="1" applyAlignment="1">
      <alignment vertical="center"/>
    </xf>
    <xf numFmtId="9" fontId="22" fillId="0" borderId="13" xfId="1" applyFont="1" applyBorder="1" applyAlignment="1">
      <alignment vertical="center"/>
    </xf>
    <xf numFmtId="165" fontId="22" fillId="0" borderId="14" xfId="1" applyNumberFormat="1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164" fontId="22" fillId="0" borderId="12" xfId="0" applyNumberFormat="1" applyFont="1" applyBorder="1" applyAlignment="1">
      <alignment vertical="center"/>
    </xf>
    <xf numFmtId="164" fontId="22" fillId="0" borderId="13" xfId="0" applyNumberFormat="1" applyFont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50A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opLeftCell="A46" workbookViewId="0">
      <selection sqref="A1:V35"/>
    </sheetView>
  </sheetViews>
  <sheetFormatPr defaultRowHeight="18.5" x14ac:dyDescent="0.35"/>
  <cols>
    <col min="1" max="1" width="17.1796875" style="13" customWidth="1"/>
    <col min="2" max="2" width="62.90625" style="31" customWidth="1"/>
    <col min="3" max="3" width="6.36328125" style="13" customWidth="1"/>
    <col min="4" max="4" width="3.54296875" style="13" customWidth="1"/>
    <col min="5" max="5" width="3.26953125" style="13" customWidth="1"/>
    <col min="6" max="6" width="10.54296875" style="13" bestFit="1" customWidth="1"/>
    <col min="7" max="7" width="6.54296875" style="13" customWidth="1"/>
    <col min="8" max="8" width="2.90625" style="13" customWidth="1"/>
    <col min="9" max="9" width="3.26953125" style="13" bestFit="1" customWidth="1"/>
    <col min="10" max="10" width="10.54296875" style="13" bestFit="1" customWidth="1"/>
    <col min="11" max="11" width="9.1796875" style="13" customWidth="1"/>
    <col min="12" max="12" width="4.453125" style="13" customWidth="1"/>
    <col min="13" max="13" width="3.26953125" style="13" bestFit="1" customWidth="1"/>
    <col min="14" max="14" width="10.54296875" style="13" bestFit="1" customWidth="1"/>
    <col min="15" max="15" width="9" style="13" customWidth="1"/>
    <col min="16" max="16" width="3" style="13" customWidth="1"/>
    <col min="17" max="17" width="3.26953125" style="13" bestFit="1" customWidth="1"/>
    <col min="18" max="18" width="10.54296875" style="13" bestFit="1" customWidth="1"/>
    <col min="19" max="19" width="19.6328125" style="13" customWidth="1"/>
    <col min="20" max="20" width="3.54296875" style="13" customWidth="1"/>
    <col min="21" max="21" width="3.26953125" style="13" bestFit="1" customWidth="1"/>
    <col min="22" max="22" width="9.08984375" style="13" bestFit="1" customWidth="1"/>
    <col min="23" max="16384" width="8.7265625" style="13"/>
  </cols>
  <sheetData>
    <row r="1" spans="1:22" s="1" customFormat="1" ht="44" customHeight="1" thickBot="1" x14ac:dyDescent="0.4">
      <c r="A1" s="64" t="s">
        <v>49</v>
      </c>
      <c r="B1" s="66" t="s">
        <v>50</v>
      </c>
      <c r="C1" s="62" t="s">
        <v>51</v>
      </c>
      <c r="D1" s="60"/>
      <c r="E1" s="60"/>
      <c r="F1" s="63"/>
      <c r="G1" s="51" t="s">
        <v>52</v>
      </c>
      <c r="H1" s="52"/>
      <c r="I1" s="52"/>
      <c r="J1" s="53"/>
      <c r="K1" s="51" t="s">
        <v>53</v>
      </c>
      <c r="L1" s="52"/>
      <c r="M1" s="52"/>
      <c r="N1" s="53"/>
      <c r="O1" s="51" t="s">
        <v>54</v>
      </c>
      <c r="P1" s="52"/>
      <c r="Q1" s="52"/>
      <c r="R1" s="53"/>
      <c r="S1" s="51" t="s">
        <v>58</v>
      </c>
      <c r="T1" s="52"/>
      <c r="U1" s="52"/>
      <c r="V1" s="53"/>
    </row>
    <row r="2" spans="1:22" s="5" customFormat="1" ht="34" customHeight="1" thickBot="1" x14ac:dyDescent="0.4">
      <c r="A2" s="65"/>
      <c r="B2" s="67"/>
      <c r="C2" s="59" t="s">
        <v>40</v>
      </c>
      <c r="D2" s="60"/>
      <c r="E2" s="60" t="s">
        <v>39</v>
      </c>
      <c r="F2" s="61"/>
      <c r="G2" s="59" t="s">
        <v>40</v>
      </c>
      <c r="H2" s="60"/>
      <c r="I2" s="60" t="s">
        <v>39</v>
      </c>
      <c r="J2" s="61"/>
      <c r="K2" s="59" t="s">
        <v>56</v>
      </c>
      <c r="L2" s="60"/>
      <c r="M2" s="60" t="s">
        <v>39</v>
      </c>
      <c r="N2" s="61"/>
      <c r="O2" s="59" t="s">
        <v>56</v>
      </c>
      <c r="P2" s="60"/>
      <c r="Q2" s="60" t="s">
        <v>39</v>
      </c>
      <c r="R2" s="61"/>
      <c r="S2" s="59" t="s">
        <v>55</v>
      </c>
      <c r="T2" s="60"/>
      <c r="U2" s="60" t="s">
        <v>57</v>
      </c>
      <c r="V2" s="61"/>
    </row>
    <row r="3" spans="1:22" ht="25.5" customHeight="1" x14ac:dyDescent="0.4">
      <c r="A3" s="56" t="s">
        <v>20</v>
      </c>
      <c r="B3" s="68" t="s">
        <v>21</v>
      </c>
      <c r="C3" s="69">
        <v>31</v>
      </c>
      <c r="D3" s="70"/>
      <c r="E3" s="71" t="str">
        <f>IF(F3&gt;=0.25,"h",IF(AND(F3&gt;=0,F3&lt;0.25),"k",IF(F3&lt;-0.25,"i",IF(AND(F3&gt;=-0.25,F3&lt;0),"m",""))))</f>
        <v>k</v>
      </c>
      <c r="F3" s="72">
        <v>0.20512820512820501</v>
      </c>
      <c r="G3" s="69">
        <v>78</v>
      </c>
      <c r="H3" s="70"/>
      <c r="I3" s="71" t="str">
        <f>IF(J3&gt;=0.25,"h",IF(AND(J3&gt;=0,J3&lt;0.25),"k",IF(J3&lt;-0.25,"i",IF(AND(J3&gt;=-0.25,J3&lt;0),"m",""))))</f>
        <v>m</v>
      </c>
      <c r="J3" s="73">
        <v>-2.6315789473684199E-2</v>
      </c>
      <c r="K3" s="74">
        <v>7.5875486381323007E-2</v>
      </c>
      <c r="L3" s="75"/>
      <c r="M3" s="71" t="str">
        <f>IF(N3&gt;=0.25,"h",IF(AND(N3&gt;=0,N3&lt;0.25),"k",IF(N3&lt;-0.25,"i",IF(AND(N3&gt;=-0.25,N3&lt;0),"m",""))))</f>
        <v>k</v>
      </c>
      <c r="N3" s="73">
        <v>4.8561335244726701E-2</v>
      </c>
      <c r="O3" s="76">
        <v>2.1845068055788901</v>
      </c>
      <c r="P3" s="77"/>
      <c r="Q3" s="71" t="str">
        <f>IF(R3&gt;=0.25,"h",IF(AND(R3&gt;=0,R3&lt;0.25),"k",IF(R3&lt;-0.25,"i",IF(AND(R3&gt;=-0.25,R3&lt;0),"m",""))))</f>
        <v>m</v>
      </c>
      <c r="R3" s="73">
        <v>-0.172016644703677</v>
      </c>
      <c r="S3" s="78">
        <v>0.51428571428571401</v>
      </c>
      <c r="T3" s="79"/>
      <c r="U3" s="71" t="str">
        <f>IF(V3&gt;=0.25,"h",IF(AND(V3&gt;=0,V3&lt;0.25),"k",IF(V3&lt;-0.25,"i",IF(AND(V3&gt;=-0.25,V3&lt;0),"m",""))))</f>
        <v>m</v>
      </c>
      <c r="V3" s="72">
        <v>-3.4101382488479298E-2</v>
      </c>
    </row>
    <row r="4" spans="1:22" ht="25.5" customHeight="1" x14ac:dyDescent="0.35">
      <c r="A4" s="57"/>
      <c r="B4" s="80" t="s">
        <v>22</v>
      </c>
      <c r="C4" s="81">
        <v>0</v>
      </c>
      <c r="D4" s="82"/>
      <c r="E4" s="83" t="str">
        <f t="shared" ref="E4:E35" si="0">IF(F4&gt;=0.25,"h",IF(AND(F4&gt;=0,F4&lt;0.25),"k",IF(F4&lt;-0.25,"i",IF(AND(F4&gt;=-0.25,F4&lt;0),"m",""))))</f>
        <v>i</v>
      </c>
      <c r="F4" s="84">
        <v>-1</v>
      </c>
      <c r="G4" s="81">
        <v>0</v>
      </c>
      <c r="H4" s="82"/>
      <c r="I4" s="83" t="str">
        <f t="shared" ref="I4:I35" si="1">IF(J4&gt;=0.25,"h",IF(AND(J4&gt;=0,J4&lt;0.25),"k",IF(J4&lt;-0.25,"i",IF(AND(J4&gt;=-0.25,J4&lt;0),"m",""))))</f>
        <v>i</v>
      </c>
      <c r="J4" s="85">
        <v>-1</v>
      </c>
      <c r="K4" s="86">
        <v>0</v>
      </c>
      <c r="L4" s="87"/>
      <c r="M4" s="83" t="str">
        <f t="shared" ref="M4:M35" si="2">IF(N4&gt;=0.25,"h",IF(AND(N4&gt;=0,N4&lt;0.25),"k",IF(N4&lt;-0.25,"i",IF(AND(N4&gt;=-0.25,N4&lt;0),"m",""))))</f>
        <v>i</v>
      </c>
      <c r="N4" s="85">
        <v>-1</v>
      </c>
      <c r="O4" s="81">
        <v>0</v>
      </c>
      <c r="P4" s="82"/>
      <c r="Q4" s="83" t="str">
        <f t="shared" ref="Q4:Q35" si="3">IF(R4&gt;=0.25,"h",IF(AND(R4&gt;=0,R4&lt;0.25),"k",IF(R4&lt;-0.25,"i",IF(AND(R4&gt;=-0.25,R4&lt;0),"m",""))))</f>
        <v>i</v>
      </c>
      <c r="R4" s="85">
        <v>-1</v>
      </c>
      <c r="S4" s="88">
        <v>0</v>
      </c>
      <c r="T4" s="89"/>
      <c r="U4" s="83" t="str">
        <f t="shared" ref="U4:U35" si="4">IF(V4&gt;=0.25,"h",IF(AND(V4&gt;=0,V4&lt;0.25),"k",IF(V4&lt;-0.25,"i",IF(AND(V4&gt;=-0.25,V4&lt;0),"m",""))))</f>
        <v>m</v>
      </c>
      <c r="V4" s="84">
        <v>-0.09</v>
      </c>
    </row>
    <row r="5" spans="1:22" ht="25.5" customHeight="1" x14ac:dyDescent="0.35">
      <c r="A5" s="57"/>
      <c r="B5" s="80" t="s">
        <v>23</v>
      </c>
      <c r="C5" s="81">
        <v>18</v>
      </c>
      <c r="D5" s="82"/>
      <c r="E5" s="83" t="str">
        <f t="shared" si="0"/>
        <v>i</v>
      </c>
      <c r="F5" s="84">
        <v>-0.5</v>
      </c>
      <c r="G5" s="81">
        <v>55</v>
      </c>
      <c r="H5" s="82"/>
      <c r="I5" s="83" t="str">
        <f t="shared" si="1"/>
        <v>i</v>
      </c>
      <c r="J5" s="85">
        <v>-1.5</v>
      </c>
      <c r="K5" s="86">
        <v>5.3501945525291798E-2</v>
      </c>
      <c r="L5" s="87"/>
      <c r="M5" s="83" t="str">
        <f t="shared" si="2"/>
        <v>i</v>
      </c>
      <c r="N5" s="85">
        <v>-1.3176070038910499</v>
      </c>
      <c r="O5" s="90">
        <v>1.5403573629081899</v>
      </c>
      <c r="P5" s="91"/>
      <c r="Q5" s="83" t="str">
        <f t="shared" si="3"/>
        <v>i</v>
      </c>
      <c r="R5" s="85">
        <v>-1.8549123396628</v>
      </c>
      <c r="S5" s="88">
        <v>0.28571428571428598</v>
      </c>
      <c r="T5" s="89"/>
      <c r="U5" s="83" t="str">
        <f t="shared" si="4"/>
        <v>m</v>
      </c>
      <c r="V5" s="84">
        <v>-4.6082949308756099E-3</v>
      </c>
    </row>
    <row r="6" spans="1:22" ht="25.5" customHeight="1" thickBot="1" x14ac:dyDescent="0.4">
      <c r="A6" s="58"/>
      <c r="B6" s="92" t="s">
        <v>24</v>
      </c>
      <c r="C6" s="81">
        <v>36</v>
      </c>
      <c r="D6" s="82"/>
      <c r="E6" s="83" t="str">
        <f t="shared" si="0"/>
        <v>k</v>
      </c>
      <c r="F6" s="84">
        <v>0.2</v>
      </c>
      <c r="G6" s="81">
        <v>87</v>
      </c>
      <c r="H6" s="82"/>
      <c r="I6" s="83" t="str">
        <f t="shared" si="1"/>
        <v>h</v>
      </c>
      <c r="J6" s="85">
        <v>0.51396648044692705</v>
      </c>
      <c r="K6" s="86">
        <v>8.4630350194552506E-2</v>
      </c>
      <c r="L6" s="87"/>
      <c r="M6" s="83" t="str">
        <f t="shared" si="2"/>
        <v>h</v>
      </c>
      <c r="N6" s="85">
        <v>0.54942612438319205</v>
      </c>
      <c r="O6" s="93">
        <v>2.4365652831456899</v>
      </c>
      <c r="P6" s="94"/>
      <c r="Q6" s="95" t="str">
        <f t="shared" si="3"/>
        <v>h</v>
      </c>
      <c r="R6" s="96">
        <v>0.44496676301527699</v>
      </c>
      <c r="S6" s="97">
        <v>0.6</v>
      </c>
      <c r="T6" s="98"/>
      <c r="U6" s="95" t="str">
        <f t="shared" si="4"/>
        <v>k</v>
      </c>
      <c r="V6" s="99">
        <v>5.16129032258065E-2</v>
      </c>
    </row>
    <row r="7" spans="1:22" ht="25.5" customHeight="1" x14ac:dyDescent="0.4">
      <c r="A7" s="56" t="s">
        <v>25</v>
      </c>
      <c r="B7" s="68" t="s">
        <v>26</v>
      </c>
      <c r="C7" s="69">
        <v>20</v>
      </c>
      <c r="D7" s="70"/>
      <c r="E7" s="71" t="str">
        <f t="shared" si="0"/>
        <v>h</v>
      </c>
      <c r="F7" s="72">
        <v>0.28571428571428598</v>
      </c>
      <c r="G7" s="69">
        <v>101</v>
      </c>
      <c r="H7" s="70"/>
      <c r="I7" s="71" t="str">
        <f t="shared" si="1"/>
        <v>k</v>
      </c>
      <c r="J7" s="73">
        <v>6.4814814814814797E-2</v>
      </c>
      <c r="K7" s="74">
        <v>9.8249027237354097E-2</v>
      </c>
      <c r="L7" s="75"/>
      <c r="M7" s="71" t="str">
        <f t="shared" si="2"/>
        <v>k</v>
      </c>
      <c r="N7" s="73">
        <v>0.133043305951866</v>
      </c>
      <c r="O7" s="76">
        <v>2.8286562482495898</v>
      </c>
      <c r="P7" s="77"/>
      <c r="Q7" s="71" t="str">
        <f t="shared" si="3"/>
        <v>m</v>
      </c>
      <c r="R7" s="73">
        <v>-6.7948690022010996E-2</v>
      </c>
      <c r="S7" s="78">
        <v>0.54285714285714304</v>
      </c>
      <c r="T7" s="79"/>
      <c r="U7" s="71" t="str">
        <f t="shared" si="4"/>
        <v>k</v>
      </c>
      <c r="V7" s="72">
        <v>9.1244239631336405E-2</v>
      </c>
    </row>
    <row r="8" spans="1:22" ht="25.5" customHeight="1" thickBot="1" x14ac:dyDescent="0.4">
      <c r="A8" s="58"/>
      <c r="B8" s="92" t="s">
        <v>27</v>
      </c>
      <c r="C8" s="81">
        <v>63</v>
      </c>
      <c r="D8" s="82"/>
      <c r="E8" s="83" t="str">
        <f t="shared" si="0"/>
        <v>i</v>
      </c>
      <c r="F8" s="84">
        <v>-0.43181818181818199</v>
      </c>
      <c r="G8" s="81">
        <v>256</v>
      </c>
      <c r="H8" s="82"/>
      <c r="I8" s="83" t="str">
        <f t="shared" si="1"/>
        <v>k</v>
      </c>
      <c r="J8" s="85">
        <v>3.03030303030303E-2</v>
      </c>
      <c r="K8" s="86">
        <v>0.249027237354086</v>
      </c>
      <c r="L8" s="87"/>
      <c r="M8" s="83" t="str">
        <f t="shared" si="2"/>
        <v>k</v>
      </c>
      <c r="N8" s="85">
        <v>0.10104940455135</v>
      </c>
      <c r="O8" s="93">
        <v>7.1696633618999597</v>
      </c>
      <c r="P8" s="94"/>
      <c r="Q8" s="95" t="str">
        <f t="shared" si="3"/>
        <v>m</v>
      </c>
      <c r="R8" s="96">
        <v>-0.10735993780860199</v>
      </c>
      <c r="S8" s="97">
        <v>0.6</v>
      </c>
      <c r="T8" s="98"/>
      <c r="U8" s="95" t="str">
        <f t="shared" si="4"/>
        <v>k</v>
      </c>
      <c r="V8" s="99">
        <v>1.9354838709677399E-2</v>
      </c>
    </row>
    <row r="9" spans="1:22" ht="25.5" customHeight="1" x14ac:dyDescent="0.4">
      <c r="A9" s="56" t="s">
        <v>9</v>
      </c>
      <c r="B9" s="68" t="s">
        <v>10</v>
      </c>
      <c r="C9" s="69">
        <v>37</v>
      </c>
      <c r="D9" s="70"/>
      <c r="E9" s="71" t="str">
        <f t="shared" si="0"/>
        <v>k</v>
      </c>
      <c r="F9" s="72">
        <v>5.1282051282051301E-2</v>
      </c>
      <c r="G9" s="69">
        <v>107</v>
      </c>
      <c r="H9" s="70"/>
      <c r="I9" s="71" t="str">
        <f t="shared" si="1"/>
        <v>i</v>
      </c>
      <c r="J9" s="73">
        <v>-0.52857142857142903</v>
      </c>
      <c r="K9" s="74">
        <v>0.10408560311284</v>
      </c>
      <c r="L9" s="75"/>
      <c r="M9" s="71" t="str">
        <f t="shared" si="2"/>
        <v>i</v>
      </c>
      <c r="N9" s="73">
        <v>-0.41705113952195699</v>
      </c>
      <c r="O9" s="76">
        <v>2.9966952332941199</v>
      </c>
      <c r="P9" s="77"/>
      <c r="Q9" s="71" t="str">
        <f t="shared" si="3"/>
        <v>i</v>
      </c>
      <c r="R9" s="73">
        <v>-0.74557497339382806</v>
      </c>
      <c r="S9" s="78">
        <v>0.57142857142857095</v>
      </c>
      <c r="T9" s="79"/>
      <c r="U9" s="71" t="str">
        <f t="shared" si="4"/>
        <v>k</v>
      </c>
      <c r="V9" s="72">
        <v>8.7557603686635899E-2</v>
      </c>
    </row>
    <row r="10" spans="1:22" ht="25.5" customHeight="1" x14ac:dyDescent="0.35">
      <c r="A10" s="57"/>
      <c r="B10" s="80" t="s">
        <v>11</v>
      </c>
      <c r="C10" s="81">
        <v>7</v>
      </c>
      <c r="D10" s="82"/>
      <c r="E10" s="83" t="str">
        <f t="shared" si="0"/>
        <v>i</v>
      </c>
      <c r="F10" s="84">
        <v>-1.3333333333333299</v>
      </c>
      <c r="G10" s="81">
        <v>7</v>
      </c>
      <c r="H10" s="82"/>
      <c r="I10" s="83" t="str">
        <f t="shared" si="1"/>
        <v>i</v>
      </c>
      <c r="J10" s="85">
        <v>-1.3333333333333299</v>
      </c>
      <c r="K10" s="86">
        <v>6.80933852140078E-3</v>
      </c>
      <c r="L10" s="87"/>
      <c r="M10" s="83" t="str">
        <f t="shared" si="2"/>
        <v>i</v>
      </c>
      <c r="N10" s="85">
        <v>-1.16309987029831</v>
      </c>
      <c r="O10" s="90">
        <v>0.19604548255195201</v>
      </c>
      <c r="P10" s="91"/>
      <c r="Q10" s="83" t="str">
        <f t="shared" si="3"/>
        <v>i</v>
      </c>
      <c r="R10" s="85">
        <v>-1.66458485035195</v>
      </c>
      <c r="S10" s="88">
        <v>0.14285714285714299</v>
      </c>
      <c r="T10" s="89"/>
      <c r="U10" s="83" t="str">
        <f t="shared" si="4"/>
        <v>k</v>
      </c>
      <c r="V10" s="84">
        <v>4.6082949308755797E-2</v>
      </c>
    </row>
    <row r="11" spans="1:22" ht="25.5" customHeight="1" x14ac:dyDescent="0.35">
      <c r="A11" s="57"/>
      <c r="B11" s="80" t="s">
        <v>12</v>
      </c>
      <c r="C11" s="81">
        <v>37</v>
      </c>
      <c r="D11" s="82"/>
      <c r="E11" s="83" t="str">
        <f t="shared" si="0"/>
        <v>h</v>
      </c>
      <c r="F11" s="84">
        <v>0.52564102564102599</v>
      </c>
      <c r="G11" s="81">
        <v>61</v>
      </c>
      <c r="H11" s="82"/>
      <c r="I11" s="83" t="str">
        <f t="shared" si="1"/>
        <v>h</v>
      </c>
      <c r="J11" s="85">
        <v>0.67204301075268802</v>
      </c>
      <c r="K11" s="86">
        <v>5.9338521400778201E-2</v>
      </c>
      <c r="L11" s="87"/>
      <c r="M11" s="83" t="str">
        <f t="shared" si="2"/>
        <v>h</v>
      </c>
      <c r="N11" s="85">
        <v>0.69596983389816303</v>
      </c>
      <c r="O11" s="90">
        <v>1.70839634795273</v>
      </c>
      <c r="P11" s="91"/>
      <c r="Q11" s="83" t="str">
        <f t="shared" si="3"/>
        <v>h</v>
      </c>
      <c r="R11" s="85">
        <v>0.62548461780767595</v>
      </c>
      <c r="S11" s="88">
        <v>0.34285714285714303</v>
      </c>
      <c r="T11" s="89"/>
      <c r="U11" s="83" t="str">
        <f t="shared" si="4"/>
        <v>m</v>
      </c>
      <c r="V11" s="84">
        <v>-0.23778801843318001</v>
      </c>
    </row>
    <row r="12" spans="1:22" ht="25.5" customHeight="1" thickBot="1" x14ac:dyDescent="0.4">
      <c r="A12" s="58"/>
      <c r="B12" s="92" t="s">
        <v>13</v>
      </c>
      <c r="C12" s="81">
        <v>125</v>
      </c>
      <c r="D12" s="82"/>
      <c r="E12" s="83" t="str">
        <f t="shared" si="0"/>
        <v>k</v>
      </c>
      <c r="F12" s="84">
        <v>6.7164179104477598E-2</v>
      </c>
      <c r="G12" s="81">
        <v>208</v>
      </c>
      <c r="H12" s="82"/>
      <c r="I12" s="83" t="str">
        <f t="shared" si="1"/>
        <v>m</v>
      </c>
      <c r="J12" s="85">
        <v>-9.7087378640776708E-3</v>
      </c>
      <c r="K12" s="86">
        <v>0.202334630350195</v>
      </c>
      <c r="L12" s="87"/>
      <c r="M12" s="83" t="str">
        <f t="shared" si="2"/>
        <v>k</v>
      </c>
      <c r="N12" s="85">
        <v>6.3956782894488307E-2</v>
      </c>
      <c r="O12" s="93">
        <v>5.82535148154372</v>
      </c>
      <c r="P12" s="94"/>
      <c r="Q12" s="95" t="str">
        <f t="shared" si="3"/>
        <v>m</v>
      </c>
      <c r="R12" s="96">
        <v>-0.15305197407740301</v>
      </c>
      <c r="S12" s="97">
        <v>0.68571428571428605</v>
      </c>
      <c r="T12" s="98"/>
      <c r="U12" s="95" t="str">
        <f t="shared" si="4"/>
        <v>m</v>
      </c>
      <c r="V12" s="99">
        <v>-0.12073732718893999</v>
      </c>
    </row>
    <row r="13" spans="1:22" ht="25.5" customHeight="1" x14ac:dyDescent="0.35">
      <c r="A13" s="56" t="s">
        <v>14</v>
      </c>
      <c r="B13" s="68" t="s">
        <v>15</v>
      </c>
      <c r="C13" s="69">
        <v>23</v>
      </c>
      <c r="D13" s="100"/>
      <c r="E13" s="71" t="str">
        <f t="shared" si="0"/>
        <v>i</v>
      </c>
      <c r="F13" s="72">
        <v>-0.53333333333333299</v>
      </c>
      <c r="G13" s="69">
        <v>50</v>
      </c>
      <c r="H13" s="100"/>
      <c r="I13" s="71" t="str">
        <f t="shared" si="1"/>
        <v>h</v>
      </c>
      <c r="J13" s="73">
        <v>0.34210526315789502</v>
      </c>
      <c r="K13" s="74">
        <v>4.8638132295719803E-2</v>
      </c>
      <c r="L13" s="75"/>
      <c r="M13" s="71" t="str">
        <f t="shared" si="2"/>
        <v>h</v>
      </c>
      <c r="N13" s="73">
        <v>0.39010342002867099</v>
      </c>
      <c r="O13" s="76">
        <v>1.40032487537109</v>
      </c>
      <c r="P13" s="77"/>
      <c r="Q13" s="71" t="str">
        <f t="shared" si="3"/>
        <v>k</v>
      </c>
      <c r="R13" s="73">
        <v>0.24870727903610501</v>
      </c>
      <c r="S13" s="78">
        <v>0.25714285714285701</v>
      </c>
      <c r="T13" s="79"/>
      <c r="U13" s="71" t="str">
        <f t="shared" si="4"/>
        <v>k</v>
      </c>
      <c r="V13" s="72">
        <v>0.12811059907834099</v>
      </c>
    </row>
    <row r="14" spans="1:22" ht="25.5" customHeight="1" x14ac:dyDescent="0.35">
      <c r="A14" s="57"/>
      <c r="B14" s="80" t="s">
        <v>16</v>
      </c>
      <c r="C14" s="81">
        <v>53</v>
      </c>
      <c r="D14" s="82"/>
      <c r="E14" s="83" t="str">
        <f t="shared" si="0"/>
        <v>m</v>
      </c>
      <c r="F14" s="84">
        <v>-0.15217391304347799</v>
      </c>
      <c r="G14" s="81">
        <v>219</v>
      </c>
      <c r="H14" s="82"/>
      <c r="I14" s="83" t="str">
        <f t="shared" si="1"/>
        <v>m</v>
      </c>
      <c r="J14" s="85">
        <v>-1.8604651162790701E-2</v>
      </c>
      <c r="K14" s="86">
        <v>0.21303501945525299</v>
      </c>
      <c r="L14" s="87"/>
      <c r="M14" s="83" t="str">
        <f t="shared" si="2"/>
        <v>k</v>
      </c>
      <c r="N14" s="85">
        <v>5.5709890507646298E-2</v>
      </c>
      <c r="O14" s="90">
        <v>6.1334229541253604</v>
      </c>
      <c r="P14" s="91"/>
      <c r="Q14" s="83" t="str">
        <f t="shared" si="3"/>
        <v>m</v>
      </c>
      <c r="R14" s="85">
        <v>-0.16321079513702999</v>
      </c>
      <c r="S14" s="88">
        <v>0.2</v>
      </c>
      <c r="T14" s="89"/>
      <c r="U14" s="83" t="str">
        <f t="shared" si="4"/>
        <v>k</v>
      </c>
      <c r="V14" s="84">
        <v>6.4516129032258203E-3</v>
      </c>
    </row>
    <row r="15" spans="1:22" ht="25.5" customHeight="1" x14ac:dyDescent="0.35">
      <c r="A15" s="57"/>
      <c r="B15" s="80" t="s">
        <v>17</v>
      </c>
      <c r="C15" s="81">
        <v>2</v>
      </c>
      <c r="D15" s="82"/>
      <c r="E15" s="83" t="str">
        <f t="shared" si="0"/>
        <v>h</v>
      </c>
      <c r="F15" s="84">
        <v>0.81818181818181801</v>
      </c>
      <c r="G15" s="81">
        <v>25</v>
      </c>
      <c r="H15" s="82"/>
      <c r="I15" s="83" t="str">
        <f t="shared" si="1"/>
        <v>h</v>
      </c>
      <c r="J15" s="85">
        <v>0.73958333333333304</v>
      </c>
      <c r="K15" s="86">
        <v>2.4319066147859902E-2</v>
      </c>
      <c r="L15" s="87"/>
      <c r="M15" s="83" t="str">
        <f t="shared" si="2"/>
        <v>h</v>
      </c>
      <c r="N15" s="85">
        <v>0.75858260376134901</v>
      </c>
      <c r="O15" s="90">
        <v>0.70016243768554298</v>
      </c>
      <c r="P15" s="91"/>
      <c r="Q15" s="83" t="str">
        <f t="shared" si="3"/>
        <v>h</v>
      </c>
      <c r="R15" s="85">
        <v>0.70261329795179195</v>
      </c>
      <c r="S15" s="88">
        <v>5.7142857142857099E-2</v>
      </c>
      <c r="T15" s="89"/>
      <c r="U15" s="83" t="str">
        <f t="shared" si="4"/>
        <v>m</v>
      </c>
      <c r="V15" s="84">
        <v>-7.3732718894009199E-3</v>
      </c>
    </row>
    <row r="16" spans="1:22" ht="25.5" customHeight="1" x14ac:dyDescent="0.35">
      <c r="A16" s="57"/>
      <c r="B16" s="80" t="s">
        <v>18</v>
      </c>
      <c r="C16" s="81">
        <v>24</v>
      </c>
      <c r="D16" s="82"/>
      <c r="E16" s="83" t="str">
        <f t="shared" si="0"/>
        <v>i</v>
      </c>
      <c r="F16" s="84">
        <v>-2.4285714285714302</v>
      </c>
      <c r="G16" s="81">
        <v>160</v>
      </c>
      <c r="H16" s="82"/>
      <c r="I16" s="83" t="str">
        <f t="shared" si="1"/>
        <v>i</v>
      </c>
      <c r="J16" s="85">
        <v>-1.6229508196721301</v>
      </c>
      <c r="K16" s="86">
        <v>0.155642023346304</v>
      </c>
      <c r="L16" s="87"/>
      <c r="M16" s="83" t="str">
        <f t="shared" si="2"/>
        <v>i</v>
      </c>
      <c r="N16" s="85">
        <v>-1.43158767621356</v>
      </c>
      <c r="O16" s="90">
        <v>4.4810396011874802</v>
      </c>
      <c r="P16" s="91"/>
      <c r="Q16" s="83" t="str">
        <f t="shared" si="3"/>
        <v>i</v>
      </c>
      <c r="R16" s="85">
        <v>-1.99531786456425</v>
      </c>
      <c r="S16" s="88">
        <v>0.14285714285714299</v>
      </c>
      <c r="T16" s="89"/>
      <c r="U16" s="83" t="str">
        <f t="shared" si="4"/>
        <v>m</v>
      </c>
      <c r="V16" s="84">
        <v>-5.0691244239631297E-2</v>
      </c>
    </row>
    <row r="17" spans="1:22" ht="25.5" customHeight="1" thickBot="1" x14ac:dyDescent="0.4">
      <c r="A17" s="58"/>
      <c r="B17" s="92" t="s">
        <v>19</v>
      </c>
      <c r="C17" s="81">
        <v>1</v>
      </c>
      <c r="D17" s="82"/>
      <c r="E17" s="83" t="str">
        <f t="shared" si="0"/>
        <v>h</v>
      </c>
      <c r="F17" s="84">
        <v>1</v>
      </c>
      <c r="G17" s="81">
        <v>1</v>
      </c>
      <c r="H17" s="82"/>
      <c r="I17" s="83" t="str">
        <f t="shared" si="1"/>
        <v>h</v>
      </c>
      <c r="J17" s="85">
        <v>1</v>
      </c>
      <c r="K17" s="86">
        <v>9.7276264591439701E-4</v>
      </c>
      <c r="L17" s="87"/>
      <c r="M17" s="83" t="str">
        <f t="shared" si="2"/>
        <v>h</v>
      </c>
      <c r="N17" s="85">
        <v>1</v>
      </c>
      <c r="O17" s="93">
        <v>2.80064975074217E-2</v>
      </c>
      <c r="P17" s="94"/>
      <c r="Q17" s="95" t="str">
        <f t="shared" si="3"/>
        <v>h</v>
      </c>
      <c r="R17" s="96">
        <v>1</v>
      </c>
      <c r="S17" s="97">
        <v>8.5714285714285701E-2</v>
      </c>
      <c r="T17" s="98"/>
      <c r="U17" s="95" t="str">
        <f t="shared" si="4"/>
        <v>k</v>
      </c>
      <c r="V17" s="99">
        <v>8.5714285714285701E-2</v>
      </c>
    </row>
    <row r="18" spans="1:22" ht="25.5" customHeight="1" x14ac:dyDescent="0.35">
      <c r="A18" s="56" t="s">
        <v>28</v>
      </c>
      <c r="B18" s="68" t="s">
        <v>29</v>
      </c>
      <c r="C18" s="69">
        <v>34</v>
      </c>
      <c r="D18" s="100"/>
      <c r="E18" s="71" t="str">
        <f t="shared" si="0"/>
        <v>h</v>
      </c>
      <c r="F18" s="72">
        <v>0.29166666666666702</v>
      </c>
      <c r="G18" s="69">
        <v>191</v>
      </c>
      <c r="H18" s="100"/>
      <c r="I18" s="71" t="str">
        <f t="shared" si="1"/>
        <v>i</v>
      </c>
      <c r="J18" s="73">
        <v>-0.38405797101449302</v>
      </c>
      <c r="K18" s="74">
        <v>0.18579766536965001</v>
      </c>
      <c r="L18" s="75"/>
      <c r="M18" s="71" t="str">
        <f t="shared" si="2"/>
        <v>i</v>
      </c>
      <c r="N18" s="73">
        <v>-0.28308097896577</v>
      </c>
      <c r="O18" s="76">
        <v>5.3492410239175499</v>
      </c>
      <c r="P18" s="77"/>
      <c r="Q18" s="71" t="str">
        <f t="shared" si="3"/>
        <v>i</v>
      </c>
      <c r="R18" s="73">
        <v>-0.58054567210317398</v>
      </c>
      <c r="S18" s="78">
        <v>0.2</v>
      </c>
      <c r="T18" s="79"/>
      <c r="U18" s="71" t="str">
        <f t="shared" si="4"/>
        <v>k</v>
      </c>
      <c r="V18" s="72">
        <v>6.4516129032258203E-3</v>
      </c>
    </row>
    <row r="19" spans="1:22" ht="25.5" customHeight="1" x14ac:dyDescent="0.35">
      <c r="A19" s="57"/>
      <c r="B19" s="80" t="s">
        <v>30</v>
      </c>
      <c r="C19" s="81">
        <v>22</v>
      </c>
      <c r="D19" s="82"/>
      <c r="E19" s="83" t="str">
        <f t="shared" si="0"/>
        <v>m</v>
      </c>
      <c r="F19" s="84">
        <v>-4.7619047619047603E-2</v>
      </c>
      <c r="G19" s="81">
        <v>137</v>
      </c>
      <c r="H19" s="82"/>
      <c r="I19" s="83" t="str">
        <f t="shared" si="1"/>
        <v>k</v>
      </c>
      <c r="J19" s="85">
        <v>0.179640718562874</v>
      </c>
      <c r="K19" s="86">
        <v>0.13326848249027201</v>
      </c>
      <c r="L19" s="87"/>
      <c r="M19" s="83" t="str">
        <f t="shared" si="2"/>
        <v>k</v>
      </c>
      <c r="N19" s="85">
        <v>0.239491833453715</v>
      </c>
      <c r="O19" s="90">
        <v>3.8368901585167801</v>
      </c>
      <c r="P19" s="91"/>
      <c r="Q19" s="83" t="str">
        <f t="shared" si="3"/>
        <v>k</v>
      </c>
      <c r="R19" s="85">
        <v>6.3178465787296301E-2</v>
      </c>
      <c r="S19" s="88">
        <v>0.14285714285714299</v>
      </c>
      <c r="T19" s="89"/>
      <c r="U19" s="83" t="str">
        <f t="shared" si="4"/>
        <v>m</v>
      </c>
      <c r="V19" s="84">
        <v>-1.8433179723502301E-2</v>
      </c>
    </row>
    <row r="20" spans="1:22" ht="25.5" customHeight="1" x14ac:dyDescent="0.35">
      <c r="A20" s="57"/>
      <c r="B20" s="80" t="s">
        <v>31</v>
      </c>
      <c r="C20" s="81">
        <v>15</v>
      </c>
      <c r="D20" s="82"/>
      <c r="E20" s="83" t="str">
        <f t="shared" si="0"/>
        <v>k</v>
      </c>
      <c r="F20" s="84">
        <v>0.16666666666666699</v>
      </c>
      <c r="G20" s="81">
        <v>58</v>
      </c>
      <c r="H20" s="82"/>
      <c r="I20" s="83" t="str">
        <f t="shared" si="1"/>
        <v>i</v>
      </c>
      <c r="J20" s="85">
        <v>-0.28888888888888897</v>
      </c>
      <c r="K20" s="86">
        <v>5.6420233463034999E-2</v>
      </c>
      <c r="L20" s="87"/>
      <c r="M20" s="83" t="str">
        <f t="shared" si="2"/>
        <v>m</v>
      </c>
      <c r="N20" s="85">
        <v>-0.194855166450497</v>
      </c>
      <c r="O20" s="90">
        <v>1.6243768554304601</v>
      </c>
      <c r="P20" s="91"/>
      <c r="Q20" s="83" t="str">
        <f t="shared" si="3"/>
        <v>i</v>
      </c>
      <c r="R20" s="85">
        <v>-0.47186591733726702</v>
      </c>
      <c r="S20" s="88">
        <v>0.14285714285714299</v>
      </c>
      <c r="T20" s="89"/>
      <c r="U20" s="83" t="str">
        <f t="shared" si="4"/>
        <v>m</v>
      </c>
      <c r="V20" s="84">
        <v>-5.0691244239631297E-2</v>
      </c>
    </row>
    <row r="21" spans="1:22" ht="25.5" customHeight="1" x14ac:dyDescent="0.35">
      <c r="A21" s="57"/>
      <c r="B21" s="80" t="s">
        <v>32</v>
      </c>
      <c r="C21" s="81">
        <v>20</v>
      </c>
      <c r="D21" s="82"/>
      <c r="E21" s="83" t="str">
        <f t="shared" si="0"/>
        <v>m</v>
      </c>
      <c r="F21" s="84">
        <v>-5.2631578947368397E-2</v>
      </c>
      <c r="G21" s="81">
        <v>691</v>
      </c>
      <c r="H21" s="82"/>
      <c r="I21" s="83" t="str">
        <f t="shared" si="1"/>
        <v>i</v>
      </c>
      <c r="J21" s="85">
        <v>-1.4416961130742001</v>
      </c>
      <c r="K21" s="86">
        <v>0.67217898832684797</v>
      </c>
      <c r="L21" s="87"/>
      <c r="M21" s="83" t="str">
        <f t="shared" si="2"/>
        <v>i</v>
      </c>
      <c r="N21" s="85">
        <v>-1.26355680521373</v>
      </c>
      <c r="O21" s="90">
        <v>19.352489777628399</v>
      </c>
      <c r="P21" s="91"/>
      <c r="Q21" s="83" t="str">
        <f t="shared" si="3"/>
        <v>i</v>
      </c>
      <c r="R21" s="85">
        <v>-1.7883313451689</v>
      </c>
      <c r="S21" s="88">
        <v>0.25714285714285701</v>
      </c>
      <c r="T21" s="89"/>
      <c r="U21" s="83" t="str">
        <f t="shared" si="4"/>
        <v>k</v>
      </c>
      <c r="V21" s="84">
        <v>3.1336405529953898E-2</v>
      </c>
    </row>
    <row r="22" spans="1:22" ht="25.5" customHeight="1" x14ac:dyDescent="0.35">
      <c r="A22" s="57"/>
      <c r="B22" s="80" t="s">
        <v>33</v>
      </c>
      <c r="C22" s="81">
        <v>3</v>
      </c>
      <c r="D22" s="82"/>
      <c r="E22" s="83" t="str">
        <f t="shared" si="0"/>
        <v>i</v>
      </c>
      <c r="F22" s="84">
        <v>-0.5</v>
      </c>
      <c r="G22" s="81">
        <v>5</v>
      </c>
      <c r="H22" s="82"/>
      <c r="I22" s="83" t="str">
        <f t="shared" si="1"/>
        <v>i</v>
      </c>
      <c r="J22" s="85">
        <v>-0.66666666666666696</v>
      </c>
      <c r="K22" s="86">
        <v>4.8638132295719802E-3</v>
      </c>
      <c r="L22" s="87"/>
      <c r="M22" s="83" t="str">
        <f t="shared" si="2"/>
        <v>i</v>
      </c>
      <c r="N22" s="85">
        <v>-0.54507133592736701</v>
      </c>
      <c r="O22" s="90">
        <v>0.14003248753710901</v>
      </c>
      <c r="P22" s="91"/>
      <c r="Q22" s="83" t="str">
        <f t="shared" si="3"/>
        <v>i</v>
      </c>
      <c r="R22" s="85">
        <v>-0.90327489310853504</v>
      </c>
      <c r="S22" s="88">
        <v>0.17142857142857101</v>
      </c>
      <c r="T22" s="89"/>
      <c r="U22" s="83" t="str">
        <f t="shared" si="4"/>
        <v>k</v>
      </c>
      <c r="V22" s="84">
        <v>0.10691244239631301</v>
      </c>
    </row>
    <row r="23" spans="1:22" ht="25.5" customHeight="1" x14ac:dyDescent="0.35">
      <c r="A23" s="57"/>
      <c r="B23" s="80" t="s">
        <v>34</v>
      </c>
      <c r="C23" s="81">
        <v>27</v>
      </c>
      <c r="D23" s="82"/>
      <c r="E23" s="83" t="str">
        <f t="shared" si="0"/>
        <v>h</v>
      </c>
      <c r="F23" s="84">
        <v>0.27027027027027001</v>
      </c>
      <c r="G23" s="81">
        <v>147</v>
      </c>
      <c r="H23" s="82"/>
      <c r="I23" s="83" t="str">
        <f t="shared" si="1"/>
        <v>k</v>
      </c>
      <c r="J23" s="85">
        <v>1.34228187919463E-2</v>
      </c>
      <c r="K23" s="86">
        <v>0.142996108949416</v>
      </c>
      <c r="L23" s="87"/>
      <c r="M23" s="83" t="str">
        <f t="shared" si="2"/>
        <v>k</v>
      </c>
      <c r="N23" s="85">
        <v>8.5400725981249898E-2</v>
      </c>
      <c r="O23" s="90">
        <v>4.1169551335909897</v>
      </c>
      <c r="P23" s="91"/>
      <c r="Q23" s="83" t="str">
        <f t="shared" si="3"/>
        <v>m</v>
      </c>
      <c r="R23" s="85">
        <v>-0.12663654746424599</v>
      </c>
      <c r="S23" s="88">
        <v>0.57142857142857095</v>
      </c>
      <c r="T23" s="89"/>
      <c r="U23" s="83" t="str">
        <f t="shared" si="4"/>
        <v>k</v>
      </c>
      <c r="V23" s="84">
        <v>5.5299539170506902E-2</v>
      </c>
    </row>
    <row r="24" spans="1:22" ht="25.5" customHeight="1" x14ac:dyDescent="0.35">
      <c r="A24" s="57"/>
      <c r="B24" s="80" t="s">
        <v>35</v>
      </c>
      <c r="C24" s="81">
        <v>3</v>
      </c>
      <c r="D24" s="82"/>
      <c r="E24" s="83" t="str">
        <f t="shared" si="0"/>
        <v>h</v>
      </c>
      <c r="F24" s="84">
        <v>0.4</v>
      </c>
      <c r="G24" s="81">
        <v>14</v>
      </c>
      <c r="H24" s="82"/>
      <c r="I24" s="83" t="str">
        <f t="shared" si="1"/>
        <v>h</v>
      </c>
      <c r="J24" s="85">
        <v>0.875</v>
      </c>
      <c r="K24" s="86">
        <v>1.36186770428016E-2</v>
      </c>
      <c r="L24" s="87"/>
      <c r="M24" s="83" t="str">
        <f t="shared" si="2"/>
        <v>h</v>
      </c>
      <c r="N24" s="85">
        <v>0.88411964980544699</v>
      </c>
      <c r="O24" s="90">
        <v>0.39209096510390401</v>
      </c>
      <c r="P24" s="91"/>
      <c r="Q24" s="83" t="str">
        <f t="shared" si="3"/>
        <v>h</v>
      </c>
      <c r="R24" s="85">
        <v>0.85725438301685997</v>
      </c>
      <c r="S24" s="88">
        <v>8.5714285714285701E-2</v>
      </c>
      <c r="T24" s="89"/>
      <c r="U24" s="83" t="str">
        <f t="shared" si="4"/>
        <v>m</v>
      </c>
      <c r="V24" s="84">
        <v>-1.10599078341014E-2</v>
      </c>
    </row>
    <row r="25" spans="1:22" ht="25.5" customHeight="1" x14ac:dyDescent="0.35">
      <c r="A25" s="57"/>
      <c r="B25" s="80" t="s">
        <v>36</v>
      </c>
      <c r="C25" s="81">
        <v>1</v>
      </c>
      <c r="D25" s="82"/>
      <c r="E25" s="83" t="str">
        <f t="shared" si="0"/>
        <v>h</v>
      </c>
      <c r="F25" s="84">
        <v>1</v>
      </c>
      <c r="G25" s="81">
        <v>1</v>
      </c>
      <c r="H25" s="82"/>
      <c r="I25" s="83" t="str">
        <f t="shared" si="1"/>
        <v>h</v>
      </c>
      <c r="J25" s="85">
        <v>1</v>
      </c>
      <c r="K25" s="86">
        <v>9.7276264591439701E-4</v>
      </c>
      <c r="L25" s="87"/>
      <c r="M25" s="83" t="str">
        <f t="shared" si="2"/>
        <v>h</v>
      </c>
      <c r="N25" s="85">
        <v>1</v>
      </c>
      <c r="O25" s="90">
        <v>2.80064975074217E-2</v>
      </c>
      <c r="P25" s="91"/>
      <c r="Q25" s="83" t="str">
        <f t="shared" si="3"/>
        <v>h</v>
      </c>
      <c r="R25" s="85">
        <v>1</v>
      </c>
      <c r="S25" s="88">
        <v>8.5714285714285701E-2</v>
      </c>
      <c r="T25" s="89"/>
      <c r="U25" s="83" t="str">
        <f t="shared" si="4"/>
        <v>k</v>
      </c>
      <c r="V25" s="84">
        <v>8.5714285714285701E-2</v>
      </c>
    </row>
    <row r="26" spans="1:22" ht="25.5" customHeight="1" x14ac:dyDescent="0.35">
      <c r="A26" s="57"/>
      <c r="B26" s="80" t="s">
        <v>37</v>
      </c>
      <c r="C26" s="81">
        <v>2</v>
      </c>
      <c r="D26" s="82"/>
      <c r="E26" s="83" t="str">
        <f t="shared" si="0"/>
        <v>i</v>
      </c>
      <c r="F26" s="84">
        <v>-1</v>
      </c>
      <c r="G26" s="81">
        <v>30</v>
      </c>
      <c r="H26" s="82"/>
      <c r="I26" s="83" t="str">
        <f t="shared" si="1"/>
        <v>i</v>
      </c>
      <c r="J26" s="85">
        <v>-1</v>
      </c>
      <c r="K26" s="86">
        <v>2.91828793774319E-2</v>
      </c>
      <c r="L26" s="87"/>
      <c r="M26" s="83" t="str">
        <f t="shared" si="2"/>
        <v>i</v>
      </c>
      <c r="N26" s="85">
        <v>-0.85408560311284099</v>
      </c>
      <c r="O26" s="90">
        <v>0.84019492522265204</v>
      </c>
      <c r="P26" s="91"/>
      <c r="Q26" s="83" t="str">
        <f t="shared" si="3"/>
        <v>i</v>
      </c>
      <c r="R26" s="85">
        <v>-1.2839298717302401</v>
      </c>
      <c r="S26" s="88">
        <v>5.7142857142857099E-2</v>
      </c>
      <c r="T26" s="89"/>
      <c r="U26" s="83" t="str">
        <f t="shared" si="4"/>
        <v>k</v>
      </c>
      <c r="V26" s="84">
        <v>2.4884792626728099E-2</v>
      </c>
    </row>
    <row r="27" spans="1:22" ht="25.5" customHeight="1" thickBot="1" x14ac:dyDescent="0.4">
      <c r="A27" s="58"/>
      <c r="B27" s="92" t="s">
        <v>38</v>
      </c>
      <c r="C27" s="81">
        <v>3</v>
      </c>
      <c r="D27" s="82"/>
      <c r="E27" s="83" t="str">
        <f t="shared" si="0"/>
        <v>i</v>
      </c>
      <c r="F27" s="84">
        <v>-0.5</v>
      </c>
      <c r="G27" s="81">
        <v>4</v>
      </c>
      <c r="H27" s="82"/>
      <c r="I27" s="83" t="str">
        <f t="shared" si="1"/>
        <v>i</v>
      </c>
      <c r="J27" s="85">
        <v>-0.33333333333333298</v>
      </c>
      <c r="K27" s="86">
        <v>3.8910505836575902E-3</v>
      </c>
      <c r="L27" s="87"/>
      <c r="M27" s="83" t="str">
        <f t="shared" si="2"/>
        <v>m</v>
      </c>
      <c r="N27" s="85">
        <v>-0.236057068741894</v>
      </c>
      <c r="O27" s="93">
        <v>0.11202599002968699</v>
      </c>
      <c r="P27" s="94"/>
      <c r="Q27" s="95" t="str">
        <f t="shared" si="3"/>
        <v>i</v>
      </c>
      <c r="R27" s="96">
        <v>-0.52261991448682799</v>
      </c>
      <c r="S27" s="97">
        <v>8.5714285714285701E-2</v>
      </c>
      <c r="T27" s="98"/>
      <c r="U27" s="95" t="str">
        <f t="shared" si="4"/>
        <v>k</v>
      </c>
      <c r="V27" s="99">
        <v>5.3456221198156698E-2</v>
      </c>
    </row>
    <row r="28" spans="1:22" ht="25.5" customHeight="1" x14ac:dyDescent="0.35">
      <c r="A28" s="57" t="s">
        <v>0</v>
      </c>
      <c r="B28" s="80" t="s">
        <v>1</v>
      </c>
      <c r="C28" s="69">
        <v>25</v>
      </c>
      <c r="D28" s="100"/>
      <c r="E28" s="71" t="str">
        <f t="shared" si="0"/>
        <v>i</v>
      </c>
      <c r="F28" s="72">
        <v>-0.78571428571428603</v>
      </c>
      <c r="G28" s="69">
        <v>38</v>
      </c>
      <c r="H28" s="100"/>
      <c r="I28" s="71" t="str">
        <f t="shared" si="1"/>
        <v>i</v>
      </c>
      <c r="J28" s="73">
        <v>-0.52</v>
      </c>
      <c r="K28" s="74">
        <v>3.6964980544747103E-2</v>
      </c>
      <c r="L28" s="75"/>
      <c r="M28" s="71" t="str">
        <f t="shared" si="2"/>
        <v>i</v>
      </c>
      <c r="N28" s="73">
        <v>-0.409105058365759</v>
      </c>
      <c r="O28" s="76">
        <v>1.06424690528203</v>
      </c>
      <c r="P28" s="77"/>
      <c r="Q28" s="71" t="str">
        <f t="shared" si="3"/>
        <v>i</v>
      </c>
      <c r="R28" s="73">
        <v>-0.73578670251498302</v>
      </c>
      <c r="S28" s="78">
        <v>0.45714285714285702</v>
      </c>
      <c r="T28" s="79"/>
      <c r="U28" s="71" t="str">
        <f t="shared" si="4"/>
        <v>k</v>
      </c>
      <c r="V28" s="72">
        <v>0.13456221198156701</v>
      </c>
    </row>
    <row r="29" spans="1:22" ht="25.5" customHeight="1" x14ac:dyDescent="0.35">
      <c r="A29" s="57"/>
      <c r="B29" s="80" t="s">
        <v>2</v>
      </c>
      <c r="C29" s="81">
        <v>26</v>
      </c>
      <c r="D29" s="82"/>
      <c r="E29" s="83" t="str">
        <f t="shared" si="0"/>
        <v>h</v>
      </c>
      <c r="F29" s="84">
        <v>0.31578947368421101</v>
      </c>
      <c r="G29" s="81">
        <v>309</v>
      </c>
      <c r="H29" s="82"/>
      <c r="I29" s="83" t="str">
        <f t="shared" si="1"/>
        <v>m</v>
      </c>
      <c r="J29" s="85">
        <v>-0.21176470588235299</v>
      </c>
      <c r="K29" s="86">
        <v>0.30058365758754901</v>
      </c>
      <c r="L29" s="87"/>
      <c r="M29" s="83" t="str">
        <f t="shared" si="2"/>
        <v>m</v>
      </c>
      <c r="N29" s="85">
        <v>-0.123357747768368</v>
      </c>
      <c r="O29" s="90">
        <v>8.6540077297933102</v>
      </c>
      <c r="P29" s="91"/>
      <c r="Q29" s="83" t="str">
        <f t="shared" si="3"/>
        <v>i</v>
      </c>
      <c r="R29" s="85">
        <v>-0.38379280463655802</v>
      </c>
      <c r="S29" s="88">
        <v>0.28571428571428598</v>
      </c>
      <c r="T29" s="89"/>
      <c r="U29" s="83" t="str">
        <f t="shared" si="4"/>
        <v>i</v>
      </c>
      <c r="V29" s="84">
        <v>-0.29493087557603698</v>
      </c>
    </row>
    <row r="30" spans="1:22" ht="25.5" customHeight="1" x14ac:dyDescent="0.35">
      <c r="A30" s="57"/>
      <c r="B30" s="80" t="s">
        <v>3</v>
      </c>
      <c r="C30" s="81">
        <v>18</v>
      </c>
      <c r="D30" s="82"/>
      <c r="E30" s="83" t="str">
        <f t="shared" si="0"/>
        <v>m</v>
      </c>
      <c r="F30" s="84">
        <v>-5.8823529411764698E-2</v>
      </c>
      <c r="G30" s="81">
        <v>71</v>
      </c>
      <c r="H30" s="82"/>
      <c r="I30" s="83" t="str">
        <f t="shared" si="1"/>
        <v>m</v>
      </c>
      <c r="J30" s="85">
        <v>-0.22413793103448301</v>
      </c>
      <c r="K30" s="86">
        <v>6.9066147859922197E-2</v>
      </c>
      <c r="L30" s="87"/>
      <c r="M30" s="83" t="str">
        <f t="shared" si="2"/>
        <v>m</v>
      </c>
      <c r="N30" s="85">
        <v>-0.134828257077687</v>
      </c>
      <c r="O30" s="90">
        <v>1.9884613230269399</v>
      </c>
      <c r="P30" s="91"/>
      <c r="Q30" s="83" t="str">
        <f t="shared" si="3"/>
        <v>i</v>
      </c>
      <c r="R30" s="85">
        <v>-0.39792259390385498</v>
      </c>
      <c r="S30" s="88">
        <v>0.314285714285714</v>
      </c>
      <c r="T30" s="89"/>
      <c r="U30" s="83" t="str">
        <f t="shared" si="4"/>
        <v>k</v>
      </c>
      <c r="V30" s="84">
        <v>5.6221198156682001E-2</v>
      </c>
    </row>
    <row r="31" spans="1:22" ht="25.5" customHeight="1" x14ac:dyDescent="0.35">
      <c r="A31" s="57"/>
      <c r="B31" s="80" t="s">
        <v>4</v>
      </c>
      <c r="C31" s="81">
        <v>8</v>
      </c>
      <c r="D31" s="82"/>
      <c r="E31" s="83" t="str">
        <f t="shared" si="0"/>
        <v>i</v>
      </c>
      <c r="F31" s="84">
        <v>-0.6</v>
      </c>
      <c r="G31" s="81">
        <v>66</v>
      </c>
      <c r="H31" s="82"/>
      <c r="I31" s="83" t="str">
        <f t="shared" si="1"/>
        <v>i</v>
      </c>
      <c r="J31" s="85">
        <v>-2.8823529411764701</v>
      </c>
      <c r="K31" s="86">
        <v>6.4202334630350202E-2</v>
      </c>
      <c r="L31" s="87"/>
      <c r="M31" s="83" t="str">
        <f t="shared" si="2"/>
        <v>i</v>
      </c>
      <c r="N31" s="85">
        <v>-2.5991073472190398</v>
      </c>
      <c r="O31" s="90">
        <v>1.8484288354898299</v>
      </c>
      <c r="P31" s="91"/>
      <c r="Q31" s="83" t="str">
        <f t="shared" si="3"/>
        <v>i</v>
      </c>
      <c r="R31" s="85">
        <v>-3.43351092747635</v>
      </c>
      <c r="S31" s="88">
        <v>0.17142857142857101</v>
      </c>
      <c r="T31" s="89"/>
      <c r="U31" s="83" t="str">
        <f t="shared" si="4"/>
        <v>m</v>
      </c>
      <c r="V31" s="84">
        <v>-8.6635944700460807E-2</v>
      </c>
    </row>
    <row r="32" spans="1:22" ht="25.5" customHeight="1" x14ac:dyDescent="0.35">
      <c r="A32" s="57"/>
      <c r="B32" s="80" t="s">
        <v>5</v>
      </c>
      <c r="C32" s="81">
        <v>12</v>
      </c>
      <c r="D32" s="82"/>
      <c r="E32" s="83" t="str">
        <f t="shared" si="0"/>
        <v>i</v>
      </c>
      <c r="F32" s="84">
        <v>-0.33333333333333298</v>
      </c>
      <c r="G32" s="81">
        <v>30</v>
      </c>
      <c r="H32" s="82"/>
      <c r="I32" s="83" t="str">
        <f t="shared" si="1"/>
        <v>i</v>
      </c>
      <c r="J32" s="85">
        <v>-2.3333333333333299</v>
      </c>
      <c r="K32" s="86">
        <v>2.91828793774319E-2</v>
      </c>
      <c r="L32" s="87"/>
      <c r="M32" s="83" t="str">
        <f t="shared" si="2"/>
        <v>i</v>
      </c>
      <c r="N32" s="85">
        <v>-2.0901426718547298</v>
      </c>
      <c r="O32" s="90">
        <v>0.84019492522265204</v>
      </c>
      <c r="P32" s="91"/>
      <c r="Q32" s="83" t="str">
        <f t="shared" si="3"/>
        <v>i</v>
      </c>
      <c r="R32" s="85">
        <v>-2.8065497862170701</v>
      </c>
      <c r="S32" s="88">
        <v>0.25714285714285701</v>
      </c>
      <c r="T32" s="89"/>
      <c r="U32" s="83" t="str">
        <f t="shared" si="4"/>
        <v>m</v>
      </c>
      <c r="V32" s="84">
        <v>-3.3179723502304199E-2</v>
      </c>
    </row>
    <row r="33" spans="1:22" ht="25.5" customHeight="1" x14ac:dyDescent="0.35">
      <c r="A33" s="57"/>
      <c r="B33" s="80" t="s">
        <v>6</v>
      </c>
      <c r="C33" s="81">
        <v>25</v>
      </c>
      <c r="D33" s="82"/>
      <c r="E33" s="83" t="str">
        <f t="shared" si="0"/>
        <v>k</v>
      </c>
      <c r="F33" s="84">
        <v>7.4074074074074098E-2</v>
      </c>
      <c r="G33" s="81">
        <v>184</v>
      </c>
      <c r="H33" s="82"/>
      <c r="I33" s="83" t="str">
        <f t="shared" si="1"/>
        <v>m</v>
      </c>
      <c r="J33" s="85">
        <v>-5.7471264367816098E-2</v>
      </c>
      <c r="K33" s="86">
        <v>0.178988326848249</v>
      </c>
      <c r="L33" s="87"/>
      <c r="M33" s="83" t="str">
        <f t="shared" si="2"/>
        <v>k</v>
      </c>
      <c r="N33" s="85">
        <v>1.9678876515049799E-2</v>
      </c>
      <c r="O33" s="90">
        <v>5.1531955413655997</v>
      </c>
      <c r="P33" s="91"/>
      <c r="Q33" s="83" t="str">
        <f t="shared" si="3"/>
        <v>m</v>
      </c>
      <c r="R33" s="85">
        <v>-0.20759510459300101</v>
      </c>
      <c r="S33" s="88">
        <v>0.51428571428571401</v>
      </c>
      <c r="T33" s="89"/>
      <c r="U33" s="83" t="str">
        <f t="shared" si="4"/>
        <v>m</v>
      </c>
      <c r="V33" s="84">
        <v>-3.4101382488479298E-2</v>
      </c>
    </row>
    <row r="34" spans="1:22" ht="25.5" customHeight="1" x14ac:dyDescent="0.35">
      <c r="A34" s="57"/>
      <c r="B34" s="80" t="s">
        <v>7</v>
      </c>
      <c r="C34" s="81">
        <v>89</v>
      </c>
      <c r="D34" s="82"/>
      <c r="E34" s="83" t="str">
        <f t="shared" si="0"/>
        <v>k</v>
      </c>
      <c r="F34" s="84">
        <v>2.1978021978022001E-2</v>
      </c>
      <c r="G34" s="81">
        <v>792</v>
      </c>
      <c r="H34" s="82"/>
      <c r="I34" s="83" t="str">
        <f t="shared" si="1"/>
        <v>m</v>
      </c>
      <c r="J34" s="85">
        <v>-2.9908972691807499E-2</v>
      </c>
      <c r="K34" s="86">
        <v>0.77042801556420204</v>
      </c>
      <c r="L34" s="87"/>
      <c r="M34" s="83" t="str">
        <f t="shared" si="2"/>
        <v>k</v>
      </c>
      <c r="N34" s="85">
        <v>4.5230300607692002E-2</v>
      </c>
      <c r="O34" s="90">
        <v>22.181146025878</v>
      </c>
      <c r="P34" s="91"/>
      <c r="Q34" s="83" t="str">
        <f t="shared" si="3"/>
        <v>m</v>
      </c>
      <c r="R34" s="85">
        <v>-0.176119933946912</v>
      </c>
      <c r="S34" s="88">
        <v>0.82857142857142896</v>
      </c>
      <c r="T34" s="89"/>
      <c r="U34" s="83" t="str">
        <f t="shared" si="4"/>
        <v>k</v>
      </c>
      <c r="V34" s="84">
        <v>2.21198156682029E-2</v>
      </c>
    </row>
    <row r="35" spans="1:22" ht="25.5" customHeight="1" thickBot="1" x14ac:dyDescent="0.4">
      <c r="A35" s="58"/>
      <c r="B35" s="92" t="s">
        <v>8</v>
      </c>
      <c r="C35" s="101">
        <v>8</v>
      </c>
      <c r="D35" s="102"/>
      <c r="E35" s="95" t="str">
        <f t="shared" si="0"/>
        <v>m</v>
      </c>
      <c r="F35" s="99">
        <v>-0.14285714285714299</v>
      </c>
      <c r="G35" s="101">
        <v>71</v>
      </c>
      <c r="H35" s="102"/>
      <c r="I35" s="95" t="str">
        <f t="shared" si="1"/>
        <v>k</v>
      </c>
      <c r="J35" s="96">
        <v>0.15476190476190499</v>
      </c>
      <c r="K35" s="103">
        <v>6.9066147859922197E-2</v>
      </c>
      <c r="L35" s="104"/>
      <c r="M35" s="95" t="str">
        <f t="shared" si="2"/>
        <v>k</v>
      </c>
      <c r="N35" s="96">
        <v>0.216428108208264</v>
      </c>
      <c r="O35" s="93">
        <v>1.9884613230269399</v>
      </c>
      <c r="P35" s="94"/>
      <c r="Q35" s="95" t="str">
        <f t="shared" si="3"/>
        <v>k</v>
      </c>
      <c r="R35" s="96">
        <v>3.4767732780671898E-2</v>
      </c>
      <c r="S35" s="97">
        <v>0.34285714285714303</v>
      </c>
      <c r="T35" s="98"/>
      <c r="U35" s="95" t="str">
        <f t="shared" si="4"/>
        <v>k</v>
      </c>
      <c r="V35" s="99">
        <v>0.14930875576036901</v>
      </c>
    </row>
  </sheetData>
  <mergeCells count="23">
    <mergeCell ref="A18:A27"/>
    <mergeCell ref="A28:A35"/>
    <mergeCell ref="S2:T2"/>
    <mergeCell ref="U2:V2"/>
    <mergeCell ref="A3:A6"/>
    <mergeCell ref="A7:A8"/>
    <mergeCell ref="A9:A12"/>
    <mergeCell ref="A13:A17"/>
    <mergeCell ref="S1:V1"/>
    <mergeCell ref="C2:D2"/>
    <mergeCell ref="E2:F2"/>
    <mergeCell ref="G2:H2"/>
    <mergeCell ref="I2:J2"/>
    <mergeCell ref="K2:L2"/>
    <mergeCell ref="M2:N2"/>
    <mergeCell ref="O2:P2"/>
    <mergeCell ref="Q2:R2"/>
    <mergeCell ref="A1:A2"/>
    <mergeCell ref="B1:B2"/>
    <mergeCell ref="C1:F1"/>
    <mergeCell ref="G1:J1"/>
    <mergeCell ref="K1:N1"/>
    <mergeCell ref="O1:R1"/>
  </mergeCells>
  <conditionalFormatting sqref="S3:T35">
    <cfRule type="top10" dxfId="29" priority="15" rank="1"/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{070478D4-2B5F-462C-818B-E1123E9FF443}</x14:id>
        </ext>
      </extLst>
    </cfRule>
  </conditionalFormatting>
  <conditionalFormatting sqref="K3:L35">
    <cfRule type="top10" dxfId="28" priority="14" rank="1"/>
  </conditionalFormatting>
  <conditionalFormatting sqref="O3:P35">
    <cfRule type="top10" dxfId="27" priority="13" rank="1"/>
  </conditionalFormatting>
  <conditionalFormatting sqref="E3:E35">
    <cfRule type="cellIs" dxfId="26" priority="11" operator="equal">
      <formula>"k"</formula>
    </cfRule>
    <cfRule type="cellIs" dxfId="25" priority="12" operator="equal">
      <formula>"h"</formula>
    </cfRule>
  </conditionalFormatting>
  <conditionalFormatting sqref="M3:M35">
    <cfRule type="cellIs" dxfId="24" priority="9" operator="equal">
      <formula>"k"</formula>
    </cfRule>
    <cfRule type="cellIs" dxfId="23" priority="10" operator="equal">
      <formula>"h"</formula>
    </cfRule>
  </conditionalFormatting>
  <conditionalFormatting sqref="Q3:Q35">
    <cfRule type="cellIs" dxfId="22" priority="7" operator="equal">
      <formula>"k"</formula>
    </cfRule>
    <cfRule type="cellIs" dxfId="21" priority="8" operator="equal">
      <formula>"h"</formula>
    </cfRule>
  </conditionalFormatting>
  <conditionalFormatting sqref="U3:U35">
    <cfRule type="cellIs" dxfId="20" priority="5" operator="equal">
      <formula>"k"</formula>
    </cfRule>
    <cfRule type="cellIs" dxfId="19" priority="6" operator="equal">
      <formula>"h"</formula>
    </cfRule>
  </conditionalFormatting>
  <conditionalFormatting sqref="I3:I35">
    <cfRule type="cellIs" dxfId="18" priority="3" operator="equal">
      <formula>"k"</formula>
    </cfRule>
    <cfRule type="cellIs" dxfId="17" priority="4" operator="equal">
      <formula>"h"</formula>
    </cfRule>
  </conditionalFormatting>
  <conditionalFormatting sqref="C3:C35">
    <cfRule type="top10" dxfId="16" priority="2" rank="1"/>
  </conditionalFormatting>
  <conditionalFormatting sqref="G3:G35">
    <cfRule type="top10" dxfId="15" priority="1" rank="1"/>
  </conditionalFormatting>
  <pageMargins left="0.7" right="0.7" top="0.75" bottom="0.75" header="0.3" footer="0.3"/>
  <pageSetup scale="5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478D4-2B5F-462C-818B-E1123E9FF4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S3:T35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5"/>
  <sheetViews>
    <sheetView tabSelected="1" zoomScaleNormal="100" workbookViewId="0">
      <selection activeCell="B12" sqref="B12:F13"/>
    </sheetView>
  </sheetViews>
  <sheetFormatPr defaultRowHeight="18.5" x14ac:dyDescent="0.35"/>
  <cols>
    <col min="1" max="1" width="17.1796875" style="13" customWidth="1"/>
    <col min="2" max="2" width="55.7265625" style="31" customWidth="1"/>
    <col min="3" max="3" width="6.36328125" style="13" customWidth="1"/>
    <col min="4" max="4" width="6.6328125" style="13" customWidth="1"/>
    <col min="5" max="5" width="3.26953125" style="13" customWidth="1"/>
    <col min="6" max="6" width="9.36328125" style="13" bestFit="1" customWidth="1"/>
    <col min="7" max="8" width="5.453125" style="13" customWidth="1"/>
    <col min="9" max="9" width="3.26953125" style="13" bestFit="1" customWidth="1"/>
    <col min="10" max="10" width="9.36328125" style="13" bestFit="1" customWidth="1"/>
    <col min="11" max="11" width="9.1796875" style="13" customWidth="1"/>
    <col min="12" max="12" width="7.54296875" style="13" customWidth="1"/>
    <col min="13" max="13" width="3.26953125" style="13" bestFit="1" customWidth="1"/>
    <col min="14" max="14" width="9.36328125" style="13" bestFit="1" customWidth="1"/>
    <col min="15" max="15" width="10.81640625" style="13" customWidth="1"/>
    <col min="16" max="16" width="5.54296875" style="13" customWidth="1"/>
    <col min="17" max="17" width="3.26953125" style="13" bestFit="1" customWidth="1"/>
    <col min="18" max="18" width="9.36328125" style="13" bestFit="1" customWidth="1"/>
    <col min="19" max="19" width="21.6328125" style="13" customWidth="1"/>
    <col min="20" max="20" width="8" style="13" customWidth="1"/>
    <col min="21" max="21" width="3.26953125" style="13" bestFit="1" customWidth="1"/>
    <col min="22" max="22" width="8.08984375" style="13" bestFit="1" customWidth="1"/>
    <col min="23" max="23" width="11.81640625" style="13" customWidth="1"/>
    <col min="24" max="24" width="10.54296875" style="13" customWidth="1"/>
    <col min="25" max="25" width="11.36328125" style="13" customWidth="1"/>
    <col min="26" max="26" width="11.1796875" style="13" customWidth="1"/>
    <col min="27" max="28" width="15.6328125" style="13" customWidth="1"/>
    <col min="29" max="16384" width="8.7265625" style="13"/>
  </cols>
  <sheetData>
    <row r="1" spans="1:28" s="1" customFormat="1" ht="44" customHeight="1" thickBot="1" x14ac:dyDescent="0.4">
      <c r="A1" s="64" t="s">
        <v>49</v>
      </c>
      <c r="B1" s="66" t="s">
        <v>50</v>
      </c>
      <c r="C1" s="62" t="s">
        <v>51</v>
      </c>
      <c r="D1" s="60"/>
      <c r="E1" s="60"/>
      <c r="F1" s="63"/>
      <c r="G1" s="51" t="s">
        <v>52</v>
      </c>
      <c r="H1" s="52"/>
      <c r="I1" s="52"/>
      <c r="J1" s="53"/>
      <c r="K1" s="51" t="s">
        <v>53</v>
      </c>
      <c r="L1" s="52"/>
      <c r="M1" s="52"/>
      <c r="N1" s="53"/>
      <c r="O1" s="51" t="s">
        <v>54</v>
      </c>
      <c r="P1" s="52"/>
      <c r="Q1" s="52"/>
      <c r="R1" s="53"/>
      <c r="S1" s="51" t="s">
        <v>41</v>
      </c>
      <c r="T1" s="52"/>
      <c r="U1" s="52"/>
      <c r="V1" s="53"/>
      <c r="W1" s="54" t="s">
        <v>42</v>
      </c>
      <c r="X1" s="52"/>
      <c r="Y1" s="52"/>
      <c r="Z1" s="52"/>
      <c r="AA1" s="52"/>
      <c r="AB1" s="55"/>
    </row>
    <row r="2" spans="1:28" s="5" customFormat="1" ht="34" customHeight="1" thickBot="1" x14ac:dyDescent="0.4">
      <c r="A2" s="65"/>
      <c r="B2" s="67"/>
      <c r="C2" s="59" t="s">
        <v>40</v>
      </c>
      <c r="D2" s="60"/>
      <c r="E2" s="60" t="s">
        <v>39</v>
      </c>
      <c r="F2" s="61"/>
      <c r="G2" s="59" t="s">
        <v>40</v>
      </c>
      <c r="H2" s="60"/>
      <c r="I2" s="60" t="s">
        <v>39</v>
      </c>
      <c r="J2" s="61"/>
      <c r="K2" s="59" t="s">
        <v>56</v>
      </c>
      <c r="L2" s="60"/>
      <c r="M2" s="60" t="s">
        <v>39</v>
      </c>
      <c r="N2" s="61"/>
      <c r="O2" s="59" t="s">
        <v>56</v>
      </c>
      <c r="P2" s="60"/>
      <c r="Q2" s="60" t="s">
        <v>39</v>
      </c>
      <c r="R2" s="61"/>
      <c r="S2" s="59" t="s">
        <v>55</v>
      </c>
      <c r="T2" s="60"/>
      <c r="U2" s="60" t="s">
        <v>57</v>
      </c>
      <c r="V2" s="61"/>
      <c r="W2" s="2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4" t="s">
        <v>48</v>
      </c>
    </row>
    <row r="3" spans="1:28" ht="32" customHeight="1" x14ac:dyDescent="0.3">
      <c r="A3" s="56" t="s">
        <v>20</v>
      </c>
      <c r="B3" s="32" t="s">
        <v>21</v>
      </c>
      <c r="C3" s="27">
        <v>31</v>
      </c>
      <c r="D3" s="35"/>
      <c r="E3" s="46" t="str">
        <f>IF(F3&gt;=0.25,"h",IF(AND(F3&gt;=0,F3&lt;0.25),"k",IF(F3&lt;-0.25,"i",IF(AND(F3&gt;=-0.25,F3&lt;0),"m",""))))</f>
        <v>k</v>
      </c>
      <c r="F3" s="39">
        <v>0.20512820512820501</v>
      </c>
      <c r="G3" s="27">
        <v>78</v>
      </c>
      <c r="H3" s="35"/>
      <c r="I3" s="46" t="str">
        <f>IF(J3&gt;=0.25,"h",IF(AND(J3&gt;=0,J3&lt;0.25),"k",IF(J3&lt;-0.25,"i",IF(AND(J3&gt;=-0.25,J3&lt;0),"m",""))))</f>
        <v>m</v>
      </c>
      <c r="J3" s="42">
        <v>-2.6315789473684199E-2</v>
      </c>
      <c r="K3" s="28">
        <v>7.5875486381323007E-2</v>
      </c>
      <c r="L3" s="8"/>
      <c r="M3" s="46" t="str">
        <f>IF(N3&gt;=0.25,"h",IF(AND(N3&gt;=0,N3&lt;0.25),"k",IF(N3&lt;-0.25,"i",IF(AND(N3&gt;=-0.25,N3&lt;0),"m",""))))</f>
        <v>k</v>
      </c>
      <c r="N3" s="42">
        <v>4.8561335244726701E-2</v>
      </c>
      <c r="O3" s="36">
        <v>2.1845068055788901</v>
      </c>
      <c r="P3" s="9"/>
      <c r="Q3" s="46" t="str">
        <f>IF(R3&gt;=0.25,"h",IF(AND(R3&gt;=0,R3&lt;0.25),"k",IF(R3&lt;-0.25,"i",IF(AND(R3&gt;=-0.25,R3&lt;0),"m",""))))</f>
        <v>m</v>
      </c>
      <c r="R3" s="42">
        <v>-0.172016644703677</v>
      </c>
      <c r="S3" s="48">
        <v>0.51428571428571401</v>
      </c>
      <c r="T3" s="10"/>
      <c r="U3" s="46" t="str">
        <f>IF(V3&gt;=0.25,"h",IF(AND(V3&gt;=0,V3&lt;0.25),"k",IF(V3&lt;-0.25,"i",IF(AND(V3&gt;=-0.25,V3&lt;0),"m",""))))</f>
        <v>m</v>
      </c>
      <c r="V3" s="39">
        <v>-3.4101382488479298E-2</v>
      </c>
      <c r="W3" s="11">
        <v>2.5161290322580601</v>
      </c>
      <c r="X3" s="11">
        <v>1</v>
      </c>
      <c r="Y3" s="11">
        <v>1</v>
      </c>
      <c r="Z3" s="11">
        <v>20</v>
      </c>
      <c r="AA3" s="11">
        <v>1</v>
      </c>
      <c r="AB3" s="12">
        <v>1.5</v>
      </c>
    </row>
    <row r="4" spans="1:28" ht="32" customHeight="1" x14ac:dyDescent="0.35">
      <c r="A4" s="57"/>
      <c r="B4" s="33" t="s">
        <v>22</v>
      </c>
      <c r="C4" s="6">
        <v>0</v>
      </c>
      <c r="D4" s="14"/>
      <c r="E4" s="45" t="str">
        <f t="shared" ref="E4:E35" si="0">IF(F4&gt;=0.25,"h",IF(AND(F4&gt;=0,F4&lt;0.25),"k",IF(F4&lt;-0.25,"i",IF(AND(F4&gt;=-0.25,F4&lt;0),"m",""))))</f>
        <v>i</v>
      </c>
      <c r="F4" s="40">
        <v>-1</v>
      </c>
      <c r="G4" s="6">
        <v>0</v>
      </c>
      <c r="H4" s="14"/>
      <c r="I4" s="45" t="str">
        <f t="shared" ref="I4:I35" si="1">IF(J4&gt;=0.25,"h",IF(AND(J4&gt;=0,J4&lt;0.25),"k",IF(J4&lt;-0.25,"i",IF(AND(J4&gt;=-0.25,J4&lt;0),"m",""))))</f>
        <v>i</v>
      </c>
      <c r="J4" s="43">
        <v>-1</v>
      </c>
      <c r="K4" s="29">
        <v>0</v>
      </c>
      <c r="L4" s="15"/>
      <c r="M4" s="45" t="str">
        <f t="shared" ref="M4:M35" si="2">IF(N4&gt;=0.25,"h",IF(AND(N4&gt;=0,N4&lt;0.25),"k",IF(N4&lt;-0.25,"i",IF(AND(N4&gt;=-0.25,N4&lt;0),"m",""))))</f>
        <v>i</v>
      </c>
      <c r="N4" s="43">
        <v>-1</v>
      </c>
      <c r="O4" s="6">
        <v>0</v>
      </c>
      <c r="P4" s="14"/>
      <c r="Q4" s="45" t="str">
        <f t="shared" ref="Q4:Q35" si="3">IF(R4&gt;=0.25,"h",IF(AND(R4&gt;=0,R4&lt;0.25),"k",IF(R4&lt;-0.25,"i",IF(AND(R4&gt;=-0.25,R4&lt;0),"m",""))))</f>
        <v>i</v>
      </c>
      <c r="R4" s="43">
        <v>-1</v>
      </c>
      <c r="S4" s="49">
        <v>0</v>
      </c>
      <c r="T4" s="16"/>
      <c r="U4" s="45" t="str">
        <f t="shared" ref="U4:U35" si="4">IF(V4&gt;=0.25,"h",IF(AND(V4&gt;=0,V4&lt;0.25),"k",IF(V4&lt;-0.25,"i",IF(AND(V4&gt;=-0.25,V4&lt;0),"m",""))))</f>
        <v>m</v>
      </c>
      <c r="V4" s="40">
        <v>-0.09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8">
        <v>0</v>
      </c>
    </row>
    <row r="5" spans="1:28" ht="32" customHeight="1" x14ac:dyDescent="0.35">
      <c r="A5" s="57"/>
      <c r="B5" s="33" t="s">
        <v>23</v>
      </c>
      <c r="C5" s="6">
        <v>18</v>
      </c>
      <c r="D5" s="14"/>
      <c r="E5" s="45" t="str">
        <f t="shared" si="0"/>
        <v>i</v>
      </c>
      <c r="F5" s="40">
        <v>-0.5</v>
      </c>
      <c r="G5" s="6">
        <v>55</v>
      </c>
      <c r="H5" s="14"/>
      <c r="I5" s="45" t="str">
        <f t="shared" si="1"/>
        <v>i</v>
      </c>
      <c r="J5" s="43">
        <v>-1.5</v>
      </c>
      <c r="K5" s="29">
        <v>5.3501945525291798E-2</v>
      </c>
      <c r="L5" s="15"/>
      <c r="M5" s="45" t="str">
        <f t="shared" si="2"/>
        <v>i</v>
      </c>
      <c r="N5" s="43">
        <v>-1.3176070038910499</v>
      </c>
      <c r="O5" s="37">
        <v>1.5403573629081899</v>
      </c>
      <c r="P5" s="19"/>
      <c r="Q5" s="45" t="str">
        <f t="shared" si="3"/>
        <v>i</v>
      </c>
      <c r="R5" s="43">
        <v>-1.8549123396628</v>
      </c>
      <c r="S5" s="49">
        <v>0.28571428571428598</v>
      </c>
      <c r="T5" s="16"/>
      <c r="U5" s="45" t="str">
        <f t="shared" si="4"/>
        <v>m</v>
      </c>
      <c r="V5" s="40">
        <v>-4.6082949308756099E-3</v>
      </c>
      <c r="W5" s="17">
        <v>3.0555555555555598</v>
      </c>
      <c r="X5" s="17">
        <v>1</v>
      </c>
      <c r="Y5" s="17">
        <v>1</v>
      </c>
      <c r="Z5" s="17">
        <v>30</v>
      </c>
      <c r="AA5" s="17">
        <v>1</v>
      </c>
      <c r="AB5" s="18">
        <v>2</v>
      </c>
    </row>
    <row r="6" spans="1:28" ht="32" customHeight="1" thickBot="1" x14ac:dyDescent="0.4">
      <c r="A6" s="58"/>
      <c r="B6" s="34" t="s">
        <v>24</v>
      </c>
      <c r="C6" s="6">
        <v>36</v>
      </c>
      <c r="D6" s="14"/>
      <c r="E6" s="45" t="str">
        <f t="shared" si="0"/>
        <v>k</v>
      </c>
      <c r="F6" s="40">
        <v>0.2</v>
      </c>
      <c r="G6" s="6">
        <v>87</v>
      </c>
      <c r="H6" s="14"/>
      <c r="I6" s="45" t="str">
        <f t="shared" si="1"/>
        <v>h</v>
      </c>
      <c r="J6" s="43">
        <v>0.51396648044692705</v>
      </c>
      <c r="K6" s="29">
        <v>8.4630350194552506E-2</v>
      </c>
      <c r="L6" s="15"/>
      <c r="M6" s="45" t="str">
        <f t="shared" si="2"/>
        <v>h</v>
      </c>
      <c r="N6" s="43">
        <v>0.54942612438319205</v>
      </c>
      <c r="O6" s="38">
        <v>2.4365652831456899</v>
      </c>
      <c r="P6" s="23"/>
      <c r="Q6" s="47" t="str">
        <f t="shared" si="3"/>
        <v>h</v>
      </c>
      <c r="R6" s="44">
        <v>0.44496676301527699</v>
      </c>
      <c r="S6" s="50">
        <v>0.6</v>
      </c>
      <c r="T6" s="24"/>
      <c r="U6" s="47" t="str">
        <f t="shared" si="4"/>
        <v>k</v>
      </c>
      <c r="V6" s="41">
        <v>5.16129032258065E-2</v>
      </c>
      <c r="W6" s="25">
        <v>2.3888888888888902</v>
      </c>
      <c r="X6" s="25">
        <v>2</v>
      </c>
      <c r="Y6" s="25">
        <v>0</v>
      </c>
      <c r="Z6" s="25">
        <v>10</v>
      </c>
      <c r="AA6" s="25">
        <v>1</v>
      </c>
      <c r="AB6" s="26">
        <v>3</v>
      </c>
    </row>
    <row r="7" spans="1:28" ht="32" customHeight="1" x14ac:dyDescent="0.3">
      <c r="A7" s="56" t="s">
        <v>25</v>
      </c>
      <c r="B7" s="32" t="s">
        <v>26</v>
      </c>
      <c r="C7" s="27">
        <v>20</v>
      </c>
      <c r="D7" s="35"/>
      <c r="E7" s="46" t="str">
        <f t="shared" si="0"/>
        <v>h</v>
      </c>
      <c r="F7" s="39">
        <v>0.28571428571428598</v>
      </c>
      <c r="G7" s="27">
        <v>101</v>
      </c>
      <c r="H7" s="35"/>
      <c r="I7" s="46" t="str">
        <f t="shared" si="1"/>
        <v>k</v>
      </c>
      <c r="J7" s="42">
        <v>6.4814814814814797E-2</v>
      </c>
      <c r="K7" s="28">
        <v>9.8249027237354097E-2</v>
      </c>
      <c r="L7" s="8"/>
      <c r="M7" s="46" t="str">
        <f t="shared" si="2"/>
        <v>k</v>
      </c>
      <c r="N7" s="42">
        <v>0.133043305951866</v>
      </c>
      <c r="O7" s="36">
        <v>2.8286562482495898</v>
      </c>
      <c r="P7" s="9"/>
      <c r="Q7" s="46" t="str">
        <f t="shared" si="3"/>
        <v>m</v>
      </c>
      <c r="R7" s="42">
        <v>-6.7948690022010996E-2</v>
      </c>
      <c r="S7" s="48">
        <v>0.54285714285714304</v>
      </c>
      <c r="T7" s="10"/>
      <c r="U7" s="46" t="str">
        <f t="shared" si="4"/>
        <v>k</v>
      </c>
      <c r="V7" s="39">
        <v>9.1244239631336405E-2</v>
      </c>
      <c r="W7" s="11">
        <v>5</v>
      </c>
      <c r="X7" s="11">
        <v>1</v>
      </c>
      <c r="Y7" s="11">
        <v>0</v>
      </c>
      <c r="Z7" s="11">
        <v>58</v>
      </c>
      <c r="AA7" s="11">
        <v>1</v>
      </c>
      <c r="AB7" s="12">
        <v>3.25</v>
      </c>
    </row>
    <row r="8" spans="1:28" ht="32" customHeight="1" thickBot="1" x14ac:dyDescent="0.4">
      <c r="A8" s="58"/>
      <c r="B8" s="34" t="s">
        <v>27</v>
      </c>
      <c r="C8" s="6">
        <v>63</v>
      </c>
      <c r="D8" s="14"/>
      <c r="E8" s="45" t="str">
        <f t="shared" si="0"/>
        <v>i</v>
      </c>
      <c r="F8" s="40">
        <v>-0.43181818181818199</v>
      </c>
      <c r="G8" s="6">
        <v>256</v>
      </c>
      <c r="H8" s="14"/>
      <c r="I8" s="45" t="str">
        <f t="shared" si="1"/>
        <v>k</v>
      </c>
      <c r="J8" s="43">
        <v>3.03030303030303E-2</v>
      </c>
      <c r="K8" s="29">
        <v>0.249027237354086</v>
      </c>
      <c r="L8" s="15"/>
      <c r="M8" s="45" t="str">
        <f t="shared" si="2"/>
        <v>k</v>
      </c>
      <c r="N8" s="43">
        <v>0.10104940455135</v>
      </c>
      <c r="O8" s="38">
        <v>7.1696633618999597</v>
      </c>
      <c r="P8" s="23"/>
      <c r="Q8" s="47" t="str">
        <f t="shared" si="3"/>
        <v>m</v>
      </c>
      <c r="R8" s="44">
        <v>-0.10735993780860199</v>
      </c>
      <c r="S8" s="50">
        <v>0.6</v>
      </c>
      <c r="T8" s="24"/>
      <c r="U8" s="47" t="str">
        <f t="shared" si="4"/>
        <v>k</v>
      </c>
      <c r="V8" s="41">
        <v>1.9354838709677399E-2</v>
      </c>
      <c r="W8" s="25">
        <v>4.0476190476190501</v>
      </c>
      <c r="X8" s="25">
        <v>1</v>
      </c>
      <c r="Y8" s="25">
        <v>0</v>
      </c>
      <c r="Z8" s="25">
        <v>60</v>
      </c>
      <c r="AA8" s="25">
        <v>1</v>
      </c>
      <c r="AB8" s="26">
        <v>3</v>
      </c>
    </row>
    <row r="9" spans="1:28" ht="32" customHeight="1" x14ac:dyDescent="0.3">
      <c r="A9" s="56" t="s">
        <v>9</v>
      </c>
      <c r="B9" s="32" t="s">
        <v>10</v>
      </c>
      <c r="C9" s="27">
        <v>37</v>
      </c>
      <c r="D9" s="35"/>
      <c r="E9" s="46" t="str">
        <f t="shared" si="0"/>
        <v>k</v>
      </c>
      <c r="F9" s="39">
        <v>5.1282051282051301E-2</v>
      </c>
      <c r="G9" s="27">
        <v>107</v>
      </c>
      <c r="H9" s="35"/>
      <c r="I9" s="46" t="str">
        <f t="shared" si="1"/>
        <v>i</v>
      </c>
      <c r="J9" s="42">
        <v>-0.52857142857142903</v>
      </c>
      <c r="K9" s="28">
        <v>0.10408560311284</v>
      </c>
      <c r="L9" s="8"/>
      <c r="M9" s="46" t="str">
        <f t="shared" si="2"/>
        <v>i</v>
      </c>
      <c r="N9" s="42">
        <v>-0.41705113952195699</v>
      </c>
      <c r="O9" s="36">
        <v>2.9966952332941199</v>
      </c>
      <c r="P9" s="9"/>
      <c r="Q9" s="46" t="str">
        <f t="shared" si="3"/>
        <v>i</v>
      </c>
      <c r="R9" s="42">
        <v>-0.74557497339382806</v>
      </c>
      <c r="S9" s="48">
        <v>0.57142857142857095</v>
      </c>
      <c r="T9" s="10"/>
      <c r="U9" s="46" t="str">
        <f t="shared" si="4"/>
        <v>k</v>
      </c>
      <c r="V9" s="39">
        <v>8.7557603686635899E-2</v>
      </c>
      <c r="W9" s="11">
        <v>2.8918918918918899</v>
      </c>
      <c r="X9" s="11">
        <v>1</v>
      </c>
      <c r="Y9" s="11">
        <v>1</v>
      </c>
      <c r="Z9" s="11">
        <v>39</v>
      </c>
      <c r="AA9" s="11">
        <v>1</v>
      </c>
      <c r="AB9" s="12">
        <v>2</v>
      </c>
    </row>
    <row r="10" spans="1:28" ht="32" customHeight="1" x14ac:dyDescent="0.35">
      <c r="A10" s="57"/>
      <c r="B10" s="33" t="s">
        <v>11</v>
      </c>
      <c r="C10" s="6">
        <v>7</v>
      </c>
      <c r="D10" s="14"/>
      <c r="E10" s="45" t="str">
        <f t="shared" si="0"/>
        <v>i</v>
      </c>
      <c r="F10" s="40">
        <v>-1.3333333333333299</v>
      </c>
      <c r="G10" s="6">
        <v>7</v>
      </c>
      <c r="H10" s="14"/>
      <c r="I10" s="45" t="str">
        <f t="shared" si="1"/>
        <v>i</v>
      </c>
      <c r="J10" s="43">
        <v>-1.3333333333333299</v>
      </c>
      <c r="K10" s="29">
        <v>6.80933852140078E-3</v>
      </c>
      <c r="L10" s="15"/>
      <c r="M10" s="45" t="str">
        <f t="shared" si="2"/>
        <v>i</v>
      </c>
      <c r="N10" s="43">
        <v>-1.16309987029831</v>
      </c>
      <c r="O10" s="37">
        <v>0.19604548255195201</v>
      </c>
      <c r="P10" s="19"/>
      <c r="Q10" s="45" t="str">
        <f t="shared" si="3"/>
        <v>i</v>
      </c>
      <c r="R10" s="43">
        <v>-1.66458485035195</v>
      </c>
      <c r="S10" s="49">
        <v>0.14285714285714299</v>
      </c>
      <c r="T10" s="16"/>
      <c r="U10" s="45" t="str">
        <f t="shared" si="4"/>
        <v>k</v>
      </c>
      <c r="V10" s="40">
        <v>4.6082949308755797E-2</v>
      </c>
      <c r="W10" s="17">
        <v>1</v>
      </c>
      <c r="X10" s="17">
        <v>1</v>
      </c>
      <c r="Y10" s="17">
        <v>1</v>
      </c>
      <c r="Z10" s="17">
        <v>1</v>
      </c>
      <c r="AA10" s="17">
        <v>1</v>
      </c>
      <c r="AB10" s="18">
        <v>1</v>
      </c>
    </row>
    <row r="11" spans="1:28" ht="32" customHeight="1" x14ac:dyDescent="0.35">
      <c r="A11" s="57"/>
      <c r="B11" s="33" t="s">
        <v>12</v>
      </c>
      <c r="C11" s="6">
        <v>37</v>
      </c>
      <c r="D11" s="14"/>
      <c r="E11" s="45" t="str">
        <f t="shared" si="0"/>
        <v>h</v>
      </c>
      <c r="F11" s="40">
        <v>0.52564102564102599</v>
      </c>
      <c r="G11" s="6">
        <v>61</v>
      </c>
      <c r="H11" s="14"/>
      <c r="I11" s="45" t="str">
        <f t="shared" si="1"/>
        <v>h</v>
      </c>
      <c r="J11" s="43">
        <v>0.67204301075268802</v>
      </c>
      <c r="K11" s="29">
        <v>5.9338521400778201E-2</v>
      </c>
      <c r="L11" s="15"/>
      <c r="M11" s="45" t="str">
        <f t="shared" si="2"/>
        <v>h</v>
      </c>
      <c r="N11" s="43">
        <v>0.69596983389816303</v>
      </c>
      <c r="O11" s="37">
        <v>1.70839634795273</v>
      </c>
      <c r="P11" s="19"/>
      <c r="Q11" s="45" t="str">
        <f t="shared" si="3"/>
        <v>h</v>
      </c>
      <c r="R11" s="43">
        <v>0.62548461780767595</v>
      </c>
      <c r="S11" s="49">
        <v>0.34285714285714303</v>
      </c>
      <c r="T11" s="16"/>
      <c r="U11" s="45" t="str">
        <f t="shared" si="4"/>
        <v>m</v>
      </c>
      <c r="V11" s="40">
        <v>-0.23778801843318001</v>
      </c>
      <c r="W11" s="17">
        <v>1.64864864864865</v>
      </c>
      <c r="X11" s="17">
        <v>1</v>
      </c>
      <c r="Y11" s="17">
        <v>1</v>
      </c>
      <c r="Z11" s="17">
        <v>5</v>
      </c>
      <c r="AA11" s="17">
        <v>1</v>
      </c>
      <c r="AB11" s="18">
        <v>2</v>
      </c>
    </row>
    <row r="12" spans="1:28" ht="32" customHeight="1" thickBot="1" x14ac:dyDescent="0.4">
      <c r="A12" s="58"/>
      <c r="B12" s="34" t="s">
        <v>13</v>
      </c>
      <c r="C12" s="6">
        <v>125</v>
      </c>
      <c r="D12" s="14"/>
      <c r="E12" s="45" t="str">
        <f t="shared" si="0"/>
        <v>k</v>
      </c>
      <c r="F12" s="40">
        <v>6.7164179104477598E-2</v>
      </c>
      <c r="G12" s="6">
        <v>208</v>
      </c>
      <c r="H12" s="14"/>
      <c r="I12" s="45" t="str">
        <f t="shared" si="1"/>
        <v>m</v>
      </c>
      <c r="J12" s="43">
        <v>-9.7087378640776708E-3</v>
      </c>
      <c r="K12" s="29">
        <v>0.202334630350195</v>
      </c>
      <c r="L12" s="15"/>
      <c r="M12" s="45" t="str">
        <f t="shared" si="2"/>
        <v>k</v>
      </c>
      <c r="N12" s="43">
        <v>6.3956782894488307E-2</v>
      </c>
      <c r="O12" s="38">
        <v>5.82535148154372</v>
      </c>
      <c r="P12" s="23"/>
      <c r="Q12" s="47" t="str">
        <f t="shared" si="3"/>
        <v>m</v>
      </c>
      <c r="R12" s="44">
        <v>-0.15305197407740301</v>
      </c>
      <c r="S12" s="50">
        <v>0.68571428571428605</v>
      </c>
      <c r="T12" s="24"/>
      <c r="U12" s="47" t="str">
        <f t="shared" si="4"/>
        <v>m</v>
      </c>
      <c r="V12" s="41">
        <v>-0.12073732718893999</v>
      </c>
      <c r="W12" s="25">
        <v>1.6639999999999999</v>
      </c>
      <c r="X12" s="25">
        <v>1</v>
      </c>
      <c r="Y12" s="25">
        <v>1</v>
      </c>
      <c r="Z12" s="25">
        <v>6</v>
      </c>
      <c r="AA12" s="25">
        <v>1</v>
      </c>
      <c r="AB12" s="26">
        <v>2</v>
      </c>
    </row>
    <row r="13" spans="1:28" ht="32" customHeight="1" x14ac:dyDescent="0.35">
      <c r="A13" s="56" t="s">
        <v>14</v>
      </c>
      <c r="B13" s="32" t="s">
        <v>15</v>
      </c>
      <c r="C13" s="27">
        <v>23</v>
      </c>
      <c r="D13" s="7"/>
      <c r="E13" s="46" t="str">
        <f t="shared" si="0"/>
        <v>i</v>
      </c>
      <c r="F13" s="39">
        <v>-0.53333333333333299</v>
      </c>
      <c r="G13" s="27">
        <v>50</v>
      </c>
      <c r="H13" s="7"/>
      <c r="I13" s="46" t="str">
        <f t="shared" si="1"/>
        <v>h</v>
      </c>
      <c r="J13" s="42">
        <v>0.34210526315789502</v>
      </c>
      <c r="K13" s="28">
        <v>4.8638132295719803E-2</v>
      </c>
      <c r="L13" s="8"/>
      <c r="M13" s="46" t="str">
        <f t="shared" si="2"/>
        <v>h</v>
      </c>
      <c r="N13" s="42">
        <v>0.39010342002867099</v>
      </c>
      <c r="O13" s="36">
        <v>1.40032487537109</v>
      </c>
      <c r="P13" s="9"/>
      <c r="Q13" s="46" t="str">
        <f t="shared" si="3"/>
        <v>k</v>
      </c>
      <c r="R13" s="42">
        <v>0.24870727903610501</v>
      </c>
      <c r="S13" s="48">
        <v>0.25714285714285701</v>
      </c>
      <c r="T13" s="10"/>
      <c r="U13" s="46" t="str">
        <f t="shared" si="4"/>
        <v>k</v>
      </c>
      <c r="V13" s="39">
        <v>0.12811059907834099</v>
      </c>
      <c r="W13" s="11">
        <v>2.1739130434782599</v>
      </c>
      <c r="X13" s="11">
        <v>1</v>
      </c>
      <c r="Y13" s="11">
        <v>1</v>
      </c>
      <c r="Z13" s="11">
        <v>10</v>
      </c>
      <c r="AA13" s="11">
        <v>1</v>
      </c>
      <c r="AB13" s="12">
        <v>2</v>
      </c>
    </row>
    <row r="14" spans="1:28" ht="32" customHeight="1" x14ac:dyDescent="0.35">
      <c r="A14" s="57"/>
      <c r="B14" s="33" t="s">
        <v>16</v>
      </c>
      <c r="C14" s="6">
        <v>53</v>
      </c>
      <c r="D14" s="14"/>
      <c r="E14" s="45" t="str">
        <f t="shared" si="0"/>
        <v>m</v>
      </c>
      <c r="F14" s="40">
        <v>-0.15217391304347799</v>
      </c>
      <c r="G14" s="6">
        <v>219</v>
      </c>
      <c r="H14" s="14"/>
      <c r="I14" s="45" t="str">
        <f t="shared" si="1"/>
        <v>m</v>
      </c>
      <c r="J14" s="43">
        <v>-1.8604651162790701E-2</v>
      </c>
      <c r="K14" s="29">
        <v>0.21303501945525299</v>
      </c>
      <c r="L14" s="15"/>
      <c r="M14" s="45" t="str">
        <f t="shared" si="2"/>
        <v>k</v>
      </c>
      <c r="N14" s="43">
        <v>5.5709890507646298E-2</v>
      </c>
      <c r="O14" s="37">
        <v>6.1334229541253604</v>
      </c>
      <c r="P14" s="19"/>
      <c r="Q14" s="45" t="str">
        <f t="shared" si="3"/>
        <v>m</v>
      </c>
      <c r="R14" s="43">
        <v>-0.16321079513702999</v>
      </c>
      <c r="S14" s="49">
        <v>0.2</v>
      </c>
      <c r="T14" s="16"/>
      <c r="U14" s="45" t="str">
        <f t="shared" si="4"/>
        <v>k</v>
      </c>
      <c r="V14" s="40">
        <v>6.4516129032258203E-3</v>
      </c>
      <c r="W14" s="17">
        <v>4.1320754716981103</v>
      </c>
      <c r="X14" s="17">
        <v>1</v>
      </c>
      <c r="Y14" s="17">
        <v>1</v>
      </c>
      <c r="Z14" s="17">
        <v>60</v>
      </c>
      <c r="AA14" s="17">
        <v>1</v>
      </c>
      <c r="AB14" s="18">
        <v>2</v>
      </c>
    </row>
    <row r="15" spans="1:28" ht="32" customHeight="1" x14ac:dyDescent="0.35">
      <c r="A15" s="57"/>
      <c r="B15" s="33" t="s">
        <v>17</v>
      </c>
      <c r="C15" s="6">
        <v>2</v>
      </c>
      <c r="D15" s="14"/>
      <c r="E15" s="45" t="str">
        <f t="shared" si="0"/>
        <v>h</v>
      </c>
      <c r="F15" s="40">
        <v>0.81818181818181801</v>
      </c>
      <c r="G15" s="6">
        <v>25</v>
      </c>
      <c r="H15" s="14"/>
      <c r="I15" s="45" t="str">
        <f t="shared" si="1"/>
        <v>h</v>
      </c>
      <c r="J15" s="43">
        <v>0.73958333333333304</v>
      </c>
      <c r="K15" s="29">
        <v>2.4319066147859902E-2</v>
      </c>
      <c r="L15" s="15"/>
      <c r="M15" s="45" t="str">
        <f t="shared" si="2"/>
        <v>h</v>
      </c>
      <c r="N15" s="43">
        <v>0.75858260376134901</v>
      </c>
      <c r="O15" s="37">
        <v>0.70016243768554298</v>
      </c>
      <c r="P15" s="19"/>
      <c r="Q15" s="45" t="str">
        <f t="shared" si="3"/>
        <v>h</v>
      </c>
      <c r="R15" s="43">
        <v>0.70261329795179195</v>
      </c>
      <c r="S15" s="49">
        <v>5.7142857142857099E-2</v>
      </c>
      <c r="T15" s="16"/>
      <c r="U15" s="45" t="str">
        <f t="shared" si="4"/>
        <v>m</v>
      </c>
      <c r="V15" s="40">
        <v>-7.3732718894009199E-3</v>
      </c>
      <c r="W15" s="17">
        <v>12.5</v>
      </c>
      <c r="X15" s="17">
        <v>12.5</v>
      </c>
      <c r="Y15" s="17">
        <v>2</v>
      </c>
      <c r="Z15" s="17">
        <v>23</v>
      </c>
      <c r="AA15" s="17">
        <v>7.25</v>
      </c>
      <c r="AB15" s="18">
        <v>17.75</v>
      </c>
    </row>
    <row r="16" spans="1:28" ht="32" customHeight="1" x14ac:dyDescent="0.35">
      <c r="A16" s="57"/>
      <c r="B16" s="33" t="s">
        <v>18</v>
      </c>
      <c r="C16" s="6">
        <v>24</v>
      </c>
      <c r="D16" s="14"/>
      <c r="E16" s="45" t="str">
        <f t="shared" si="0"/>
        <v>i</v>
      </c>
      <c r="F16" s="40">
        <v>-2.4285714285714302</v>
      </c>
      <c r="G16" s="6">
        <v>160</v>
      </c>
      <c r="H16" s="14"/>
      <c r="I16" s="45" t="str">
        <f t="shared" si="1"/>
        <v>i</v>
      </c>
      <c r="J16" s="43">
        <v>-1.6229508196721301</v>
      </c>
      <c r="K16" s="29">
        <v>0.155642023346304</v>
      </c>
      <c r="L16" s="15"/>
      <c r="M16" s="45" t="str">
        <f t="shared" si="2"/>
        <v>i</v>
      </c>
      <c r="N16" s="43">
        <v>-1.43158767621356</v>
      </c>
      <c r="O16" s="37">
        <v>4.4810396011874802</v>
      </c>
      <c r="P16" s="19"/>
      <c r="Q16" s="45" t="str">
        <f t="shared" si="3"/>
        <v>i</v>
      </c>
      <c r="R16" s="43">
        <v>-1.99531786456425</v>
      </c>
      <c r="S16" s="49">
        <v>0.14285714285714299</v>
      </c>
      <c r="T16" s="16"/>
      <c r="U16" s="45" t="str">
        <f t="shared" si="4"/>
        <v>m</v>
      </c>
      <c r="V16" s="40">
        <v>-5.0691244239631297E-2</v>
      </c>
      <c r="W16" s="17">
        <v>6.6666666666666696</v>
      </c>
      <c r="X16" s="17">
        <v>1</v>
      </c>
      <c r="Y16" s="17">
        <v>1</v>
      </c>
      <c r="Z16" s="17">
        <v>48</v>
      </c>
      <c r="AA16" s="17">
        <v>1</v>
      </c>
      <c r="AB16" s="18">
        <v>5.25</v>
      </c>
    </row>
    <row r="17" spans="1:28" ht="32" customHeight="1" thickBot="1" x14ac:dyDescent="0.4">
      <c r="A17" s="58"/>
      <c r="B17" s="34" t="s">
        <v>19</v>
      </c>
      <c r="C17" s="6">
        <v>1</v>
      </c>
      <c r="D17" s="14"/>
      <c r="E17" s="45" t="str">
        <f t="shared" si="0"/>
        <v>h</v>
      </c>
      <c r="F17" s="40">
        <v>1</v>
      </c>
      <c r="G17" s="6">
        <v>1</v>
      </c>
      <c r="H17" s="14"/>
      <c r="I17" s="45" t="str">
        <f t="shared" si="1"/>
        <v>h</v>
      </c>
      <c r="J17" s="43">
        <v>1</v>
      </c>
      <c r="K17" s="29">
        <v>9.7276264591439701E-4</v>
      </c>
      <c r="L17" s="15"/>
      <c r="M17" s="45" t="str">
        <f t="shared" si="2"/>
        <v>h</v>
      </c>
      <c r="N17" s="43">
        <v>1</v>
      </c>
      <c r="O17" s="38">
        <v>2.80064975074217E-2</v>
      </c>
      <c r="P17" s="23"/>
      <c r="Q17" s="47" t="str">
        <f t="shared" si="3"/>
        <v>h</v>
      </c>
      <c r="R17" s="44">
        <v>1</v>
      </c>
      <c r="S17" s="50">
        <v>8.5714285714285701E-2</v>
      </c>
      <c r="T17" s="24"/>
      <c r="U17" s="47" t="str">
        <f t="shared" si="4"/>
        <v>k</v>
      </c>
      <c r="V17" s="41">
        <v>8.5714285714285701E-2</v>
      </c>
      <c r="W17" s="25">
        <v>1</v>
      </c>
      <c r="X17" s="25">
        <v>1</v>
      </c>
      <c r="Y17" s="25">
        <v>1</v>
      </c>
      <c r="Z17" s="25">
        <v>1</v>
      </c>
      <c r="AA17" s="25">
        <v>1</v>
      </c>
      <c r="AB17" s="26">
        <v>1</v>
      </c>
    </row>
    <row r="18" spans="1:28" ht="32" customHeight="1" x14ac:dyDescent="0.35">
      <c r="A18" s="56" t="s">
        <v>28</v>
      </c>
      <c r="B18" s="32" t="s">
        <v>29</v>
      </c>
      <c r="C18" s="27">
        <v>34</v>
      </c>
      <c r="D18" s="7"/>
      <c r="E18" s="46" t="str">
        <f t="shared" si="0"/>
        <v>h</v>
      </c>
      <c r="F18" s="39">
        <v>0.29166666666666702</v>
      </c>
      <c r="G18" s="27">
        <v>191</v>
      </c>
      <c r="H18" s="7"/>
      <c r="I18" s="46" t="str">
        <f t="shared" si="1"/>
        <v>i</v>
      </c>
      <c r="J18" s="42">
        <v>-0.38405797101449302</v>
      </c>
      <c r="K18" s="28">
        <v>0.18579766536965001</v>
      </c>
      <c r="L18" s="8"/>
      <c r="M18" s="46" t="str">
        <f t="shared" si="2"/>
        <v>i</v>
      </c>
      <c r="N18" s="42">
        <v>-0.28308097896577</v>
      </c>
      <c r="O18" s="36">
        <v>5.3492410239175499</v>
      </c>
      <c r="P18" s="9"/>
      <c r="Q18" s="46" t="str">
        <f t="shared" si="3"/>
        <v>i</v>
      </c>
      <c r="R18" s="42">
        <v>-0.58054567210317398</v>
      </c>
      <c r="S18" s="48">
        <v>0.2</v>
      </c>
      <c r="T18" s="10"/>
      <c r="U18" s="46" t="str">
        <f t="shared" si="4"/>
        <v>k</v>
      </c>
      <c r="V18" s="39">
        <v>6.4516129032258203E-3</v>
      </c>
      <c r="W18" s="11">
        <v>5.6176470588235299</v>
      </c>
      <c r="X18" s="11">
        <v>2</v>
      </c>
      <c r="Y18" s="11">
        <v>1</v>
      </c>
      <c r="Z18" s="11">
        <v>100</v>
      </c>
      <c r="AA18" s="11">
        <v>1</v>
      </c>
      <c r="AB18" s="12">
        <v>3</v>
      </c>
    </row>
    <row r="19" spans="1:28" ht="32" customHeight="1" x14ac:dyDescent="0.35">
      <c r="A19" s="57"/>
      <c r="B19" s="33" t="s">
        <v>30</v>
      </c>
      <c r="C19" s="6">
        <v>22</v>
      </c>
      <c r="D19" s="14"/>
      <c r="E19" s="45" t="str">
        <f t="shared" si="0"/>
        <v>m</v>
      </c>
      <c r="F19" s="40">
        <v>-4.7619047619047603E-2</v>
      </c>
      <c r="G19" s="6">
        <v>137</v>
      </c>
      <c r="H19" s="14"/>
      <c r="I19" s="45" t="str">
        <f t="shared" si="1"/>
        <v>k</v>
      </c>
      <c r="J19" s="43">
        <v>0.179640718562874</v>
      </c>
      <c r="K19" s="29">
        <v>0.13326848249027201</v>
      </c>
      <c r="L19" s="15"/>
      <c r="M19" s="45" t="str">
        <f t="shared" si="2"/>
        <v>k</v>
      </c>
      <c r="N19" s="43">
        <v>0.239491833453715</v>
      </c>
      <c r="O19" s="37">
        <v>3.8368901585167801</v>
      </c>
      <c r="P19" s="19"/>
      <c r="Q19" s="45" t="str">
        <f t="shared" si="3"/>
        <v>k</v>
      </c>
      <c r="R19" s="43">
        <v>6.3178465787296301E-2</v>
      </c>
      <c r="S19" s="49">
        <v>0.14285714285714299</v>
      </c>
      <c r="T19" s="16"/>
      <c r="U19" s="45" t="str">
        <f t="shared" si="4"/>
        <v>m</v>
      </c>
      <c r="V19" s="40">
        <v>-1.8433179723502301E-2</v>
      </c>
      <c r="W19" s="17">
        <v>6.2272727272727302</v>
      </c>
      <c r="X19" s="17">
        <v>1</v>
      </c>
      <c r="Y19" s="17">
        <v>1</v>
      </c>
      <c r="Z19" s="17">
        <v>50</v>
      </c>
      <c r="AA19" s="17">
        <v>1</v>
      </c>
      <c r="AB19" s="18">
        <v>2</v>
      </c>
    </row>
    <row r="20" spans="1:28" ht="32" customHeight="1" x14ac:dyDescent="0.35">
      <c r="A20" s="57"/>
      <c r="B20" s="33" t="s">
        <v>31</v>
      </c>
      <c r="C20" s="6">
        <v>15</v>
      </c>
      <c r="D20" s="14"/>
      <c r="E20" s="45" t="str">
        <f t="shared" si="0"/>
        <v>k</v>
      </c>
      <c r="F20" s="40">
        <v>0.16666666666666699</v>
      </c>
      <c r="G20" s="6">
        <v>58</v>
      </c>
      <c r="H20" s="14"/>
      <c r="I20" s="45" t="str">
        <f t="shared" si="1"/>
        <v>i</v>
      </c>
      <c r="J20" s="43">
        <v>-0.28888888888888897</v>
      </c>
      <c r="K20" s="29">
        <v>5.6420233463034999E-2</v>
      </c>
      <c r="L20" s="15"/>
      <c r="M20" s="45" t="str">
        <f t="shared" si="2"/>
        <v>m</v>
      </c>
      <c r="N20" s="43">
        <v>-0.194855166450497</v>
      </c>
      <c r="O20" s="37">
        <v>1.6243768554304601</v>
      </c>
      <c r="P20" s="19"/>
      <c r="Q20" s="45" t="str">
        <f t="shared" si="3"/>
        <v>i</v>
      </c>
      <c r="R20" s="43">
        <v>-0.47186591733726702</v>
      </c>
      <c r="S20" s="49">
        <v>0.14285714285714299</v>
      </c>
      <c r="T20" s="16"/>
      <c r="U20" s="45" t="str">
        <f t="shared" si="4"/>
        <v>m</v>
      </c>
      <c r="V20" s="40">
        <v>-5.0691244239631297E-2</v>
      </c>
      <c r="W20" s="17">
        <v>3.8666666666666698</v>
      </c>
      <c r="X20" s="17">
        <v>2</v>
      </c>
      <c r="Y20" s="17">
        <v>1</v>
      </c>
      <c r="Z20" s="17">
        <v>15</v>
      </c>
      <c r="AA20" s="17">
        <v>1</v>
      </c>
      <c r="AB20" s="18">
        <v>3</v>
      </c>
    </row>
    <row r="21" spans="1:28" ht="32" customHeight="1" x14ac:dyDescent="0.35">
      <c r="A21" s="57"/>
      <c r="B21" s="33" t="s">
        <v>32</v>
      </c>
      <c r="C21" s="6">
        <v>20</v>
      </c>
      <c r="D21" s="14"/>
      <c r="E21" s="45" t="str">
        <f t="shared" si="0"/>
        <v>m</v>
      </c>
      <c r="F21" s="40">
        <v>-5.2631578947368397E-2</v>
      </c>
      <c r="G21" s="6">
        <v>691</v>
      </c>
      <c r="H21" s="14"/>
      <c r="I21" s="45" t="str">
        <f t="shared" si="1"/>
        <v>i</v>
      </c>
      <c r="J21" s="43">
        <v>-1.4416961130742001</v>
      </c>
      <c r="K21" s="29">
        <v>0.67217898832684797</v>
      </c>
      <c r="L21" s="15"/>
      <c r="M21" s="45" t="str">
        <f t="shared" si="2"/>
        <v>i</v>
      </c>
      <c r="N21" s="43">
        <v>-1.26355680521373</v>
      </c>
      <c r="O21" s="37">
        <v>19.352489777628399</v>
      </c>
      <c r="P21" s="19"/>
      <c r="Q21" s="45" t="str">
        <f t="shared" si="3"/>
        <v>i</v>
      </c>
      <c r="R21" s="43">
        <v>-1.7883313451689</v>
      </c>
      <c r="S21" s="49">
        <v>0.25714285714285701</v>
      </c>
      <c r="T21" s="16"/>
      <c r="U21" s="45" t="str">
        <f t="shared" si="4"/>
        <v>k</v>
      </c>
      <c r="V21" s="40">
        <v>3.1336405529953898E-2</v>
      </c>
      <c r="W21" s="17">
        <v>34.549999999999997</v>
      </c>
      <c r="X21" s="17">
        <v>18</v>
      </c>
      <c r="Y21" s="17">
        <v>1</v>
      </c>
      <c r="Z21" s="17">
        <v>400</v>
      </c>
      <c r="AA21" s="17">
        <v>1</v>
      </c>
      <c r="AB21" s="18">
        <v>25</v>
      </c>
    </row>
    <row r="22" spans="1:28" ht="32" customHeight="1" x14ac:dyDescent="0.35">
      <c r="A22" s="57"/>
      <c r="B22" s="33" t="s">
        <v>33</v>
      </c>
      <c r="C22" s="6">
        <v>3</v>
      </c>
      <c r="D22" s="14"/>
      <c r="E22" s="45" t="str">
        <f t="shared" si="0"/>
        <v>i</v>
      </c>
      <c r="F22" s="40">
        <v>-0.5</v>
      </c>
      <c r="G22" s="6">
        <v>5</v>
      </c>
      <c r="H22" s="14"/>
      <c r="I22" s="45" t="str">
        <f t="shared" si="1"/>
        <v>i</v>
      </c>
      <c r="J22" s="43">
        <v>-0.66666666666666696</v>
      </c>
      <c r="K22" s="29">
        <v>4.8638132295719802E-3</v>
      </c>
      <c r="L22" s="15"/>
      <c r="M22" s="45" t="str">
        <f t="shared" si="2"/>
        <v>i</v>
      </c>
      <c r="N22" s="43">
        <v>-0.54507133592736701</v>
      </c>
      <c r="O22" s="37">
        <v>0.14003248753710901</v>
      </c>
      <c r="P22" s="19"/>
      <c r="Q22" s="45" t="str">
        <f t="shared" si="3"/>
        <v>i</v>
      </c>
      <c r="R22" s="43">
        <v>-0.90327489310853504</v>
      </c>
      <c r="S22" s="49">
        <v>0.17142857142857101</v>
      </c>
      <c r="T22" s="16"/>
      <c r="U22" s="45" t="str">
        <f t="shared" si="4"/>
        <v>k</v>
      </c>
      <c r="V22" s="40">
        <v>0.10691244239631301</v>
      </c>
      <c r="W22" s="17">
        <v>1.6666666666666701</v>
      </c>
      <c r="X22" s="17">
        <v>2</v>
      </c>
      <c r="Y22" s="17">
        <v>1</v>
      </c>
      <c r="Z22" s="17">
        <v>2</v>
      </c>
      <c r="AA22" s="17">
        <v>1.5</v>
      </c>
      <c r="AB22" s="18">
        <v>2</v>
      </c>
    </row>
    <row r="23" spans="1:28" ht="32" customHeight="1" x14ac:dyDescent="0.35">
      <c r="A23" s="57"/>
      <c r="B23" s="33" t="s">
        <v>34</v>
      </c>
      <c r="C23" s="6">
        <v>27</v>
      </c>
      <c r="D23" s="14"/>
      <c r="E23" s="45" t="str">
        <f t="shared" si="0"/>
        <v>h</v>
      </c>
      <c r="F23" s="40">
        <v>0.27027027027027001</v>
      </c>
      <c r="G23" s="6">
        <v>147</v>
      </c>
      <c r="H23" s="14"/>
      <c r="I23" s="45" t="str">
        <f t="shared" si="1"/>
        <v>k</v>
      </c>
      <c r="J23" s="43">
        <v>1.34228187919463E-2</v>
      </c>
      <c r="K23" s="29">
        <v>0.142996108949416</v>
      </c>
      <c r="L23" s="15"/>
      <c r="M23" s="45" t="str">
        <f t="shared" si="2"/>
        <v>k</v>
      </c>
      <c r="N23" s="43">
        <v>8.5400725981249898E-2</v>
      </c>
      <c r="O23" s="37">
        <v>4.1169551335909897</v>
      </c>
      <c r="P23" s="19"/>
      <c r="Q23" s="45" t="str">
        <f t="shared" si="3"/>
        <v>m</v>
      </c>
      <c r="R23" s="43">
        <v>-0.12663654746424599</v>
      </c>
      <c r="S23" s="49">
        <v>0.57142857142857095</v>
      </c>
      <c r="T23" s="16"/>
      <c r="U23" s="45" t="str">
        <f t="shared" si="4"/>
        <v>k</v>
      </c>
      <c r="V23" s="40">
        <v>5.5299539170506902E-2</v>
      </c>
      <c r="W23" s="17">
        <v>5.4444444444444402</v>
      </c>
      <c r="X23" s="17">
        <v>1</v>
      </c>
      <c r="Y23" s="17">
        <v>1</v>
      </c>
      <c r="Z23" s="17">
        <v>50</v>
      </c>
      <c r="AA23" s="17">
        <v>1</v>
      </c>
      <c r="AB23" s="18">
        <v>3.5</v>
      </c>
    </row>
    <row r="24" spans="1:28" ht="32" customHeight="1" x14ac:dyDescent="0.35">
      <c r="A24" s="57"/>
      <c r="B24" s="33" t="s">
        <v>35</v>
      </c>
      <c r="C24" s="6">
        <v>3</v>
      </c>
      <c r="D24" s="14"/>
      <c r="E24" s="45" t="str">
        <f t="shared" si="0"/>
        <v>h</v>
      </c>
      <c r="F24" s="40">
        <v>0.4</v>
      </c>
      <c r="G24" s="6">
        <v>14</v>
      </c>
      <c r="H24" s="14"/>
      <c r="I24" s="45" t="str">
        <f t="shared" si="1"/>
        <v>h</v>
      </c>
      <c r="J24" s="43">
        <v>0.875</v>
      </c>
      <c r="K24" s="29">
        <v>1.36186770428016E-2</v>
      </c>
      <c r="L24" s="15"/>
      <c r="M24" s="45" t="str">
        <f t="shared" si="2"/>
        <v>h</v>
      </c>
      <c r="N24" s="43">
        <v>0.88411964980544699</v>
      </c>
      <c r="O24" s="37">
        <v>0.39209096510390401</v>
      </c>
      <c r="P24" s="19"/>
      <c r="Q24" s="45" t="str">
        <f t="shared" si="3"/>
        <v>h</v>
      </c>
      <c r="R24" s="43">
        <v>0.85725438301685997</v>
      </c>
      <c r="S24" s="49">
        <v>8.5714285714285701E-2</v>
      </c>
      <c r="T24" s="16"/>
      <c r="U24" s="45" t="str">
        <f t="shared" si="4"/>
        <v>m</v>
      </c>
      <c r="V24" s="40">
        <v>-1.10599078341014E-2</v>
      </c>
      <c r="W24" s="17">
        <v>4.6666666666666696</v>
      </c>
      <c r="X24" s="17">
        <v>1</v>
      </c>
      <c r="Y24" s="17">
        <v>1</v>
      </c>
      <c r="Z24" s="17">
        <v>12</v>
      </c>
      <c r="AA24" s="17">
        <v>1</v>
      </c>
      <c r="AB24" s="18">
        <v>6.5</v>
      </c>
    </row>
    <row r="25" spans="1:28" ht="32" customHeight="1" x14ac:dyDescent="0.35">
      <c r="A25" s="57"/>
      <c r="B25" s="33" t="s">
        <v>36</v>
      </c>
      <c r="C25" s="6">
        <v>1</v>
      </c>
      <c r="D25" s="14"/>
      <c r="E25" s="45" t="str">
        <f t="shared" si="0"/>
        <v>h</v>
      </c>
      <c r="F25" s="40">
        <v>1</v>
      </c>
      <c r="G25" s="6">
        <v>1</v>
      </c>
      <c r="H25" s="14"/>
      <c r="I25" s="45" t="str">
        <f t="shared" si="1"/>
        <v>h</v>
      </c>
      <c r="J25" s="43">
        <v>1</v>
      </c>
      <c r="K25" s="29">
        <v>9.7276264591439701E-4</v>
      </c>
      <c r="L25" s="15"/>
      <c r="M25" s="45" t="str">
        <f t="shared" si="2"/>
        <v>h</v>
      </c>
      <c r="N25" s="43">
        <v>1</v>
      </c>
      <c r="O25" s="37">
        <v>2.80064975074217E-2</v>
      </c>
      <c r="P25" s="19"/>
      <c r="Q25" s="45" t="str">
        <f t="shared" si="3"/>
        <v>h</v>
      </c>
      <c r="R25" s="43">
        <v>1</v>
      </c>
      <c r="S25" s="49">
        <v>8.5714285714285701E-2</v>
      </c>
      <c r="T25" s="16"/>
      <c r="U25" s="45" t="str">
        <f t="shared" si="4"/>
        <v>k</v>
      </c>
      <c r="V25" s="40">
        <v>8.5714285714285701E-2</v>
      </c>
      <c r="W25" s="17">
        <v>1</v>
      </c>
      <c r="X25" s="17">
        <v>1</v>
      </c>
      <c r="Y25" s="17">
        <v>1</v>
      </c>
      <c r="Z25" s="17">
        <v>1</v>
      </c>
      <c r="AA25" s="17">
        <v>1</v>
      </c>
      <c r="AB25" s="18">
        <v>1</v>
      </c>
    </row>
    <row r="26" spans="1:28" ht="32" customHeight="1" x14ac:dyDescent="0.35">
      <c r="A26" s="57"/>
      <c r="B26" s="33" t="s">
        <v>37</v>
      </c>
      <c r="C26" s="6">
        <v>2</v>
      </c>
      <c r="D26" s="14"/>
      <c r="E26" s="45" t="str">
        <f t="shared" si="0"/>
        <v>i</v>
      </c>
      <c r="F26" s="40">
        <v>-1</v>
      </c>
      <c r="G26" s="6">
        <v>30</v>
      </c>
      <c r="H26" s="14"/>
      <c r="I26" s="45" t="str">
        <f t="shared" si="1"/>
        <v>i</v>
      </c>
      <c r="J26" s="43">
        <v>-1</v>
      </c>
      <c r="K26" s="29">
        <v>2.91828793774319E-2</v>
      </c>
      <c r="L26" s="15"/>
      <c r="M26" s="45" t="str">
        <f t="shared" si="2"/>
        <v>i</v>
      </c>
      <c r="N26" s="43">
        <v>-0.85408560311284099</v>
      </c>
      <c r="O26" s="37">
        <v>0.84019492522265204</v>
      </c>
      <c r="P26" s="19"/>
      <c r="Q26" s="45" t="str">
        <f t="shared" si="3"/>
        <v>i</v>
      </c>
      <c r="R26" s="43">
        <v>-1.2839298717302401</v>
      </c>
      <c r="S26" s="49">
        <v>5.7142857142857099E-2</v>
      </c>
      <c r="T26" s="16"/>
      <c r="U26" s="45" t="str">
        <f t="shared" si="4"/>
        <v>k</v>
      </c>
      <c r="V26" s="40">
        <v>2.4884792626728099E-2</v>
      </c>
      <c r="W26" s="17">
        <v>15</v>
      </c>
      <c r="X26" s="17">
        <v>15</v>
      </c>
      <c r="Y26" s="17">
        <v>10</v>
      </c>
      <c r="Z26" s="17">
        <v>20</v>
      </c>
      <c r="AA26" s="17">
        <v>12.5</v>
      </c>
      <c r="AB26" s="18">
        <v>17.5</v>
      </c>
    </row>
    <row r="27" spans="1:28" ht="32" customHeight="1" thickBot="1" x14ac:dyDescent="0.4">
      <c r="A27" s="58"/>
      <c r="B27" s="34" t="s">
        <v>38</v>
      </c>
      <c r="C27" s="6">
        <v>3</v>
      </c>
      <c r="D27" s="14"/>
      <c r="E27" s="45" t="str">
        <f t="shared" si="0"/>
        <v>i</v>
      </c>
      <c r="F27" s="40">
        <v>-0.5</v>
      </c>
      <c r="G27" s="6">
        <v>4</v>
      </c>
      <c r="H27" s="14"/>
      <c r="I27" s="45" t="str">
        <f t="shared" si="1"/>
        <v>i</v>
      </c>
      <c r="J27" s="43">
        <v>-0.33333333333333298</v>
      </c>
      <c r="K27" s="29">
        <v>3.8910505836575902E-3</v>
      </c>
      <c r="L27" s="15"/>
      <c r="M27" s="45" t="str">
        <f t="shared" si="2"/>
        <v>m</v>
      </c>
      <c r="N27" s="43">
        <v>-0.236057068741894</v>
      </c>
      <c r="O27" s="38">
        <v>0.11202599002968699</v>
      </c>
      <c r="P27" s="23"/>
      <c r="Q27" s="47" t="str">
        <f t="shared" si="3"/>
        <v>i</v>
      </c>
      <c r="R27" s="44">
        <v>-0.52261991448682799</v>
      </c>
      <c r="S27" s="50">
        <v>8.5714285714285701E-2</v>
      </c>
      <c r="T27" s="24"/>
      <c r="U27" s="47" t="str">
        <f t="shared" si="4"/>
        <v>k</v>
      </c>
      <c r="V27" s="41">
        <v>5.3456221198156698E-2</v>
      </c>
      <c r="W27" s="25">
        <v>1.3333333333333299</v>
      </c>
      <c r="X27" s="25">
        <v>1</v>
      </c>
      <c r="Y27" s="25">
        <v>1</v>
      </c>
      <c r="Z27" s="25">
        <v>2</v>
      </c>
      <c r="AA27" s="25">
        <v>1</v>
      </c>
      <c r="AB27" s="26">
        <v>1.5</v>
      </c>
    </row>
    <row r="28" spans="1:28" ht="32" customHeight="1" x14ac:dyDescent="0.35">
      <c r="A28" s="57" t="s">
        <v>0</v>
      </c>
      <c r="B28" s="33" t="s">
        <v>1</v>
      </c>
      <c r="C28" s="27">
        <v>25</v>
      </c>
      <c r="D28" s="7"/>
      <c r="E28" s="46" t="str">
        <f t="shared" si="0"/>
        <v>i</v>
      </c>
      <c r="F28" s="39">
        <v>-0.78571428571428603</v>
      </c>
      <c r="G28" s="27">
        <v>38</v>
      </c>
      <c r="H28" s="7"/>
      <c r="I28" s="46" t="str">
        <f t="shared" si="1"/>
        <v>i</v>
      </c>
      <c r="J28" s="42">
        <v>-0.52</v>
      </c>
      <c r="K28" s="28">
        <v>3.6964980544747103E-2</v>
      </c>
      <c r="L28" s="8"/>
      <c r="M28" s="46" t="str">
        <f t="shared" si="2"/>
        <v>i</v>
      </c>
      <c r="N28" s="42">
        <v>-0.409105058365759</v>
      </c>
      <c r="O28" s="36">
        <v>1.06424690528203</v>
      </c>
      <c r="P28" s="9"/>
      <c r="Q28" s="46" t="str">
        <f t="shared" si="3"/>
        <v>i</v>
      </c>
      <c r="R28" s="42">
        <v>-0.73578670251498302</v>
      </c>
      <c r="S28" s="48">
        <v>0.45714285714285702</v>
      </c>
      <c r="T28" s="10"/>
      <c r="U28" s="46" t="str">
        <f t="shared" si="4"/>
        <v>k</v>
      </c>
      <c r="V28" s="39">
        <v>0.13456221198156701</v>
      </c>
      <c r="W28" s="17">
        <v>1.52</v>
      </c>
      <c r="X28" s="17">
        <v>1</v>
      </c>
      <c r="Y28" s="17">
        <v>1</v>
      </c>
      <c r="Z28" s="17">
        <v>4</v>
      </c>
      <c r="AA28" s="17">
        <v>1</v>
      </c>
      <c r="AB28" s="18">
        <v>2</v>
      </c>
    </row>
    <row r="29" spans="1:28" ht="32" customHeight="1" x14ac:dyDescent="0.35">
      <c r="A29" s="57"/>
      <c r="B29" s="33" t="s">
        <v>2</v>
      </c>
      <c r="C29" s="6">
        <v>26</v>
      </c>
      <c r="D29" s="14"/>
      <c r="E29" s="45" t="str">
        <f t="shared" si="0"/>
        <v>h</v>
      </c>
      <c r="F29" s="40">
        <v>0.31578947368421101</v>
      </c>
      <c r="G29" s="6">
        <v>309</v>
      </c>
      <c r="H29" s="14"/>
      <c r="I29" s="45" t="str">
        <f t="shared" si="1"/>
        <v>m</v>
      </c>
      <c r="J29" s="43">
        <v>-0.21176470588235299</v>
      </c>
      <c r="K29" s="29">
        <v>0.30058365758754901</v>
      </c>
      <c r="L29" s="15"/>
      <c r="M29" s="45" t="str">
        <f t="shared" si="2"/>
        <v>m</v>
      </c>
      <c r="N29" s="43">
        <v>-0.123357747768368</v>
      </c>
      <c r="O29" s="37">
        <v>8.6540077297933102</v>
      </c>
      <c r="P29" s="19"/>
      <c r="Q29" s="45" t="str">
        <f t="shared" si="3"/>
        <v>i</v>
      </c>
      <c r="R29" s="43">
        <v>-0.38379280463655802</v>
      </c>
      <c r="S29" s="49">
        <v>0.28571428571428598</v>
      </c>
      <c r="T29" s="16"/>
      <c r="U29" s="45" t="str">
        <f t="shared" si="4"/>
        <v>i</v>
      </c>
      <c r="V29" s="40">
        <v>-0.29493087557603698</v>
      </c>
      <c r="W29" s="17">
        <v>11.884615384615399</v>
      </c>
      <c r="X29" s="17">
        <v>2</v>
      </c>
      <c r="Y29" s="17">
        <v>1</v>
      </c>
      <c r="Z29" s="17">
        <v>100</v>
      </c>
      <c r="AA29" s="17">
        <v>1</v>
      </c>
      <c r="AB29" s="18">
        <v>7.5</v>
      </c>
    </row>
    <row r="30" spans="1:28" ht="32" customHeight="1" x14ac:dyDescent="0.35">
      <c r="A30" s="57"/>
      <c r="B30" s="33" t="s">
        <v>3</v>
      </c>
      <c r="C30" s="6">
        <v>18</v>
      </c>
      <c r="D30" s="14"/>
      <c r="E30" s="45" t="str">
        <f t="shared" si="0"/>
        <v>m</v>
      </c>
      <c r="F30" s="40">
        <v>-5.8823529411764698E-2</v>
      </c>
      <c r="G30" s="6">
        <v>71</v>
      </c>
      <c r="H30" s="14"/>
      <c r="I30" s="45" t="str">
        <f t="shared" si="1"/>
        <v>m</v>
      </c>
      <c r="J30" s="43">
        <v>-0.22413793103448301</v>
      </c>
      <c r="K30" s="29">
        <v>6.9066147859922197E-2</v>
      </c>
      <c r="L30" s="15"/>
      <c r="M30" s="45" t="str">
        <f t="shared" si="2"/>
        <v>m</v>
      </c>
      <c r="N30" s="43">
        <v>-0.134828257077687</v>
      </c>
      <c r="O30" s="37">
        <v>1.9884613230269399</v>
      </c>
      <c r="P30" s="19"/>
      <c r="Q30" s="45" t="str">
        <f t="shared" si="3"/>
        <v>i</v>
      </c>
      <c r="R30" s="43">
        <v>-0.39792259390385498</v>
      </c>
      <c r="S30" s="49">
        <v>0.314285714285714</v>
      </c>
      <c r="T30" s="16"/>
      <c r="U30" s="45" t="str">
        <f t="shared" si="4"/>
        <v>k</v>
      </c>
      <c r="V30" s="40">
        <v>5.6221198156682001E-2</v>
      </c>
      <c r="W30" s="17">
        <v>3.9444444444444402</v>
      </c>
      <c r="X30" s="17">
        <v>1</v>
      </c>
      <c r="Y30" s="17">
        <v>1</v>
      </c>
      <c r="Z30" s="17">
        <v>40</v>
      </c>
      <c r="AA30" s="17">
        <v>1</v>
      </c>
      <c r="AB30" s="18">
        <v>1</v>
      </c>
    </row>
    <row r="31" spans="1:28" ht="32" customHeight="1" x14ac:dyDescent="0.35">
      <c r="A31" s="57"/>
      <c r="B31" s="33" t="s">
        <v>4</v>
      </c>
      <c r="C31" s="6">
        <v>8</v>
      </c>
      <c r="D31" s="14"/>
      <c r="E31" s="45" t="str">
        <f t="shared" si="0"/>
        <v>i</v>
      </c>
      <c r="F31" s="40">
        <v>-0.6</v>
      </c>
      <c r="G31" s="6">
        <v>66</v>
      </c>
      <c r="H31" s="14"/>
      <c r="I31" s="45" t="str">
        <f t="shared" si="1"/>
        <v>i</v>
      </c>
      <c r="J31" s="43">
        <v>-2.8823529411764701</v>
      </c>
      <c r="K31" s="29">
        <v>6.4202334630350202E-2</v>
      </c>
      <c r="L31" s="15"/>
      <c r="M31" s="45" t="str">
        <f t="shared" si="2"/>
        <v>i</v>
      </c>
      <c r="N31" s="43">
        <v>-2.5991073472190398</v>
      </c>
      <c r="O31" s="37">
        <v>1.8484288354898299</v>
      </c>
      <c r="P31" s="19"/>
      <c r="Q31" s="45" t="str">
        <f t="shared" si="3"/>
        <v>i</v>
      </c>
      <c r="R31" s="43">
        <v>-3.43351092747635</v>
      </c>
      <c r="S31" s="49">
        <v>0.17142857142857101</v>
      </c>
      <c r="T31" s="16"/>
      <c r="U31" s="45" t="str">
        <f t="shared" si="4"/>
        <v>m</v>
      </c>
      <c r="V31" s="40">
        <v>-8.6635944700460807E-2</v>
      </c>
      <c r="W31" s="17">
        <v>8.25</v>
      </c>
      <c r="X31" s="17">
        <v>7</v>
      </c>
      <c r="Y31" s="17">
        <v>1</v>
      </c>
      <c r="Z31" s="17">
        <v>23</v>
      </c>
      <c r="AA31" s="17">
        <v>1.75</v>
      </c>
      <c r="AB31" s="18">
        <v>11.25</v>
      </c>
    </row>
    <row r="32" spans="1:28" ht="32" customHeight="1" x14ac:dyDescent="0.35">
      <c r="A32" s="57"/>
      <c r="B32" s="33" t="s">
        <v>5</v>
      </c>
      <c r="C32" s="6">
        <v>12</v>
      </c>
      <c r="D32" s="14"/>
      <c r="E32" s="45" t="str">
        <f t="shared" si="0"/>
        <v>i</v>
      </c>
      <c r="F32" s="40">
        <v>-0.33333333333333298</v>
      </c>
      <c r="G32" s="6">
        <v>30</v>
      </c>
      <c r="H32" s="14"/>
      <c r="I32" s="45" t="str">
        <f t="shared" si="1"/>
        <v>i</v>
      </c>
      <c r="J32" s="43">
        <v>-2.3333333333333299</v>
      </c>
      <c r="K32" s="29">
        <v>2.91828793774319E-2</v>
      </c>
      <c r="L32" s="15"/>
      <c r="M32" s="45" t="str">
        <f t="shared" si="2"/>
        <v>i</v>
      </c>
      <c r="N32" s="43">
        <v>-2.0901426718547298</v>
      </c>
      <c r="O32" s="37">
        <v>0.84019492522265204</v>
      </c>
      <c r="P32" s="19"/>
      <c r="Q32" s="45" t="str">
        <f t="shared" si="3"/>
        <v>i</v>
      </c>
      <c r="R32" s="43">
        <v>-2.8065497862170701</v>
      </c>
      <c r="S32" s="49">
        <v>0.25714285714285701</v>
      </c>
      <c r="T32" s="16"/>
      <c r="U32" s="45" t="str">
        <f t="shared" si="4"/>
        <v>m</v>
      </c>
      <c r="V32" s="40">
        <v>-3.3179723502304199E-2</v>
      </c>
      <c r="W32" s="17">
        <v>2.5</v>
      </c>
      <c r="X32" s="17">
        <v>1</v>
      </c>
      <c r="Y32" s="17">
        <v>1</v>
      </c>
      <c r="Z32" s="17">
        <v>10</v>
      </c>
      <c r="AA32" s="17">
        <v>1</v>
      </c>
      <c r="AB32" s="18">
        <v>1</v>
      </c>
    </row>
    <row r="33" spans="1:28" ht="32" customHeight="1" x14ac:dyDescent="0.35">
      <c r="A33" s="57"/>
      <c r="B33" s="33" t="s">
        <v>6</v>
      </c>
      <c r="C33" s="6">
        <v>25</v>
      </c>
      <c r="D33" s="14"/>
      <c r="E33" s="45" t="str">
        <f t="shared" si="0"/>
        <v>k</v>
      </c>
      <c r="F33" s="40">
        <v>7.4074074074074098E-2</v>
      </c>
      <c r="G33" s="6">
        <v>184</v>
      </c>
      <c r="H33" s="14"/>
      <c r="I33" s="45" t="str">
        <f t="shared" si="1"/>
        <v>m</v>
      </c>
      <c r="J33" s="43">
        <v>-5.7471264367816098E-2</v>
      </c>
      <c r="K33" s="29">
        <v>0.178988326848249</v>
      </c>
      <c r="L33" s="15"/>
      <c r="M33" s="45" t="str">
        <f t="shared" si="2"/>
        <v>k</v>
      </c>
      <c r="N33" s="43">
        <v>1.9678876515049799E-2</v>
      </c>
      <c r="O33" s="37">
        <v>5.1531955413655997</v>
      </c>
      <c r="P33" s="19"/>
      <c r="Q33" s="45" t="str">
        <f t="shared" si="3"/>
        <v>m</v>
      </c>
      <c r="R33" s="43">
        <v>-0.20759510459300101</v>
      </c>
      <c r="S33" s="49">
        <v>0.51428571428571401</v>
      </c>
      <c r="T33" s="16"/>
      <c r="U33" s="45" t="str">
        <f t="shared" si="4"/>
        <v>m</v>
      </c>
      <c r="V33" s="40">
        <v>-3.4101382488479298E-2</v>
      </c>
      <c r="W33" s="17">
        <v>7.36</v>
      </c>
      <c r="X33" s="17">
        <v>1</v>
      </c>
      <c r="Y33" s="17">
        <v>1</v>
      </c>
      <c r="Z33" s="17">
        <v>70</v>
      </c>
      <c r="AA33" s="17">
        <v>1</v>
      </c>
      <c r="AB33" s="18">
        <v>5</v>
      </c>
    </row>
    <row r="34" spans="1:28" ht="32" customHeight="1" x14ac:dyDescent="0.35">
      <c r="A34" s="57"/>
      <c r="B34" s="33" t="s">
        <v>7</v>
      </c>
      <c r="C34" s="6">
        <v>89</v>
      </c>
      <c r="D34" s="14"/>
      <c r="E34" s="45" t="str">
        <f t="shared" si="0"/>
        <v>k</v>
      </c>
      <c r="F34" s="40">
        <v>2.1978021978022001E-2</v>
      </c>
      <c r="G34" s="6">
        <v>792</v>
      </c>
      <c r="H34" s="14"/>
      <c r="I34" s="45" t="str">
        <f t="shared" si="1"/>
        <v>m</v>
      </c>
      <c r="J34" s="43">
        <v>-2.9908972691807499E-2</v>
      </c>
      <c r="K34" s="29">
        <v>0.77042801556420204</v>
      </c>
      <c r="L34" s="15"/>
      <c r="M34" s="45" t="str">
        <f t="shared" si="2"/>
        <v>k</v>
      </c>
      <c r="N34" s="43">
        <v>4.5230300607692002E-2</v>
      </c>
      <c r="O34" s="37">
        <v>22.181146025878</v>
      </c>
      <c r="P34" s="19"/>
      <c r="Q34" s="45" t="str">
        <f t="shared" si="3"/>
        <v>m</v>
      </c>
      <c r="R34" s="43">
        <v>-0.176119933946912</v>
      </c>
      <c r="S34" s="49">
        <v>0.82857142857142896</v>
      </c>
      <c r="T34" s="16"/>
      <c r="U34" s="45" t="str">
        <f t="shared" si="4"/>
        <v>k</v>
      </c>
      <c r="V34" s="40">
        <v>2.21198156682029E-2</v>
      </c>
      <c r="W34" s="17">
        <v>8.8988764044943807</v>
      </c>
      <c r="X34" s="17">
        <v>2</v>
      </c>
      <c r="Y34" s="17">
        <v>1</v>
      </c>
      <c r="Z34" s="17">
        <v>102</v>
      </c>
      <c r="AA34" s="17">
        <v>1</v>
      </c>
      <c r="AB34" s="18">
        <v>5</v>
      </c>
    </row>
    <row r="35" spans="1:28" ht="32" customHeight="1" thickBot="1" x14ac:dyDescent="0.4">
      <c r="A35" s="58"/>
      <c r="B35" s="34" t="s">
        <v>8</v>
      </c>
      <c r="C35" s="20">
        <v>8</v>
      </c>
      <c r="D35" s="21"/>
      <c r="E35" s="47" t="str">
        <f t="shared" si="0"/>
        <v>m</v>
      </c>
      <c r="F35" s="41">
        <v>-0.14285714285714299</v>
      </c>
      <c r="G35" s="20">
        <v>71</v>
      </c>
      <c r="H35" s="21"/>
      <c r="I35" s="47" t="str">
        <f t="shared" si="1"/>
        <v>k</v>
      </c>
      <c r="J35" s="44">
        <v>0.15476190476190499</v>
      </c>
      <c r="K35" s="30">
        <v>6.9066147859922197E-2</v>
      </c>
      <c r="L35" s="22"/>
      <c r="M35" s="47" t="str">
        <f t="shared" si="2"/>
        <v>k</v>
      </c>
      <c r="N35" s="44">
        <v>0.216428108208264</v>
      </c>
      <c r="O35" s="38">
        <v>1.9884613230269399</v>
      </c>
      <c r="P35" s="23"/>
      <c r="Q35" s="47" t="str">
        <f t="shared" si="3"/>
        <v>k</v>
      </c>
      <c r="R35" s="44">
        <v>3.4767732780671898E-2</v>
      </c>
      <c r="S35" s="50">
        <v>0.34285714285714303</v>
      </c>
      <c r="T35" s="24"/>
      <c r="U35" s="47" t="str">
        <f t="shared" si="4"/>
        <v>k</v>
      </c>
      <c r="V35" s="41">
        <v>0.14930875576036901</v>
      </c>
      <c r="W35" s="25">
        <v>8.875</v>
      </c>
      <c r="X35" s="25">
        <v>4</v>
      </c>
      <c r="Y35" s="25">
        <v>1</v>
      </c>
      <c r="Z35" s="25">
        <v>30</v>
      </c>
      <c r="AA35" s="25">
        <v>1</v>
      </c>
      <c r="AB35" s="26">
        <v>12.5</v>
      </c>
    </row>
  </sheetData>
  <mergeCells count="24">
    <mergeCell ref="A18:A27"/>
    <mergeCell ref="A28:A35"/>
    <mergeCell ref="G1:J1"/>
    <mergeCell ref="C1:F1"/>
    <mergeCell ref="A1:A2"/>
    <mergeCell ref="B1:B2"/>
    <mergeCell ref="A3:A6"/>
    <mergeCell ref="A7:A8"/>
    <mergeCell ref="A9:A12"/>
    <mergeCell ref="C2:D2"/>
    <mergeCell ref="K1:N1"/>
    <mergeCell ref="O1:R1"/>
    <mergeCell ref="S1:V1"/>
    <mergeCell ref="W1:AB1"/>
    <mergeCell ref="A13:A17"/>
    <mergeCell ref="K2:L2"/>
    <mergeCell ref="O2:P2"/>
    <mergeCell ref="S2:T2"/>
    <mergeCell ref="E2:F2"/>
    <mergeCell ref="I2:J2"/>
    <mergeCell ref="G2:H2"/>
    <mergeCell ref="M2:N2"/>
    <mergeCell ref="Q2:R2"/>
    <mergeCell ref="U2:V2"/>
  </mergeCells>
  <conditionalFormatting sqref="S3:T35">
    <cfRule type="top10" dxfId="14" priority="46" rank="1"/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{A2881F9C-3B2E-4CEC-B5F0-F6CAC0942780}</x14:id>
        </ext>
      </extLst>
    </cfRule>
  </conditionalFormatting>
  <conditionalFormatting sqref="K3:L35">
    <cfRule type="top10" dxfId="13" priority="45" rank="1"/>
  </conditionalFormatting>
  <conditionalFormatting sqref="O3:P35">
    <cfRule type="top10" dxfId="12" priority="44" rank="1"/>
  </conditionalFormatting>
  <conditionalFormatting sqref="E3:E35">
    <cfRule type="cellIs" dxfId="11" priority="13" operator="equal">
      <formula>"k"</formula>
    </cfRule>
    <cfRule type="cellIs" dxfId="10" priority="29" operator="equal">
      <formula>"h"</formula>
    </cfRule>
  </conditionalFormatting>
  <conditionalFormatting sqref="M3:M35">
    <cfRule type="cellIs" dxfId="9" priority="9" operator="equal">
      <formula>"k"</formula>
    </cfRule>
    <cfRule type="cellIs" dxfId="8" priority="10" operator="equal">
      <formula>"h"</formula>
    </cfRule>
  </conditionalFormatting>
  <conditionalFormatting sqref="Q3:Q35">
    <cfRule type="cellIs" dxfId="7" priority="7" operator="equal">
      <formula>"k"</formula>
    </cfRule>
    <cfRule type="cellIs" dxfId="6" priority="8" operator="equal">
      <formula>"h"</formula>
    </cfRule>
  </conditionalFormatting>
  <conditionalFormatting sqref="U3:U35">
    <cfRule type="cellIs" dxfId="5" priority="5" operator="equal">
      <formula>"k"</formula>
    </cfRule>
    <cfRule type="cellIs" dxfId="4" priority="6" operator="equal">
      <formula>"h"</formula>
    </cfRule>
  </conditionalFormatting>
  <conditionalFormatting sqref="I3:I35">
    <cfRule type="cellIs" dxfId="3" priority="3" operator="equal">
      <formula>"k"</formula>
    </cfRule>
    <cfRule type="cellIs" dxfId="2" priority="4" operator="equal">
      <formula>"h"</formula>
    </cfRule>
  </conditionalFormatting>
  <conditionalFormatting sqref="C3:C35">
    <cfRule type="top10" dxfId="1" priority="2" rank="1"/>
  </conditionalFormatting>
  <conditionalFormatting sqref="G3:G35">
    <cfRule type="top10" dxfId="0" priority="1" rank="1"/>
  </conditionalFormatting>
  <pageMargins left="0.7" right="0.7" top="0.75" bottom="0.75" header="0.3" footer="0.3"/>
  <pageSetup scale="41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81F9C-3B2E-4CEC-B5F0-F6CAC0942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S3:T35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FInal_without_stats</vt:lpstr>
      <vt:lpstr>tbl_2021_summ_incis_by_type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2022-04-26T20:39:25Z</cp:lastPrinted>
  <dcterms:created xsi:type="dcterms:W3CDTF">2022-04-13T18:36:31Z</dcterms:created>
  <dcterms:modified xsi:type="dcterms:W3CDTF">2022-04-26T21:38:40Z</dcterms:modified>
</cp:coreProperties>
</file>