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1_{F873C1D6-7066-4939-A30D-C51D666E590D}" xr6:coauthVersionLast="36" xr6:coauthVersionMax="36" xr10:uidLastSave="{00000000-0000-0000-0000-000000000000}"/>
  <bookViews>
    <workbookView xWindow="0" yWindow="0" windowWidth="19200" windowHeight="8250" xr2:uid="{00000000-000D-0000-FFFF-FFFF00000000}"/>
  </bookViews>
  <sheets>
    <sheet name="By Statement Type" sheetId="1" r:id="rId1"/>
    <sheet name="By New OLE Category" sheetId="2" r:id="rId2"/>
  </sheets>
  <calcPr calcId="191029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<sst xmlns="http://schemas.openxmlformats.org/spreadsheetml/2006/main" count="153" uniqueCount="64">
  <si>
    <t>CONTRACTOR REQUIREMENTS</t>
  </si>
  <si>
    <t>ADMINISTRATIVE RESPONSIBILITIES</t>
  </si>
  <si>
    <t>DEPLOYMENT LOGISTICS</t>
  </si>
  <si>
    <t>GEAR/EQUIPMENT REQUIREMENTS</t>
  </si>
  <si>
    <t>BIN MONITORING</t>
  </si>
  <si>
    <t>OBSERVER SAMPLING STATION</t>
  </si>
  <si>
    <t>SCALES</t>
  </si>
  <si>
    <t>VIDEO MONITORING SYSTEM</t>
  </si>
  <si>
    <t>INTERFERENCE WITH DUTIES</t>
  </si>
  <si>
    <t>ACCESS</t>
  </si>
  <si>
    <t>DESTRUCTION OF SAMPLE/WORK/PERSONAL EFFECTS</t>
  </si>
  <si>
    <t>NOTIFICATION</t>
  </si>
  <si>
    <t>REASONABLE ASSISTANCE</t>
  </si>
  <si>
    <t>SAMPLING INTERFERENCE</t>
  </si>
  <si>
    <t>MARPOL/OIL SPILL</t>
  </si>
  <si>
    <t>DISCHARGE OF GARBAGE OR PLASTIC, OR LOSS OF FISHING GEAR</t>
  </si>
  <si>
    <t>DISCHARGE OF OIL</t>
  </si>
  <si>
    <t>OBSERVER SAFETY AND WORK ENVIRONMENT</t>
  </si>
  <si>
    <t>ASSAULT</t>
  </si>
  <si>
    <t>FOOD AND ACCOMMODATIONS</t>
  </si>
  <si>
    <t>FORCED TO PERFORM CREW DUTIES</t>
  </si>
  <si>
    <t>HOSTILE WORK ENVIRONMENT</t>
  </si>
  <si>
    <t>IMPEDIMENT</t>
  </si>
  <si>
    <t>INTIMIDATION/BRIBERY/COERCION</t>
  </si>
  <si>
    <t>SAFETY</t>
  </si>
  <si>
    <t>SEXUAL HARASSMENT</t>
  </si>
  <si>
    <t>OPERATIONAL REQUIREMENTS</t>
  </si>
  <si>
    <t>BELT AND FLOW OPERATIONS</t>
  </si>
  <si>
    <t>CATCH WEIGHING</t>
  </si>
  <si>
    <t>CMCP</t>
  </si>
  <si>
    <t>DATA TRANSMISSION</t>
  </si>
  <si>
    <t>MONITORING THE FLOW OF FISH</t>
  </si>
  <si>
    <t>OBSERVER COVERAGE</t>
  </si>
  <si>
    <t>OPERATIONAL LINE</t>
  </si>
  <si>
    <t>TIMELY NOTIFICATION</t>
  </si>
  <si>
    <t>PERMITS/DOCUMENTS/RECORD KEEPING AND REPORTING</t>
  </si>
  <si>
    <t>FALSE REPORTING</t>
  </si>
  <si>
    <t>GENERAL REPORTING REQUIREMENTS</t>
  </si>
  <si>
    <t>IFQ PERMIT</t>
  </si>
  <si>
    <t>INSPECTION REPORTS</t>
  </si>
  <si>
    <t>PROHIBITED SPECIES/MARINE MAMMALS/SEABIRDS</t>
  </si>
  <si>
    <t>BSAI SALMON BYCATCH</t>
  </si>
  <si>
    <t>GOA SALMON BYCATCH</t>
  </si>
  <si>
    <t>HALIBUT DECK SORTING</t>
  </si>
  <si>
    <t>MARINE MAMMAL</t>
  </si>
  <si>
    <t>PROHIBITED SPECIES MISHANDLING</t>
  </si>
  <si>
    <t>PROHIBITED SPECIES RETENTION</t>
  </si>
  <si>
    <t>SAFETY-USCG-EQUIPMENT</t>
  </si>
  <si>
    <t>EPIRB</t>
  </si>
  <si>
    <t>GENERAL SAFETY EQUIPMENT</t>
  </si>
  <si>
    <t>SURVIVAL CRAFT</t>
  </si>
  <si>
    <t>SAFETY-USCG-FAIL TO CONDUCT DRILLS AND/OR SAFETY ORIENTATION</t>
  </si>
  <si>
    <t>FAILURE TO CONDUCT DRILLS</t>
  </si>
  <si>
    <t>SAFETY-USCG-MARINE CASUALTY</t>
  </si>
  <si>
    <t>MARINE CASUALTY</t>
  </si>
  <si>
    <t>SUSTAINABLE FISHERIES</t>
  </si>
  <si>
    <t>UNLAWFUL DISCARD</t>
  </si>
  <si>
    <t>New OLE Category</t>
  </si>
  <si>
    <t>Statement Type</t>
  </si>
  <si>
    <t># Statements</t>
  </si>
  <si>
    <t>Old OLE Category</t>
  </si>
  <si>
    <t>Confidential?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</si>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</sst>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0" fontId="0" fillId="43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5" borderId="10" xfId="0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27" workbookViewId="0">
      <selection sqref="A1:C1"/>
    </sheetView>
  </sheetViews>
  <sheetFormatPr defaultRowHeight="14.5" x14ac:dyDescent="0.35"/>
  <cols>
    <col min="1" max="1" width="20.1796875" style="1" customWidth="1"/>
    <col min="2" max="2" width="21.54296875" style="1" customWidth="1"/>
    <col min="3" max="3" width="14.1796875" style="1" customWidth="1"/>
    <col min="5" max="5" width="18.26953125" style="20" customWidth="1"/>
  </cols>
  <sheetData>
    <row r="1" spans="1:5" ht="15" thickBot="1" x14ac:dyDescent="0.4">
      <c r="A1" s="22" t="s">
        <v>57</v>
      </c>
      <c r="B1" s="23" t="s">
        <v>58</v>
      </c>
      <c r="C1" s="24" t="s">
        <v>59</v>
      </c>
      <c r="E1" s="18" t="s">
        <v>61</v>
      </c>
    </row>
    <row r="2" spans="1:5" ht="29" x14ac:dyDescent="0.35">
      <c r="A2" s="2" t="s">
        <v>0</v>
      </c>
      <c r="B2" s="2" t="s">
        <v>1</v>
      </c>
      <c r="C2" s="2">
        <v>1</v>
      </c>
      <c r="E2" s="19" t="s">
        <v>62</v>
      </c>
    </row>
    <row r="3" spans="1:5" ht="29" x14ac:dyDescent="0.35">
      <c r="A3" s="3" t="s">
        <v>0</v>
      </c>
      <c r="B3" s="3" t="s">
        <v>2</v>
      </c>
      <c r="C3" s="3">
        <v>8</v>
      </c>
      <c r="E3" s="19" t="s">
        <v>63</v>
      </c>
    </row>
    <row r="4" spans="1:5" ht="29" x14ac:dyDescent="0.35">
      <c r="A4" s="4" t="s">
        <v>3</v>
      </c>
      <c r="B4" s="4" t="s">
        <v>4</v>
      </c>
      <c r="C4" s="4">
        <v>6</v>
      </c>
      <c r="E4" s="19" t="s">
        <v>63</v>
      </c>
    </row>
    <row r="5" spans="1:5" ht="29" x14ac:dyDescent="0.35">
      <c r="A5" s="4" t="s">
        <v>3</v>
      </c>
      <c r="B5" s="4" t="s">
        <v>5</v>
      </c>
      <c r="C5" s="4">
        <v>11</v>
      </c>
      <c r="E5" s="19" t="s">
        <v>63</v>
      </c>
    </row>
    <row r="6" spans="1:5" ht="29" x14ac:dyDescent="0.35">
      <c r="A6" s="4" t="s">
        <v>3</v>
      </c>
      <c r="B6" s="4" t="s">
        <v>6</v>
      </c>
      <c r="C6" s="4">
        <v>16</v>
      </c>
      <c r="E6" s="19" t="s">
        <v>63</v>
      </c>
    </row>
    <row r="7" spans="1:5" ht="29" x14ac:dyDescent="0.35">
      <c r="A7" s="4" t="s">
        <v>3</v>
      </c>
      <c r="B7" s="4" t="s">
        <v>7</v>
      </c>
      <c r="C7" s="4">
        <v>9</v>
      </c>
      <c r="E7" s="19" t="s">
        <v>63</v>
      </c>
    </row>
    <row r="8" spans="1:5" ht="29" x14ac:dyDescent="0.35">
      <c r="A8" s="5" t="s">
        <v>8</v>
      </c>
      <c r="B8" s="5" t="s">
        <v>9</v>
      </c>
      <c r="C8" s="5">
        <v>1</v>
      </c>
      <c r="E8" s="19" t="s">
        <v>62</v>
      </c>
    </row>
    <row r="9" spans="1:5" ht="43.5" x14ac:dyDescent="0.35">
      <c r="A9" s="5" t="s">
        <v>8</v>
      </c>
      <c r="B9" s="5" t="s">
        <v>10</v>
      </c>
      <c r="C9" s="5">
        <v>3</v>
      </c>
      <c r="E9" s="19" t="s">
        <v>63</v>
      </c>
    </row>
    <row r="10" spans="1:5" ht="29" x14ac:dyDescent="0.35">
      <c r="A10" s="5" t="s">
        <v>8</v>
      </c>
      <c r="B10" s="5" t="s">
        <v>11</v>
      </c>
      <c r="C10" s="5">
        <v>6</v>
      </c>
      <c r="E10" s="19" t="s">
        <v>63</v>
      </c>
    </row>
    <row r="11" spans="1:5" ht="29" x14ac:dyDescent="0.35">
      <c r="A11" s="5" t="s">
        <v>8</v>
      </c>
      <c r="B11" s="5" t="s">
        <v>12</v>
      </c>
      <c r="C11" s="5">
        <v>6</v>
      </c>
      <c r="E11" s="19" t="s">
        <v>63</v>
      </c>
    </row>
    <row r="12" spans="1:5" ht="29" x14ac:dyDescent="0.35">
      <c r="A12" s="5" t="s">
        <v>8</v>
      </c>
      <c r="B12" s="5" t="s">
        <v>13</v>
      </c>
      <c r="C12" s="5">
        <v>6</v>
      </c>
      <c r="E12" s="19" t="s">
        <v>63</v>
      </c>
    </row>
    <row r="13" spans="1:5" ht="58" x14ac:dyDescent="0.35">
      <c r="A13" s="21" t="s">
        <v>14</v>
      </c>
      <c r="B13" s="21" t="s">
        <v>15</v>
      </c>
      <c r="C13" s="21">
        <v>23</v>
      </c>
      <c r="E13" s="19" t="s">
        <v>63</v>
      </c>
    </row>
    <row r="14" spans="1:5" x14ac:dyDescent="0.35">
      <c r="A14" s="21" t="s">
        <v>14</v>
      </c>
      <c r="B14" s="21" t="s">
        <v>16</v>
      </c>
      <c r="C14" s="21">
        <v>6</v>
      </c>
      <c r="E14" s="19" t="s">
        <v>63</v>
      </c>
    </row>
    <row r="15" spans="1:5" ht="43.5" x14ac:dyDescent="0.35">
      <c r="A15" s="7" t="s">
        <v>17</v>
      </c>
      <c r="B15" s="7" t="s">
        <v>18</v>
      </c>
      <c r="C15" s="7">
        <v>2</v>
      </c>
      <c r="E15" s="19" t="s">
        <v>62</v>
      </c>
    </row>
    <row r="16" spans="1:5" ht="43.5" x14ac:dyDescent="0.35">
      <c r="A16" s="7" t="s">
        <v>17</v>
      </c>
      <c r="B16" s="7" t="s">
        <v>19</v>
      </c>
      <c r="C16" s="7">
        <v>3</v>
      </c>
      <c r="E16" s="19" t="s">
        <v>63</v>
      </c>
    </row>
    <row r="17" spans="1:5" ht="43.5" x14ac:dyDescent="0.35">
      <c r="A17" s="7" t="s">
        <v>17</v>
      </c>
      <c r="B17" s="7" t="s">
        <v>20</v>
      </c>
      <c r="C17" s="7">
        <v>1</v>
      </c>
      <c r="E17" s="19" t="s">
        <v>62</v>
      </c>
    </row>
    <row r="18" spans="1:5" ht="43.5" x14ac:dyDescent="0.35">
      <c r="A18" s="7" t="s">
        <v>17</v>
      </c>
      <c r="B18" s="7" t="s">
        <v>21</v>
      </c>
      <c r="C18" s="7">
        <v>11</v>
      </c>
      <c r="E18" s="19" t="s">
        <v>63</v>
      </c>
    </row>
    <row r="19" spans="1:5" ht="43.5" x14ac:dyDescent="0.35">
      <c r="A19" s="7" t="s">
        <v>17</v>
      </c>
      <c r="B19" s="7" t="s">
        <v>22</v>
      </c>
      <c r="C19" s="7">
        <v>3</v>
      </c>
      <c r="E19" s="19" t="s">
        <v>63</v>
      </c>
    </row>
    <row r="20" spans="1:5" ht="43.5" x14ac:dyDescent="0.35">
      <c r="A20" s="7" t="s">
        <v>17</v>
      </c>
      <c r="B20" s="7" t="s">
        <v>23</v>
      </c>
      <c r="C20" s="7">
        <v>8</v>
      </c>
      <c r="E20" s="19" t="s">
        <v>63</v>
      </c>
    </row>
    <row r="21" spans="1:5" ht="43.5" x14ac:dyDescent="0.35">
      <c r="A21" s="7" t="s">
        <v>17</v>
      </c>
      <c r="B21" s="7" t="s">
        <v>24</v>
      </c>
      <c r="C21" s="7">
        <v>26</v>
      </c>
      <c r="E21" s="19" t="s">
        <v>63</v>
      </c>
    </row>
    <row r="22" spans="1:5" ht="43.5" x14ac:dyDescent="0.35">
      <c r="A22" s="7" t="s">
        <v>17</v>
      </c>
      <c r="B22" s="7" t="s">
        <v>25</v>
      </c>
      <c r="C22" s="7">
        <v>11</v>
      </c>
      <c r="E22" s="19" t="s">
        <v>63</v>
      </c>
    </row>
    <row r="23" spans="1:5" ht="29" x14ac:dyDescent="0.35">
      <c r="A23" s="8" t="s">
        <v>26</v>
      </c>
      <c r="B23" s="8" t="s">
        <v>27</v>
      </c>
      <c r="C23" s="8">
        <v>3</v>
      </c>
      <c r="E23" s="19" t="s">
        <v>63</v>
      </c>
    </row>
    <row r="24" spans="1:5" ht="29" x14ac:dyDescent="0.35">
      <c r="A24" s="8" t="s">
        <v>26</v>
      </c>
      <c r="B24" s="8" t="s">
        <v>28</v>
      </c>
      <c r="C24" s="8">
        <v>9</v>
      </c>
      <c r="E24" s="19" t="s">
        <v>63</v>
      </c>
    </row>
    <row r="25" spans="1:5" ht="29" x14ac:dyDescent="0.35">
      <c r="A25" s="8" t="s">
        <v>26</v>
      </c>
      <c r="B25" s="8" t="s">
        <v>29</v>
      </c>
      <c r="C25" s="8">
        <v>4</v>
      </c>
      <c r="E25" s="19" t="s">
        <v>63</v>
      </c>
    </row>
    <row r="26" spans="1:5" ht="29" x14ac:dyDescent="0.35">
      <c r="A26" s="8" t="s">
        <v>26</v>
      </c>
      <c r="B26" s="8" t="s">
        <v>30</v>
      </c>
      <c r="C26" s="8">
        <v>1</v>
      </c>
      <c r="E26" s="19" t="s">
        <v>62</v>
      </c>
    </row>
    <row r="27" spans="1:5" ht="29" x14ac:dyDescent="0.35">
      <c r="A27" s="8" t="s">
        <v>26</v>
      </c>
      <c r="B27" s="8" t="s">
        <v>31</v>
      </c>
      <c r="C27" s="8">
        <v>7</v>
      </c>
      <c r="E27" s="19" t="s">
        <v>63</v>
      </c>
    </row>
    <row r="28" spans="1:5" ht="29" x14ac:dyDescent="0.35">
      <c r="A28" s="8" t="s">
        <v>26</v>
      </c>
      <c r="B28" s="8" t="s">
        <v>32</v>
      </c>
      <c r="C28" s="8">
        <v>2</v>
      </c>
      <c r="E28" s="19" t="s">
        <v>62</v>
      </c>
    </row>
    <row r="29" spans="1:5" ht="29" x14ac:dyDescent="0.35">
      <c r="A29" s="8" t="s">
        <v>26</v>
      </c>
      <c r="B29" s="8" t="s">
        <v>33</v>
      </c>
      <c r="C29" s="8">
        <v>1</v>
      </c>
      <c r="E29" s="19" t="s">
        <v>62</v>
      </c>
    </row>
    <row r="30" spans="1:5" ht="29" x14ac:dyDescent="0.35">
      <c r="A30" s="8" t="s">
        <v>26</v>
      </c>
      <c r="B30" s="8" t="s">
        <v>34</v>
      </c>
      <c r="C30" s="8">
        <v>1</v>
      </c>
      <c r="E30" s="19" t="s">
        <v>62</v>
      </c>
    </row>
    <row r="31" spans="1:5" ht="43.5" x14ac:dyDescent="0.35">
      <c r="A31" s="9" t="s">
        <v>35</v>
      </c>
      <c r="B31" s="9" t="s">
        <v>36</v>
      </c>
      <c r="C31" s="9">
        <v>9</v>
      </c>
      <c r="E31" s="19" t="s">
        <v>63</v>
      </c>
    </row>
    <row r="32" spans="1:5" ht="43.5" x14ac:dyDescent="0.35">
      <c r="A32" s="9" t="s">
        <v>35</v>
      </c>
      <c r="B32" s="9" t="s">
        <v>37</v>
      </c>
      <c r="C32" s="9">
        <v>35</v>
      </c>
      <c r="E32" s="19" t="s">
        <v>63</v>
      </c>
    </row>
    <row r="33" spans="1:5" ht="43.5" x14ac:dyDescent="0.35">
      <c r="A33" s="9" t="s">
        <v>35</v>
      </c>
      <c r="B33" s="9" t="s">
        <v>38</v>
      </c>
      <c r="C33" s="9">
        <v>1</v>
      </c>
      <c r="E33" s="19" t="s">
        <v>62</v>
      </c>
    </row>
    <row r="34" spans="1:5" ht="43.5" x14ac:dyDescent="0.35">
      <c r="A34" s="9" t="s">
        <v>35</v>
      </c>
      <c r="B34" s="9" t="s">
        <v>39</v>
      </c>
      <c r="C34" s="9">
        <v>1</v>
      </c>
      <c r="E34" s="19" t="s">
        <v>62</v>
      </c>
    </row>
    <row r="35" spans="1:5" ht="43.5" x14ac:dyDescent="0.35">
      <c r="A35" s="10" t="s">
        <v>40</v>
      </c>
      <c r="B35" s="10" t="s">
        <v>41</v>
      </c>
      <c r="C35" s="10">
        <v>14</v>
      </c>
      <c r="E35" s="19" t="s">
        <v>63</v>
      </c>
    </row>
    <row r="36" spans="1:5" ht="43.5" x14ac:dyDescent="0.35">
      <c r="A36" s="10" t="s">
        <v>40</v>
      </c>
      <c r="B36" s="10" t="s">
        <v>42</v>
      </c>
      <c r="C36" s="10">
        <v>6</v>
      </c>
      <c r="E36" s="19" t="s">
        <v>63</v>
      </c>
    </row>
    <row r="37" spans="1:5" ht="43.5" x14ac:dyDescent="0.35">
      <c r="A37" s="10" t="s">
        <v>40</v>
      </c>
      <c r="B37" s="10" t="s">
        <v>43</v>
      </c>
      <c r="C37" s="10">
        <v>2</v>
      </c>
      <c r="E37" s="19" t="s">
        <v>62</v>
      </c>
    </row>
    <row r="38" spans="1:5" ht="43.5" x14ac:dyDescent="0.35">
      <c r="A38" s="10" t="s">
        <v>40</v>
      </c>
      <c r="B38" s="10" t="s">
        <v>44</v>
      </c>
      <c r="C38" s="10">
        <v>9</v>
      </c>
      <c r="E38" s="19" t="s">
        <v>63</v>
      </c>
    </row>
    <row r="39" spans="1:5" ht="43.5" x14ac:dyDescent="0.35">
      <c r="A39" s="10" t="s">
        <v>40</v>
      </c>
      <c r="B39" s="10" t="s">
        <v>45</v>
      </c>
      <c r="C39" s="10">
        <v>24</v>
      </c>
      <c r="E39" s="19" t="s">
        <v>63</v>
      </c>
    </row>
    <row r="40" spans="1:5" ht="43.5" x14ac:dyDescent="0.35">
      <c r="A40" s="10" t="s">
        <v>40</v>
      </c>
      <c r="B40" s="10" t="s">
        <v>46</v>
      </c>
      <c r="C40" s="10">
        <v>3</v>
      </c>
      <c r="E40" s="19" t="s">
        <v>63</v>
      </c>
    </row>
    <row r="41" spans="1:5" ht="29" x14ac:dyDescent="0.35">
      <c r="A41" s="11" t="s">
        <v>47</v>
      </c>
      <c r="B41" s="11" t="s">
        <v>48</v>
      </c>
      <c r="C41" s="11">
        <v>1</v>
      </c>
      <c r="E41" s="19" t="s">
        <v>62</v>
      </c>
    </row>
    <row r="42" spans="1:5" ht="29" x14ac:dyDescent="0.35">
      <c r="A42" s="11" t="s">
        <v>47</v>
      </c>
      <c r="B42" s="11" t="s">
        <v>49</v>
      </c>
      <c r="C42" s="11">
        <v>11</v>
      </c>
      <c r="E42" s="19" t="s">
        <v>63</v>
      </c>
    </row>
    <row r="43" spans="1:5" ht="29" x14ac:dyDescent="0.35">
      <c r="A43" s="11" t="s">
        <v>47</v>
      </c>
      <c r="B43" s="11" t="s">
        <v>50</v>
      </c>
      <c r="C43" s="11">
        <v>3</v>
      </c>
      <c r="E43" s="19" t="s">
        <v>63</v>
      </c>
    </row>
    <row r="44" spans="1:5" ht="58" x14ac:dyDescent="0.35">
      <c r="A44" s="12" t="s">
        <v>51</v>
      </c>
      <c r="B44" s="12" t="s">
        <v>52</v>
      </c>
      <c r="C44" s="12">
        <v>14</v>
      </c>
      <c r="E44" s="19" t="s">
        <v>63</v>
      </c>
    </row>
    <row r="45" spans="1:5" ht="29" x14ac:dyDescent="0.35">
      <c r="A45" s="13" t="s">
        <v>53</v>
      </c>
      <c r="B45" s="13" t="s">
        <v>54</v>
      </c>
      <c r="C45" s="13">
        <v>61</v>
      </c>
      <c r="E45" s="19" t="s">
        <v>63</v>
      </c>
    </row>
    <row r="46" spans="1:5" ht="29" x14ac:dyDescent="0.35">
      <c r="A46" s="14" t="s">
        <v>55</v>
      </c>
      <c r="B46" s="14" t="s">
        <v>56</v>
      </c>
      <c r="C46" s="14">
        <v>18</v>
      </c>
      <c r="E46" s="19" t="s">
        <v>63</v>
      </c>
    </row>
  </sheetData>
  <conditionalFormatting sqref="E1:E1048576">
    <cfRule type="containsText" dxfId="0" priority="1" operator="containsText" text="yes">
      <formula>NOT(ISERROR(SEARCH("yes",E1)))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9" sqref="B9"/>
    </sheetView>
  </sheetViews>
  <sheetFormatPr defaultRowHeight="14.5" x14ac:dyDescent="0.35"/>
  <cols>
    <col min="1" max="1" width="21.1796875" style="17" customWidth="1"/>
    <col min="2" max="2" width="16.54296875" style="17" customWidth="1"/>
  </cols>
  <sheetData>
    <row r="1" spans="1:2" ht="15" thickBot="1" x14ac:dyDescent="0.4">
      <c r="A1" s="15" t="s">
        <v>60</v>
      </c>
      <c r="B1" s="16" t="s">
        <v>59</v>
      </c>
    </row>
    <row r="2" spans="1:2" ht="29" x14ac:dyDescent="0.35">
      <c r="A2" s="2" t="s">
        <v>0</v>
      </c>
      <c r="B2" s="2">
        <f>SUM('By Statement Type'!C2:C3)</f>
        <v>9</v>
      </c>
    </row>
    <row r="3" spans="1:2" ht="29" x14ac:dyDescent="0.35">
      <c r="A3" s="4" t="s">
        <v>3</v>
      </c>
      <c r="B3" s="4">
        <f>SUM('By Statement Type'!C4:C7)</f>
        <v>42</v>
      </c>
    </row>
    <row r="4" spans="1:2" ht="29" x14ac:dyDescent="0.35">
      <c r="A4" s="5" t="s">
        <v>8</v>
      </c>
      <c r="B4" s="5">
        <f>SUM('By Statement Type'!C8:C12)</f>
        <v>22</v>
      </c>
    </row>
    <row r="5" spans="1:2" x14ac:dyDescent="0.35">
      <c r="A5" s="6" t="s">
        <v>14</v>
      </c>
      <c r="B5" s="6">
        <f>SUM('By Statement Type'!C13:C14)</f>
        <v>29</v>
      </c>
    </row>
    <row r="6" spans="1:2" ht="29" x14ac:dyDescent="0.35">
      <c r="A6" s="7" t="s">
        <v>17</v>
      </c>
      <c r="B6" s="7">
        <f>SUM('By Statement Type'!C15:C22)</f>
        <v>65</v>
      </c>
    </row>
    <row r="7" spans="1:2" ht="29" x14ac:dyDescent="0.35">
      <c r="A7" s="8" t="s">
        <v>26</v>
      </c>
      <c r="B7" s="8">
        <f>SUM('By Statement Type'!C23:C30)</f>
        <v>28</v>
      </c>
    </row>
    <row r="8" spans="1:2" ht="43.5" x14ac:dyDescent="0.35">
      <c r="A8" s="9" t="s">
        <v>35</v>
      </c>
      <c r="B8" s="9">
        <f>SUM('By Statement Type'!C31:C34)</f>
        <v>46</v>
      </c>
    </row>
    <row r="9" spans="1:2" ht="58" x14ac:dyDescent="0.35">
      <c r="A9" s="10" t="s">
        <v>40</v>
      </c>
      <c r="B9" s="10">
        <f>SUM('By Statement Type'!C35:C40)</f>
        <v>58</v>
      </c>
    </row>
    <row r="10" spans="1:2" ht="29" x14ac:dyDescent="0.35">
      <c r="A10" s="11" t="s">
        <v>47</v>
      </c>
      <c r="B10" s="11">
        <f>SUM('By Statement Type'!C41:C43)</f>
        <v>15</v>
      </c>
    </row>
    <row r="11" spans="1:2" ht="58" x14ac:dyDescent="0.35">
      <c r="A11" s="12" t="s">
        <v>51</v>
      </c>
      <c r="B11" s="12">
        <f>SUM('By Statement Type'!C44)</f>
        <v>14</v>
      </c>
    </row>
    <row r="12" spans="1:2" ht="29" x14ac:dyDescent="0.35">
      <c r="A12" s="13" t="s">
        <v>53</v>
      </c>
      <c r="B12" s="13">
        <f>SUM('By Statement Type'!C45)</f>
        <v>61</v>
      </c>
    </row>
    <row r="13" spans="1:2" x14ac:dyDescent="0.35">
      <c r="A13" s="14" t="s">
        <v>55</v>
      </c>
      <c r="B13" s="14">
        <f>SUM('By Statement Type'!C46)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Statement Type</vt:lpstr>
      <vt:lpstr>By New OLE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2024-04-02T19:43:50Z</dcterms:created>
  <dcterms:modified xsi:type="dcterms:W3CDTF">2024-04-04T20:29:16Z</dcterms:modified>
</cp:coreProperties>
</file>