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s_Paid" sheetId="1" r:id="rId4"/>
    <sheet state="visible" name="Sea_Day_Costs" sheetId="2" r:id="rId5"/>
  </sheets>
  <definedNames/>
  <calcPr/>
  <extLst>
    <ext uri="GoogleSheetsCustomDataVersion2">
      <go:sheetsCustomData xmlns:go="http://customooxmlschemas.google.com/" r:id="rId6" roundtripDataChecksum="9Aub7KQy0WieWVTHoa8W3TspX4bRA1mWCuo5wWltqDg="/>
    </ext>
  </extLst>
</workbook>
</file>

<file path=xl/sharedStrings.xml><?xml version="1.0" encoding="utf-8"?>
<sst xmlns="http://schemas.openxmlformats.org/spreadsheetml/2006/main" count="252" uniqueCount="64">
  <si>
    <t>Contract</t>
  </si>
  <si>
    <t>Calendar</t>
  </si>
  <si>
    <t>Month</t>
  </si>
  <si>
    <t>Base_Days</t>
  </si>
  <si>
    <t>Option_Days</t>
  </si>
  <si>
    <t>Base_Dollars</t>
  </si>
  <si>
    <t>Option_Dollars</t>
  </si>
  <si>
    <t>Travel_Dollars</t>
  </si>
  <si>
    <t>Quarantine_Days</t>
  </si>
  <si>
    <t>Quarantine_Dollars</t>
  </si>
  <si>
    <t>Plant_Days</t>
  </si>
  <si>
    <t>Plant_Dollars</t>
  </si>
  <si>
    <t>Unused_Days</t>
  </si>
  <si>
    <t>Comments</t>
  </si>
  <si>
    <t>Travel Costs</t>
  </si>
  <si>
    <t>Quarantine Cost by year</t>
  </si>
  <si>
    <t>Jun16Jun17</t>
  </si>
  <si>
    <t>Jan</t>
  </si>
  <si>
    <t>Feb</t>
  </si>
  <si>
    <t>Mar</t>
  </si>
  <si>
    <t>Apr</t>
  </si>
  <si>
    <t>May</t>
  </si>
  <si>
    <t>Jun17Jun18</t>
  </si>
  <si>
    <t>Jun</t>
  </si>
  <si>
    <t>Jul</t>
  </si>
  <si>
    <t>Aug</t>
  </si>
  <si>
    <t>Sep</t>
  </si>
  <si>
    <t>Oct</t>
  </si>
  <si>
    <t>Nov</t>
  </si>
  <si>
    <t>Dec</t>
  </si>
  <si>
    <t>Jun18Aug19</t>
  </si>
  <si>
    <t>Aug19Aug20</t>
  </si>
  <si>
    <t>37 Sea days were used, the rest were pay out for Guaranteed days.</t>
  </si>
  <si>
    <t>Aug20Aug21</t>
  </si>
  <si>
    <t>Paid out $217,895.08 for the unused days left on the contract.</t>
  </si>
  <si>
    <t>Aug21Aug22</t>
  </si>
  <si>
    <t>Aug22Aug23</t>
  </si>
  <si>
    <t>did not separate travel ($82,859.76) over the change to Opt yr 3, so this was split between both 2022 Aug lines proportionate to number of sea days</t>
  </si>
  <si>
    <t xml:space="preserve"> </t>
  </si>
  <si>
    <t>Aug23Aug24</t>
  </si>
  <si>
    <t>Aug23Sept24</t>
  </si>
  <si>
    <t>Extended contract from 8/17/24 - 9/30/2024 added 350 new Guaranteed days</t>
  </si>
  <si>
    <t>Aug23Sept 24</t>
  </si>
  <si>
    <t>Extended contract from 8/17/24 - 9/30/2024</t>
  </si>
  <si>
    <t>Dates</t>
  </si>
  <si>
    <t>Option_Year</t>
  </si>
  <si>
    <t>Base_Day_Cost</t>
  </si>
  <si>
    <t>Optional_Day_Cost</t>
  </si>
  <si>
    <t>Quarantine_Day_Cost</t>
  </si>
  <si>
    <t>Quarantine_Travel</t>
  </si>
  <si>
    <t>Plant_Day_Cost</t>
  </si>
  <si>
    <t>6/17/16 - 6/16/17</t>
  </si>
  <si>
    <t>Option Year 2</t>
  </si>
  <si>
    <t>6/17/17 - 6/16/18</t>
  </si>
  <si>
    <t>Option Year 3</t>
  </si>
  <si>
    <t>6/17/18 - 8/16/19</t>
  </si>
  <si>
    <t>Option Year 4</t>
  </si>
  <si>
    <t>8/17/19 - 8/16/20</t>
  </si>
  <si>
    <t>Base Period</t>
  </si>
  <si>
    <t>8/17/20 - 8/16/21</t>
  </si>
  <si>
    <t>Option Year 1</t>
  </si>
  <si>
    <t>8/17/21 - 8/16/22</t>
  </si>
  <si>
    <t>8/17/22 - 8/16/23</t>
  </si>
  <si>
    <t>8/17/23 - 8/16/24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</si>
</sst>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rgb="FFFF0000"/>
      <name val="Calibri"/>
      <scheme val="minor"/>
    </font>
    <font>
      <color rgb="FF000000"/>
      <name val="Calibri"/>
      <scheme val="minor"/>
    </font>
    <font>
      <color rgb="FFFF9900"/>
      <name val="Calibri"/>
      <scheme val="minor"/>
    </font>
    <font>
      <sz val="11.0"/>
      <color rgb="FF222222"/>
      <name val="Calibri"/>
    </font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2" fontId="2" numFmtId="2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readingOrder="0"/>
    </xf>
    <xf borderId="0" fillId="3" fontId="8" numFmtId="16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0"/>
    <col customWidth="1" min="2" max="3" width="8.71"/>
    <col customWidth="1" min="4" max="4" width="14.0"/>
    <col customWidth="1" min="5" max="5" width="12.57"/>
    <col customWidth="1" min="6" max="6" width="13.71"/>
    <col customWidth="1" min="7" max="7" width="16.71"/>
    <col customWidth="1" min="8" max="8" width="13.29"/>
    <col customWidth="1" min="9" max="9" width="10.71"/>
    <col customWidth="1" min="10" max="10" width="18.0"/>
    <col customWidth="1" min="11" max="11" width="9.71"/>
    <col customWidth="1" min="12" max="12" width="9.14"/>
    <col customWidth="1" min="13" max="13" width="8.71"/>
    <col customWidth="1" min="14" max="14" width="57.71"/>
    <col customWidth="1" min="15" max="15" width="16.86"/>
    <col customWidth="1" min="16" max="16" width="12.43"/>
    <col customWidth="1" min="17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</row>
    <row r="2" ht="14.25" customHeight="1">
      <c r="A2" s="4" t="s">
        <v>16</v>
      </c>
      <c r="B2" s="4">
        <v>2017.0</v>
      </c>
      <c r="C2" s="4" t="s">
        <v>17</v>
      </c>
      <c r="D2" s="4">
        <v>33.5</v>
      </c>
      <c r="E2" s="4">
        <v>243.0</v>
      </c>
      <c r="F2" s="4">
        <v>38576.59</v>
      </c>
      <c r="G2" s="4">
        <v>137115.18</v>
      </c>
      <c r="H2" s="4">
        <v>82926.09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</row>
    <row r="3" ht="14.25" customHeight="1">
      <c r="A3" s="4" t="s">
        <v>16</v>
      </c>
      <c r="B3" s="4">
        <v>2017.0</v>
      </c>
      <c r="C3" s="4" t="s">
        <v>18</v>
      </c>
      <c r="D3" s="4">
        <v>0.0</v>
      </c>
      <c r="E3" s="4">
        <v>371.5</v>
      </c>
      <c r="F3" s="4">
        <v>0.0</v>
      </c>
      <c r="G3" s="4">
        <v>209622.59</v>
      </c>
      <c r="H3" s="4">
        <v>90284.0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</row>
    <row r="4" ht="14.25" customHeight="1">
      <c r="A4" s="4" t="s">
        <v>16</v>
      </c>
      <c r="B4" s="4">
        <v>2017.0</v>
      </c>
      <c r="C4" s="4" t="s">
        <v>19</v>
      </c>
      <c r="D4" s="4">
        <v>0.0</v>
      </c>
      <c r="E4" s="4">
        <v>283.0</v>
      </c>
      <c r="F4" s="4">
        <v>0.0</v>
      </c>
      <c r="G4" s="4">
        <v>159685.58</v>
      </c>
      <c r="H4" s="4">
        <v>117955.07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</row>
    <row r="5" ht="14.25" customHeight="1">
      <c r="A5" s="4" t="s">
        <v>16</v>
      </c>
      <c r="B5" s="4">
        <v>2017.0</v>
      </c>
      <c r="C5" s="4" t="s">
        <v>20</v>
      </c>
      <c r="D5" s="4">
        <v>0.0</v>
      </c>
      <c r="E5" s="4">
        <v>209.0</v>
      </c>
      <c r="F5" s="4">
        <v>0.0</v>
      </c>
      <c r="G5" s="4">
        <v>117930.34</v>
      </c>
      <c r="H5" s="4">
        <v>81176.24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</row>
    <row r="6" ht="14.25" customHeight="1">
      <c r="A6" s="4" t="s">
        <v>16</v>
      </c>
      <c r="B6" s="4">
        <v>2017.0</v>
      </c>
      <c r="C6" s="4" t="s">
        <v>21</v>
      </c>
      <c r="D6" s="4">
        <v>0.0</v>
      </c>
      <c r="E6" s="4">
        <v>314.0</v>
      </c>
      <c r="F6" s="4">
        <v>0.0</v>
      </c>
      <c r="G6" s="4">
        <v>177177.64</v>
      </c>
      <c r="H6" s="4">
        <v>64415.48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</row>
    <row r="7" ht="14.25" customHeight="1">
      <c r="A7" s="4" t="s">
        <v>22</v>
      </c>
      <c r="B7" s="4">
        <v>2017.0</v>
      </c>
      <c r="C7" s="2" t="s">
        <v>23</v>
      </c>
      <c r="D7" s="4">
        <v>49.5</v>
      </c>
      <c r="E7" s="4">
        <v>157.5</v>
      </c>
      <c r="F7" s="4">
        <v>58140.72</v>
      </c>
      <c r="G7" s="4">
        <v>88870.95</v>
      </c>
      <c r="H7" s="4">
        <v>69971.68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 ht="14.25" customHeight="1">
      <c r="A8" s="4" t="s">
        <v>22</v>
      </c>
      <c r="B8" s="4">
        <v>2017.0</v>
      </c>
      <c r="C8" s="4" t="s">
        <v>24</v>
      </c>
      <c r="D8" s="4">
        <v>80.5</v>
      </c>
      <c r="E8" s="4">
        <v>0.0</v>
      </c>
      <c r="F8" s="4">
        <v>94552.08</v>
      </c>
      <c r="G8" s="4">
        <v>0.0</v>
      </c>
      <c r="H8" s="4">
        <v>31450.55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</row>
    <row r="9" ht="14.25" customHeight="1">
      <c r="A9" s="4" t="s">
        <v>22</v>
      </c>
      <c r="B9" s="4">
        <v>2017.0</v>
      </c>
      <c r="C9" s="4" t="s">
        <v>25</v>
      </c>
      <c r="D9" s="4">
        <v>163.0</v>
      </c>
      <c r="E9" s="4">
        <v>0.0</v>
      </c>
      <c r="F9" s="4">
        <v>191453.28</v>
      </c>
      <c r="G9" s="4">
        <v>0.0</v>
      </c>
      <c r="H9" s="4">
        <v>58805.16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</row>
    <row r="10" ht="14.25" customHeight="1">
      <c r="A10" s="4" t="s">
        <v>22</v>
      </c>
      <c r="B10" s="4">
        <v>2017.0</v>
      </c>
      <c r="C10" s="2" t="s">
        <v>26</v>
      </c>
      <c r="D10" s="4">
        <v>376.0</v>
      </c>
      <c r="E10" s="4">
        <v>0.0</v>
      </c>
      <c r="F10" s="4">
        <v>441634.56</v>
      </c>
      <c r="G10" s="4">
        <v>0.0</v>
      </c>
      <c r="H10" s="4">
        <v>95443.2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4.25" customHeight="1">
      <c r="A11" s="4" t="s">
        <v>22</v>
      </c>
      <c r="B11" s="4">
        <v>2017.0</v>
      </c>
      <c r="C11" s="4" t="s">
        <v>27</v>
      </c>
      <c r="D11" s="4">
        <v>376.0</v>
      </c>
      <c r="E11" s="4">
        <v>0.0</v>
      </c>
      <c r="F11" s="4">
        <v>441634.56</v>
      </c>
      <c r="G11" s="4">
        <v>0.0</v>
      </c>
      <c r="H11" s="4">
        <v>128305.74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</row>
    <row r="12" ht="14.25" customHeight="1">
      <c r="A12" s="4" t="s">
        <v>22</v>
      </c>
      <c r="B12" s="4">
        <v>2017.0</v>
      </c>
      <c r="C12" s="4" t="s">
        <v>28</v>
      </c>
      <c r="D12" s="4">
        <v>78.0</v>
      </c>
      <c r="E12" s="4">
        <v>0.0</v>
      </c>
      <c r="F12" s="4">
        <v>91615.68</v>
      </c>
      <c r="G12" s="4">
        <v>0.0</v>
      </c>
      <c r="H12" s="4">
        <v>45627.72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</row>
    <row r="13" ht="14.25" customHeight="1">
      <c r="A13" s="4" t="s">
        <v>22</v>
      </c>
      <c r="B13" s="4">
        <v>2017.0</v>
      </c>
      <c r="C13" s="4" t="s">
        <v>29</v>
      </c>
      <c r="D13" s="4">
        <v>14.0</v>
      </c>
      <c r="E13" s="4">
        <v>0.0</v>
      </c>
      <c r="F13" s="4">
        <v>16443.84</v>
      </c>
      <c r="G13" s="4">
        <v>0.0</v>
      </c>
      <c r="H13" s="4">
        <v>15407.79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  <row r="14" ht="14.25" customHeight="1">
      <c r="A14" s="4" t="s">
        <v>22</v>
      </c>
      <c r="B14" s="4">
        <v>2018.0</v>
      </c>
      <c r="C14" s="4" t="s">
        <v>17</v>
      </c>
      <c r="D14" s="4">
        <v>236.0</v>
      </c>
      <c r="E14" s="4">
        <v>0.0</v>
      </c>
      <c r="F14" s="4">
        <v>277196.16</v>
      </c>
      <c r="G14" s="4">
        <v>0.0</v>
      </c>
      <c r="H14" s="4">
        <v>100514.53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</row>
    <row r="15" ht="14.25" customHeight="1">
      <c r="A15" s="4" t="s">
        <v>22</v>
      </c>
      <c r="B15" s="4">
        <v>2018.0</v>
      </c>
      <c r="C15" s="4" t="s">
        <v>18</v>
      </c>
      <c r="D15" s="4">
        <v>274.0</v>
      </c>
      <c r="E15" s="4">
        <v>0.0</v>
      </c>
      <c r="F15" s="4">
        <v>321829.44</v>
      </c>
      <c r="G15" s="4">
        <v>0.0</v>
      </c>
      <c r="H15" s="4">
        <v>105100.98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</row>
    <row r="16" ht="14.25" customHeight="1">
      <c r="A16" s="4" t="s">
        <v>22</v>
      </c>
      <c r="B16" s="4">
        <v>2018.0</v>
      </c>
      <c r="C16" s="4" t="s">
        <v>19</v>
      </c>
      <c r="D16" s="4">
        <v>312.5</v>
      </c>
      <c r="E16" s="4">
        <v>0.0</v>
      </c>
      <c r="F16" s="4">
        <v>367050.0</v>
      </c>
      <c r="G16" s="4">
        <v>0.0</v>
      </c>
      <c r="H16" s="4">
        <v>111284.16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</row>
    <row r="17" ht="14.25" customHeight="1">
      <c r="A17" s="4" t="s">
        <v>22</v>
      </c>
      <c r="B17" s="4">
        <v>2018.0</v>
      </c>
      <c r="C17" s="4" t="s">
        <v>20</v>
      </c>
      <c r="D17" s="4">
        <v>40.5</v>
      </c>
      <c r="E17" s="4">
        <v>237.5</v>
      </c>
      <c r="F17" s="4">
        <v>47569.68</v>
      </c>
      <c r="G17" s="4">
        <v>136833.25</v>
      </c>
      <c r="H17" s="4">
        <v>98532.8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</row>
    <row r="18" ht="14.25" customHeight="1">
      <c r="A18" s="4" t="s">
        <v>22</v>
      </c>
      <c r="B18" s="4">
        <v>2018.0</v>
      </c>
      <c r="C18" s="4" t="s">
        <v>21</v>
      </c>
      <c r="D18" s="4">
        <v>0.0</v>
      </c>
      <c r="E18" s="4">
        <v>308.5</v>
      </c>
      <c r="F18" s="4">
        <v>0.0</v>
      </c>
      <c r="G18" s="4">
        <v>177739.19</v>
      </c>
      <c r="H18" s="4">
        <v>101422.98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</row>
    <row r="19" ht="14.25" customHeight="1">
      <c r="A19" s="4" t="s">
        <v>30</v>
      </c>
      <c r="B19" s="4">
        <v>2018.0</v>
      </c>
      <c r="C19" s="2" t="s">
        <v>23</v>
      </c>
      <c r="D19" s="4">
        <v>59.0</v>
      </c>
      <c r="E19" s="4">
        <v>191.5</v>
      </c>
      <c r="F19" s="4">
        <v>70683.18</v>
      </c>
      <c r="G19" s="4">
        <v>110330.81</v>
      </c>
      <c r="H19" s="4">
        <v>64212.34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</row>
    <row r="20" ht="14.25" customHeight="1">
      <c r="A20" s="4" t="s">
        <v>30</v>
      </c>
      <c r="B20" s="4">
        <v>2018.0</v>
      </c>
      <c r="C20" s="4" t="s">
        <v>24</v>
      </c>
      <c r="D20" s="4">
        <v>97.0</v>
      </c>
      <c r="E20" s="4">
        <v>0.0</v>
      </c>
      <c r="F20" s="4">
        <v>116207.94</v>
      </c>
      <c r="G20" s="4">
        <v>0.0</v>
      </c>
      <c r="H20" s="4">
        <v>51806.8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</row>
    <row r="21" ht="14.25" customHeight="1">
      <c r="A21" s="4" t="s">
        <v>30</v>
      </c>
      <c r="B21" s="4">
        <v>2018.0</v>
      </c>
      <c r="C21" s="4" t="s">
        <v>25</v>
      </c>
      <c r="D21" s="4">
        <v>280.5</v>
      </c>
      <c r="E21" s="4">
        <v>0.0</v>
      </c>
      <c r="F21" s="4">
        <v>336044.61</v>
      </c>
      <c r="G21" s="4">
        <v>0.0</v>
      </c>
      <c r="H21" s="4">
        <v>84019.17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</row>
    <row r="22" ht="14.25" customHeight="1">
      <c r="A22" s="4" t="s">
        <v>30</v>
      </c>
      <c r="B22" s="4">
        <v>2018.0</v>
      </c>
      <c r="C22" s="2" t="s">
        <v>26</v>
      </c>
      <c r="D22" s="4">
        <v>499.5</v>
      </c>
      <c r="E22" s="4">
        <v>0.0</v>
      </c>
      <c r="F22" s="4">
        <v>598410.99</v>
      </c>
      <c r="G22" s="4">
        <v>0.0</v>
      </c>
      <c r="H22" s="4">
        <v>132217.7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</row>
    <row r="23" ht="14.25" customHeight="1">
      <c r="A23" s="4" t="s">
        <v>30</v>
      </c>
      <c r="B23" s="4">
        <v>2018.0</v>
      </c>
      <c r="C23" s="4" t="s">
        <v>27</v>
      </c>
      <c r="D23" s="4">
        <v>515.5</v>
      </c>
      <c r="E23" s="4">
        <v>0.0</v>
      </c>
      <c r="F23" s="4">
        <v>617579.31</v>
      </c>
      <c r="G23" s="4">
        <v>0.0</v>
      </c>
      <c r="H23" s="4">
        <v>131762.96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</row>
    <row r="24" ht="14.25" customHeight="1">
      <c r="A24" s="4" t="s">
        <v>30</v>
      </c>
      <c r="B24" s="4">
        <v>2018.0</v>
      </c>
      <c r="C24" s="4" t="s">
        <v>28</v>
      </c>
      <c r="D24" s="4">
        <v>137.0</v>
      </c>
      <c r="E24" s="4">
        <v>0.0</v>
      </c>
      <c r="F24" s="4">
        <v>164128.74</v>
      </c>
      <c r="G24" s="4">
        <v>0.0</v>
      </c>
      <c r="H24" s="4">
        <v>46512.42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</row>
    <row r="25" ht="14.25" customHeight="1">
      <c r="A25" s="4" t="s">
        <v>30</v>
      </c>
      <c r="B25" s="2">
        <v>2018.0</v>
      </c>
      <c r="C25" s="4" t="s">
        <v>29</v>
      </c>
      <c r="D25" s="4">
        <v>17.5</v>
      </c>
      <c r="E25" s="4">
        <v>0.0</v>
      </c>
      <c r="F25" s="4">
        <v>20965.35</v>
      </c>
      <c r="G25" s="4">
        <v>0.0</v>
      </c>
      <c r="H25" s="4">
        <v>35188.18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</row>
    <row r="26" ht="14.25" customHeight="1">
      <c r="A26" s="4" t="s">
        <v>30</v>
      </c>
      <c r="B26" s="4">
        <v>2019.0</v>
      </c>
      <c r="C26" s="4" t="s">
        <v>17</v>
      </c>
      <c r="D26" s="5">
        <v>369.5</v>
      </c>
      <c r="E26" s="5">
        <v>0.0</v>
      </c>
      <c r="F26" s="5">
        <v>442668.39</v>
      </c>
      <c r="G26" s="5">
        <v>0.0</v>
      </c>
      <c r="H26" s="5">
        <v>105193.96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</row>
    <row r="27" ht="14.25" customHeight="1">
      <c r="A27" s="4" t="s">
        <v>30</v>
      </c>
      <c r="B27" s="4">
        <v>2019.0</v>
      </c>
      <c r="C27" s="4" t="s">
        <v>18</v>
      </c>
      <c r="D27" s="5">
        <v>24.5</v>
      </c>
      <c r="E27" s="5">
        <v>245.5</v>
      </c>
      <c r="F27" s="5">
        <v>29361.49</v>
      </c>
      <c r="G27" s="5">
        <v>144601.96</v>
      </c>
      <c r="H27" s="5">
        <v>111922.57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</row>
    <row r="28" ht="14.25" customHeight="1">
      <c r="A28" s="4" t="s">
        <v>30</v>
      </c>
      <c r="B28" s="4">
        <v>2019.0</v>
      </c>
      <c r="C28" s="4" t="s">
        <v>19</v>
      </c>
      <c r="D28" s="5">
        <v>0.0</v>
      </c>
      <c r="E28" s="5">
        <v>361.0</v>
      </c>
      <c r="F28" s="5">
        <v>0.0</v>
      </c>
      <c r="G28" s="5">
        <v>212632.61</v>
      </c>
      <c r="H28" s="5">
        <v>127693.52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</row>
    <row r="29" ht="14.25" customHeight="1">
      <c r="A29" s="4" t="s">
        <v>30</v>
      </c>
      <c r="B29" s="4">
        <v>2019.0</v>
      </c>
      <c r="C29" s="4" t="s">
        <v>20</v>
      </c>
      <c r="D29" s="5">
        <v>0.0</v>
      </c>
      <c r="E29" s="5">
        <v>317.5</v>
      </c>
      <c r="F29" s="5">
        <v>0.0</v>
      </c>
      <c r="G29" s="5">
        <v>187010.68</v>
      </c>
      <c r="H29" s="5">
        <v>103169.66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</row>
    <row r="30" ht="14.25" customHeight="1">
      <c r="A30" s="4" t="s">
        <v>30</v>
      </c>
      <c r="B30" s="4">
        <v>2019.0</v>
      </c>
      <c r="C30" s="4" t="s">
        <v>21</v>
      </c>
      <c r="D30" s="5">
        <v>0.0</v>
      </c>
      <c r="E30" s="5">
        <v>285.5</v>
      </c>
      <c r="F30" s="5">
        <v>0.0</v>
      </c>
      <c r="G30" s="5">
        <v>168162.36</v>
      </c>
      <c r="H30" s="5">
        <v>90891.71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</row>
    <row r="31" ht="14.25" customHeight="1">
      <c r="A31" s="4" t="s">
        <v>30</v>
      </c>
      <c r="B31" s="4">
        <v>2019.0</v>
      </c>
      <c r="C31" s="2" t="s">
        <v>23</v>
      </c>
      <c r="D31" s="5">
        <v>38.0</v>
      </c>
      <c r="E31" s="5">
        <v>148.5</v>
      </c>
      <c r="F31" s="5">
        <v>45524.76</v>
      </c>
      <c r="G31" s="5">
        <v>87467.99</v>
      </c>
      <c r="H31" s="5">
        <v>73869.71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</row>
    <row r="32" ht="14.25" customHeight="1">
      <c r="A32" s="4" t="s">
        <v>30</v>
      </c>
      <c r="B32" s="2">
        <v>2019.0</v>
      </c>
      <c r="C32" s="4" t="s">
        <v>24</v>
      </c>
      <c r="D32" s="5">
        <v>83.5</v>
      </c>
      <c r="E32" s="5">
        <v>0.0</v>
      </c>
      <c r="F32" s="5">
        <v>100034.67</v>
      </c>
      <c r="G32" s="5">
        <v>0.0</v>
      </c>
      <c r="H32" s="5">
        <v>47323.71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</row>
    <row r="33" ht="14.25" customHeight="1">
      <c r="A33" s="4" t="s">
        <v>30</v>
      </c>
      <c r="B33" s="4">
        <v>2019.0</v>
      </c>
      <c r="C33" s="4" t="s">
        <v>25</v>
      </c>
      <c r="D33" s="2">
        <v>123.0</v>
      </c>
      <c r="E33" s="2">
        <v>0.0</v>
      </c>
      <c r="F33" s="2">
        <v>147356.46</v>
      </c>
      <c r="G33" s="2">
        <v>0.0</v>
      </c>
      <c r="H33" s="2">
        <v>33129.81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</row>
    <row r="34" ht="14.25" customHeight="1">
      <c r="A34" s="4" t="s">
        <v>31</v>
      </c>
      <c r="B34" s="4">
        <v>2019.0</v>
      </c>
      <c r="C34" s="4" t="s">
        <v>25</v>
      </c>
      <c r="D34" s="2">
        <v>152.0</v>
      </c>
      <c r="E34" s="2">
        <v>0.0</v>
      </c>
      <c r="F34" s="2">
        <v>190823.84</v>
      </c>
      <c r="G34" s="2">
        <v>0.0</v>
      </c>
      <c r="H34" s="2">
        <v>51014.07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</row>
    <row r="35" ht="14.25" customHeight="1">
      <c r="A35" s="4" t="s">
        <v>31</v>
      </c>
      <c r="B35" s="4">
        <v>2019.0</v>
      </c>
      <c r="C35" s="2" t="s">
        <v>26</v>
      </c>
      <c r="D35" s="2">
        <v>575.5</v>
      </c>
      <c r="E35" s="2">
        <v>0.0</v>
      </c>
      <c r="F35" s="2">
        <v>722494.21</v>
      </c>
      <c r="G35" s="2">
        <v>0.0</v>
      </c>
      <c r="H35" s="2">
        <v>141462.51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</row>
    <row r="36" ht="14.25" customHeight="1">
      <c r="A36" s="4" t="s">
        <v>31</v>
      </c>
      <c r="B36" s="4">
        <v>2019.0</v>
      </c>
      <c r="C36" s="4" t="s">
        <v>27</v>
      </c>
      <c r="D36" s="2">
        <v>502.0</v>
      </c>
      <c r="E36" s="2">
        <v>0.0</v>
      </c>
      <c r="F36" s="2">
        <v>630220.84</v>
      </c>
      <c r="G36" s="2">
        <v>0.0</v>
      </c>
      <c r="H36" s="2">
        <v>149828.69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</row>
    <row r="37" ht="14.25" customHeight="1">
      <c r="A37" s="4" t="s">
        <v>31</v>
      </c>
      <c r="B37" s="4">
        <v>2019.0</v>
      </c>
      <c r="C37" s="4" t="s">
        <v>28</v>
      </c>
      <c r="D37" s="2">
        <v>86.5</v>
      </c>
      <c r="E37" s="2">
        <v>0.0</v>
      </c>
      <c r="F37" s="2">
        <v>108593.83</v>
      </c>
      <c r="G37" s="2">
        <v>0.0</v>
      </c>
      <c r="H37" s="2">
        <v>55901.1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</row>
    <row r="38" ht="14.25" customHeight="1">
      <c r="A38" s="4" t="s">
        <v>31</v>
      </c>
      <c r="B38" s="4">
        <v>2019.0</v>
      </c>
      <c r="C38" s="4" t="s">
        <v>29</v>
      </c>
      <c r="D38" s="2">
        <v>3.0</v>
      </c>
      <c r="E38" s="2">
        <v>0.0</v>
      </c>
      <c r="F38" s="2">
        <v>3766.26</v>
      </c>
      <c r="G38" s="2">
        <v>0.0</v>
      </c>
      <c r="H38" s="2">
        <v>29976.18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O38" s="6">
        <f>SUM(H26:H38)</f>
        <v>1121377.2</v>
      </c>
      <c r="P38" s="2">
        <v>0.0</v>
      </c>
    </row>
    <row r="39" ht="14.25" customHeight="1">
      <c r="A39" s="4" t="s">
        <v>31</v>
      </c>
      <c r="B39" s="4">
        <v>2020.0</v>
      </c>
      <c r="C39" s="4" t="s">
        <v>17</v>
      </c>
      <c r="D39" s="2">
        <v>160.0</v>
      </c>
      <c r="E39" s="2">
        <v>0.0</v>
      </c>
      <c r="F39" s="2">
        <v>200867.2</v>
      </c>
      <c r="G39" s="2">
        <v>0.0</v>
      </c>
      <c r="H39" s="2">
        <v>100445.73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</row>
    <row r="40" ht="14.25" customHeight="1">
      <c r="A40" s="4" t="s">
        <v>31</v>
      </c>
      <c r="B40" s="4">
        <v>2020.0</v>
      </c>
      <c r="C40" s="4" t="s">
        <v>18</v>
      </c>
      <c r="D40" s="2">
        <v>124.0</v>
      </c>
      <c r="E40" s="2">
        <v>0.0</v>
      </c>
      <c r="F40" s="2">
        <v>155672.08</v>
      </c>
      <c r="G40" s="2">
        <v>0.0</v>
      </c>
      <c r="H40" s="2">
        <v>71590.89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</row>
    <row r="41" ht="14.25" customHeight="1">
      <c r="A41" s="4" t="s">
        <v>31</v>
      </c>
      <c r="B41" s="4">
        <v>2020.0</v>
      </c>
      <c r="C41" s="4" t="s">
        <v>19</v>
      </c>
      <c r="D41" s="2">
        <v>167.0</v>
      </c>
      <c r="E41" s="2">
        <v>0.0</v>
      </c>
      <c r="F41" s="2">
        <v>209655.14</v>
      </c>
      <c r="G41" s="2">
        <v>0.0</v>
      </c>
      <c r="H41" s="2">
        <v>83810.86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</row>
    <row r="42" ht="14.25" customHeight="1">
      <c r="A42" s="4" t="s">
        <v>31</v>
      </c>
      <c r="B42" s="4">
        <v>2020.0</v>
      </c>
      <c r="C42" s="4" t="s">
        <v>20</v>
      </c>
      <c r="D42" s="2">
        <v>40.5</v>
      </c>
      <c r="E42" s="2">
        <v>0.0</v>
      </c>
      <c r="F42" s="2">
        <v>50844.51</v>
      </c>
      <c r="G42" s="2">
        <v>0.0</v>
      </c>
      <c r="H42" s="2">
        <v>112926.93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</row>
    <row r="43" ht="14.25" customHeight="1">
      <c r="A43" s="4" t="s">
        <v>31</v>
      </c>
      <c r="B43" s="4">
        <v>2020.0</v>
      </c>
      <c r="C43" s="4" t="s">
        <v>21</v>
      </c>
      <c r="D43" s="2">
        <v>43.5</v>
      </c>
      <c r="E43" s="2">
        <v>0.0</v>
      </c>
      <c r="F43" s="2">
        <v>54610.77</v>
      </c>
      <c r="G43" s="2">
        <v>0.0</v>
      </c>
      <c r="H43" s="2">
        <v>68547.74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</row>
    <row r="44" ht="14.25" customHeight="1">
      <c r="A44" s="4" t="s">
        <v>31</v>
      </c>
      <c r="B44" s="4">
        <v>2020.0</v>
      </c>
      <c r="C44" s="2" t="s">
        <v>23</v>
      </c>
      <c r="D44" s="2">
        <v>30.5</v>
      </c>
      <c r="E44" s="2">
        <v>0.0</v>
      </c>
      <c r="F44" s="2">
        <v>38290.31</v>
      </c>
      <c r="G44" s="2">
        <v>0.0</v>
      </c>
      <c r="H44" s="2">
        <v>36619.15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</row>
    <row r="45" ht="14.25" customHeight="1">
      <c r="A45" s="4" t="s">
        <v>31</v>
      </c>
      <c r="B45" s="4">
        <v>2020.0</v>
      </c>
      <c r="C45" s="4" t="s">
        <v>24</v>
      </c>
      <c r="D45" s="2">
        <v>50.5</v>
      </c>
      <c r="E45" s="2">
        <v>0.0</v>
      </c>
      <c r="F45" s="2">
        <v>63398.71</v>
      </c>
      <c r="G45" s="2">
        <v>0.0</v>
      </c>
      <c r="H45" s="2">
        <v>75762.42</v>
      </c>
      <c r="I45" s="2">
        <v>116.0</v>
      </c>
      <c r="J45" s="2">
        <v>18112.24</v>
      </c>
      <c r="K45" s="2">
        <v>0.0</v>
      </c>
      <c r="L45" s="2">
        <v>0.0</v>
      </c>
      <c r="M45" s="2">
        <v>0.0</v>
      </c>
    </row>
    <row r="46" ht="14.25" customHeight="1">
      <c r="A46" s="2" t="s">
        <v>31</v>
      </c>
      <c r="B46" s="4">
        <v>2020.0</v>
      </c>
      <c r="C46" s="4" t="s">
        <v>25</v>
      </c>
      <c r="D46" s="2">
        <v>37.0</v>
      </c>
      <c r="E46" s="2">
        <v>0.0</v>
      </c>
      <c r="F46" s="2">
        <v>81602.3</v>
      </c>
      <c r="G46" s="2">
        <v>0.0</v>
      </c>
      <c r="H46" s="2">
        <v>68404.3</v>
      </c>
      <c r="I46" s="2">
        <v>0.0</v>
      </c>
      <c r="J46" s="2">
        <v>0.0</v>
      </c>
      <c r="K46" s="2">
        <v>0.0</v>
      </c>
      <c r="L46" s="2">
        <v>0.0</v>
      </c>
      <c r="M46" s="2">
        <v>28.0</v>
      </c>
      <c r="N46" s="2" t="s">
        <v>32</v>
      </c>
    </row>
    <row r="47" ht="14.25" customHeight="1">
      <c r="A47" s="4" t="s">
        <v>33</v>
      </c>
      <c r="B47" s="2">
        <v>2020.0</v>
      </c>
      <c r="C47" s="4" t="s">
        <v>25</v>
      </c>
      <c r="D47" s="2">
        <v>37.0</v>
      </c>
      <c r="E47" s="2">
        <v>0.0</v>
      </c>
      <c r="F47" s="2">
        <v>47704.84</v>
      </c>
      <c r="G47" s="2">
        <v>0.0</v>
      </c>
      <c r="H47" s="2">
        <v>68832.05</v>
      </c>
      <c r="I47" s="2">
        <v>229.0</v>
      </c>
      <c r="J47" s="2">
        <v>35756.06</v>
      </c>
      <c r="K47" s="2">
        <v>30.0</v>
      </c>
      <c r="L47" s="2">
        <v>13262.1</v>
      </c>
      <c r="M47" s="2">
        <v>0.0</v>
      </c>
    </row>
    <row r="48" ht="14.25" customHeight="1">
      <c r="A48" s="4" t="s">
        <v>33</v>
      </c>
      <c r="B48" s="4">
        <v>2020.0</v>
      </c>
      <c r="C48" s="2" t="s">
        <v>26</v>
      </c>
      <c r="D48" s="2">
        <v>220.5</v>
      </c>
      <c r="E48" s="2">
        <v>0.0</v>
      </c>
      <c r="F48" s="2">
        <v>284295.06</v>
      </c>
      <c r="G48" s="2">
        <v>0.0</v>
      </c>
      <c r="H48" s="2">
        <v>112262.11</v>
      </c>
      <c r="I48" s="2">
        <v>19.0</v>
      </c>
      <c r="J48" s="2">
        <v>2966.66</v>
      </c>
      <c r="K48" s="2">
        <v>105.0</v>
      </c>
      <c r="L48" s="2">
        <v>46417.35</v>
      </c>
      <c r="M48" s="2">
        <v>0.0</v>
      </c>
    </row>
    <row r="49" ht="14.25" customHeight="1">
      <c r="A49" s="4" t="s">
        <v>33</v>
      </c>
      <c r="B49" s="4">
        <v>2020.0</v>
      </c>
      <c r="C49" s="4" t="s">
        <v>27</v>
      </c>
      <c r="D49" s="2">
        <v>226.5</v>
      </c>
      <c r="E49" s="2">
        <v>0.0</v>
      </c>
      <c r="F49" s="2">
        <v>292030.98</v>
      </c>
      <c r="G49" s="2">
        <v>0.0</v>
      </c>
      <c r="H49" s="2">
        <v>96893.32</v>
      </c>
      <c r="I49" s="2">
        <v>10.0</v>
      </c>
      <c r="J49" s="2">
        <v>1561.4</v>
      </c>
      <c r="K49" s="2">
        <v>85.0</v>
      </c>
      <c r="L49" s="2">
        <v>37575.95</v>
      </c>
      <c r="M49" s="2">
        <v>0.0</v>
      </c>
    </row>
    <row r="50" ht="14.25" customHeight="1">
      <c r="A50" s="4" t="s">
        <v>33</v>
      </c>
      <c r="B50" s="4">
        <v>2020.0</v>
      </c>
      <c r="C50" s="4" t="s">
        <v>28</v>
      </c>
      <c r="D50" s="2">
        <v>64.5</v>
      </c>
      <c r="E50" s="2">
        <v>0.0</v>
      </c>
      <c r="F50" s="2">
        <v>83161.14</v>
      </c>
      <c r="G50" s="2">
        <v>0.0</v>
      </c>
      <c r="H50" s="2">
        <v>39747.6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</row>
    <row r="51" ht="14.25" customHeight="1">
      <c r="A51" s="4" t="s">
        <v>33</v>
      </c>
      <c r="B51" s="4">
        <v>2020.0</v>
      </c>
      <c r="C51" s="4" t="s">
        <v>29</v>
      </c>
      <c r="D51" s="2">
        <v>0.0</v>
      </c>
      <c r="E51" s="2">
        <v>0.0</v>
      </c>
      <c r="F51" s="2">
        <v>0.0</v>
      </c>
      <c r="G51" s="2">
        <v>0.0</v>
      </c>
      <c r="H51" s="2">
        <v>51969.49</v>
      </c>
      <c r="I51" s="2">
        <v>153.0</v>
      </c>
      <c r="J51" s="2">
        <v>23889.42</v>
      </c>
      <c r="K51" s="2">
        <v>0.0</v>
      </c>
      <c r="L51" s="2">
        <v>0.0</v>
      </c>
      <c r="M51" s="2">
        <v>0.0</v>
      </c>
      <c r="O51" s="6">
        <f>SUM(H39:H51)</f>
        <v>987812.59</v>
      </c>
      <c r="P51" s="4">
        <f>SUM(J45:J51)</f>
        <v>82285.78</v>
      </c>
    </row>
    <row r="52" ht="14.25" customHeight="1">
      <c r="A52" s="4" t="s">
        <v>33</v>
      </c>
      <c r="B52" s="4">
        <v>2021.0</v>
      </c>
      <c r="C52" s="4" t="s">
        <v>17</v>
      </c>
      <c r="D52" s="2">
        <v>165.0</v>
      </c>
      <c r="E52" s="2">
        <v>0.0</v>
      </c>
      <c r="F52" s="2">
        <v>212737.8</v>
      </c>
      <c r="G52" s="2">
        <v>0.0</v>
      </c>
      <c r="H52" s="2">
        <v>89437.57</v>
      </c>
      <c r="I52" s="2">
        <v>188.0</v>
      </c>
      <c r="J52" s="2">
        <v>29354.32</v>
      </c>
      <c r="K52" s="2">
        <v>42.0</v>
      </c>
      <c r="L52" s="2">
        <v>18566.94</v>
      </c>
      <c r="M52" s="2">
        <v>0.0</v>
      </c>
    </row>
    <row r="53" ht="14.25" customHeight="1">
      <c r="A53" s="4" t="s">
        <v>33</v>
      </c>
      <c r="B53" s="4">
        <v>2021.0</v>
      </c>
      <c r="C53" s="4" t="s">
        <v>18</v>
      </c>
      <c r="D53" s="2">
        <v>144.5</v>
      </c>
      <c r="E53" s="2">
        <v>0.0</v>
      </c>
      <c r="F53" s="2">
        <v>186306.74</v>
      </c>
      <c r="G53" s="2">
        <v>0.0</v>
      </c>
      <c r="H53" s="2">
        <v>101146.52</v>
      </c>
      <c r="I53" s="2">
        <v>72.0</v>
      </c>
      <c r="J53" s="2">
        <v>11242.08</v>
      </c>
      <c r="K53" s="2">
        <v>112.0</v>
      </c>
      <c r="L53" s="2">
        <v>49511.84</v>
      </c>
      <c r="M53" s="2">
        <v>0.0</v>
      </c>
    </row>
    <row r="54" ht="14.25" customHeight="1">
      <c r="A54" s="4" t="s">
        <v>33</v>
      </c>
      <c r="B54" s="4">
        <v>2021.0</v>
      </c>
      <c r="C54" s="4" t="s">
        <v>19</v>
      </c>
      <c r="D54" s="2">
        <v>186.5</v>
      </c>
      <c r="E54" s="2">
        <v>0.0</v>
      </c>
      <c r="F54" s="2">
        <v>240458.18</v>
      </c>
      <c r="G54" s="2">
        <v>0.0</v>
      </c>
      <c r="H54" s="2">
        <v>109586.45</v>
      </c>
      <c r="I54" s="2">
        <v>95.0</v>
      </c>
      <c r="J54" s="2">
        <v>14833.3</v>
      </c>
      <c r="K54" s="2">
        <v>112.0</v>
      </c>
      <c r="L54" s="2">
        <v>49511.84</v>
      </c>
      <c r="M54" s="2">
        <v>0.0</v>
      </c>
    </row>
    <row r="55" ht="14.25" customHeight="1">
      <c r="A55" s="4" t="s">
        <v>33</v>
      </c>
      <c r="B55" s="4">
        <v>2021.0</v>
      </c>
      <c r="C55" s="4" t="s">
        <v>20</v>
      </c>
      <c r="D55" s="2">
        <v>194.0</v>
      </c>
      <c r="E55" s="2">
        <v>0.0</v>
      </c>
      <c r="F55" s="2">
        <v>250128.08</v>
      </c>
      <c r="G55" s="2">
        <v>0.0</v>
      </c>
      <c r="H55" s="2">
        <v>84441.33</v>
      </c>
      <c r="I55" s="2">
        <v>44.0</v>
      </c>
      <c r="J55" s="2">
        <v>6870.16</v>
      </c>
      <c r="K55" s="2">
        <v>1.0</v>
      </c>
      <c r="L55" s="2">
        <v>442.07</v>
      </c>
      <c r="M55" s="2">
        <v>0.0</v>
      </c>
    </row>
    <row r="56" ht="14.25" customHeight="1">
      <c r="A56" s="4" t="s">
        <v>33</v>
      </c>
      <c r="B56" s="4">
        <v>2021.0</v>
      </c>
      <c r="C56" s="4" t="s">
        <v>21</v>
      </c>
      <c r="D56" s="2">
        <v>213.0</v>
      </c>
      <c r="E56" s="2">
        <v>0.0</v>
      </c>
      <c r="F56" s="2">
        <v>274625.16</v>
      </c>
      <c r="G56" s="2">
        <v>0.0</v>
      </c>
      <c r="H56" s="2">
        <v>69514.97</v>
      </c>
      <c r="I56" s="2">
        <v>23.0</v>
      </c>
      <c r="J56" s="2">
        <v>3591.22</v>
      </c>
      <c r="K56" s="2">
        <v>0.0</v>
      </c>
      <c r="L56" s="2">
        <v>0.0</v>
      </c>
      <c r="M56" s="2">
        <v>0.0</v>
      </c>
      <c r="N56" s="7"/>
    </row>
    <row r="57" ht="14.25" customHeight="1">
      <c r="A57" s="4" t="s">
        <v>33</v>
      </c>
      <c r="B57" s="4">
        <v>2021.0</v>
      </c>
      <c r="C57" s="2" t="s">
        <v>23</v>
      </c>
      <c r="D57" s="2">
        <v>110.0</v>
      </c>
      <c r="E57" s="2">
        <v>0.0</v>
      </c>
      <c r="F57" s="2">
        <v>141825.2</v>
      </c>
      <c r="G57" s="2">
        <v>0.0</v>
      </c>
      <c r="H57" s="2">
        <v>57717.11</v>
      </c>
      <c r="I57" s="2">
        <v>6.0</v>
      </c>
      <c r="J57" s="2">
        <v>936.84</v>
      </c>
      <c r="K57" s="2">
        <v>0.0</v>
      </c>
      <c r="L57" s="2">
        <v>0.0</v>
      </c>
      <c r="M57" s="2">
        <v>0.0</v>
      </c>
    </row>
    <row r="58" ht="14.25" customHeight="1">
      <c r="A58" s="4" t="s">
        <v>33</v>
      </c>
      <c r="B58" s="4">
        <v>2021.0</v>
      </c>
      <c r="C58" s="4" t="s">
        <v>24</v>
      </c>
      <c r="D58" s="2">
        <v>118.5</v>
      </c>
      <c r="E58" s="2">
        <v>0.0</v>
      </c>
      <c r="F58" s="2">
        <v>152784.42</v>
      </c>
      <c r="G58" s="2">
        <v>0.0</v>
      </c>
      <c r="H58" s="2">
        <v>63649.25</v>
      </c>
      <c r="I58" s="2">
        <v>17.0</v>
      </c>
      <c r="J58" s="2">
        <v>2654.38</v>
      </c>
      <c r="K58" s="2">
        <v>0.0</v>
      </c>
      <c r="L58" s="2">
        <v>0.0</v>
      </c>
      <c r="M58" s="2">
        <v>0.0</v>
      </c>
    </row>
    <row r="59" ht="14.25" customHeight="1">
      <c r="A59" s="2" t="s">
        <v>33</v>
      </c>
      <c r="B59" s="4">
        <v>2021.0</v>
      </c>
      <c r="C59" s="4" t="s">
        <v>25</v>
      </c>
      <c r="D59" s="2">
        <v>151.0</v>
      </c>
      <c r="E59" s="2">
        <v>0.0</v>
      </c>
      <c r="F59" s="2">
        <v>194687.32</v>
      </c>
      <c r="G59" s="2">
        <v>0.0</v>
      </c>
      <c r="H59" s="2">
        <v>31571.77</v>
      </c>
      <c r="I59" s="2">
        <v>4.0</v>
      </c>
      <c r="J59" s="2">
        <v>616.64</v>
      </c>
      <c r="K59" s="2">
        <v>0.0</v>
      </c>
      <c r="L59" s="2">
        <v>0.0</v>
      </c>
      <c r="M59" s="2">
        <v>169.0</v>
      </c>
      <c r="N59" s="7" t="s">
        <v>34</v>
      </c>
    </row>
    <row r="60" ht="14.25" customHeight="1">
      <c r="A60" s="4" t="s">
        <v>35</v>
      </c>
      <c r="B60" s="2">
        <v>2021.0</v>
      </c>
      <c r="C60" s="2" t="s">
        <v>25</v>
      </c>
      <c r="D60" s="2">
        <v>70.0</v>
      </c>
      <c r="E60" s="2">
        <v>0.0</v>
      </c>
      <c r="F60" s="2">
        <v>92960.0</v>
      </c>
      <c r="G60" s="2">
        <v>0.0</v>
      </c>
      <c r="H60" s="2">
        <v>47406.82</v>
      </c>
      <c r="I60" s="2">
        <v>16.0</v>
      </c>
      <c r="J60" s="2">
        <v>2466.56</v>
      </c>
      <c r="K60" s="2">
        <v>0.0</v>
      </c>
      <c r="L60" s="2">
        <v>0.0</v>
      </c>
      <c r="M60" s="2">
        <v>0.0</v>
      </c>
    </row>
    <row r="61" ht="14.25" customHeight="1">
      <c r="A61" s="4" t="s">
        <v>35</v>
      </c>
      <c r="B61" s="4">
        <v>2021.0</v>
      </c>
      <c r="C61" s="2" t="s">
        <v>26</v>
      </c>
      <c r="D61" s="2">
        <v>388.5</v>
      </c>
      <c r="E61" s="2">
        <v>0.0</v>
      </c>
      <c r="F61" s="2">
        <v>515928.0</v>
      </c>
      <c r="G61" s="2">
        <v>0.0</v>
      </c>
      <c r="H61" s="2">
        <v>130775.99</v>
      </c>
      <c r="I61" s="2">
        <v>11.0</v>
      </c>
      <c r="J61" s="2">
        <v>1717.54</v>
      </c>
      <c r="K61" s="2">
        <v>0.0</v>
      </c>
      <c r="L61" s="2">
        <v>0.0</v>
      </c>
      <c r="M61" s="2">
        <v>0.0</v>
      </c>
      <c r="N61" s="7"/>
    </row>
    <row r="62" ht="14.25" customHeight="1">
      <c r="A62" s="4" t="s">
        <v>35</v>
      </c>
      <c r="B62" s="4">
        <v>2021.0</v>
      </c>
      <c r="C62" s="4" t="s">
        <v>27</v>
      </c>
      <c r="D62" s="2">
        <v>414.5</v>
      </c>
      <c r="E62" s="2">
        <v>0.0</v>
      </c>
      <c r="F62" s="2">
        <v>550456.0</v>
      </c>
      <c r="G62" s="2">
        <v>0.0</v>
      </c>
      <c r="H62" s="2">
        <v>147324.02</v>
      </c>
      <c r="I62" s="2">
        <v>22.0</v>
      </c>
      <c r="J62" s="2">
        <v>3435.08</v>
      </c>
      <c r="K62" s="2">
        <v>10.0</v>
      </c>
      <c r="L62" s="2">
        <v>4553.3</v>
      </c>
      <c r="M62" s="2">
        <v>0.0</v>
      </c>
      <c r="N62" s="7"/>
    </row>
    <row r="63" ht="14.25" customHeight="1">
      <c r="A63" s="4" t="s">
        <v>35</v>
      </c>
      <c r="B63" s="4">
        <v>2021.0</v>
      </c>
      <c r="C63" s="4" t="s">
        <v>28</v>
      </c>
      <c r="D63" s="2">
        <v>189.5</v>
      </c>
      <c r="E63" s="2">
        <v>0.0</v>
      </c>
      <c r="F63" s="2">
        <v>251656.0</v>
      </c>
      <c r="G63" s="2">
        <v>0.0</v>
      </c>
      <c r="H63" s="2">
        <v>102042.07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</row>
    <row r="64" ht="14.25" customHeight="1">
      <c r="A64" s="4" t="s">
        <v>35</v>
      </c>
      <c r="B64" s="4">
        <v>2021.0</v>
      </c>
      <c r="C64" s="4" t="s">
        <v>29</v>
      </c>
      <c r="D64" s="2">
        <v>73.0</v>
      </c>
      <c r="E64" s="2">
        <v>0.0</v>
      </c>
      <c r="F64" s="2">
        <v>96944.0</v>
      </c>
      <c r="G64" s="2">
        <v>0.0</v>
      </c>
      <c r="H64" s="2">
        <v>52197.01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O64" s="6">
        <f>SUM(H52:H64)</f>
        <v>1086810.88</v>
      </c>
      <c r="P64" s="4">
        <f>SUM(J52:J64)</f>
        <v>77718.12</v>
      </c>
    </row>
    <row r="65" ht="14.25" customHeight="1">
      <c r="A65" s="4" t="s">
        <v>35</v>
      </c>
      <c r="B65" s="4">
        <v>2022.0</v>
      </c>
      <c r="C65" s="4" t="s">
        <v>17</v>
      </c>
      <c r="D65" s="2">
        <v>200.5</v>
      </c>
      <c r="E65" s="2">
        <v>0.0</v>
      </c>
      <c r="F65" s="2">
        <v>266264.0</v>
      </c>
      <c r="G65" s="2">
        <v>0.0</v>
      </c>
      <c r="H65" s="2">
        <v>73487.96</v>
      </c>
      <c r="I65" s="2">
        <v>20.0</v>
      </c>
      <c r="J65" s="2">
        <v>3122.8</v>
      </c>
      <c r="K65" s="2">
        <v>0.0</v>
      </c>
      <c r="L65" s="2">
        <v>0.0</v>
      </c>
      <c r="M65" s="2">
        <v>0.0</v>
      </c>
      <c r="N65" s="7"/>
    </row>
    <row r="66" ht="14.25" customHeight="1">
      <c r="A66" s="4" t="s">
        <v>35</v>
      </c>
      <c r="B66" s="4">
        <v>2022.0</v>
      </c>
      <c r="C66" s="4" t="s">
        <v>18</v>
      </c>
      <c r="D66" s="2">
        <v>251.0</v>
      </c>
      <c r="E66" s="2">
        <v>0.0</v>
      </c>
      <c r="F66" s="2">
        <v>333328.0</v>
      </c>
      <c r="G66" s="2">
        <v>0.0</v>
      </c>
      <c r="H66" s="2">
        <v>121667.79</v>
      </c>
      <c r="I66" s="2">
        <v>20.0</v>
      </c>
      <c r="J66" s="2">
        <v>3122.8</v>
      </c>
      <c r="K66" s="2">
        <v>0.0</v>
      </c>
      <c r="L66" s="2">
        <v>0.0</v>
      </c>
      <c r="M66" s="2">
        <v>0.0</v>
      </c>
    </row>
    <row r="67" ht="14.25" customHeight="1">
      <c r="A67" s="4" t="s">
        <v>35</v>
      </c>
      <c r="B67" s="4">
        <v>2022.0</v>
      </c>
      <c r="C67" s="4" t="s">
        <v>19</v>
      </c>
      <c r="D67" s="2">
        <v>324.5</v>
      </c>
      <c r="E67" s="2">
        <v>0.0</v>
      </c>
      <c r="F67" s="2">
        <v>430936.0</v>
      </c>
      <c r="G67" s="2">
        <v>0.0</v>
      </c>
      <c r="H67" s="2">
        <v>139450.57</v>
      </c>
      <c r="I67" s="2">
        <v>10.0</v>
      </c>
      <c r="J67" s="2">
        <v>1561.4</v>
      </c>
      <c r="K67" s="2">
        <v>0.0</v>
      </c>
      <c r="L67" s="2">
        <v>0.0</v>
      </c>
      <c r="M67" s="2">
        <v>0.0</v>
      </c>
    </row>
    <row r="68" ht="14.25" customHeight="1">
      <c r="A68" s="4" t="s">
        <v>35</v>
      </c>
      <c r="B68" s="4">
        <v>2022.0</v>
      </c>
      <c r="C68" s="4" t="s">
        <v>20</v>
      </c>
      <c r="D68" s="2">
        <v>88.5</v>
      </c>
      <c r="E68" s="2">
        <v>226.0</v>
      </c>
      <c r="F68" s="2">
        <v>117528.0</v>
      </c>
      <c r="G68" s="2">
        <v>156423.64</v>
      </c>
      <c r="H68" s="2">
        <v>109649.32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</row>
    <row r="69" ht="14.25" customHeight="1">
      <c r="A69" s="4" t="s">
        <v>35</v>
      </c>
      <c r="B69" s="4">
        <v>2022.0</v>
      </c>
      <c r="C69" s="4" t="s">
        <v>21</v>
      </c>
      <c r="D69" s="2">
        <v>0.0</v>
      </c>
      <c r="E69" s="2">
        <v>191.5</v>
      </c>
      <c r="F69" s="2">
        <v>0.0</v>
      </c>
      <c r="G69" s="2">
        <v>132544.81</v>
      </c>
      <c r="H69" s="2">
        <v>63902.69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</row>
    <row r="70" ht="14.25" customHeight="1">
      <c r="A70" s="4" t="s">
        <v>35</v>
      </c>
      <c r="B70" s="4">
        <v>2022.0</v>
      </c>
      <c r="C70" s="2" t="s">
        <v>23</v>
      </c>
      <c r="D70" s="2">
        <v>0.0</v>
      </c>
      <c r="E70" s="2">
        <v>199.0</v>
      </c>
      <c r="F70" s="2">
        <v>0.0</v>
      </c>
      <c r="G70" s="2">
        <v>137735.86</v>
      </c>
      <c r="H70" s="2">
        <v>74849.45</v>
      </c>
      <c r="I70" s="2">
        <v>7.0</v>
      </c>
      <c r="J70" s="2">
        <v>1092.98</v>
      </c>
      <c r="K70" s="2">
        <v>0.0</v>
      </c>
      <c r="L70" s="2">
        <v>0.0</v>
      </c>
      <c r="M70" s="2">
        <v>0.0</v>
      </c>
    </row>
    <row r="71" ht="14.25" customHeight="1">
      <c r="A71" s="4" t="s">
        <v>35</v>
      </c>
      <c r="B71" s="4">
        <v>2022.0</v>
      </c>
      <c r="C71" s="4" t="s">
        <v>24</v>
      </c>
      <c r="D71" s="2">
        <v>0.0</v>
      </c>
      <c r="E71" s="2">
        <v>192.5</v>
      </c>
      <c r="F71" s="2">
        <v>0.0</v>
      </c>
      <c r="G71" s="2">
        <v>133236.95</v>
      </c>
      <c r="H71" s="2">
        <v>89585.84</v>
      </c>
      <c r="I71" s="2">
        <v>3.0</v>
      </c>
      <c r="J71" s="2">
        <v>468.42</v>
      </c>
      <c r="K71" s="2">
        <v>0.0</v>
      </c>
      <c r="L71" s="2">
        <v>0.0</v>
      </c>
      <c r="M71" s="2">
        <v>0.0</v>
      </c>
    </row>
    <row r="72" ht="14.25" customHeight="1">
      <c r="A72" s="4" t="s">
        <v>35</v>
      </c>
      <c r="B72" s="2">
        <v>2022.0</v>
      </c>
      <c r="C72" s="2" t="s">
        <v>25</v>
      </c>
      <c r="D72" s="2">
        <v>0.0</v>
      </c>
      <c r="E72" s="2">
        <v>154.0</v>
      </c>
      <c r="F72" s="2">
        <v>0.0</v>
      </c>
      <c r="G72" s="2">
        <v>106589.56</v>
      </c>
      <c r="H72" s="8">
        <f t="shared" ref="H72:H73" si="1">82859.76*(sum(D72:E72)/sum($D$72:$E$73))</f>
        <v>54184.30166</v>
      </c>
      <c r="I72" s="2">
        <v>3.0</v>
      </c>
      <c r="J72" s="2">
        <v>468.42</v>
      </c>
      <c r="K72" s="2">
        <v>0.0</v>
      </c>
      <c r="L72" s="2">
        <v>0.0</v>
      </c>
      <c r="M72" s="2">
        <v>0.0</v>
      </c>
    </row>
    <row r="73" ht="14.25" customHeight="1">
      <c r="A73" s="4" t="s">
        <v>36</v>
      </c>
      <c r="B73" s="4">
        <v>2022.0</v>
      </c>
      <c r="C73" s="4" t="s">
        <v>25</v>
      </c>
      <c r="D73" s="2">
        <v>81.5</v>
      </c>
      <c r="E73" s="2">
        <v>0.0</v>
      </c>
      <c r="F73" s="2">
        <v>111695.75</v>
      </c>
      <c r="G73" s="2">
        <v>0.0</v>
      </c>
      <c r="H73" s="8">
        <f t="shared" si="1"/>
        <v>28675.45834</v>
      </c>
      <c r="I73" s="2">
        <v>5.0</v>
      </c>
      <c r="J73" s="2">
        <v>780.7</v>
      </c>
      <c r="K73" s="2">
        <v>0.0</v>
      </c>
      <c r="L73" s="2">
        <v>0.0</v>
      </c>
      <c r="M73" s="2">
        <v>0.0</v>
      </c>
      <c r="N73" s="9" t="s">
        <v>37</v>
      </c>
    </row>
    <row r="74" ht="14.25" customHeight="1">
      <c r="A74" s="4" t="s">
        <v>36</v>
      </c>
      <c r="B74" s="4">
        <v>2022.0</v>
      </c>
      <c r="C74" s="2" t="s">
        <v>26</v>
      </c>
      <c r="D74" s="2">
        <v>450.0</v>
      </c>
      <c r="E74" s="2">
        <v>0.0</v>
      </c>
      <c r="F74" s="2">
        <v>616725.0</v>
      </c>
      <c r="G74" s="2">
        <v>0.0</v>
      </c>
      <c r="H74" s="2">
        <v>133180.36</v>
      </c>
      <c r="I74" s="2">
        <v>9.0</v>
      </c>
      <c r="J74" s="2">
        <v>1405.26</v>
      </c>
      <c r="K74" s="2">
        <v>0.0</v>
      </c>
      <c r="L74" s="2">
        <v>0.0</v>
      </c>
      <c r="M74" s="2">
        <v>0.0</v>
      </c>
    </row>
    <row r="75" ht="14.25" customHeight="1">
      <c r="A75" s="4" t="s">
        <v>36</v>
      </c>
      <c r="B75" s="4">
        <v>2022.0</v>
      </c>
      <c r="C75" s="4" t="s">
        <v>27</v>
      </c>
      <c r="D75" s="2">
        <v>350.0</v>
      </c>
      <c r="E75" s="2">
        <v>0.0</v>
      </c>
      <c r="F75" s="2">
        <v>479675.0</v>
      </c>
      <c r="G75" s="2">
        <v>0.0</v>
      </c>
      <c r="H75" s="2">
        <v>140515.87</v>
      </c>
      <c r="I75" s="2">
        <v>0.0</v>
      </c>
      <c r="J75" s="2">
        <v>0.0</v>
      </c>
      <c r="K75" s="2">
        <v>0.0</v>
      </c>
      <c r="L75" s="2">
        <v>0.0</v>
      </c>
      <c r="M75" s="2">
        <v>0.0</v>
      </c>
    </row>
    <row r="76" ht="14.25" customHeight="1">
      <c r="A76" s="4" t="s">
        <v>36</v>
      </c>
      <c r="B76" s="4">
        <v>2022.0</v>
      </c>
      <c r="C76" s="4" t="s">
        <v>28</v>
      </c>
      <c r="D76" s="2">
        <v>159.5</v>
      </c>
      <c r="E76" s="2">
        <v>0.0</v>
      </c>
      <c r="F76" s="2">
        <v>218594.75</v>
      </c>
      <c r="G76" s="2">
        <v>0.0</v>
      </c>
      <c r="H76" s="2">
        <v>84979.76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</row>
    <row r="77" ht="14.25" customHeight="1">
      <c r="A77" s="4" t="s">
        <v>36</v>
      </c>
      <c r="B77" s="4">
        <v>2022.0</v>
      </c>
      <c r="C77" s="4" t="s">
        <v>29</v>
      </c>
      <c r="D77" s="2">
        <v>22.5</v>
      </c>
      <c r="E77" s="2">
        <v>0.0</v>
      </c>
      <c r="F77" s="2">
        <v>30836.25</v>
      </c>
      <c r="G77" s="2">
        <v>0.0</v>
      </c>
      <c r="H77" s="2">
        <v>30357.84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O77" s="6">
        <f>SUM(H65:H77)</f>
        <v>1144487.21</v>
      </c>
      <c r="P77" s="4">
        <f>SUM(J65:J77)</f>
        <v>12022.78</v>
      </c>
    </row>
    <row r="78" ht="14.25" customHeight="1">
      <c r="A78" s="4" t="s">
        <v>36</v>
      </c>
      <c r="B78" s="4">
        <v>2023.0</v>
      </c>
      <c r="C78" s="4" t="s">
        <v>17</v>
      </c>
      <c r="D78" s="2">
        <v>125.5</v>
      </c>
      <c r="E78" s="2">
        <v>0.0</v>
      </c>
      <c r="F78" s="2">
        <v>171997.75</v>
      </c>
      <c r="G78" s="2">
        <v>0.0</v>
      </c>
      <c r="H78" s="2">
        <v>79532.96</v>
      </c>
      <c r="I78" s="2">
        <v>10.0</v>
      </c>
      <c r="J78" s="2">
        <v>1561.4</v>
      </c>
      <c r="K78" s="2">
        <v>0.0</v>
      </c>
      <c r="L78" s="2">
        <v>0.0</v>
      </c>
      <c r="M78" s="2">
        <v>0.0</v>
      </c>
    </row>
    <row r="79" ht="14.25" customHeight="1">
      <c r="A79" s="4" t="s">
        <v>36</v>
      </c>
      <c r="B79" s="4">
        <v>2023.0</v>
      </c>
      <c r="C79" s="4" t="s">
        <v>18</v>
      </c>
      <c r="D79" s="2">
        <v>240.0</v>
      </c>
      <c r="E79" s="2">
        <v>0.0</v>
      </c>
      <c r="F79" s="2">
        <v>328920.0</v>
      </c>
      <c r="G79" s="2">
        <v>0.0</v>
      </c>
      <c r="H79" s="2">
        <v>88477.8</v>
      </c>
      <c r="I79" s="2">
        <v>10.0</v>
      </c>
      <c r="J79" s="2">
        <v>1561.4</v>
      </c>
      <c r="K79" s="2">
        <v>0.0</v>
      </c>
      <c r="L79" s="2">
        <v>0.0</v>
      </c>
      <c r="M79" s="2">
        <v>0.0</v>
      </c>
      <c r="N79" s="2" t="s">
        <v>38</v>
      </c>
    </row>
    <row r="80" ht="14.25" customHeight="1">
      <c r="A80" s="4" t="s">
        <v>36</v>
      </c>
      <c r="B80" s="4">
        <v>2023.0</v>
      </c>
      <c r="C80" s="4" t="s">
        <v>19</v>
      </c>
      <c r="D80" s="2">
        <v>319.0</v>
      </c>
      <c r="E80" s="2">
        <v>0.0</v>
      </c>
      <c r="F80" s="2">
        <v>437189.5</v>
      </c>
      <c r="G80" s="2">
        <v>0.0</v>
      </c>
      <c r="H80" s="2">
        <v>156730.31</v>
      </c>
      <c r="I80" s="2">
        <v>10.0</v>
      </c>
      <c r="J80" s="2">
        <v>1561.4</v>
      </c>
      <c r="K80" s="2">
        <v>0.0</v>
      </c>
      <c r="L80" s="2">
        <v>0.0</v>
      </c>
      <c r="M80" s="2">
        <v>0.0</v>
      </c>
    </row>
    <row r="81" ht="14.25" customHeight="1">
      <c r="A81" s="4" t="s">
        <v>36</v>
      </c>
      <c r="B81" s="4">
        <v>2023.0</v>
      </c>
      <c r="C81" s="4" t="s">
        <v>20</v>
      </c>
      <c r="D81" s="2">
        <v>252.0</v>
      </c>
      <c r="E81" s="2">
        <v>107.5</v>
      </c>
      <c r="F81" s="2">
        <v>345366.0</v>
      </c>
      <c r="G81" s="2">
        <v>76786.18</v>
      </c>
      <c r="H81" s="2">
        <v>126890.56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</row>
    <row r="82" ht="14.25" customHeight="1">
      <c r="A82" s="4" t="s">
        <v>36</v>
      </c>
      <c r="B82" s="4">
        <v>2023.0</v>
      </c>
      <c r="C82" s="4" t="s">
        <v>21</v>
      </c>
      <c r="D82" s="2">
        <v>0.0</v>
      </c>
      <c r="E82" s="2">
        <v>320.5</v>
      </c>
      <c r="F82" s="2">
        <v>0.0</v>
      </c>
      <c r="G82" s="2">
        <v>228929.95</v>
      </c>
      <c r="H82" s="2">
        <v>95301.56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</row>
    <row r="83" ht="14.25" customHeight="1">
      <c r="A83" s="4" t="s">
        <v>36</v>
      </c>
      <c r="B83" s="4">
        <v>2023.0</v>
      </c>
      <c r="C83" s="2" t="s">
        <v>23</v>
      </c>
      <c r="D83" s="2">
        <v>0.0</v>
      </c>
      <c r="E83" s="2">
        <v>208.5</v>
      </c>
      <c r="F83" s="2">
        <v>0.0</v>
      </c>
      <c r="G83" s="2">
        <v>148929.47</v>
      </c>
      <c r="H83" s="2">
        <v>91847.43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</row>
    <row r="84" ht="14.25" customHeight="1">
      <c r="A84" s="4" t="s">
        <v>36</v>
      </c>
      <c r="B84" s="4">
        <v>2023.0</v>
      </c>
      <c r="C84" s="4" t="s">
        <v>24</v>
      </c>
      <c r="D84" s="2">
        <v>0.0</v>
      </c>
      <c r="E84" s="2">
        <v>219.5</v>
      </c>
      <c r="F84" s="2">
        <v>0.0</v>
      </c>
      <c r="G84" s="2">
        <v>156786.66</v>
      </c>
      <c r="H84" s="2">
        <v>78162.88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</row>
    <row r="85" ht="14.25" customHeight="1">
      <c r="A85" s="4" t="s">
        <v>36</v>
      </c>
      <c r="B85" s="4">
        <v>2023.0</v>
      </c>
      <c r="C85" s="4" t="s">
        <v>25</v>
      </c>
      <c r="D85" s="2">
        <v>0.0</v>
      </c>
      <c r="E85" s="2">
        <v>134.5</v>
      </c>
      <c r="F85" s="2">
        <v>0.0</v>
      </c>
      <c r="G85" s="2">
        <v>96072.01</v>
      </c>
      <c r="H85" s="2">
        <v>55198.67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</row>
    <row r="86" ht="14.25" customHeight="1">
      <c r="A86" s="4" t="s">
        <v>39</v>
      </c>
      <c r="B86" s="2">
        <v>2023.0</v>
      </c>
      <c r="C86" s="2" t="s">
        <v>25</v>
      </c>
      <c r="D86" s="2">
        <v>127.5</v>
      </c>
      <c r="E86" s="2">
        <v>0.0</v>
      </c>
      <c r="F86" s="2">
        <v>180756.75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</row>
    <row r="87" ht="14.25" customHeight="1">
      <c r="A87" s="4" t="s">
        <v>39</v>
      </c>
      <c r="B87" s="4">
        <v>2023.0</v>
      </c>
      <c r="C87" s="2" t="s">
        <v>26</v>
      </c>
      <c r="D87" s="2">
        <v>507.5</v>
      </c>
      <c r="E87" s="2">
        <v>0.0</v>
      </c>
      <c r="F87" s="10">
        <f t="shared" ref="F87:F90" si="2">D87*1417.7</f>
        <v>719482.75</v>
      </c>
      <c r="G87" s="2">
        <v>0.0</v>
      </c>
      <c r="H87" s="2">
        <v>187823.46</v>
      </c>
      <c r="I87" s="2">
        <v>7.0</v>
      </c>
      <c r="J87" s="2">
        <v>1092.98</v>
      </c>
      <c r="K87" s="2">
        <v>0.0</v>
      </c>
      <c r="L87" s="2">
        <v>0.0</v>
      </c>
      <c r="M87" s="2">
        <v>0.0</v>
      </c>
    </row>
    <row r="88" ht="14.25" customHeight="1">
      <c r="A88" s="4" t="s">
        <v>39</v>
      </c>
      <c r="B88" s="4">
        <v>2023.0</v>
      </c>
      <c r="C88" s="4" t="s">
        <v>27</v>
      </c>
      <c r="D88" s="11">
        <v>411.5</v>
      </c>
      <c r="E88" s="11">
        <v>0.0</v>
      </c>
      <c r="F88" s="10">
        <f t="shared" si="2"/>
        <v>583383.55</v>
      </c>
      <c r="G88" s="10"/>
      <c r="H88" s="11">
        <v>126239.12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12"/>
    </row>
    <row r="89" ht="14.25" customHeight="1">
      <c r="A89" s="4" t="s">
        <v>39</v>
      </c>
      <c r="B89" s="4">
        <v>2023.0</v>
      </c>
      <c r="C89" s="4" t="s">
        <v>28</v>
      </c>
      <c r="D89" s="11">
        <v>110.0</v>
      </c>
      <c r="E89" s="11">
        <v>0.0</v>
      </c>
      <c r="F89" s="10">
        <f t="shared" si="2"/>
        <v>155947</v>
      </c>
      <c r="G89" s="11">
        <v>0.0</v>
      </c>
      <c r="H89" s="11">
        <v>51460.25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12" t="s">
        <v>38</v>
      </c>
    </row>
    <row r="90" ht="14.25" customHeight="1">
      <c r="A90" s="4" t="s">
        <v>39</v>
      </c>
      <c r="B90" s="4">
        <v>2023.0</v>
      </c>
      <c r="C90" s="4" t="s">
        <v>29</v>
      </c>
      <c r="D90" s="11">
        <v>5.0</v>
      </c>
      <c r="E90" s="11">
        <v>0.0</v>
      </c>
      <c r="F90" s="10">
        <f t="shared" si="2"/>
        <v>7088.5</v>
      </c>
      <c r="G90" s="11">
        <v>0.0</v>
      </c>
      <c r="H90" s="11">
        <v>20625.45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  <c r="N90" s="12" t="s">
        <v>38</v>
      </c>
      <c r="O90" s="6">
        <f>SUM(H78:H90)</f>
        <v>1158290.45</v>
      </c>
      <c r="P90" s="4">
        <f>SUM(J78:J87)</f>
        <v>5777.18</v>
      </c>
    </row>
    <row r="91" ht="14.25" customHeight="1">
      <c r="A91" s="4" t="s">
        <v>39</v>
      </c>
      <c r="B91" s="2">
        <v>2024.0</v>
      </c>
      <c r="C91" s="4" t="s">
        <v>17</v>
      </c>
      <c r="D91" s="2">
        <v>153.5</v>
      </c>
      <c r="E91" s="2">
        <v>0.0</v>
      </c>
      <c r="F91" s="2">
        <v>217616.95</v>
      </c>
      <c r="G91" s="2">
        <v>0.0</v>
      </c>
      <c r="H91" s="2">
        <v>53140.86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</row>
    <row r="92" ht="14.25" customHeight="1">
      <c r="A92" s="4" t="s">
        <v>39</v>
      </c>
      <c r="B92" s="2">
        <v>2024.0</v>
      </c>
      <c r="C92" s="4" t="s">
        <v>18</v>
      </c>
      <c r="D92" s="2">
        <v>93.5</v>
      </c>
      <c r="E92" s="2">
        <v>0.0</v>
      </c>
      <c r="F92" s="2">
        <v>132554.95</v>
      </c>
      <c r="G92" s="2">
        <v>0.0</v>
      </c>
      <c r="H92" s="2">
        <v>82479.49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</row>
    <row r="93" ht="14.25" customHeight="1">
      <c r="A93" s="4" t="s">
        <v>39</v>
      </c>
      <c r="B93" s="2">
        <v>2024.0</v>
      </c>
      <c r="C93" s="4" t="s">
        <v>19</v>
      </c>
      <c r="D93" s="2">
        <v>144.5</v>
      </c>
      <c r="E93" s="2">
        <v>0.0</v>
      </c>
      <c r="F93" s="2">
        <v>204857.65</v>
      </c>
      <c r="G93" s="2">
        <v>0.0</v>
      </c>
      <c r="H93" s="2">
        <v>73997.15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</row>
    <row r="94" ht="14.25" customHeight="1">
      <c r="A94" s="4" t="s">
        <v>39</v>
      </c>
      <c r="B94" s="2">
        <v>2024.0</v>
      </c>
      <c r="C94" s="4" t="s">
        <v>20</v>
      </c>
      <c r="D94" s="2">
        <v>171.5</v>
      </c>
      <c r="E94" s="2">
        <v>0.0</v>
      </c>
      <c r="F94" s="2">
        <v>243135.55</v>
      </c>
      <c r="G94" s="2">
        <v>0.0</v>
      </c>
      <c r="H94" s="2">
        <v>81311.77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</row>
    <row r="95" ht="14.25" customHeight="1">
      <c r="A95" s="4" t="s">
        <v>39</v>
      </c>
      <c r="B95" s="2">
        <v>2024.0</v>
      </c>
      <c r="C95" s="4" t="s">
        <v>21</v>
      </c>
      <c r="D95" s="2">
        <v>231.5</v>
      </c>
      <c r="E95" s="2">
        <v>0.0</v>
      </c>
      <c r="F95" s="2">
        <v>328197.55</v>
      </c>
      <c r="G95" s="2">
        <v>0.0</v>
      </c>
      <c r="H95" s="2">
        <v>70270.37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</row>
    <row r="96" ht="14.25" customHeight="1">
      <c r="A96" s="4" t="s">
        <v>39</v>
      </c>
      <c r="B96" s="2">
        <v>2024.0</v>
      </c>
      <c r="C96" s="2" t="s">
        <v>23</v>
      </c>
      <c r="D96" s="2">
        <v>44.0</v>
      </c>
      <c r="E96" s="2">
        <v>73.0</v>
      </c>
      <c r="F96" s="2">
        <v>62378.8</v>
      </c>
      <c r="G96" s="2">
        <v>53916.34</v>
      </c>
      <c r="H96" s="2">
        <v>77001.13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</row>
    <row r="97" ht="14.25" customHeight="1">
      <c r="A97" s="4" t="s">
        <v>39</v>
      </c>
      <c r="B97" s="2">
        <v>2024.0</v>
      </c>
      <c r="C97" s="4" t="s">
        <v>24</v>
      </c>
      <c r="D97" s="2">
        <v>0.0</v>
      </c>
      <c r="E97" s="2">
        <v>138.0</v>
      </c>
      <c r="F97" s="2">
        <v>0.0</v>
      </c>
      <c r="G97" s="2">
        <v>101924.04</v>
      </c>
      <c r="H97" s="2">
        <v>42634.88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</row>
    <row r="98" ht="14.25" customHeight="1">
      <c r="A98" s="2" t="s">
        <v>40</v>
      </c>
      <c r="B98" s="2">
        <v>2024.0</v>
      </c>
      <c r="C98" s="2" t="s">
        <v>25</v>
      </c>
      <c r="D98" s="2">
        <v>106.5</v>
      </c>
      <c r="E98" s="2">
        <v>206.5</v>
      </c>
      <c r="F98" s="2">
        <v>154028.82</v>
      </c>
      <c r="G98" s="2">
        <v>152516.77</v>
      </c>
      <c r="H98" s="2">
        <v>92274.89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 t="s">
        <v>41</v>
      </c>
    </row>
    <row r="99" ht="14.25" customHeight="1">
      <c r="A99" s="2" t="s">
        <v>42</v>
      </c>
      <c r="B99" s="2">
        <v>2024.0</v>
      </c>
      <c r="C99" s="2" t="s">
        <v>26</v>
      </c>
      <c r="N99" s="2" t="s">
        <v>43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6.57"/>
    <col customWidth="1" min="3" max="3" width="13.86"/>
    <col customWidth="1" min="4" max="4" width="14.14"/>
    <col customWidth="1" min="5" max="5" width="17.43"/>
    <col customWidth="1" min="6" max="6" width="19.71"/>
    <col customWidth="1" min="7" max="7" width="16.71"/>
    <col customWidth="1" min="8" max="8" width="14.43"/>
  </cols>
  <sheetData>
    <row r="1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>
      <c r="A2" s="1" t="s">
        <v>16</v>
      </c>
      <c r="B2" s="1" t="s">
        <v>51</v>
      </c>
      <c r="C2" s="1" t="s">
        <v>52</v>
      </c>
      <c r="D2" s="13">
        <v>1151.54</v>
      </c>
      <c r="E2" s="13">
        <v>564.26</v>
      </c>
      <c r="F2" s="14"/>
      <c r="G2" s="14"/>
      <c r="H2" s="14"/>
    </row>
    <row r="3">
      <c r="A3" s="1" t="s">
        <v>22</v>
      </c>
      <c r="B3" s="1" t="s">
        <v>53</v>
      </c>
      <c r="C3" s="1" t="s">
        <v>54</v>
      </c>
      <c r="D3" s="13">
        <v>1174.56</v>
      </c>
      <c r="E3" s="13">
        <v>576.14</v>
      </c>
      <c r="F3" s="14"/>
      <c r="G3" s="14"/>
      <c r="H3" s="14"/>
    </row>
    <row r="4">
      <c r="A4" s="1" t="s">
        <v>30</v>
      </c>
      <c r="B4" s="1" t="s">
        <v>55</v>
      </c>
      <c r="C4" s="1" t="s">
        <v>56</v>
      </c>
      <c r="D4" s="15">
        <v>1198.02</v>
      </c>
      <c r="E4" s="15">
        <v>589.01</v>
      </c>
      <c r="F4" s="14"/>
      <c r="G4" s="14"/>
      <c r="H4" s="14"/>
    </row>
    <row r="5">
      <c r="A5" s="1" t="s">
        <v>31</v>
      </c>
      <c r="B5" s="1" t="s">
        <v>57</v>
      </c>
      <c r="C5" s="1" t="s">
        <v>58</v>
      </c>
      <c r="D5" s="13">
        <v>1255.42</v>
      </c>
      <c r="E5" s="13">
        <v>654.31</v>
      </c>
      <c r="F5" s="14"/>
      <c r="G5" s="14"/>
      <c r="H5" s="14"/>
    </row>
    <row r="6">
      <c r="A6" s="1" t="s">
        <v>33</v>
      </c>
      <c r="B6" s="1" t="s">
        <v>59</v>
      </c>
      <c r="C6" s="1" t="s">
        <v>60</v>
      </c>
      <c r="D6" s="13">
        <v>1289.32</v>
      </c>
      <c r="E6" s="13">
        <v>671.98</v>
      </c>
      <c r="F6" s="13">
        <v>156.14</v>
      </c>
      <c r="G6" s="13">
        <v>265.0</v>
      </c>
      <c r="H6" s="13">
        <v>442.07</v>
      </c>
    </row>
    <row r="7">
      <c r="A7" s="1" t="s">
        <v>35</v>
      </c>
      <c r="B7" s="1" t="s">
        <v>61</v>
      </c>
      <c r="C7" s="1" t="s">
        <v>52</v>
      </c>
      <c r="D7" s="13">
        <v>1328.0</v>
      </c>
      <c r="E7" s="13">
        <v>692.14</v>
      </c>
      <c r="F7" s="13">
        <v>156.14</v>
      </c>
      <c r="G7" s="13">
        <v>265.0</v>
      </c>
      <c r="H7" s="13">
        <v>442.07</v>
      </c>
    </row>
    <row r="8">
      <c r="A8" s="1" t="s">
        <v>36</v>
      </c>
      <c r="B8" s="1" t="s">
        <v>62</v>
      </c>
      <c r="C8" s="1" t="s">
        <v>54</v>
      </c>
      <c r="D8" s="13">
        <v>1370.5</v>
      </c>
      <c r="E8" s="13">
        <v>714.29</v>
      </c>
      <c r="F8" s="13">
        <v>156.14</v>
      </c>
      <c r="G8" s="13">
        <v>265.0</v>
      </c>
      <c r="H8" s="13">
        <v>442.07</v>
      </c>
    </row>
    <row r="9">
      <c r="A9" s="1" t="s">
        <v>39</v>
      </c>
      <c r="B9" s="1" t="s">
        <v>63</v>
      </c>
      <c r="C9" s="1" t="s">
        <v>56</v>
      </c>
      <c r="D9" s="13">
        <v>1417.7</v>
      </c>
      <c r="E9" s="13">
        <v>738.58</v>
      </c>
      <c r="F9" s="13">
        <v>156.14</v>
      </c>
      <c r="G9" s="13">
        <v>265.0</v>
      </c>
      <c r="H9" s="13">
        <v>442.07</v>
      </c>
    </row>
    <row r="16">
      <c r="C16" s="16"/>
      <c r="D16" s="16"/>
    </row>
    <row r="17">
      <c r="C17" s="16"/>
      <c r="D17" s="16"/>
    </row>
    <row r="18">
      <c r="C18" s="16"/>
      <c r="D18" s="16"/>
    </row>
    <row r="19">
      <c r="C19" s="16"/>
      <c r="D19" s="16"/>
    </row>
    <row r="20">
      <c r="C20" s="16"/>
      <c r="D20" s="16"/>
    </row>
    <row r="24">
      <c r="C24" s="17"/>
      <c r="D24" s="1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2018-07-18T22:37:25Z</dcterms:created>
  <dc:creator>Mona.M.Ash</dc:creator>
</cp:coreProperties>
</file>