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.feist/Documents/GitHub/VMS-pipeline/Blake misc code/"/>
    </mc:Choice>
  </mc:AlternateContent>
  <xr:revisionPtr revIDLastSave="0" documentId="13_ncr:1_{3DDBBEE2-6A36-0549-8D2E-478A5625E09A}" xr6:coauthVersionLast="47" xr6:coauthVersionMax="47" xr10:uidLastSave="{00000000-0000-0000-0000-000000000000}"/>
  <bookViews>
    <workbookView xWindow="0" yWindow="500" windowWidth="51200" windowHeight="28300" xr2:uid="{3E780938-257F-7B40-A098-D2404DBD1FA0}"/>
  </bookViews>
  <sheets>
    <sheet name="Cross reference table" sheetId="2" r:id="rId1"/>
    <sheet name="VMS Pipeline gear LUT" sheetId="3" r:id="rId2"/>
    <sheet name="Raw data" sheetId="1" r:id="rId3"/>
  </sheets>
  <calcPr calcId="191029" concurrentCalc="0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2" i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5" i="2"/>
</calcChain>
</file>

<file path=xl/sharedStrings.xml><?xml version="1.0" encoding="utf-8"?>
<sst xmlns="http://schemas.openxmlformats.org/spreadsheetml/2006/main" count="513" uniqueCount="124">
  <si>
    <t>freq</t>
  </si>
  <si>
    <t>perc</t>
  </si>
  <si>
    <t>cumfreq</t>
  </si>
  <si>
    <t>cumperc</t>
  </si>
  <si>
    <t>OCEAN TROLL</t>
  </si>
  <si>
    <t>TROLL (SALMON)</t>
  </si>
  <si>
    <t>TROLL (ALBACORE)</t>
  </si>
  <si>
    <t>HOOK AND LINE</t>
  </si>
  <si>
    <t>JIG (ALBACORE)</t>
  </si>
  <si>
    <t>GILL NET, DRIFT</t>
  </si>
  <si>
    <t>LONG LINE, SET</t>
  </si>
  <si>
    <t>TROLL, (SALMON)</t>
  </si>
  <si>
    <t>PELAGIC DEEP-SET LONGLINE</t>
  </si>
  <si>
    <t>GILL NET, SET</t>
  </si>
  <si>
    <t>SHELLFISH POT (CRAB)</t>
  </si>
  <si>
    <t>PURSE SEINE</t>
  </si>
  <si>
    <t>TROLL, GROUNDFISH OR OTHER FISH</t>
  </si>
  <si>
    <t>SET LINE/LONG LINE</t>
  </si>
  <si>
    <t>GROUNDFISH(OTTER) TRAWL</t>
  </si>
  <si>
    <t>MIDWATER TRAWL</t>
  </si>
  <si>
    <t>HANDLINE/JIGGER</t>
  </si>
  <si>
    <t>PELAGIC SHALLOW-SET LONGLINE</t>
  </si>
  <si>
    <t>VERTICAL HOOK AND LINE/PORTUGUESE LONGLINE</t>
  </si>
  <si>
    <t>UNKNOWN</t>
  </si>
  <si>
    <t>CRAB OR LOBSTER POT</t>
  </si>
  <si>
    <t>BOTTOMFISH POT</t>
  </si>
  <si>
    <t>TROLL (BOTTOMFISH)</t>
  </si>
  <si>
    <t>HARPOON/SPEAR</t>
  </si>
  <si>
    <t>DIVING</t>
  </si>
  <si>
    <t>TUNA BAITBOAT</t>
  </si>
  <si>
    <t>LARGE MESH DRIFT GN</t>
  </si>
  <si>
    <t>LONGLINE</t>
  </si>
  <si>
    <t>LARGE MESH SET GN</t>
  </si>
  <si>
    <t>MOOCHING (DRIFTING FOR SALMON)</t>
  </si>
  <si>
    <t>TRAWL NET</t>
  </si>
  <si>
    <t>TUNA SEINE</t>
  </si>
  <si>
    <t>UNKNOWN OR UNSPECIFIED GEAR</t>
  </si>
  <si>
    <t>DRUM PURSE SEINE</t>
  </si>
  <si>
    <t>UNKNOWN GEAR</t>
  </si>
  <si>
    <t>BALLOON TRAWL</t>
  </si>
  <si>
    <t>BEACH SEINE OR SURF NET</t>
  </si>
  <si>
    <t>CAST NET</t>
  </si>
  <si>
    <t>ENTANGLING NETS</t>
  </si>
  <si>
    <t>LAMPARA BAIT NET</t>
  </si>
  <si>
    <t>MISCELLANEOUS</t>
  </si>
  <si>
    <t>PRAWN TRAP</t>
  </si>
  <si>
    <t>Gear name</t>
  </si>
  <si>
    <t>Species</t>
  </si>
  <si>
    <t>Albacore</t>
  </si>
  <si>
    <t>SET NET</t>
  </si>
  <si>
    <t>GILL NET (SALMON)</t>
  </si>
  <si>
    <t>COL. R. GILLNET</t>
  </si>
  <si>
    <t>DIP BAG NET</t>
  </si>
  <si>
    <t>COL. R. SETNET</t>
  </si>
  <si>
    <t>DRAG SEINE</t>
  </si>
  <si>
    <t>PURSE SEINE (SALMON)</t>
  </si>
  <si>
    <t>COL. R. DIPNET</t>
  </si>
  <si>
    <t>LAMPARA/ROUND HAUL</t>
  </si>
  <si>
    <t>POLE NET</t>
  </si>
  <si>
    <t>REEF NET</t>
  </si>
  <si>
    <t>TRAWL, FOOTROPE LESS THAN 8 INCHES IN DIAMETER</t>
  </si>
  <si>
    <t>BAIT NET</t>
  </si>
  <si>
    <t>INDIAN TRAP</t>
  </si>
  <si>
    <t>TRAWL, FOOTROPE GREATER THAN 8 INCHES IN DIAMETER</t>
  </si>
  <si>
    <t>bottom trawl - roller gear</t>
  </si>
  <si>
    <t>OTTER TRAWL</t>
  </si>
  <si>
    <t>DOUBLE RIGGED SHRIMP TRAWL</t>
  </si>
  <si>
    <t>Columbia River Beach Seine</t>
  </si>
  <si>
    <t>FISH TRAP</t>
  </si>
  <si>
    <t>Columbia River Purse Seine</t>
  </si>
  <si>
    <t>bottom trawl - mud(sole) gear</t>
  </si>
  <si>
    <t>CLAM DIGGER</t>
  </si>
  <si>
    <t>RAKES, FORKS</t>
  </si>
  <si>
    <t>SELECTIVE FLATFISH TRAWL, SMALL FOOTROPE</t>
  </si>
  <si>
    <t>COL. R. SETLINE</t>
  </si>
  <si>
    <t>DANISH/SCOTTISH SEINE (TRAWL)</t>
  </si>
  <si>
    <t>DIP NET, SCOOP OR BRAIL</t>
  </si>
  <si>
    <t>HERRING G</t>
  </si>
  <si>
    <t>ROLLER TRAWL</t>
  </si>
  <si>
    <t>DREDGE</t>
  </si>
  <si>
    <t>LIVE BAIT</t>
  </si>
  <si>
    <t>SELECTIVE FLATFISH TRAWL</t>
  </si>
  <si>
    <t>SINGLE RIGGED SHRIMP TRAWL</t>
  </si>
  <si>
    <t>BEAM TRAWL</t>
  </si>
  <si>
    <t>DIVING - ABALONE IRON</t>
  </si>
  <si>
    <t>ENTRAPPING</t>
  </si>
  <si>
    <t>GROUNDFISH TRAWL, SMALL FOOTROPE (&lt; 8 in.)</t>
  </si>
  <si>
    <t>HAND PUMP</t>
  </si>
  <si>
    <t>HAND TAKE</t>
  </si>
  <si>
    <t>PAIR TRAWL</t>
  </si>
  <si>
    <t>RAFT/LINES FOR HERRING ROE ON KELP</t>
  </si>
  <si>
    <t>SPEAR</t>
  </si>
  <si>
    <t>TRAMMEL NET</t>
  </si>
  <si>
    <t>Chinook</t>
  </si>
  <si>
    <t>CRAB POT</t>
  </si>
  <si>
    <t>CRAB RING</t>
  </si>
  <si>
    <t>SHELLFISH POT (NON-CRAB)</t>
  </si>
  <si>
    <t>RING NETS</t>
  </si>
  <si>
    <t>HOOP NET, CRAB-RINGS</t>
  </si>
  <si>
    <t>TRAPS, SEATTLE TYPE (SABLEFISH)</t>
  </si>
  <si>
    <t>BARREL TRAP</t>
  </si>
  <si>
    <t>FISH POT</t>
  </si>
  <si>
    <t>NET</t>
  </si>
  <si>
    <t>SHRIMP NET, CHINESE TYPE</t>
  </si>
  <si>
    <t>MECHANICAL CLAM GEAR (GEODUCK)</t>
  </si>
  <si>
    <t>LIFT NET</t>
  </si>
  <si>
    <t>CLAM SHOVEL/RAKE</t>
  </si>
  <si>
    <t>FYKE NET</t>
  </si>
  <si>
    <t>SHELLFISH DIVER</t>
  </si>
  <si>
    <t>HAND DEVICE</t>
  </si>
  <si>
    <t>KELP BARGE, SHEARING</t>
  </si>
  <si>
    <t>PARANZELLA</t>
  </si>
  <si>
    <t>Dungeness</t>
  </si>
  <si>
    <t>Row Labels</t>
  </si>
  <si>
    <t>Grand Total</t>
  </si>
  <si>
    <t>Column Labels</t>
  </si>
  <si>
    <t>Sum of perc</t>
  </si>
  <si>
    <t>SHELLFISH POT (CRAB)</t>
  </si>
  <si>
    <t>CRAB OR LOBSTER POT</t>
  </si>
  <si>
    <t>CRAB POT</t>
  </si>
  <si>
    <t>CRAB RING</t>
  </si>
  <si>
    <t>Pipeline filter</t>
  </si>
  <si>
    <t>Yes</t>
  </si>
  <si>
    <t>VMS Pipeline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</si>
</sst>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10" fontId="0" fillId="0" borderId="0" xfId="2" applyNumberFormat="1" applyFont="1"/>
    <xf numFmtId="164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0" fontId="0" fillId="0" borderId="0" xfId="0" pivotButton="1" applyNumberFormat="1"/>
    <xf numFmtId="0" fontId="7" fillId="3" borderId="0" xfId="0" applyFont="1" applyFill="1" applyAlignment="1">
      <alignment horizontal="left"/>
    </xf>
    <xf numFmtId="10" fontId="7" fillId="3" borderId="0" xfId="0" applyNumberFormat="1" applyFont="1" applyFill="1"/>
    <xf numFmtId="0" fontId="7" fillId="3" borderId="0" xfId="9"/>
    <xf numFmtId="0" fontId="8" fillId="4" borderId="0" xfId="0" applyFont="1" applyFill="1" applyAlignment="1">
      <alignment horizontal="left"/>
    </xf>
    <xf numFmtId="10" fontId="8" fillId="4" borderId="0" xfId="0" applyNumberFormat="1" applyFont="1" applyFill="1"/>
    <xf numFmtId="0" fontId="6" fillId="2" borderId="10" xfId="8" applyBorder="1"/>
    <xf numFmtId="10" fontId="6" fillId="2" borderId="11" xfId="8" applyNumberFormat="1" applyBorder="1"/>
    <xf numFmtId="0" fontId="6" fillId="2" borderId="12" xfId="8" applyBorder="1"/>
    <xf numFmtId="0" fontId="6" fillId="2" borderId="13" xfId="8" applyBorder="1"/>
    <xf numFmtId="10" fontId="6" fillId="2" borderId="0" xfId="8" applyNumberFormat="1" applyBorder="1"/>
    <xf numFmtId="0" fontId="6" fillId="2" borderId="14" xfId="8" applyBorder="1"/>
    <xf numFmtId="0" fontId="0" fillId="0" borderId="13" xfId="0" applyBorder="1"/>
    <xf numFmtId="164" fontId="0" fillId="0" borderId="0" xfId="1" applyNumberFormat="1" applyFont="1" applyBorder="1"/>
    <xf numFmtId="10" fontId="0" fillId="0" borderId="0" xfId="2" applyNumberFormat="1" applyFont="1" applyBorder="1"/>
    <xf numFmtId="0" fontId="0" fillId="0" borderId="14" xfId="0" applyBorder="1"/>
    <xf numFmtId="0" fontId="0" fillId="0" borderId="15" xfId="0" applyBorder="1"/>
    <xf numFmtId="164" fontId="0" fillId="0" borderId="16" xfId="1" applyNumberFormat="1" applyFont="1" applyBorder="1"/>
    <xf numFmtId="10" fontId="0" fillId="0" borderId="16" xfId="2" applyNumberFormat="1" applyFont="1" applyBorder="1"/>
    <xf numFmtId="0" fontId="0" fillId="0" borderId="17" xfId="0" applyBorder="1"/>
    <xf numFmtId="0" fontId="6" fillId="2" borderId="15" xfId="8" applyBorder="1"/>
    <xf numFmtId="10" fontId="6" fillId="2" borderId="16" xfId="8" applyNumberFormat="1" applyBorder="1"/>
    <xf numFmtId="0" fontId="6" fillId="2" borderId="17" xfId="8" applyBorder="1"/>
    <xf numFmtId="164" fontId="6" fillId="2" borderId="11" xfId="1" applyNumberFormat="1" applyFont="1" applyFill="1" applyBorder="1"/>
    <xf numFmtId="164" fontId="6" fillId="2" borderId="0" xfId="1" applyNumberFormat="1" applyFont="1" applyFill="1" applyBorder="1"/>
    <xf numFmtId="164" fontId="6" fillId="2" borderId="16" xfId="1" applyNumberFormat="1" applyFont="1" applyFill="1" applyBorder="1"/>
    <xf numFmtId="0" fontId="16" fillId="0" borderId="0" xfId="0" applyFont="1" applyAlignment="1">
      <alignment horizontal="center"/>
    </xf>
    <xf numFmtId="164" fontId="16" fillId="0" borderId="0" xfId="1" applyNumberFormat="1" applyFont="1" applyAlignment="1">
      <alignment horizontal="center"/>
    </xf>
    <xf numFmtId="10" fontId="16" fillId="0" borderId="0" xfId="2" applyNumberFormat="1" applyFont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lake Feist" refreshedDate="45433.482789004629" createdVersion="8" refreshedVersion="8" minRefreshableVersion="3" recordCount="178" xr:uid="{8A5A2FB6-21F9-2E41-9421-EA43F189D0BD}">
  <cacheSource type="worksheet">
    <worksheetSource ref="A1:F1048576" sheet="Raw data"/>
  </cacheSource>
  <cacheFields count="6">
    <cacheField name="Gear name" numFmtId="0">
      <sharedItems containsBlank="1" count="105">
        <s v="OCEAN TROLL"/>
        <s v="TROLL (SALMON)"/>
        <s v="TROLL (ALBACORE)"/>
        <s v="HOOK AND LINE"/>
        <s v="JIG (ALBACORE)"/>
        <s v="GILL NET, DRIFT"/>
        <s v="LONG LINE, SET"/>
        <s v="TROLL, (SALMON)"/>
        <s v="PELAGIC DEEP-SET LONGLINE"/>
        <s v="GILL NET, SET"/>
        <s v="SHELLFISH POT (CRAB)"/>
        <s v="PURSE SEINE"/>
        <s v="TROLL, GROUNDFISH OR OTHER FISH"/>
        <s v="SET LINE/LONG LINE"/>
        <s v="GROUNDFISH(OTTER) TRAWL"/>
        <s v="MIDWATER TRAWL"/>
        <s v="HANDLINE/JIGGER"/>
        <s v="PELAGIC SHALLOW-SET LONGLINE"/>
        <s v="VERTICAL HOOK AND LINE/PORTUGUESE LONGLINE"/>
        <s v="UNKNOWN"/>
        <s v="CRAB OR LOBSTER POT"/>
        <s v="BOTTOMFISH POT"/>
        <s v="TROLL (BOTTOMFISH)"/>
        <s v="HARPOON/SPEAR"/>
        <s v="DIVING"/>
        <s v="TUNA BAITBOAT"/>
        <s v="LARGE MESH DRIFT GN"/>
        <s v="LONGLINE"/>
        <s v="LARGE MESH SET GN"/>
        <s v="MOOCHING (DRIFTING FOR SALMON)"/>
        <s v="TRAWL NET"/>
        <s v="TUNA SEINE"/>
        <s v="UNKNOWN OR UNSPECIFIED GEAR"/>
        <s v="DRUM PURSE SEINE"/>
        <s v="UNKNOWN GEAR"/>
        <s v="BALLOON TRAWL"/>
        <s v="BEACH SEINE OR SURF NET"/>
        <s v="CAST NET"/>
        <s v="ENTANGLING NETS"/>
        <s v="LAMPARA BAIT NET"/>
        <s v="MISCELLANEOUS"/>
        <s v="PRAWN TRAP"/>
        <s v="SET NET"/>
        <s v="GILL NET (SALMON)"/>
        <s v="COL. R. GILLNET"/>
        <s v="DIP BAG NET"/>
        <s v="COL. R. SETNET"/>
        <s v="DRAG SEINE"/>
        <s v="PURSE SEINE (SALMON)"/>
        <s v="COL. R. DIPNET"/>
        <s v="LAMPARA/ROUND HAUL"/>
        <s v="POLE NET"/>
        <s v="REEF NET"/>
        <s v="TRAWL, FOOTROPE LESS THAN 8 INCHES IN DIAMETER"/>
        <s v="BAIT NET"/>
        <s v="INDIAN TRAP"/>
        <s v="TRAWL, FOOTROPE GREATER THAN 8 INCHES IN DIAMETER"/>
        <s v="bottom trawl - roller gear"/>
        <s v="OTTER TRAWL"/>
        <s v="DOUBLE RIGGED SHRIMP TRAWL"/>
        <s v="Columbia River Beach Seine"/>
        <s v="FISH TRAP"/>
        <s v="Columbia River Purse Seine"/>
        <s v="bottom trawl - mud(sole) gear"/>
        <s v="CLAM DIGGER"/>
        <s v="RAKES, FORKS"/>
        <s v="SELECTIVE FLATFISH TRAWL, SMALL FOOTROPE"/>
        <s v="COL. R. SETLINE"/>
        <s v="DANISH/SCOTTISH SEINE (TRAWL)"/>
        <s v="DIP NET, SCOOP OR BRAIL"/>
        <s v="HERRING G"/>
        <s v="ROLLER TRAWL"/>
        <s v="DREDGE"/>
        <s v="LIVE BAIT"/>
        <s v="SELECTIVE FLATFISH TRAWL"/>
        <s v="SINGLE RIGGED SHRIMP TRAWL"/>
        <s v="BEAM TRAWL"/>
        <s v="DIVING - ABALONE IRON"/>
        <s v="ENTRAPPING"/>
        <s v="GROUNDFISH TRAWL, SMALL FOOTROPE (&lt; 8 in.)"/>
        <s v="HAND PUMP"/>
        <s v="HAND TAKE"/>
        <s v="PAIR TRAWL"/>
        <s v="RAFT/LINES FOR HERRING ROE ON KELP"/>
        <s v="SPEAR"/>
        <s v="TRAMMEL NET"/>
        <s v="CRAB POT"/>
        <s v="CRAB RING"/>
        <s v="SHELLFISH POT (NON-CRAB)"/>
        <s v="RING NETS"/>
        <s v="HOOP NET, CRAB-RINGS"/>
        <s v="TRAPS, SEATTLE TYPE (SABLEFISH)"/>
        <s v="BARREL TRAP"/>
        <s v="FISH POT"/>
        <s v="NET"/>
        <s v="SHRIMP NET, CHINESE TYPE"/>
        <s v="MECHANICAL CLAM GEAR (GEODUCK)"/>
        <s v="LIFT NET"/>
        <s v="CLAM SHOVEL/RAKE"/>
        <s v="FYKE NET"/>
        <s v="SHELLFISH DIVER"/>
        <s v="HAND DEVICE"/>
        <s v="KELP BARGE, SHEARING"/>
        <s v="PARANZELLA"/>
        <m/>
      </sharedItems>
    </cacheField>
    <cacheField name="freq" numFmtId="0">
      <sharedItems containsString="0" containsBlank="1" containsNumber="1" containsInteger="1" minValue="1" maxValue="730434"/>
    </cacheField>
    <cacheField name="perc" numFmtId="10">
      <sharedItems containsString="0" containsBlank="1" containsNumber="1" minValue="8.2362892551841205E-7" maxValue="0.60160657058211597"/>
    </cacheField>
    <cacheField name="cumfreq" numFmtId="0">
      <sharedItems containsString="0" containsBlank="1" containsNumber="1" containsInteger="1" minValue="36450" maxValue="1214139"/>
    </cacheField>
    <cacheField name="cumperc" numFmtId="10">
      <sharedItems containsString="0" containsBlank="1" containsNumber="1" minValue="0.23049419221053299" maxValue="1"/>
    </cacheField>
    <cacheField name="Species" numFmtId="0">
      <sharedItems containsBlank="1" count="4">
        <s v="Albacore"/>
        <s v="Chinook"/>
        <s v="Dungenes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8">
  <r>
    <x v="0"/>
    <n v="36450"/>
    <n v="0.43169301829809897"/>
    <n v="36450"/>
    <n v="0.43169301829809897"/>
    <x v="0"/>
  </r>
  <r>
    <x v="1"/>
    <n v="26405"/>
    <n v="0.31272576538165398"/>
    <n v="62855"/>
    <n v="0.744418783679753"/>
    <x v="0"/>
  </r>
  <r>
    <x v="2"/>
    <n v="11148"/>
    <n v="0.13203055604903099"/>
    <n v="74003"/>
    <n v="0.87644933972878503"/>
    <x v="0"/>
  </r>
  <r>
    <x v="3"/>
    <n v="3727"/>
    <n v="4.41404630781074E-2"/>
    <n v="77730"/>
    <n v="0.92058980280689195"/>
    <x v="0"/>
  </r>
  <r>
    <x v="4"/>
    <n v="2889"/>
    <n v="3.4215668857701102E-2"/>
    <n v="80619"/>
    <n v="0.95480547166459395"/>
    <x v="0"/>
  </r>
  <r>
    <x v="5"/>
    <n v="2013"/>
    <n v="2.3840824302718E-2"/>
    <n v="82632"/>
    <n v="0.97864629596731201"/>
    <x v="0"/>
  </r>
  <r>
    <x v="6"/>
    <n v="570"/>
    <n v="6.7507550186533998E-3"/>
    <n v="83202"/>
    <n v="0.98539705098596497"/>
    <x v="0"/>
  </r>
  <r>
    <x v="7"/>
    <n v="440"/>
    <n v="5.2111091372061304E-3"/>
    <n v="83642"/>
    <n v="0.99060816012317099"/>
    <x v="0"/>
  </r>
  <r>
    <x v="8"/>
    <n v="190"/>
    <n v="2.2502516728844599E-3"/>
    <n v="83832"/>
    <n v="0.99285841179605605"/>
    <x v="0"/>
  </r>
  <r>
    <x v="9"/>
    <n v="150"/>
    <n v="1.776514478593E-3"/>
    <n v="83982"/>
    <n v="0.994634926274649"/>
    <x v="0"/>
  </r>
  <r>
    <x v="10"/>
    <n v="84"/>
    <n v="9.9484810801207997E-4"/>
    <n v="84066"/>
    <n v="0.99562977438266098"/>
    <x v="0"/>
  </r>
  <r>
    <x v="11"/>
    <n v="75"/>
    <n v="8.8825723929649998E-4"/>
    <n v="84141"/>
    <n v="0.99651803162195696"/>
    <x v="0"/>
  </r>
  <r>
    <x v="12"/>
    <n v="54"/>
    <n v="6.3954521229348004E-4"/>
    <n v="84195"/>
    <n v="0.99715757683425099"/>
    <x v="0"/>
  </r>
  <r>
    <x v="13"/>
    <n v="45"/>
    <n v="5.3295434357790005E-4"/>
    <n v="84240"/>
    <n v="0.99769053117782902"/>
    <x v="0"/>
  </r>
  <r>
    <x v="14"/>
    <n v="22"/>
    <n v="2.6055545686030598E-4"/>
    <n v="84262"/>
    <n v="0.99795108663468901"/>
    <x v="0"/>
  </r>
  <r>
    <x v="15"/>
    <n v="22"/>
    <n v="2.6055545686030598E-4"/>
    <n v="84284"/>
    <n v="0.998211642091549"/>
    <x v="0"/>
  </r>
  <r>
    <x v="16"/>
    <n v="20"/>
    <n v="2.36868597145733E-4"/>
    <n v="84304"/>
    <n v="0.998448510688695"/>
    <x v="0"/>
  </r>
  <r>
    <x v="17"/>
    <n v="20"/>
    <n v="2.36868597145733E-4"/>
    <n v="84324"/>
    <n v="0.998685379285841"/>
    <x v="0"/>
  </r>
  <r>
    <x v="18"/>
    <n v="19"/>
    <n v="2.2502516728844599E-4"/>
    <n v="84343"/>
    <n v="0.99891040445312895"/>
    <x v="0"/>
  </r>
  <r>
    <x v="19"/>
    <n v="14"/>
    <n v="1.65808018002013E-4"/>
    <n v="84357"/>
    <n v="0.99907621247113099"/>
    <x v="0"/>
  </r>
  <r>
    <x v="20"/>
    <n v="13"/>
    <n v="1.5396458814472599E-4"/>
    <n v="84370"/>
    <n v="0.99923017705927597"/>
    <x v="0"/>
  </r>
  <r>
    <x v="21"/>
    <n v="8"/>
    <n v="9.4747438858293299E-5"/>
    <n v="84378"/>
    <n v="0.99932492449813404"/>
    <x v="0"/>
  </r>
  <r>
    <x v="22"/>
    <n v="7"/>
    <n v="8.2904009001006596E-5"/>
    <n v="84385"/>
    <n v="0.99940782850713505"/>
    <x v="0"/>
  </r>
  <r>
    <x v="23"/>
    <n v="6"/>
    <n v="7.1060579143720001E-5"/>
    <n v="84391"/>
    <n v="0.99947888908627902"/>
    <x v="0"/>
  </r>
  <r>
    <x v="24"/>
    <n v="5"/>
    <n v="5.9217149286433298E-5"/>
    <n v="84396"/>
    <n v="0.99953810623556505"/>
    <x v="0"/>
  </r>
  <r>
    <x v="25"/>
    <n v="5"/>
    <n v="5.9217149286433298E-5"/>
    <n v="84401"/>
    <n v="0.99959732338485197"/>
    <x v="0"/>
  </r>
  <r>
    <x v="26"/>
    <n v="4"/>
    <n v="4.7373719429146602E-5"/>
    <n v="84405"/>
    <n v="0.99964469710428105"/>
    <x v="0"/>
  </r>
  <r>
    <x v="27"/>
    <n v="4"/>
    <n v="4.7373719429146602E-5"/>
    <n v="84409"/>
    <n v="0.99969207082371003"/>
    <x v="0"/>
  </r>
  <r>
    <x v="28"/>
    <n v="3"/>
    <n v="3.5530289571860001E-5"/>
    <n v="84412"/>
    <n v="0.99972760111328196"/>
    <x v="0"/>
  </r>
  <r>
    <x v="29"/>
    <n v="3"/>
    <n v="3.5530289571860001E-5"/>
    <n v="84415"/>
    <n v="0.999763131402854"/>
    <x v="0"/>
  </r>
  <r>
    <x v="30"/>
    <n v="3"/>
    <n v="3.5530289571860001E-5"/>
    <n v="84418"/>
    <n v="0.99979866169242604"/>
    <x v="0"/>
  </r>
  <r>
    <x v="31"/>
    <n v="3"/>
    <n v="3.5530289571860001E-5"/>
    <n v="84421"/>
    <n v="0.99983419198199797"/>
    <x v="0"/>
  </r>
  <r>
    <x v="32"/>
    <n v="3"/>
    <n v="3.5530289571860001E-5"/>
    <n v="84424"/>
    <n v="0.99986972227156901"/>
    <x v="0"/>
  </r>
  <r>
    <x v="33"/>
    <n v="2"/>
    <n v="2.3686859714573301E-5"/>
    <n v="84426"/>
    <n v="0.99989340913128399"/>
    <x v="0"/>
  </r>
  <r>
    <x v="34"/>
    <n v="2"/>
    <n v="2.3686859714573301E-5"/>
    <n v="84428"/>
    <n v="0.99991709599099898"/>
    <x v="0"/>
  </r>
  <r>
    <x v="35"/>
    <n v="1"/>
    <n v="1.18434298572866E-5"/>
    <n v="84429"/>
    <n v="0.99992893942085603"/>
    <x v="0"/>
  </r>
  <r>
    <x v="36"/>
    <n v="1"/>
    <n v="1.18434298572866E-5"/>
    <n v="84430"/>
    <n v="0.99994078285071297"/>
    <x v="0"/>
  </r>
  <r>
    <x v="37"/>
    <n v="1"/>
    <n v="1.18434298572866E-5"/>
    <n v="84431"/>
    <n v="0.99995262628057002"/>
    <x v="0"/>
  </r>
  <r>
    <x v="38"/>
    <n v="1"/>
    <n v="1.18434298572866E-5"/>
    <n v="84432"/>
    <n v="0.99996446971042796"/>
    <x v="0"/>
  </r>
  <r>
    <x v="39"/>
    <n v="1"/>
    <n v="1.18434298572866E-5"/>
    <n v="84433"/>
    <n v="0.99997631314028501"/>
    <x v="0"/>
  </r>
  <r>
    <x v="40"/>
    <n v="1"/>
    <n v="1.18434298572866E-5"/>
    <n v="84434"/>
    <n v="0.99998815657014195"/>
    <x v="0"/>
  </r>
  <r>
    <x v="41"/>
    <n v="1"/>
    <n v="1.18434298572866E-5"/>
    <n v="84435"/>
    <n v="1"/>
    <x v="0"/>
  </r>
  <r>
    <x v="7"/>
    <n v="276103"/>
    <n v="0.23049419221053299"/>
    <n v="276103"/>
    <n v="0.23049419221053299"/>
    <x v="1"/>
  </r>
  <r>
    <x v="0"/>
    <n v="212942"/>
    <n v="0.17776660984377299"/>
    <n v="489045"/>
    <n v="0.40826080205430598"/>
    <x v="1"/>
  </r>
  <r>
    <x v="42"/>
    <n v="212826"/>
    <n v="0.17766977161203901"/>
    <n v="701871"/>
    <n v="0.58593057366634504"/>
    <x v="1"/>
  </r>
  <r>
    <x v="43"/>
    <n v="173777"/>
    <n v="0.14507118444844699"/>
    <n v="875648"/>
    <n v="0.73100175811479295"/>
    <x v="1"/>
  </r>
  <r>
    <x v="1"/>
    <n v="119363"/>
    <n v="9.9645705641828702E-2"/>
    <n v="995011"/>
    <n v="0.83064746375662202"/>
    <x v="1"/>
  </r>
  <r>
    <x v="44"/>
    <n v="108858"/>
    <n v="9.0876001983514101E-2"/>
    <n v="1103869"/>
    <n v="0.92152346574013599"/>
    <x v="1"/>
  </r>
  <r>
    <x v="45"/>
    <n v="25964"/>
    <n v="2.1675067661540301E-2"/>
    <n v="1129833"/>
    <n v="0.94319853340167603"/>
    <x v="1"/>
  </r>
  <r>
    <x v="46"/>
    <n v="20532"/>
    <n v="1.7140367016898202E-2"/>
    <n v="1150365"/>
    <n v="0.96033890041857495"/>
    <x v="1"/>
  </r>
  <r>
    <x v="15"/>
    <n v="13935"/>
    <n v="1.1633109993204599E-2"/>
    <n v="1164300"/>
    <n v="0.97197201041177905"/>
    <x v="1"/>
  </r>
  <r>
    <x v="47"/>
    <n v="7459"/>
    <n v="6.2268652629575401E-3"/>
    <n v="1171759"/>
    <n v="0.97819887567473696"/>
    <x v="1"/>
  </r>
  <r>
    <x v="3"/>
    <n v="7032"/>
    <n v="5.8704003926957201E-3"/>
    <n v="1178791"/>
    <n v="0.984069276067432"/>
    <x v="1"/>
  </r>
  <r>
    <x v="48"/>
    <n v="6146"/>
    <n v="5.1307566572110202E-3"/>
    <n v="1184937"/>
    <n v="0.98920003272464296"/>
    <x v="1"/>
  </r>
  <r>
    <x v="49"/>
    <n v="4077"/>
    <n v="3.40352992050916E-3"/>
    <n v="1189014"/>
    <n v="0.99260356264515304"/>
    <x v="1"/>
  </r>
  <r>
    <x v="16"/>
    <n v="3295"/>
    <n v="2.7507066686479498E-3"/>
    <n v="1192309"/>
    <n v="0.995354269313801"/>
    <x v="1"/>
  </r>
  <r>
    <x v="50"/>
    <n v="1503"/>
    <n v="1.25472295082788E-3"/>
    <n v="1193812"/>
    <n v="0.99660899226462796"/>
    <x v="1"/>
  </r>
  <r>
    <x v="51"/>
    <n v="1268"/>
    <n v="1.0585420503325001E-3"/>
    <n v="1195080"/>
    <n v="0.99766753431496102"/>
    <x v="1"/>
  </r>
  <r>
    <x v="29"/>
    <n v="999"/>
    <n v="8.3397753019098797E-4"/>
    <n v="1196079"/>
    <n v="0.99850151184515201"/>
    <x v="1"/>
  </r>
  <r>
    <x v="6"/>
    <n v="290"/>
    <n v="2.4209557933472099E-4"/>
    <n v="1196369"/>
    <n v="0.99874360742448698"/>
    <x v="1"/>
  </r>
  <r>
    <x v="52"/>
    <n v="203"/>
    <n v="1.6946690553430399E-4"/>
    <n v="1196572"/>
    <n v="0.99891307433002097"/>
    <x v="1"/>
  </r>
  <r>
    <x v="12"/>
    <n v="174"/>
    <n v="1.45257347600832E-4"/>
    <n v="1196746"/>
    <n v="0.99905833167762204"/>
    <x v="1"/>
  </r>
  <r>
    <x v="2"/>
    <n v="153"/>
    <n v="1.2772628840762801E-4"/>
    <n v="1196899"/>
    <n v="0.999186057966029"/>
    <x v="1"/>
  </r>
  <r>
    <x v="53"/>
    <n v="106"/>
    <n v="8.8490108308553303E-5"/>
    <n v="1197005"/>
    <n v="0.99927454807433802"/>
    <x v="1"/>
  </r>
  <r>
    <x v="20"/>
    <n v="102"/>
    <n v="8.5150858938419207E-5"/>
    <n v="1197107"/>
    <n v="0.99935969893327603"/>
    <x v="1"/>
  </r>
  <r>
    <x v="54"/>
    <n v="89"/>
    <n v="7.4298298485483399E-5"/>
    <n v="1197196"/>
    <n v="0.99943399723176196"/>
    <x v="1"/>
  </r>
  <r>
    <x v="55"/>
    <n v="79"/>
    <n v="6.5950175060148198E-5"/>
    <n v="1197275"/>
    <n v="0.99949994740682202"/>
    <x v="1"/>
  </r>
  <r>
    <x v="19"/>
    <n v="73"/>
    <n v="6.0941301004947101E-5"/>
    <n v="1197348"/>
    <n v="0.999560888707827"/>
    <x v="1"/>
  </r>
  <r>
    <x v="56"/>
    <n v="71"/>
    <n v="5.9271676319879998E-5"/>
    <n v="1197419"/>
    <n v="0.99962016038414703"/>
    <x v="1"/>
  </r>
  <r>
    <x v="57"/>
    <n v="70"/>
    <n v="5.8436863977346501E-5"/>
    <n v="1197489"/>
    <n v="0.99967859724812402"/>
    <x v="1"/>
  </r>
  <r>
    <x v="58"/>
    <n v="65"/>
    <n v="5.4262802264678901E-5"/>
    <n v="1197554"/>
    <n v="0.99973286005038897"/>
    <x v="1"/>
  </r>
  <r>
    <x v="13"/>
    <n v="48"/>
    <n v="4.0070992441608997E-5"/>
    <n v="1197602"/>
    <n v="0.99977293104283005"/>
    <x v="1"/>
  </r>
  <r>
    <x v="18"/>
    <n v="44"/>
    <n v="3.67317430714749E-5"/>
    <n v="1197646"/>
    <n v="0.999809662785902"/>
    <x v="1"/>
  </r>
  <r>
    <x v="4"/>
    <n v="36"/>
    <n v="3.00532443312067E-5"/>
    <n v="1197682"/>
    <n v="0.99983971603023303"/>
    <x v="1"/>
  </r>
  <r>
    <x v="59"/>
    <n v="32"/>
    <n v="2.6713994961072698E-5"/>
    <n v="1197714"/>
    <n v="0.99986643002519404"/>
    <x v="1"/>
  </r>
  <r>
    <x v="14"/>
    <n v="24"/>
    <n v="2.0035496220804498E-5"/>
    <n v="1197738"/>
    <n v="0.99988646552141502"/>
    <x v="1"/>
  </r>
  <r>
    <x v="9"/>
    <n v="22"/>
    <n v="1.8365871535737399E-5"/>
    <n v="1197760"/>
    <n v="0.99990483139295105"/>
    <x v="1"/>
  </r>
  <r>
    <x v="60"/>
    <n v="15"/>
    <n v="1.25221851380028E-5"/>
    <n v="1197775"/>
    <n v="0.99991735357808897"/>
    <x v="1"/>
  </r>
  <r>
    <x v="24"/>
    <n v="15"/>
    <n v="1.25221851380028E-5"/>
    <n v="1197790"/>
    <n v="0.99992987576322701"/>
    <x v="1"/>
  </r>
  <r>
    <x v="61"/>
    <n v="15"/>
    <n v="1.25221851380028E-5"/>
    <n v="1197805"/>
    <n v="0.99994239794836504"/>
    <x v="1"/>
  </r>
  <r>
    <x v="62"/>
    <n v="8"/>
    <n v="6.6784987402681704E-6"/>
    <n v="1197813"/>
    <n v="0.99994907644710496"/>
    <x v="1"/>
  </r>
  <r>
    <x v="63"/>
    <n v="4"/>
    <n v="3.3392493701340801E-6"/>
    <n v="1197817"/>
    <n v="0.99995241569647497"/>
    <x v="1"/>
  </r>
  <r>
    <x v="64"/>
    <n v="4"/>
    <n v="3.3392493701340801E-6"/>
    <n v="1197821"/>
    <n v="0.99995575494584499"/>
    <x v="1"/>
  </r>
  <r>
    <x v="11"/>
    <n v="4"/>
    <n v="3.3392493701340801E-6"/>
    <n v="1197825"/>
    <n v="0.999959094195215"/>
    <x v="1"/>
  </r>
  <r>
    <x v="65"/>
    <n v="4"/>
    <n v="3.3392493701340801E-6"/>
    <n v="1197829"/>
    <n v="0.99996243344458602"/>
    <x v="1"/>
  </r>
  <r>
    <x v="66"/>
    <n v="4"/>
    <n v="3.3392493701340801E-6"/>
    <n v="1197833"/>
    <n v="0.99996577269395603"/>
    <x v="1"/>
  </r>
  <r>
    <x v="67"/>
    <n v="3"/>
    <n v="2.5044370276005602E-6"/>
    <n v="1197836"/>
    <n v="0.99996827713098302"/>
    <x v="1"/>
  </r>
  <r>
    <x v="68"/>
    <n v="3"/>
    <n v="2.5044370276005602E-6"/>
    <n v="1197839"/>
    <n v="0.999970781568011"/>
    <x v="1"/>
  </r>
  <r>
    <x v="69"/>
    <n v="3"/>
    <n v="2.5044370276005602E-6"/>
    <n v="1197842"/>
    <n v="0.99997328600503799"/>
    <x v="1"/>
  </r>
  <r>
    <x v="70"/>
    <n v="3"/>
    <n v="2.5044370276005602E-6"/>
    <n v="1197845"/>
    <n v="0.99997579044206597"/>
    <x v="1"/>
  </r>
  <r>
    <x v="71"/>
    <n v="3"/>
    <n v="2.5044370276005602E-6"/>
    <n v="1197848"/>
    <n v="0.99997829487909395"/>
    <x v="1"/>
  </r>
  <r>
    <x v="72"/>
    <n v="2"/>
    <n v="1.6696246850670401E-6"/>
    <n v="1197850"/>
    <n v="0.99997996450377902"/>
    <x v="1"/>
  </r>
  <r>
    <x v="39"/>
    <n v="2"/>
    <n v="1.6696246850670401E-6"/>
    <n v="1197852"/>
    <n v="0.99998163412846397"/>
    <x v="1"/>
  </r>
  <r>
    <x v="73"/>
    <n v="2"/>
    <n v="1.6696246850670401E-6"/>
    <n v="1197854"/>
    <n v="0.99998330375314903"/>
    <x v="1"/>
  </r>
  <r>
    <x v="41"/>
    <n v="2"/>
    <n v="1.6696246850670401E-6"/>
    <n v="1197856"/>
    <n v="0.99998497337783399"/>
    <x v="1"/>
  </r>
  <r>
    <x v="74"/>
    <n v="2"/>
    <n v="1.6696246850670401E-6"/>
    <n v="1197858"/>
    <n v="0.99998664300251905"/>
    <x v="1"/>
  </r>
  <r>
    <x v="75"/>
    <n v="2"/>
    <n v="1.6696246850670401E-6"/>
    <n v="1197860"/>
    <n v="0.999988312627204"/>
    <x v="1"/>
  </r>
  <r>
    <x v="76"/>
    <n v="1"/>
    <n v="8.3481234253352098E-7"/>
    <n v="1197861"/>
    <n v="0.99998914743954703"/>
    <x v="1"/>
  </r>
  <r>
    <x v="77"/>
    <n v="1"/>
    <n v="8.3481234253352098E-7"/>
    <n v="1197862"/>
    <n v="0.99998998225188895"/>
    <x v="1"/>
  </r>
  <r>
    <x v="33"/>
    <n v="1"/>
    <n v="8.3481234253352098E-7"/>
    <n v="1197863"/>
    <n v="0.99999081706423198"/>
    <x v="1"/>
  </r>
  <r>
    <x v="78"/>
    <n v="1"/>
    <n v="8.3481234253352098E-7"/>
    <n v="1197864"/>
    <n v="0.99999165187657402"/>
    <x v="1"/>
  </r>
  <r>
    <x v="79"/>
    <n v="1"/>
    <n v="8.3481234253352098E-7"/>
    <n v="1197865"/>
    <n v="0.99999248668891705"/>
    <x v="1"/>
  </r>
  <r>
    <x v="80"/>
    <n v="1"/>
    <n v="8.3481234253352098E-7"/>
    <n v="1197866"/>
    <n v="0.99999332150125897"/>
    <x v="1"/>
  </r>
  <r>
    <x v="81"/>
    <n v="1"/>
    <n v="8.3481234253352098E-7"/>
    <n v="1197867"/>
    <n v="0.999994156313602"/>
    <x v="1"/>
  </r>
  <r>
    <x v="28"/>
    <n v="1"/>
    <n v="8.3481234253352098E-7"/>
    <n v="1197868"/>
    <n v="0.99999499112594403"/>
    <x v="1"/>
  </r>
  <r>
    <x v="82"/>
    <n v="1"/>
    <n v="8.3481234253352098E-7"/>
    <n v="1197869"/>
    <n v="0.99999582593828695"/>
    <x v="1"/>
  </r>
  <r>
    <x v="83"/>
    <n v="1"/>
    <n v="8.3481234253352098E-7"/>
    <n v="1197870"/>
    <n v="0.99999666075062899"/>
    <x v="1"/>
  </r>
  <r>
    <x v="10"/>
    <n v="1"/>
    <n v="8.3481234253352098E-7"/>
    <n v="1197871"/>
    <n v="0.99999749556297202"/>
    <x v="1"/>
  </r>
  <r>
    <x v="84"/>
    <n v="1"/>
    <n v="8.3481234253352098E-7"/>
    <n v="1197872"/>
    <n v="0.99999833037531405"/>
    <x v="1"/>
  </r>
  <r>
    <x v="85"/>
    <n v="1"/>
    <n v="8.3481234253352098E-7"/>
    <n v="1197873"/>
    <n v="0.99999916518765697"/>
    <x v="1"/>
  </r>
  <r>
    <x v="34"/>
    <n v="1"/>
    <n v="8.3481234253352098E-7"/>
    <n v="1197874"/>
    <n v="1"/>
    <x v="1"/>
  </r>
  <r>
    <x v="10"/>
    <n v="730434"/>
    <n v="0.60160657058211597"/>
    <n v="730434"/>
    <n v="0.60160657058211597"/>
    <x v="2"/>
  </r>
  <r>
    <x v="20"/>
    <n v="252852"/>
    <n v="0.20825622107518099"/>
    <n v="983286"/>
    <n v="0.80986279165729702"/>
    <x v="2"/>
  </r>
  <r>
    <x v="86"/>
    <n v="219535"/>
    <n v="0.18081537616368401"/>
    <n v="1202821"/>
    <n v="0.99067816782098195"/>
    <x v="2"/>
  </r>
  <r>
    <x v="87"/>
    <n v="7155"/>
    <n v="5.8930649620842403E-3"/>
    <n v="1209976"/>
    <n v="0.99657123278306603"/>
    <x v="2"/>
  </r>
  <r>
    <x v="78"/>
    <n v="863"/>
    <n v="7.1079176272239003E-4"/>
    <n v="1210839"/>
    <n v="0.99728202454578896"/>
    <x v="2"/>
  </r>
  <r>
    <x v="15"/>
    <n v="639"/>
    <n v="5.2629888340626505E-4"/>
    <n v="1211478"/>
    <n v="0.99780832342919501"/>
    <x v="2"/>
  </r>
  <r>
    <x v="9"/>
    <n v="549"/>
    <n v="4.5217228010960801E-4"/>
    <n v="1212027"/>
    <n v="0.99826049570930497"/>
    <x v="2"/>
  </r>
  <r>
    <x v="54"/>
    <n v="367"/>
    <n v="3.0227181566525702E-4"/>
    <n v="1212394"/>
    <n v="0.99856276752496997"/>
    <x v="2"/>
  </r>
  <r>
    <x v="61"/>
    <n v="348"/>
    <n v="2.8662286608040698E-4"/>
    <n v="1212742"/>
    <n v="0.99884939039105003"/>
    <x v="2"/>
  </r>
  <r>
    <x v="14"/>
    <n v="249"/>
    <n v="2.0508360245408399E-4"/>
    <n v="1212991"/>
    <n v="0.999054473993504"/>
    <x v="2"/>
  </r>
  <r>
    <x v="74"/>
    <n v="234"/>
    <n v="1.92729168571308E-4"/>
    <n v="1213225"/>
    <n v="0.99924720316207605"/>
    <x v="2"/>
  </r>
  <r>
    <x v="41"/>
    <n v="147"/>
    <n v="1.21073452051206E-4"/>
    <n v="1213372"/>
    <n v="0.99936827661412697"/>
    <x v="2"/>
  </r>
  <r>
    <x v="57"/>
    <n v="92"/>
    <n v="7.5773861147693906E-5"/>
    <n v="1213464"/>
    <n v="0.99944405047527496"/>
    <x v="2"/>
  </r>
  <r>
    <x v="3"/>
    <n v="87"/>
    <n v="7.1655716520101895E-5"/>
    <n v="1213551"/>
    <n v="0.99951570619179497"/>
    <x v="2"/>
  </r>
  <r>
    <x v="63"/>
    <n v="82"/>
    <n v="6.7537571892509803E-5"/>
    <n v="1213633"/>
    <n v="0.99958324376368701"/>
    <x v="2"/>
  </r>
  <r>
    <x v="7"/>
    <n v="81"/>
    <n v="6.6713942966991407E-5"/>
    <n v="1213714"/>
    <n v="0.99964995770665399"/>
    <x v="2"/>
  </r>
  <r>
    <x v="6"/>
    <n v="55"/>
    <n v="4.5299590903512598E-5"/>
    <n v="1213769"/>
    <n v="0.99969525729755804"/>
    <x v="2"/>
  </r>
  <r>
    <x v="88"/>
    <n v="50"/>
    <n v="4.1181446275920601E-5"/>
    <n v="1213819"/>
    <n v="0.999736438743834"/>
    <x v="2"/>
  </r>
  <r>
    <x v="2"/>
    <n v="50"/>
    <n v="4.1181446275920601E-5"/>
    <n v="1213869"/>
    <n v="0.99977762019010996"/>
    <x v="2"/>
  </r>
  <r>
    <x v="24"/>
    <n v="36"/>
    <n v="2.96506413186628E-5"/>
    <n v="1213905"/>
    <n v="0.99980727083142795"/>
    <x v="2"/>
  </r>
  <r>
    <x v="66"/>
    <n v="24"/>
    <n v="1.97670942124419E-5"/>
    <n v="1213929"/>
    <n v="0.99982703792564098"/>
    <x v="2"/>
  </r>
  <r>
    <x v="53"/>
    <n v="16"/>
    <n v="1.31780628082946E-5"/>
    <n v="1213945"/>
    <n v="0.99984021598844897"/>
    <x v="2"/>
  </r>
  <r>
    <x v="4"/>
    <n v="15"/>
    <n v="1.23544338827761E-5"/>
    <n v="1213960"/>
    <n v="0.999852570422332"/>
    <x v="2"/>
  </r>
  <r>
    <x v="19"/>
    <n v="15"/>
    <n v="1.23544338827761E-5"/>
    <n v="1213975"/>
    <n v="0.99986492485621403"/>
    <x v="2"/>
  </r>
  <r>
    <x v="89"/>
    <n v="11"/>
    <n v="9.0599181807025297E-6"/>
    <n v="1213986"/>
    <n v="0.99987398477439504"/>
    <x v="2"/>
  </r>
  <r>
    <x v="75"/>
    <n v="11"/>
    <n v="9.0599181807025297E-6"/>
    <n v="1213997"/>
    <n v="0.99988304469257605"/>
    <x v="2"/>
  </r>
  <r>
    <x v="69"/>
    <n v="10"/>
    <n v="8.2362892551841195E-6"/>
    <n v="1214007"/>
    <n v="0.999891280981831"/>
    <x v="2"/>
  </r>
  <r>
    <x v="18"/>
    <n v="9"/>
    <n v="7.4126603296657101E-6"/>
    <n v="1214016"/>
    <n v="0.999898693642161"/>
    <x v="2"/>
  </r>
  <r>
    <x v="64"/>
    <n v="8"/>
    <n v="6.5890314041472998E-6"/>
    <n v="1214024"/>
    <n v="0.99990528267356504"/>
    <x v="2"/>
  </r>
  <r>
    <x v="90"/>
    <n v="8"/>
    <n v="6.5890314041472998E-6"/>
    <n v="1214032"/>
    <n v="0.99991187170496898"/>
    <x v="2"/>
  </r>
  <r>
    <x v="45"/>
    <n v="7"/>
    <n v="5.7654024786288802E-6"/>
    <n v="1214039"/>
    <n v="0.99991763710744797"/>
    <x v="2"/>
  </r>
  <r>
    <x v="73"/>
    <n v="7"/>
    <n v="5.7654024786288802E-6"/>
    <n v="1214046"/>
    <n v="0.99992340250992595"/>
    <x v="2"/>
  </r>
  <r>
    <x v="91"/>
    <n v="7"/>
    <n v="5.7654024786288802E-6"/>
    <n v="1214053"/>
    <n v="0.99992916791240505"/>
    <x v="2"/>
  </r>
  <r>
    <x v="92"/>
    <n v="6"/>
    <n v="4.94177355311047E-6"/>
    <n v="1214059"/>
    <n v="0.99993410968595797"/>
    <x v="2"/>
  </r>
  <r>
    <x v="71"/>
    <n v="6"/>
    <n v="4.94177355311047E-6"/>
    <n v="1214065"/>
    <n v="0.99993905145951101"/>
    <x v="2"/>
  </r>
  <r>
    <x v="56"/>
    <n v="6"/>
    <n v="4.94177355311047E-6"/>
    <n v="1214071"/>
    <n v="0.99994399323306404"/>
    <x v="2"/>
  </r>
  <r>
    <x v="93"/>
    <n v="5"/>
    <n v="4.1181446275920597E-6"/>
    <n v="1214076"/>
    <n v="0.99994811137769202"/>
    <x v="2"/>
  </r>
  <r>
    <x v="94"/>
    <n v="5"/>
    <n v="4.1181446275920597E-6"/>
    <n v="1214081"/>
    <n v="0.99995222952231899"/>
    <x v="2"/>
  </r>
  <r>
    <x v="95"/>
    <n v="5"/>
    <n v="4.1181446275920597E-6"/>
    <n v="1214086"/>
    <n v="0.99995634766694697"/>
    <x v="2"/>
  </r>
  <r>
    <x v="76"/>
    <n v="4"/>
    <n v="3.2945157020736499E-6"/>
    <n v="1214090"/>
    <n v="0.99995964218264899"/>
    <x v="2"/>
  </r>
  <r>
    <x v="79"/>
    <n v="4"/>
    <n v="3.2945157020736499E-6"/>
    <n v="1214094"/>
    <n v="0.99996293669835101"/>
    <x v="2"/>
  </r>
  <r>
    <x v="23"/>
    <n v="4"/>
    <n v="3.2945157020736499E-6"/>
    <n v="1214098"/>
    <n v="0.99996623121405304"/>
    <x v="2"/>
  </r>
  <r>
    <x v="96"/>
    <n v="4"/>
    <n v="3.2945157020736499E-6"/>
    <n v="1214102"/>
    <n v="0.99996952572975495"/>
    <x v="2"/>
  </r>
  <r>
    <x v="30"/>
    <n v="4"/>
    <n v="3.2945157020736499E-6"/>
    <n v="1214106"/>
    <n v="0.99997282024545697"/>
    <x v="2"/>
  </r>
  <r>
    <x v="97"/>
    <n v="3"/>
    <n v="2.4708867765552299E-6"/>
    <n v="1214109"/>
    <n v="0.99997529113223405"/>
    <x v="2"/>
  </r>
  <r>
    <x v="12"/>
    <n v="3"/>
    <n v="2.4708867765552299E-6"/>
    <n v="1214112"/>
    <n v="0.99997776201901101"/>
    <x v="2"/>
  </r>
  <r>
    <x v="98"/>
    <n v="2"/>
    <n v="1.6472578510368201E-6"/>
    <n v="1214114"/>
    <n v="0.99997940927686202"/>
    <x v="2"/>
  </r>
  <r>
    <x v="68"/>
    <n v="2"/>
    <n v="1.6472578510368201E-6"/>
    <n v="1214116"/>
    <n v="0.99998105653471303"/>
    <x v="2"/>
  </r>
  <r>
    <x v="99"/>
    <n v="2"/>
    <n v="1.6472578510368201E-6"/>
    <n v="1214118"/>
    <n v="0.99998270379256404"/>
    <x v="2"/>
  </r>
  <r>
    <x v="43"/>
    <n v="2"/>
    <n v="1.6472578510368201E-6"/>
    <n v="1214120"/>
    <n v="0.99998435105041505"/>
    <x v="2"/>
  </r>
  <r>
    <x v="11"/>
    <n v="2"/>
    <n v="1.6472578510368201E-6"/>
    <n v="1214122"/>
    <n v="0.99998599830826596"/>
    <x v="2"/>
  </r>
  <r>
    <x v="42"/>
    <n v="2"/>
    <n v="1.6472578510368201E-6"/>
    <n v="1214124"/>
    <n v="0.99998764556611697"/>
    <x v="2"/>
  </r>
  <r>
    <x v="100"/>
    <n v="2"/>
    <n v="1.6472578510368201E-6"/>
    <n v="1214126"/>
    <n v="0.99998929282396798"/>
    <x v="2"/>
  </r>
  <r>
    <x v="35"/>
    <n v="1"/>
    <n v="8.2362892551841205E-7"/>
    <n v="1214127"/>
    <n v="0.99999011645289304"/>
    <x v="2"/>
  </r>
  <r>
    <x v="21"/>
    <n v="1"/>
    <n v="8.2362892551841205E-7"/>
    <n v="1214128"/>
    <n v="0.99999094008181899"/>
    <x v="2"/>
  </r>
  <r>
    <x v="59"/>
    <n v="1"/>
    <n v="8.2362892551841205E-7"/>
    <n v="1214129"/>
    <n v="0.99999176371074405"/>
    <x v="2"/>
  </r>
  <r>
    <x v="33"/>
    <n v="1"/>
    <n v="8.2362892551841205E-7"/>
    <n v="1214130"/>
    <n v="0.99999258733967"/>
    <x v="2"/>
  </r>
  <r>
    <x v="101"/>
    <n v="1"/>
    <n v="8.2362892551841205E-7"/>
    <n v="1214131"/>
    <n v="0.99999341096859495"/>
    <x v="2"/>
  </r>
  <r>
    <x v="102"/>
    <n v="1"/>
    <n v="8.2362892551841205E-7"/>
    <n v="1214132"/>
    <n v="0.99999423459752101"/>
    <x v="2"/>
  </r>
  <r>
    <x v="39"/>
    <n v="1"/>
    <n v="8.2362892551841205E-7"/>
    <n v="1214133"/>
    <n v="0.99999505822644597"/>
    <x v="2"/>
  </r>
  <r>
    <x v="29"/>
    <n v="1"/>
    <n v="8.2362892551841205E-7"/>
    <n v="1214134"/>
    <n v="0.99999588185537203"/>
    <x v="2"/>
  </r>
  <r>
    <x v="103"/>
    <n v="1"/>
    <n v="8.2362892551841205E-7"/>
    <n v="1214135"/>
    <n v="0.99999670548429698"/>
    <x v="2"/>
  </r>
  <r>
    <x v="51"/>
    <n v="1"/>
    <n v="8.2362892551841205E-7"/>
    <n v="1214136"/>
    <n v="0.99999752911322304"/>
    <x v="2"/>
  </r>
  <r>
    <x v="52"/>
    <n v="1"/>
    <n v="8.2362892551841205E-7"/>
    <n v="1214137"/>
    <n v="0.99999835274214899"/>
    <x v="2"/>
  </r>
  <r>
    <x v="13"/>
    <n v="1"/>
    <n v="8.2362892551841205E-7"/>
    <n v="1214138"/>
    <n v="0.99999917637107405"/>
    <x v="2"/>
  </r>
  <r>
    <x v="1"/>
    <n v="1"/>
    <n v="8.2362892551841205E-7"/>
    <n v="1214139"/>
    <n v="1"/>
    <x v="2"/>
  </r>
  <r>
    <x v="104"/>
    <m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2168E3-A49B-A045-BF3D-11A2F551664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09" firstHeaderRow="1" firstDataRow="2" firstDataCol="1"/>
  <pivotFields count="6">
    <pivotField axis="axisRow" showAll="0" sortType="descending">
      <items count="106">
        <item x="54"/>
        <item x="35"/>
        <item x="92"/>
        <item x="36"/>
        <item x="76"/>
        <item x="63"/>
        <item x="57"/>
        <item x="21"/>
        <item x="37"/>
        <item x="64"/>
        <item x="98"/>
        <item x="49"/>
        <item x="44"/>
        <item x="67"/>
        <item x="46"/>
        <item x="60"/>
        <item x="62"/>
        <item x="20"/>
        <item x="86"/>
        <item x="87"/>
        <item x="68"/>
        <item x="45"/>
        <item x="69"/>
        <item x="24"/>
        <item x="77"/>
        <item x="59"/>
        <item x="47"/>
        <item x="72"/>
        <item x="33"/>
        <item x="38"/>
        <item x="78"/>
        <item x="93"/>
        <item x="61"/>
        <item x="99"/>
        <item x="43"/>
        <item x="5"/>
        <item x="9"/>
        <item x="79"/>
        <item x="14"/>
        <item x="101"/>
        <item x="80"/>
        <item x="81"/>
        <item x="16"/>
        <item x="23"/>
        <item x="70"/>
        <item x="3"/>
        <item x="90"/>
        <item x="55"/>
        <item x="4"/>
        <item x="102"/>
        <item x="39"/>
        <item x="50"/>
        <item x="26"/>
        <item x="28"/>
        <item x="97"/>
        <item x="73"/>
        <item x="6"/>
        <item x="27"/>
        <item x="96"/>
        <item x="15"/>
        <item x="40"/>
        <item x="29"/>
        <item x="94"/>
        <item x="0"/>
        <item x="58"/>
        <item x="82"/>
        <item x="103"/>
        <item x="8"/>
        <item x="17"/>
        <item x="51"/>
        <item x="41"/>
        <item x="11"/>
        <item x="48"/>
        <item x="83"/>
        <item x="65"/>
        <item x="52"/>
        <item x="89"/>
        <item x="71"/>
        <item x="74"/>
        <item x="66"/>
        <item x="13"/>
        <item x="42"/>
        <item x="100"/>
        <item x="10"/>
        <item x="88"/>
        <item x="95"/>
        <item x="75"/>
        <item x="84"/>
        <item x="85"/>
        <item x="91"/>
        <item x="30"/>
        <item x="56"/>
        <item x="53"/>
        <item x="2"/>
        <item x="22"/>
        <item x="1"/>
        <item x="7"/>
        <item x="12"/>
        <item x="25"/>
        <item x="31"/>
        <item x="19"/>
        <item x="34"/>
        <item x="32"/>
        <item x="18"/>
        <item x="10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axis="axisCol" showAll="0">
      <items count="5">
        <item x="0"/>
        <item x="1"/>
        <item x="2"/>
        <item h="1" x="3"/>
        <item t="default"/>
      </items>
    </pivotField>
  </pivotFields>
  <rowFields count="1">
    <field x="0"/>
  </rowFields>
  <rowItems count="105">
    <i>
      <x v="63"/>
    </i>
    <i>
      <x v="83"/>
    </i>
    <i>
      <x v="95"/>
    </i>
    <i>
      <x v="96"/>
    </i>
    <i>
      <x v="17"/>
    </i>
    <i>
      <x v="18"/>
    </i>
    <i>
      <x v="81"/>
    </i>
    <i>
      <x v="34"/>
    </i>
    <i>
      <x v="93"/>
    </i>
    <i>
      <x v="12"/>
    </i>
    <i>
      <x v="45"/>
    </i>
    <i>
      <x v="48"/>
    </i>
    <i>
      <x v="35"/>
    </i>
    <i>
      <x v="21"/>
    </i>
    <i>
      <x v="14"/>
    </i>
    <i>
      <x v="59"/>
    </i>
    <i>
      <x v="56"/>
    </i>
    <i>
      <x v="26"/>
    </i>
    <i>
      <x v="19"/>
    </i>
    <i>
      <x v="72"/>
    </i>
    <i>
      <x v="11"/>
    </i>
    <i>
      <x v="42"/>
    </i>
    <i>
      <x v="67"/>
    </i>
    <i>
      <x v="36"/>
    </i>
    <i>
      <x v="51"/>
    </i>
    <i>
      <x v="69"/>
    </i>
    <i>
      <x v="71"/>
    </i>
    <i>
      <x v="61"/>
    </i>
    <i>
      <x v="97"/>
    </i>
    <i>
      <x v="30"/>
    </i>
    <i>
      <x v="80"/>
    </i>
    <i>
      <x v="38"/>
    </i>
    <i>
      <x/>
    </i>
    <i>
      <x v="32"/>
    </i>
    <i>
      <x v="103"/>
    </i>
    <i>
      <x v="100"/>
    </i>
    <i>
      <x v="68"/>
    </i>
    <i>
      <x v="78"/>
    </i>
    <i>
      <x v="75"/>
    </i>
    <i>
      <x v="70"/>
    </i>
    <i>
      <x v="6"/>
    </i>
    <i>
      <x v="92"/>
    </i>
    <i>
      <x v="23"/>
    </i>
    <i>
      <x v="7"/>
    </i>
    <i>
      <x v="94"/>
    </i>
    <i>
      <x v="43"/>
    </i>
    <i>
      <x v="5"/>
    </i>
    <i>
      <x v="47"/>
    </i>
    <i>
      <x v="91"/>
    </i>
    <i>
      <x v="98"/>
    </i>
    <i>
      <x v="64"/>
    </i>
    <i>
      <x v="52"/>
    </i>
    <i>
      <x v="57"/>
    </i>
    <i>
      <x v="84"/>
    </i>
    <i>
      <x v="90"/>
    </i>
    <i>
      <x v="53"/>
    </i>
    <i>
      <x v="99"/>
    </i>
    <i>
      <x v="102"/>
    </i>
    <i>
      <x v="25"/>
    </i>
    <i>
      <x v="28"/>
    </i>
    <i>
      <x v="101"/>
    </i>
    <i>
      <x v="79"/>
    </i>
    <i>
      <x v="50"/>
    </i>
    <i>
      <x v="1"/>
    </i>
    <i>
      <x v="15"/>
    </i>
    <i>
      <x v="3"/>
    </i>
    <i>
      <x v="8"/>
    </i>
    <i>
      <x v="60"/>
    </i>
    <i>
      <x v="29"/>
    </i>
    <i>
      <x v="22"/>
    </i>
    <i>
      <x v="86"/>
    </i>
    <i>
      <x v="9"/>
    </i>
    <i>
      <x v="76"/>
    </i>
    <i>
      <x v="77"/>
    </i>
    <i>
      <x v="55"/>
    </i>
    <i>
      <x v="16"/>
    </i>
    <i>
      <x v="46"/>
    </i>
    <i>
      <x v="89"/>
    </i>
    <i>
      <x v="2"/>
    </i>
    <i>
      <x v="20"/>
    </i>
    <i>
      <x v="37"/>
    </i>
    <i>
      <x v="4"/>
    </i>
    <i>
      <x v="31"/>
    </i>
    <i>
      <x v="62"/>
    </i>
    <i>
      <x v="85"/>
    </i>
    <i>
      <x v="74"/>
    </i>
    <i>
      <x v="58"/>
    </i>
    <i>
      <x v="44"/>
    </i>
    <i>
      <x v="13"/>
    </i>
    <i>
      <x v="54"/>
    </i>
    <i>
      <x v="27"/>
    </i>
    <i>
      <x v="82"/>
    </i>
    <i>
      <x v="33"/>
    </i>
    <i>
      <x v="10"/>
    </i>
    <i>
      <x v="24"/>
    </i>
    <i>
      <x v="65"/>
    </i>
    <i>
      <x v="41"/>
    </i>
    <i>
      <x v="40"/>
    </i>
    <i>
      <x v="73"/>
    </i>
    <i>
      <x v="87"/>
    </i>
    <i>
      <x v="88"/>
    </i>
    <i>
      <x v="39"/>
    </i>
    <i>
      <x v="49"/>
    </i>
    <i>
      <x v="66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Sum of perc" fld="2" baseField="0" baseItem="0" numFmtId="10"/>
  </dataFields>
  <formats count="11">
    <format dxfId="10">
      <pivotArea outline="0" collapsedLevelsAreSubtotals="1" fieldPosition="0"/>
    </format>
    <format dxfId="9">
      <pivotArea field="5" type="button" dataOnly="0" labelOnly="1" outline="0" axis="axisCol" fieldPosition="0"/>
    </format>
    <format dxfId="8">
      <pivotArea type="topRight" dataOnly="0" labelOnly="1" outline="0" fieldPosition="0"/>
    </format>
    <format dxfId="7">
      <pivotArea dataOnly="0" labelOnly="1" fieldPosition="0">
        <references count="1">
          <reference field="5" count="0"/>
        </references>
      </pivotArea>
    </format>
    <format dxfId="6">
      <pivotArea dataOnly="0" labelOnly="1" grandCol="1" outline="0" fieldPosition="0"/>
    </format>
    <format dxfId="5">
      <pivotArea collapsedLevelsAreSubtotals="1" fieldPosition="0">
        <references count="2">
          <reference field="0" count="1">
            <x v="63"/>
          </reference>
          <reference field="5" count="2" selected="0">
            <x v="0"/>
            <x v="1"/>
          </reference>
        </references>
      </pivotArea>
    </format>
    <format dxfId="4">
      <pivotArea dataOnly="0" labelOnly="1" fieldPosition="0">
        <references count="1">
          <reference field="0" count="1">
            <x v="63"/>
          </reference>
        </references>
      </pivotArea>
    </format>
    <format dxfId="3">
      <pivotArea collapsedLevelsAreSubtotals="1" fieldPosition="0">
        <references count="2">
          <reference field="0" count="1">
            <x v="95"/>
          </reference>
          <reference field="5" count="2" selected="0">
            <x v="0"/>
            <x v="1"/>
          </reference>
        </references>
      </pivotArea>
    </format>
    <format dxfId="2">
      <pivotArea dataOnly="0" labelOnly="1" fieldPosition="0">
        <references count="1">
          <reference field="0" count="1">
            <x v="95"/>
          </reference>
        </references>
      </pivotArea>
    </format>
    <format dxfId="1">
      <pivotArea collapsedLevelsAreSubtotals="1" fieldPosition="0">
        <references count="2">
          <reference field="0" count="1">
            <x v="96"/>
          </reference>
          <reference field="5" count="2" selected="0">
            <x v="0"/>
            <x v="1"/>
          </reference>
        </references>
      </pivotArea>
    </format>
    <format dxfId="0">
      <pivotArea dataOnly="0" labelOnly="1" fieldPosition="0">
        <references count="1">
          <reference field="0" count="1">
            <x v="9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94F8-2610-4D4C-B07C-587C4BA588C7}">
  <dimension ref="A3:F1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N24" sqref="N24"/>
    </sheetView>
  </sheetViews>
  <sheetFormatPr baseColWidth="10" defaultRowHeight="16" x14ac:dyDescent="0.2"/>
  <cols>
    <col min="1" max="1" width="51.5" bestFit="1" customWidth="1"/>
    <col min="2" max="2" width="15.5" style="1" bestFit="1" customWidth="1"/>
    <col min="3" max="3" width="8.1640625" style="1" bestFit="1" customWidth="1"/>
    <col min="4" max="4" width="10.1640625" style="1" bestFit="1" customWidth="1"/>
    <col min="5" max="5" width="10.83203125" style="1" bestFit="1" customWidth="1"/>
    <col min="6" max="6" width="15.5" style="1" bestFit="1" customWidth="1"/>
  </cols>
  <sheetData>
    <row r="3" spans="1:6" x14ac:dyDescent="0.2">
      <c r="A3" s="3" t="s">
        <v>116</v>
      </c>
      <c r="B3" s="6" t="s">
        <v>115</v>
      </c>
      <c r="C3" s="5"/>
      <c r="D3" s="5"/>
      <c r="E3" s="5"/>
      <c r="F3"/>
    </row>
    <row r="4" spans="1:6" x14ac:dyDescent="0.2">
      <c r="A4" s="3" t="s">
        <v>113</v>
      </c>
      <c r="B4" s="5" t="s">
        <v>48</v>
      </c>
      <c r="C4" s="5" t="s">
        <v>93</v>
      </c>
      <c r="D4" s="5" t="s">
        <v>112</v>
      </c>
      <c r="E4" s="5" t="s">
        <v>114</v>
      </c>
      <c r="F4" s="5" t="s">
        <v>123</v>
      </c>
    </row>
    <row r="5" spans="1:6" x14ac:dyDescent="0.2">
      <c r="A5" s="7" t="s">
        <v>4</v>
      </c>
      <c r="B5" s="8">
        <v>0.43169301829809897</v>
      </c>
      <c r="C5" s="8">
        <v>0.17776660984377299</v>
      </c>
      <c r="D5" s="5"/>
      <c r="E5" s="5">
        <v>0.60945962814187193</v>
      </c>
      <c r="F5" t="str">
        <f>IFERROR(VLOOKUP(A5, 'VMS Pipeline gear LUT'!A:C,2,FALSE),"")</f>
        <v>Yes</v>
      </c>
    </row>
    <row r="6" spans="1:6" x14ac:dyDescent="0.2">
      <c r="A6" s="4" t="s">
        <v>14</v>
      </c>
      <c r="B6" s="5">
        <v>9.9484810801207997E-4</v>
      </c>
      <c r="C6" s="5">
        <v>8.3481234253352098E-7</v>
      </c>
      <c r="D6" s="5">
        <v>0.60160657058211597</v>
      </c>
      <c r="E6" s="5">
        <v>0.60260225350247054</v>
      </c>
      <c r="F6" t="str">
        <f>IFERROR(VLOOKUP(A6, 'VMS Pipeline gear LUT'!A:C,2,FALSE),"")</f>
        <v>Yes</v>
      </c>
    </row>
    <row r="7" spans="1:6" x14ac:dyDescent="0.2">
      <c r="A7" s="7" t="s">
        <v>5</v>
      </c>
      <c r="B7" s="8">
        <v>0.31272576538165398</v>
      </c>
      <c r="C7" s="8">
        <v>9.9645705641828702E-2</v>
      </c>
      <c r="D7" s="5">
        <v>8.2362892551841205E-7</v>
      </c>
      <c r="E7" s="5">
        <v>0.41237229465240821</v>
      </c>
      <c r="F7" t="str">
        <f>IFERROR(VLOOKUP(A7, 'VMS Pipeline gear LUT'!A:C,2,FALSE),"")</f>
        <v>Yes</v>
      </c>
    </row>
    <row r="8" spans="1:6" x14ac:dyDescent="0.2">
      <c r="A8" s="10" t="s">
        <v>11</v>
      </c>
      <c r="B8" s="11">
        <v>5.2111091372061304E-3</v>
      </c>
      <c r="C8" s="11">
        <v>0.23049419221053299</v>
      </c>
      <c r="D8" s="5">
        <v>6.6713942966991407E-5</v>
      </c>
      <c r="E8" s="5">
        <v>0.2357720152907061</v>
      </c>
      <c r="F8" t="str">
        <f>IFERROR(VLOOKUP(A8, 'VMS Pipeline gear LUT'!A:C,2,FALSE),"")</f>
        <v>Yes</v>
      </c>
    </row>
    <row r="9" spans="1:6" x14ac:dyDescent="0.2">
      <c r="A9" s="4" t="s">
        <v>24</v>
      </c>
      <c r="B9" s="5">
        <v>1.5396458814472599E-4</v>
      </c>
      <c r="C9" s="5">
        <v>8.5150858938419207E-5</v>
      </c>
      <c r="D9" s="5">
        <v>0.20825622107518099</v>
      </c>
      <c r="E9" s="5">
        <v>0.20849533652226412</v>
      </c>
      <c r="F9" t="str">
        <f>IFERROR(VLOOKUP(A9, 'VMS Pipeline gear LUT'!A:C,2,FALSE),"")</f>
        <v>Yes</v>
      </c>
    </row>
    <row r="10" spans="1:6" x14ac:dyDescent="0.2">
      <c r="A10" s="4" t="s">
        <v>94</v>
      </c>
      <c r="B10" s="5"/>
      <c r="C10" s="5"/>
      <c r="D10" s="5">
        <v>0.18081537616368401</v>
      </c>
      <c r="E10" s="5">
        <v>0.18081537616368401</v>
      </c>
      <c r="F10" t="str">
        <f>IFERROR(VLOOKUP(A10, 'VMS Pipeline gear LUT'!A:C,2,FALSE),"")</f>
        <v>Yes</v>
      </c>
    </row>
    <row r="11" spans="1:6" x14ac:dyDescent="0.2">
      <c r="A11" s="4" t="s">
        <v>49</v>
      </c>
      <c r="B11" s="5"/>
      <c r="C11" s="5">
        <v>0.17766977161203901</v>
      </c>
      <c r="D11" s="5">
        <v>1.6472578510368201E-6</v>
      </c>
      <c r="E11" s="5">
        <v>0.17767141886989005</v>
      </c>
      <c r="F11" t="str">
        <f>IFERROR(VLOOKUP(A11, 'VMS Pipeline gear LUT'!A:C,2,FALSE),"")</f>
        <v/>
      </c>
    </row>
    <row r="12" spans="1:6" x14ac:dyDescent="0.2">
      <c r="A12" s="4" t="s">
        <v>50</v>
      </c>
      <c r="B12" s="5"/>
      <c r="C12" s="5">
        <v>0.14507118444844699</v>
      </c>
      <c r="D12" s="5">
        <v>1.6472578510368201E-6</v>
      </c>
      <c r="E12" s="5">
        <v>0.14507283170629803</v>
      </c>
      <c r="F12" t="str">
        <f>IFERROR(VLOOKUP(A12, 'VMS Pipeline gear LUT'!A:C,2,FALSE),"")</f>
        <v/>
      </c>
    </row>
    <row r="13" spans="1:6" x14ac:dyDescent="0.2">
      <c r="A13" s="4" t="s">
        <v>6</v>
      </c>
      <c r="B13" s="5">
        <v>0.13203055604903099</v>
      </c>
      <c r="C13" s="5">
        <v>1.2772628840762801E-4</v>
      </c>
      <c r="D13" s="5">
        <v>4.1181446275920601E-5</v>
      </c>
      <c r="E13" s="5">
        <v>0.13219946378371455</v>
      </c>
      <c r="F13" t="str">
        <f>IFERROR(VLOOKUP(A13, 'VMS Pipeline gear LUT'!A:C,2,FALSE),"")</f>
        <v>Yes</v>
      </c>
    </row>
    <row r="14" spans="1:6" x14ac:dyDescent="0.2">
      <c r="A14" s="4" t="s">
        <v>51</v>
      </c>
      <c r="B14" s="5"/>
      <c r="C14" s="5">
        <v>9.0876001983514101E-2</v>
      </c>
      <c r="D14" s="5"/>
      <c r="E14" s="5">
        <v>9.0876001983514101E-2</v>
      </c>
      <c r="F14" t="str">
        <f>IFERROR(VLOOKUP(A14, 'VMS Pipeline gear LUT'!A:C,2,FALSE),"")</f>
        <v/>
      </c>
    </row>
    <row r="15" spans="1:6" x14ac:dyDescent="0.2">
      <c r="A15" s="4" t="s">
        <v>7</v>
      </c>
      <c r="B15" s="5">
        <v>4.41404630781074E-2</v>
      </c>
      <c r="C15" s="5">
        <v>5.8704003926957201E-3</v>
      </c>
      <c r="D15" s="5">
        <v>7.1655716520101895E-5</v>
      </c>
      <c r="E15" s="5">
        <v>5.0082519187323225E-2</v>
      </c>
      <c r="F15" t="str">
        <f>IFERROR(VLOOKUP(A15, 'VMS Pipeline gear LUT'!A:C,2,FALSE),"")</f>
        <v>Yes</v>
      </c>
    </row>
    <row r="16" spans="1:6" x14ac:dyDescent="0.2">
      <c r="A16" s="4" t="s">
        <v>8</v>
      </c>
      <c r="B16" s="5">
        <v>3.4215668857701102E-2</v>
      </c>
      <c r="C16" s="5">
        <v>3.00532443312067E-5</v>
      </c>
      <c r="D16" s="5">
        <v>1.23544338827761E-5</v>
      </c>
      <c r="E16" s="5">
        <v>3.4258076535915089E-2</v>
      </c>
      <c r="F16" t="str">
        <f>IFERROR(VLOOKUP(A16, 'VMS Pipeline gear LUT'!A:C,2,FALSE),"")</f>
        <v>Yes</v>
      </c>
    </row>
    <row r="17" spans="1:6" x14ac:dyDescent="0.2">
      <c r="A17" s="4" t="s">
        <v>9</v>
      </c>
      <c r="B17" s="5">
        <v>2.3840824302718E-2</v>
      </c>
      <c r="C17" s="5"/>
      <c r="D17" s="5"/>
      <c r="E17" s="5">
        <v>2.3840824302718E-2</v>
      </c>
      <c r="F17" t="str">
        <f>IFERROR(VLOOKUP(A17, 'VMS Pipeline gear LUT'!A:C,2,FALSE),"")</f>
        <v>Yes</v>
      </c>
    </row>
    <row r="18" spans="1:6" x14ac:dyDescent="0.2">
      <c r="A18" s="4" t="s">
        <v>52</v>
      </c>
      <c r="B18" s="5"/>
      <c r="C18" s="5">
        <v>2.1675067661540301E-2</v>
      </c>
      <c r="D18" s="5">
        <v>5.7654024786288802E-6</v>
      </c>
      <c r="E18" s="5">
        <v>2.1680833064018929E-2</v>
      </c>
      <c r="F18" t="str">
        <f>IFERROR(VLOOKUP(A18, 'VMS Pipeline gear LUT'!A:C,2,FALSE),"")</f>
        <v>Yes</v>
      </c>
    </row>
    <row r="19" spans="1:6" x14ac:dyDescent="0.2">
      <c r="A19" s="4" t="s">
        <v>53</v>
      </c>
      <c r="B19" s="5"/>
      <c r="C19" s="5">
        <v>1.7140367016898202E-2</v>
      </c>
      <c r="D19" s="5"/>
      <c r="E19" s="5">
        <v>1.7140367016898202E-2</v>
      </c>
      <c r="F19" t="str">
        <f>IFERROR(VLOOKUP(A19, 'VMS Pipeline gear LUT'!A:C,2,FALSE),"")</f>
        <v/>
      </c>
    </row>
    <row r="20" spans="1:6" x14ac:dyDescent="0.2">
      <c r="A20" s="4" t="s">
        <v>19</v>
      </c>
      <c r="B20" s="5">
        <v>2.6055545686030598E-4</v>
      </c>
      <c r="C20" s="5">
        <v>1.1633109993204599E-2</v>
      </c>
      <c r="D20" s="5">
        <v>5.2629888340626505E-4</v>
      </c>
      <c r="E20" s="5">
        <v>1.2419964333471169E-2</v>
      </c>
      <c r="F20" t="str">
        <f>IFERROR(VLOOKUP(A20, 'VMS Pipeline gear LUT'!A:C,2,FALSE),"")</f>
        <v/>
      </c>
    </row>
    <row r="21" spans="1:6" x14ac:dyDescent="0.2">
      <c r="A21" s="4" t="s">
        <v>10</v>
      </c>
      <c r="B21" s="5">
        <v>6.7507550186533998E-3</v>
      </c>
      <c r="C21" s="5">
        <v>2.4209557933472099E-4</v>
      </c>
      <c r="D21" s="5">
        <v>4.5299590903512598E-5</v>
      </c>
      <c r="E21" s="5">
        <v>7.0381501888916332E-3</v>
      </c>
      <c r="F21" t="str">
        <f>IFERROR(VLOOKUP(A21, 'VMS Pipeline gear LUT'!A:C,2,FALSE),"")</f>
        <v>Yes</v>
      </c>
    </row>
    <row r="22" spans="1:6" x14ac:dyDescent="0.2">
      <c r="A22" s="4" t="s">
        <v>54</v>
      </c>
      <c r="B22" s="5"/>
      <c r="C22" s="5">
        <v>6.2268652629575401E-3</v>
      </c>
      <c r="D22" s="5"/>
      <c r="E22" s="5">
        <v>6.2268652629575401E-3</v>
      </c>
      <c r="F22" t="str">
        <f>IFERROR(VLOOKUP(A22, 'VMS Pipeline gear LUT'!A:C,2,FALSE),"")</f>
        <v>Yes</v>
      </c>
    </row>
    <row r="23" spans="1:6" x14ac:dyDescent="0.2">
      <c r="A23" s="4" t="s">
        <v>95</v>
      </c>
      <c r="B23" s="5"/>
      <c r="C23" s="5"/>
      <c r="D23" s="5">
        <v>5.8930649620842403E-3</v>
      </c>
      <c r="E23" s="5">
        <v>5.8930649620842403E-3</v>
      </c>
      <c r="F23" t="str">
        <f>IFERROR(VLOOKUP(A23, 'VMS Pipeline gear LUT'!A:C,2,FALSE),"")</f>
        <v>Yes</v>
      </c>
    </row>
    <row r="24" spans="1:6" x14ac:dyDescent="0.2">
      <c r="A24" s="4" t="s">
        <v>55</v>
      </c>
      <c r="B24" s="5"/>
      <c r="C24" s="5">
        <v>5.1307566572110202E-3</v>
      </c>
      <c r="D24" s="5"/>
      <c r="E24" s="5">
        <v>5.1307566572110202E-3</v>
      </c>
      <c r="F24" t="str">
        <f>IFERROR(VLOOKUP(A24, 'VMS Pipeline gear LUT'!A:C,2,FALSE),"")</f>
        <v>Yes</v>
      </c>
    </row>
    <row r="25" spans="1:6" x14ac:dyDescent="0.2">
      <c r="A25" s="4" t="s">
        <v>56</v>
      </c>
      <c r="B25" s="5"/>
      <c r="C25" s="5">
        <v>3.40352992050916E-3</v>
      </c>
      <c r="D25" s="5"/>
      <c r="E25" s="5">
        <v>3.40352992050916E-3</v>
      </c>
      <c r="F25" t="str">
        <f>IFERROR(VLOOKUP(A25, 'VMS Pipeline gear LUT'!A:C,2,FALSE),"")</f>
        <v/>
      </c>
    </row>
    <row r="26" spans="1:6" x14ac:dyDescent="0.2">
      <c r="A26" s="4" t="s">
        <v>20</v>
      </c>
      <c r="B26" s="5">
        <v>2.36868597145733E-4</v>
      </c>
      <c r="C26" s="5">
        <v>2.7507066686479498E-3</v>
      </c>
      <c r="D26" s="5"/>
      <c r="E26" s="5">
        <v>2.9875752657936828E-3</v>
      </c>
      <c r="F26" t="str">
        <f>IFERROR(VLOOKUP(A26, 'VMS Pipeline gear LUT'!A:C,2,FALSE),"")</f>
        <v/>
      </c>
    </row>
    <row r="27" spans="1:6" x14ac:dyDescent="0.2">
      <c r="A27" s="4" t="s">
        <v>12</v>
      </c>
      <c r="B27" s="5">
        <v>2.2502516728844599E-3</v>
      </c>
      <c r="C27" s="5"/>
      <c r="D27" s="5"/>
      <c r="E27" s="5">
        <v>2.2502516728844599E-3</v>
      </c>
      <c r="F27" t="str">
        <f>IFERROR(VLOOKUP(A27, 'VMS Pipeline gear LUT'!A:C,2,FALSE),"")</f>
        <v/>
      </c>
    </row>
    <row r="28" spans="1:6" x14ac:dyDescent="0.2">
      <c r="A28" s="4" t="s">
        <v>13</v>
      </c>
      <c r="B28" s="5">
        <v>1.776514478593E-3</v>
      </c>
      <c r="C28" s="5">
        <v>1.8365871535737399E-5</v>
      </c>
      <c r="D28" s="5">
        <v>4.5217228010960801E-4</v>
      </c>
      <c r="E28" s="5">
        <v>2.2470526302383453E-3</v>
      </c>
      <c r="F28" t="str">
        <f>IFERROR(VLOOKUP(A28, 'VMS Pipeline gear LUT'!A:C,2,FALSE),"")</f>
        <v/>
      </c>
    </row>
    <row r="29" spans="1:6" x14ac:dyDescent="0.2">
      <c r="A29" s="4" t="s">
        <v>57</v>
      </c>
      <c r="B29" s="5"/>
      <c r="C29" s="5">
        <v>1.25472295082788E-3</v>
      </c>
      <c r="D29" s="5"/>
      <c r="E29" s="5">
        <v>1.25472295082788E-3</v>
      </c>
      <c r="F29" t="str">
        <f>IFERROR(VLOOKUP(A29, 'VMS Pipeline gear LUT'!A:C,2,FALSE),"")</f>
        <v/>
      </c>
    </row>
    <row r="30" spans="1:6" x14ac:dyDescent="0.2">
      <c r="A30" s="4" t="s">
        <v>58</v>
      </c>
      <c r="B30" s="5"/>
      <c r="C30" s="5">
        <v>1.0585420503325001E-3</v>
      </c>
      <c r="D30" s="5">
        <v>8.2362892551841205E-7</v>
      </c>
      <c r="E30" s="5">
        <v>1.0593656792580186E-3</v>
      </c>
      <c r="F30" t="str">
        <f>IFERROR(VLOOKUP(A30, 'VMS Pipeline gear LUT'!A:C,2,FALSE),"")</f>
        <v/>
      </c>
    </row>
    <row r="31" spans="1:6" x14ac:dyDescent="0.2">
      <c r="A31" s="4" t="s">
        <v>15</v>
      </c>
      <c r="B31" s="5">
        <v>8.8825723929649998E-4</v>
      </c>
      <c r="C31" s="5">
        <v>3.3392493701340801E-6</v>
      </c>
      <c r="D31" s="5">
        <v>1.6472578510368201E-6</v>
      </c>
      <c r="E31" s="5">
        <v>8.9324374651767087E-4</v>
      </c>
      <c r="F31" t="str">
        <f>IFERROR(VLOOKUP(A31, 'VMS Pipeline gear LUT'!A:C,2,FALSE),"")</f>
        <v/>
      </c>
    </row>
    <row r="32" spans="1:6" x14ac:dyDescent="0.2">
      <c r="A32" s="4" t="s">
        <v>33</v>
      </c>
      <c r="B32" s="5">
        <v>3.5530289571860001E-5</v>
      </c>
      <c r="C32" s="5">
        <v>8.3397753019098797E-4</v>
      </c>
      <c r="D32" s="5">
        <v>8.2362892551841205E-7</v>
      </c>
      <c r="E32" s="5">
        <v>8.7033144868836631E-4</v>
      </c>
      <c r="F32" t="str">
        <f>IFERROR(VLOOKUP(A32, 'VMS Pipeline gear LUT'!A:C,2,FALSE),"")</f>
        <v/>
      </c>
    </row>
    <row r="33" spans="1:6" x14ac:dyDescent="0.2">
      <c r="A33" s="4" t="s">
        <v>16</v>
      </c>
      <c r="B33" s="5">
        <v>6.3954521229348004E-4</v>
      </c>
      <c r="C33" s="5">
        <v>1.45257347600832E-4</v>
      </c>
      <c r="D33" s="5">
        <v>2.4708867765552299E-6</v>
      </c>
      <c r="E33" s="5">
        <v>7.8727344667086729E-4</v>
      </c>
      <c r="F33" t="str">
        <f>IFERROR(VLOOKUP(A33, 'VMS Pipeline gear LUT'!A:C,2,FALSE),"")</f>
        <v/>
      </c>
    </row>
    <row r="34" spans="1:6" x14ac:dyDescent="0.2">
      <c r="A34" s="4" t="s">
        <v>85</v>
      </c>
      <c r="B34" s="5"/>
      <c r="C34" s="5">
        <v>8.3481234253352098E-7</v>
      </c>
      <c r="D34" s="5">
        <v>7.1079176272239003E-4</v>
      </c>
      <c r="E34" s="5">
        <v>7.1162657506492356E-4</v>
      </c>
      <c r="F34" t="str">
        <f>IFERROR(VLOOKUP(A34, 'VMS Pipeline gear LUT'!A:C,2,FALSE),"")</f>
        <v/>
      </c>
    </row>
    <row r="35" spans="1:6" x14ac:dyDescent="0.2">
      <c r="A35" s="4" t="s">
        <v>17</v>
      </c>
      <c r="B35" s="5">
        <v>5.3295434357790005E-4</v>
      </c>
      <c r="C35" s="5">
        <v>4.0070992441608997E-5</v>
      </c>
      <c r="D35" s="5">
        <v>8.2362892551841205E-7</v>
      </c>
      <c r="E35" s="5">
        <v>5.7384896494502749E-4</v>
      </c>
      <c r="F35" t="str">
        <f>IFERROR(VLOOKUP(A35, 'VMS Pipeline gear LUT'!A:C,2,FALSE),"")</f>
        <v/>
      </c>
    </row>
    <row r="36" spans="1:6" x14ac:dyDescent="0.2">
      <c r="A36" s="4" t="s">
        <v>18</v>
      </c>
      <c r="B36" s="5">
        <v>2.6055545686030598E-4</v>
      </c>
      <c r="C36" s="5">
        <v>2.0035496220804498E-5</v>
      </c>
      <c r="D36" s="5">
        <v>2.0508360245408399E-4</v>
      </c>
      <c r="E36" s="5">
        <v>4.8567455553519452E-4</v>
      </c>
      <c r="F36" t="str">
        <f>IFERROR(VLOOKUP(A36, 'VMS Pipeline gear LUT'!A:C,2,FALSE),"")</f>
        <v/>
      </c>
    </row>
    <row r="37" spans="1:6" x14ac:dyDescent="0.2">
      <c r="A37" s="4" t="s">
        <v>61</v>
      </c>
      <c r="B37" s="5"/>
      <c r="C37" s="5">
        <v>7.4298298485483399E-5</v>
      </c>
      <c r="D37" s="5">
        <v>3.0227181566525702E-4</v>
      </c>
      <c r="E37" s="5">
        <v>3.7657011415074041E-4</v>
      </c>
      <c r="F37" t="str">
        <f>IFERROR(VLOOKUP(A37, 'VMS Pipeline gear LUT'!A:C,2,FALSE),"")</f>
        <v/>
      </c>
    </row>
    <row r="38" spans="1:6" x14ac:dyDescent="0.2">
      <c r="A38" s="4" t="s">
        <v>68</v>
      </c>
      <c r="B38" s="5"/>
      <c r="C38" s="5">
        <v>1.25221851380028E-5</v>
      </c>
      <c r="D38" s="5">
        <v>2.8662286608040698E-4</v>
      </c>
      <c r="E38" s="5">
        <v>2.9914505121840979E-4</v>
      </c>
      <c r="F38" t="str">
        <f>IFERROR(VLOOKUP(A38, 'VMS Pipeline gear LUT'!A:C,2,FALSE),"")</f>
        <v/>
      </c>
    </row>
    <row r="39" spans="1:6" x14ac:dyDescent="0.2">
      <c r="A39" s="4" t="s">
        <v>22</v>
      </c>
      <c r="B39" s="5">
        <v>2.2502516728844599E-4</v>
      </c>
      <c r="C39" s="5">
        <v>3.67317430714749E-5</v>
      </c>
      <c r="D39" s="5">
        <v>7.4126603296657101E-6</v>
      </c>
      <c r="E39" s="5">
        <v>2.6916957068958661E-4</v>
      </c>
      <c r="F39" t="str">
        <f>IFERROR(VLOOKUP(A39, 'VMS Pipeline gear LUT'!A:C,2,FALSE),"")</f>
        <v/>
      </c>
    </row>
    <row r="40" spans="1:6" x14ac:dyDescent="0.2">
      <c r="A40" s="4" t="s">
        <v>23</v>
      </c>
      <c r="B40" s="5">
        <v>1.65808018002013E-4</v>
      </c>
      <c r="C40" s="5">
        <v>6.0941301004947101E-5</v>
      </c>
      <c r="D40" s="5">
        <v>1.23544338827761E-5</v>
      </c>
      <c r="E40" s="5">
        <v>2.3910375288973621E-4</v>
      </c>
      <c r="F40" t="str">
        <f>IFERROR(VLOOKUP(A40, 'VMS Pipeline gear LUT'!A:C,2,FALSE),"")</f>
        <v/>
      </c>
    </row>
    <row r="41" spans="1:6" x14ac:dyDescent="0.2">
      <c r="A41" s="4" t="s">
        <v>21</v>
      </c>
      <c r="B41" s="5">
        <v>2.36868597145733E-4</v>
      </c>
      <c r="C41" s="5"/>
      <c r="D41" s="5"/>
      <c r="E41" s="5">
        <v>2.36868597145733E-4</v>
      </c>
      <c r="F41" t="str">
        <f>IFERROR(VLOOKUP(A41, 'VMS Pipeline gear LUT'!A:C,2,FALSE),"")</f>
        <v/>
      </c>
    </row>
    <row r="42" spans="1:6" x14ac:dyDescent="0.2">
      <c r="A42" s="4" t="s">
        <v>81</v>
      </c>
      <c r="B42" s="5"/>
      <c r="C42" s="5">
        <v>1.6696246850670401E-6</v>
      </c>
      <c r="D42" s="5">
        <v>1.92729168571308E-4</v>
      </c>
      <c r="E42" s="5">
        <v>1.9439879325637503E-4</v>
      </c>
      <c r="F42" t="str">
        <f>IFERROR(VLOOKUP(A42, 'VMS Pipeline gear LUT'!A:C,2,FALSE),"")</f>
        <v/>
      </c>
    </row>
    <row r="43" spans="1:6" x14ac:dyDescent="0.2">
      <c r="A43" s="4" t="s">
        <v>59</v>
      </c>
      <c r="B43" s="5"/>
      <c r="C43" s="5">
        <v>1.6946690553430399E-4</v>
      </c>
      <c r="D43" s="5">
        <v>8.2362892551841205E-7</v>
      </c>
      <c r="E43" s="5">
        <v>1.702905344598224E-4</v>
      </c>
      <c r="F43" t="str">
        <f>IFERROR(VLOOKUP(A43, 'VMS Pipeline gear LUT'!A:C,2,FALSE),"")</f>
        <v/>
      </c>
    </row>
    <row r="44" spans="1:6" x14ac:dyDescent="0.2">
      <c r="A44" s="4" t="s">
        <v>45</v>
      </c>
      <c r="B44" s="5">
        <v>1.18434298572866E-5</v>
      </c>
      <c r="C44" s="5">
        <v>1.6696246850670401E-6</v>
      </c>
      <c r="D44" s="5">
        <v>1.21073452051206E-4</v>
      </c>
      <c r="E44" s="5">
        <v>1.3458650659355962E-4</v>
      </c>
      <c r="F44" t="str">
        <f>IFERROR(VLOOKUP(A44, 'VMS Pipeline gear LUT'!A:C,2,FALSE),"")</f>
        <v/>
      </c>
    </row>
    <row r="45" spans="1:6" x14ac:dyDescent="0.2">
      <c r="A45" s="4" t="s">
        <v>64</v>
      </c>
      <c r="B45" s="5"/>
      <c r="C45" s="5">
        <v>5.8436863977346501E-5</v>
      </c>
      <c r="D45" s="5">
        <v>7.5773861147693906E-5</v>
      </c>
      <c r="E45" s="5">
        <v>1.3421072512504042E-4</v>
      </c>
      <c r="F45" t="str">
        <f>IFERROR(VLOOKUP(A45, 'VMS Pipeline gear LUT'!A:C,2,FALSE),"")</f>
        <v/>
      </c>
    </row>
    <row r="46" spans="1:6" x14ac:dyDescent="0.2">
      <c r="A46" s="4" t="s">
        <v>60</v>
      </c>
      <c r="B46" s="5"/>
      <c r="C46" s="5">
        <v>8.8490108308553303E-5</v>
      </c>
      <c r="D46" s="5">
        <v>1.31780628082946E-5</v>
      </c>
      <c r="E46" s="5">
        <v>1.0166817111684791E-4</v>
      </c>
      <c r="F46" t="str">
        <f>IFERROR(VLOOKUP(A46, 'VMS Pipeline gear LUT'!A:C,2,FALSE),"")</f>
        <v/>
      </c>
    </row>
    <row r="47" spans="1:6" x14ac:dyDescent="0.2">
      <c r="A47" s="4" t="s">
        <v>28</v>
      </c>
      <c r="B47" s="5">
        <v>5.9217149286433298E-5</v>
      </c>
      <c r="C47" s="5">
        <v>1.25221851380028E-5</v>
      </c>
      <c r="D47" s="5">
        <v>2.96506413186628E-5</v>
      </c>
      <c r="E47" s="5">
        <v>1.013899757430989E-4</v>
      </c>
      <c r="F47" t="str">
        <f>IFERROR(VLOOKUP(A47, 'VMS Pipeline gear LUT'!A:C,2,FALSE),"")</f>
        <v/>
      </c>
    </row>
    <row r="48" spans="1:6" x14ac:dyDescent="0.2">
      <c r="A48" s="4" t="s">
        <v>25</v>
      </c>
      <c r="B48" s="5">
        <v>9.4747438858293299E-5</v>
      </c>
      <c r="C48" s="5"/>
      <c r="D48" s="5">
        <v>8.2362892551841205E-7</v>
      </c>
      <c r="E48" s="5">
        <v>9.5571067783811709E-5</v>
      </c>
      <c r="F48" t="str">
        <f>IFERROR(VLOOKUP(A48, 'VMS Pipeline gear LUT'!A:C,2,FALSE),"")</f>
        <v/>
      </c>
    </row>
    <row r="49" spans="1:6" x14ac:dyDescent="0.2">
      <c r="A49" s="4" t="s">
        <v>26</v>
      </c>
      <c r="B49" s="5">
        <v>8.2904009001006596E-5</v>
      </c>
      <c r="C49" s="5"/>
      <c r="D49" s="5"/>
      <c r="E49" s="5">
        <v>8.2904009001006596E-5</v>
      </c>
      <c r="F49" t="str">
        <f>IFERROR(VLOOKUP(A49, 'VMS Pipeline gear LUT'!A:C,2,FALSE),"")</f>
        <v/>
      </c>
    </row>
    <row r="50" spans="1:6" x14ac:dyDescent="0.2">
      <c r="A50" s="4" t="s">
        <v>27</v>
      </c>
      <c r="B50" s="5">
        <v>7.1060579143720001E-5</v>
      </c>
      <c r="C50" s="5"/>
      <c r="D50" s="5">
        <v>3.2945157020736499E-6</v>
      </c>
      <c r="E50" s="5">
        <v>7.4355094845793656E-5</v>
      </c>
      <c r="F50" t="str">
        <f>IFERROR(VLOOKUP(A50, 'VMS Pipeline gear LUT'!A:C,2,FALSE),"")</f>
        <v/>
      </c>
    </row>
    <row r="51" spans="1:6" x14ac:dyDescent="0.2">
      <c r="A51" s="4" t="s">
        <v>70</v>
      </c>
      <c r="B51" s="5"/>
      <c r="C51" s="5">
        <v>3.3392493701340801E-6</v>
      </c>
      <c r="D51" s="5">
        <v>6.7537571892509803E-5</v>
      </c>
      <c r="E51" s="5">
        <v>7.0876821262643886E-5</v>
      </c>
      <c r="F51" t="str">
        <f>IFERROR(VLOOKUP(A51, 'VMS Pipeline gear LUT'!A:C,2,FALSE),"")</f>
        <v/>
      </c>
    </row>
    <row r="52" spans="1:6" x14ac:dyDescent="0.2">
      <c r="A52" s="4" t="s">
        <v>62</v>
      </c>
      <c r="B52" s="5"/>
      <c r="C52" s="5">
        <v>6.5950175060148198E-5</v>
      </c>
      <c r="D52" s="5"/>
      <c r="E52" s="5">
        <v>6.5950175060148198E-5</v>
      </c>
      <c r="F52" t="str">
        <f>IFERROR(VLOOKUP(A52, 'VMS Pipeline gear LUT'!A:C,2,FALSE),"")</f>
        <v/>
      </c>
    </row>
    <row r="53" spans="1:6" x14ac:dyDescent="0.2">
      <c r="A53" s="4" t="s">
        <v>63</v>
      </c>
      <c r="B53" s="5"/>
      <c r="C53" s="5">
        <v>5.9271676319879998E-5</v>
      </c>
      <c r="D53" s="5">
        <v>4.94177355311047E-6</v>
      </c>
      <c r="E53" s="5">
        <v>6.4213449872990467E-5</v>
      </c>
      <c r="F53" t="str">
        <f>IFERROR(VLOOKUP(A53, 'VMS Pipeline gear LUT'!A:C,2,FALSE),"")</f>
        <v/>
      </c>
    </row>
    <row r="54" spans="1:6" x14ac:dyDescent="0.2">
      <c r="A54" s="4" t="s">
        <v>29</v>
      </c>
      <c r="B54" s="5">
        <v>5.9217149286433298E-5</v>
      </c>
      <c r="C54" s="5"/>
      <c r="D54" s="5"/>
      <c r="E54" s="5">
        <v>5.9217149286433298E-5</v>
      </c>
      <c r="F54" t="str">
        <f>IFERROR(VLOOKUP(A54, 'VMS Pipeline gear LUT'!A:C,2,FALSE),"")</f>
        <v/>
      </c>
    </row>
    <row r="55" spans="1:6" x14ac:dyDescent="0.2">
      <c r="A55" s="4" t="s">
        <v>65</v>
      </c>
      <c r="B55" s="5"/>
      <c r="C55" s="5">
        <v>5.4262802264678901E-5</v>
      </c>
      <c r="D55" s="5"/>
      <c r="E55" s="5">
        <v>5.4262802264678901E-5</v>
      </c>
      <c r="F55" t="str">
        <f>IFERROR(VLOOKUP(A55, 'VMS Pipeline gear LUT'!A:C,2,FALSE),"")</f>
        <v/>
      </c>
    </row>
    <row r="56" spans="1:6" x14ac:dyDescent="0.2">
      <c r="A56" s="4" t="s">
        <v>30</v>
      </c>
      <c r="B56" s="5">
        <v>4.7373719429146602E-5</v>
      </c>
      <c r="C56" s="5"/>
      <c r="D56" s="5"/>
      <c r="E56" s="5">
        <v>4.7373719429146602E-5</v>
      </c>
      <c r="F56" t="str">
        <f>IFERROR(VLOOKUP(A56, 'VMS Pipeline gear LUT'!A:C,2,FALSE),"")</f>
        <v/>
      </c>
    </row>
    <row r="57" spans="1:6" x14ac:dyDescent="0.2">
      <c r="A57" s="4" t="s">
        <v>31</v>
      </c>
      <c r="B57" s="5">
        <v>4.7373719429146602E-5</v>
      </c>
      <c r="C57" s="5"/>
      <c r="D57" s="5"/>
      <c r="E57" s="5">
        <v>4.7373719429146602E-5</v>
      </c>
      <c r="F57" t="str">
        <f>IFERROR(VLOOKUP(A57, 'VMS Pipeline gear LUT'!A:C,2,FALSE),"")</f>
        <v/>
      </c>
    </row>
    <row r="58" spans="1:6" x14ac:dyDescent="0.2">
      <c r="A58" s="4" t="s">
        <v>96</v>
      </c>
      <c r="B58" s="5"/>
      <c r="C58" s="5"/>
      <c r="D58" s="5">
        <v>4.1181446275920601E-5</v>
      </c>
      <c r="E58" s="5">
        <v>4.1181446275920601E-5</v>
      </c>
      <c r="F58" t="str">
        <f>IFERROR(VLOOKUP(A58, 'VMS Pipeline gear LUT'!A:C,2,FALSE),"")</f>
        <v/>
      </c>
    </row>
    <row r="59" spans="1:6" x14ac:dyDescent="0.2">
      <c r="A59" s="4" t="s">
        <v>34</v>
      </c>
      <c r="B59" s="5">
        <v>3.5530289571860001E-5</v>
      </c>
      <c r="C59" s="5"/>
      <c r="D59" s="5">
        <v>3.2945157020736499E-6</v>
      </c>
      <c r="E59" s="5">
        <v>3.8824805273933648E-5</v>
      </c>
      <c r="F59" t="str">
        <f>IFERROR(VLOOKUP(A59, 'VMS Pipeline gear LUT'!A:C,2,FALSE),"")</f>
        <v/>
      </c>
    </row>
    <row r="60" spans="1:6" x14ac:dyDescent="0.2">
      <c r="A60" s="4" t="s">
        <v>32</v>
      </c>
      <c r="B60" s="5">
        <v>3.5530289571860001E-5</v>
      </c>
      <c r="C60" s="5">
        <v>8.3481234253352098E-7</v>
      </c>
      <c r="D60" s="5"/>
      <c r="E60" s="5">
        <v>3.6365101914393525E-5</v>
      </c>
      <c r="F60" t="str">
        <f>IFERROR(VLOOKUP(A60, 'VMS Pipeline gear LUT'!A:C,2,FALSE),"")</f>
        <v/>
      </c>
    </row>
    <row r="61" spans="1:6" x14ac:dyDescent="0.2">
      <c r="A61" s="4" t="s">
        <v>35</v>
      </c>
      <c r="B61" s="5">
        <v>3.5530289571860001E-5</v>
      </c>
      <c r="C61" s="5"/>
      <c r="D61" s="5"/>
      <c r="E61" s="5">
        <v>3.5530289571860001E-5</v>
      </c>
      <c r="F61" t="str">
        <f>IFERROR(VLOOKUP(A61, 'VMS Pipeline gear LUT'!A:C,2,FALSE),"")</f>
        <v/>
      </c>
    </row>
    <row r="62" spans="1:6" x14ac:dyDescent="0.2">
      <c r="A62" s="4" t="s">
        <v>36</v>
      </c>
      <c r="B62" s="5">
        <v>3.5530289571860001E-5</v>
      </c>
      <c r="C62" s="5"/>
      <c r="D62" s="5"/>
      <c r="E62" s="5">
        <v>3.5530289571860001E-5</v>
      </c>
      <c r="F62" t="str">
        <f>IFERROR(VLOOKUP(A62, 'VMS Pipeline gear LUT'!A:C,2,FALSE),"")</f>
        <v/>
      </c>
    </row>
    <row r="63" spans="1:6" x14ac:dyDescent="0.2">
      <c r="A63" s="4" t="s">
        <v>66</v>
      </c>
      <c r="B63" s="5"/>
      <c r="C63" s="5">
        <v>2.6713994961072698E-5</v>
      </c>
      <c r="D63" s="5">
        <v>8.2362892551841205E-7</v>
      </c>
      <c r="E63" s="5">
        <v>2.7537623886591112E-5</v>
      </c>
      <c r="F63" t="str">
        <f>IFERROR(VLOOKUP(A63, 'VMS Pipeline gear LUT'!A:C,2,FALSE),"")</f>
        <v/>
      </c>
    </row>
    <row r="64" spans="1:6" x14ac:dyDescent="0.2">
      <c r="A64" s="4" t="s">
        <v>37</v>
      </c>
      <c r="B64" s="5">
        <v>2.3686859714573301E-5</v>
      </c>
      <c r="C64" s="5">
        <v>8.3481234253352098E-7</v>
      </c>
      <c r="D64" s="5">
        <v>8.2362892551841205E-7</v>
      </c>
      <c r="E64" s="5">
        <v>2.5345300982625235E-5</v>
      </c>
      <c r="F64" t="str">
        <f>IFERROR(VLOOKUP(A64, 'VMS Pipeline gear LUT'!A:C,2,FALSE),"")</f>
        <v/>
      </c>
    </row>
    <row r="65" spans="1:6" x14ac:dyDescent="0.2">
      <c r="A65" s="4" t="s">
        <v>38</v>
      </c>
      <c r="B65" s="5">
        <v>2.3686859714573301E-5</v>
      </c>
      <c r="C65" s="5">
        <v>8.3481234253352098E-7</v>
      </c>
      <c r="D65" s="5"/>
      <c r="E65" s="5">
        <v>2.4521672057106822E-5</v>
      </c>
      <c r="F65" t="str">
        <f>IFERROR(VLOOKUP(A65, 'VMS Pipeline gear LUT'!A:C,2,FALSE),"")</f>
        <v/>
      </c>
    </row>
    <row r="66" spans="1:6" x14ac:dyDescent="0.2">
      <c r="A66" s="4" t="s">
        <v>73</v>
      </c>
      <c r="B66" s="5"/>
      <c r="C66" s="5">
        <v>3.3392493701340801E-6</v>
      </c>
      <c r="D66" s="5">
        <v>1.97670942124419E-5</v>
      </c>
      <c r="E66" s="5">
        <v>2.310634358257598E-5</v>
      </c>
      <c r="F66" t="str">
        <f>IFERROR(VLOOKUP(A66, 'VMS Pipeline gear LUT'!A:C,2,FALSE),"")</f>
        <v/>
      </c>
    </row>
    <row r="67" spans="1:6" x14ac:dyDescent="0.2">
      <c r="A67" s="4" t="s">
        <v>43</v>
      </c>
      <c r="B67" s="5">
        <v>1.18434298572866E-5</v>
      </c>
      <c r="C67" s="5">
        <v>1.6696246850670401E-6</v>
      </c>
      <c r="D67" s="5">
        <v>8.2362892551841205E-7</v>
      </c>
      <c r="E67" s="5">
        <v>1.4336683467872051E-5</v>
      </c>
      <c r="F67" t="str">
        <f>IFERROR(VLOOKUP(A67, 'VMS Pipeline gear LUT'!A:C,2,FALSE),"")</f>
        <v/>
      </c>
    </row>
    <row r="68" spans="1:6" x14ac:dyDescent="0.2">
      <c r="A68" s="4" t="s">
        <v>39</v>
      </c>
      <c r="B68" s="5">
        <v>1.18434298572866E-5</v>
      </c>
      <c r="C68" s="5"/>
      <c r="D68" s="5">
        <v>8.2362892551841205E-7</v>
      </c>
      <c r="E68" s="5">
        <v>1.2667058782805012E-5</v>
      </c>
      <c r="F68" t="str">
        <f>IFERROR(VLOOKUP(A68, 'VMS Pipeline gear LUT'!A:C,2,FALSE),"")</f>
        <v/>
      </c>
    </row>
    <row r="69" spans="1:6" x14ac:dyDescent="0.2">
      <c r="A69" s="4" t="s">
        <v>67</v>
      </c>
      <c r="B69" s="5"/>
      <c r="C69" s="5">
        <v>1.25221851380028E-5</v>
      </c>
      <c r="D69" s="5"/>
      <c r="E69" s="5">
        <v>1.25221851380028E-5</v>
      </c>
      <c r="F69" t="str">
        <f>IFERROR(VLOOKUP(A69, 'VMS Pipeline gear LUT'!A:C,2,FALSE),"")</f>
        <v/>
      </c>
    </row>
    <row r="70" spans="1:6" x14ac:dyDescent="0.2">
      <c r="A70" s="4" t="s">
        <v>40</v>
      </c>
      <c r="B70" s="5">
        <v>1.18434298572866E-5</v>
      </c>
      <c r="C70" s="5"/>
      <c r="D70" s="5"/>
      <c r="E70" s="5">
        <v>1.18434298572866E-5</v>
      </c>
      <c r="F70" t="str">
        <f>IFERROR(VLOOKUP(A70, 'VMS Pipeline gear LUT'!A:C,2,FALSE),"")</f>
        <v/>
      </c>
    </row>
    <row r="71" spans="1:6" x14ac:dyDescent="0.2">
      <c r="A71" s="4" t="s">
        <v>41</v>
      </c>
      <c r="B71" s="5">
        <v>1.18434298572866E-5</v>
      </c>
      <c r="C71" s="5"/>
      <c r="D71" s="5"/>
      <c r="E71" s="5">
        <v>1.18434298572866E-5</v>
      </c>
      <c r="F71" t="str">
        <f>IFERROR(VLOOKUP(A71, 'VMS Pipeline gear LUT'!A:C,2,FALSE),"")</f>
        <v/>
      </c>
    </row>
    <row r="72" spans="1:6" x14ac:dyDescent="0.2">
      <c r="A72" s="4" t="s">
        <v>44</v>
      </c>
      <c r="B72" s="5">
        <v>1.18434298572866E-5</v>
      </c>
      <c r="C72" s="5"/>
      <c r="D72" s="5"/>
      <c r="E72" s="5">
        <v>1.18434298572866E-5</v>
      </c>
      <c r="F72" t="str">
        <f>IFERROR(VLOOKUP(A72, 'VMS Pipeline gear LUT'!A:C,2,FALSE),"")</f>
        <v/>
      </c>
    </row>
    <row r="73" spans="1:6" x14ac:dyDescent="0.2">
      <c r="A73" s="4" t="s">
        <v>42</v>
      </c>
      <c r="B73" s="5">
        <v>1.18434298572866E-5</v>
      </c>
      <c r="C73" s="5"/>
      <c r="D73" s="5"/>
      <c r="E73" s="5">
        <v>1.18434298572866E-5</v>
      </c>
      <c r="F73" t="str">
        <f>IFERROR(VLOOKUP(A73, 'VMS Pipeline gear LUT'!A:C,2,FALSE),"")</f>
        <v/>
      </c>
    </row>
    <row r="74" spans="1:6" x14ac:dyDescent="0.2">
      <c r="A74" s="4" t="s">
        <v>76</v>
      </c>
      <c r="B74" s="5"/>
      <c r="C74" s="5">
        <v>2.5044370276005602E-6</v>
      </c>
      <c r="D74" s="5">
        <v>8.2362892551841195E-6</v>
      </c>
      <c r="E74" s="5">
        <v>1.074072628278468E-5</v>
      </c>
      <c r="F74" t="str">
        <f>IFERROR(VLOOKUP(A74, 'VMS Pipeline gear LUT'!A:C,2,FALSE),"")</f>
        <v/>
      </c>
    </row>
    <row r="75" spans="1:6" x14ac:dyDescent="0.2">
      <c r="A75" s="4" t="s">
        <v>82</v>
      </c>
      <c r="B75" s="5"/>
      <c r="C75" s="5">
        <v>1.6696246850670401E-6</v>
      </c>
      <c r="D75" s="5">
        <v>9.0599181807025297E-6</v>
      </c>
      <c r="E75" s="5">
        <v>1.072954286576957E-5</v>
      </c>
      <c r="F75" t="str">
        <f>IFERROR(VLOOKUP(A75, 'VMS Pipeline gear LUT'!A:C,2,FALSE),"")</f>
        <v/>
      </c>
    </row>
    <row r="76" spans="1:6" x14ac:dyDescent="0.2">
      <c r="A76" s="4" t="s">
        <v>71</v>
      </c>
      <c r="B76" s="5"/>
      <c r="C76" s="5">
        <v>3.3392493701340801E-6</v>
      </c>
      <c r="D76" s="5">
        <v>6.5890314041472998E-6</v>
      </c>
      <c r="E76" s="5">
        <v>9.9282807742813803E-6</v>
      </c>
      <c r="F76" t="str">
        <f>IFERROR(VLOOKUP(A76, 'VMS Pipeline gear LUT'!A:C,2,FALSE),"")</f>
        <v/>
      </c>
    </row>
    <row r="77" spans="1:6" x14ac:dyDescent="0.2">
      <c r="A77" s="4" t="s">
        <v>97</v>
      </c>
      <c r="B77" s="5"/>
      <c r="C77" s="5"/>
      <c r="D77" s="5">
        <v>9.0599181807025297E-6</v>
      </c>
      <c r="E77" s="5">
        <v>9.0599181807025297E-6</v>
      </c>
      <c r="F77" t="str">
        <f>IFERROR(VLOOKUP(A77, 'VMS Pipeline gear LUT'!A:C,2,FALSE),"")</f>
        <v/>
      </c>
    </row>
    <row r="78" spans="1:6" x14ac:dyDescent="0.2">
      <c r="A78" s="4" t="s">
        <v>78</v>
      </c>
      <c r="B78" s="5"/>
      <c r="C78" s="5">
        <v>2.5044370276005602E-6</v>
      </c>
      <c r="D78" s="5">
        <v>4.94177355311047E-6</v>
      </c>
      <c r="E78" s="5">
        <v>7.4462105807110306E-6</v>
      </c>
      <c r="F78" t="str">
        <f>IFERROR(VLOOKUP(A78, 'VMS Pipeline gear LUT'!A:C,2,FALSE),"")</f>
        <v/>
      </c>
    </row>
    <row r="79" spans="1:6" x14ac:dyDescent="0.2">
      <c r="A79" s="4" t="s">
        <v>80</v>
      </c>
      <c r="B79" s="5"/>
      <c r="C79" s="5">
        <v>1.6696246850670401E-6</v>
      </c>
      <c r="D79" s="5">
        <v>5.7654024786288802E-6</v>
      </c>
      <c r="E79" s="5">
        <v>7.4350271636959201E-6</v>
      </c>
      <c r="F79" t="str">
        <f>IFERROR(VLOOKUP(A79, 'VMS Pipeline gear LUT'!A:C,2,FALSE),"")</f>
        <v/>
      </c>
    </row>
    <row r="80" spans="1:6" x14ac:dyDescent="0.2">
      <c r="A80" s="4" t="s">
        <v>69</v>
      </c>
      <c r="B80" s="5"/>
      <c r="C80" s="5">
        <v>6.6784987402681704E-6</v>
      </c>
      <c r="D80" s="5"/>
      <c r="E80" s="5">
        <v>6.6784987402681704E-6</v>
      </c>
      <c r="F80" t="str">
        <f>IFERROR(VLOOKUP(A80, 'VMS Pipeline gear LUT'!A:C,2,FALSE),"")</f>
        <v/>
      </c>
    </row>
    <row r="81" spans="1:6" x14ac:dyDescent="0.2">
      <c r="A81" s="4" t="s">
        <v>98</v>
      </c>
      <c r="B81" s="5"/>
      <c r="C81" s="5"/>
      <c r="D81" s="5">
        <v>6.5890314041472998E-6</v>
      </c>
      <c r="E81" s="5">
        <v>6.5890314041472998E-6</v>
      </c>
      <c r="F81" t="str">
        <f>IFERROR(VLOOKUP(A81, 'VMS Pipeline gear LUT'!A:C,2,FALSE),"")</f>
        <v/>
      </c>
    </row>
    <row r="82" spans="1:6" x14ac:dyDescent="0.2">
      <c r="A82" s="4" t="s">
        <v>99</v>
      </c>
      <c r="B82" s="5"/>
      <c r="C82" s="5"/>
      <c r="D82" s="5">
        <v>5.7654024786288802E-6</v>
      </c>
      <c r="E82" s="5">
        <v>5.7654024786288802E-6</v>
      </c>
      <c r="F82" t="str">
        <f>IFERROR(VLOOKUP(A82, 'VMS Pipeline gear LUT'!A:C,2,FALSE),"")</f>
        <v/>
      </c>
    </row>
    <row r="83" spans="1:6" x14ac:dyDescent="0.2">
      <c r="A83" s="4" t="s">
        <v>100</v>
      </c>
      <c r="B83" s="5"/>
      <c r="C83" s="5"/>
      <c r="D83" s="5">
        <v>4.94177355311047E-6</v>
      </c>
      <c r="E83" s="5">
        <v>4.94177355311047E-6</v>
      </c>
      <c r="F83" t="str">
        <f>IFERROR(VLOOKUP(A83, 'VMS Pipeline gear LUT'!A:C,2,FALSE),"")</f>
        <v/>
      </c>
    </row>
    <row r="84" spans="1:6" x14ac:dyDescent="0.2">
      <c r="A84" s="4" t="s">
        <v>75</v>
      </c>
      <c r="B84" s="5"/>
      <c r="C84" s="5">
        <v>2.5044370276005602E-6</v>
      </c>
      <c r="D84" s="5">
        <v>1.6472578510368201E-6</v>
      </c>
      <c r="E84" s="5">
        <v>4.1516948786373803E-6</v>
      </c>
      <c r="F84" t="str">
        <f>IFERROR(VLOOKUP(A84, 'VMS Pipeline gear LUT'!A:C,2,FALSE),"")</f>
        <v/>
      </c>
    </row>
    <row r="85" spans="1:6" x14ac:dyDescent="0.2">
      <c r="A85" s="4" t="s">
        <v>86</v>
      </c>
      <c r="B85" s="5"/>
      <c r="C85" s="5">
        <v>8.3481234253352098E-7</v>
      </c>
      <c r="D85" s="5">
        <v>3.2945157020736499E-6</v>
      </c>
      <c r="E85" s="5">
        <v>4.1293280446071711E-6</v>
      </c>
      <c r="F85" t="str">
        <f>IFERROR(VLOOKUP(A85, 'VMS Pipeline gear LUT'!A:C,2,FALSE),"")</f>
        <v/>
      </c>
    </row>
    <row r="86" spans="1:6" x14ac:dyDescent="0.2">
      <c r="A86" s="4" t="s">
        <v>83</v>
      </c>
      <c r="B86" s="5"/>
      <c r="C86" s="5">
        <v>8.3481234253352098E-7</v>
      </c>
      <c r="D86" s="5">
        <v>3.2945157020736499E-6</v>
      </c>
      <c r="E86" s="5">
        <v>4.1293280446071711E-6</v>
      </c>
      <c r="F86" t="str">
        <f>IFERROR(VLOOKUP(A86, 'VMS Pipeline gear LUT'!A:C,2,FALSE),"")</f>
        <v/>
      </c>
    </row>
    <row r="87" spans="1:6" x14ac:dyDescent="0.2">
      <c r="A87" s="4" t="s">
        <v>101</v>
      </c>
      <c r="B87" s="5"/>
      <c r="C87" s="5"/>
      <c r="D87" s="5">
        <v>4.1181446275920597E-6</v>
      </c>
      <c r="E87" s="5">
        <v>4.1181446275920597E-6</v>
      </c>
      <c r="F87" t="str">
        <f>IFERROR(VLOOKUP(A87, 'VMS Pipeline gear LUT'!A:C,2,FALSE),"")</f>
        <v/>
      </c>
    </row>
    <row r="88" spans="1:6" x14ac:dyDescent="0.2">
      <c r="A88" s="4" t="s">
        <v>102</v>
      </c>
      <c r="B88" s="5"/>
      <c r="C88" s="5"/>
      <c r="D88" s="5">
        <v>4.1181446275920597E-6</v>
      </c>
      <c r="E88" s="5">
        <v>4.1181446275920597E-6</v>
      </c>
      <c r="F88" t="str">
        <f>IFERROR(VLOOKUP(A88, 'VMS Pipeline gear LUT'!A:C,2,FALSE),"")</f>
        <v/>
      </c>
    </row>
    <row r="89" spans="1:6" x14ac:dyDescent="0.2">
      <c r="A89" s="4" t="s">
        <v>103</v>
      </c>
      <c r="B89" s="5"/>
      <c r="C89" s="5"/>
      <c r="D89" s="5">
        <v>4.1181446275920597E-6</v>
      </c>
      <c r="E89" s="5">
        <v>4.1181446275920597E-6</v>
      </c>
      <c r="F89" t="str">
        <f>IFERROR(VLOOKUP(A89, 'VMS Pipeline gear LUT'!A:C,2,FALSE),"")</f>
        <v/>
      </c>
    </row>
    <row r="90" spans="1:6" x14ac:dyDescent="0.2">
      <c r="A90" s="4" t="s">
        <v>72</v>
      </c>
      <c r="B90" s="5"/>
      <c r="C90" s="5">
        <v>3.3392493701340801E-6</v>
      </c>
      <c r="D90" s="5"/>
      <c r="E90" s="5">
        <v>3.3392493701340801E-6</v>
      </c>
      <c r="F90" t="str">
        <f>IFERROR(VLOOKUP(A90, 'VMS Pipeline gear LUT'!A:C,2,FALSE),"")</f>
        <v/>
      </c>
    </row>
    <row r="91" spans="1:6" x14ac:dyDescent="0.2">
      <c r="A91" s="4" t="s">
        <v>104</v>
      </c>
      <c r="B91" s="5"/>
      <c r="C91" s="5"/>
      <c r="D91" s="5">
        <v>3.2945157020736499E-6</v>
      </c>
      <c r="E91" s="5">
        <v>3.2945157020736499E-6</v>
      </c>
      <c r="F91" t="str">
        <f>IFERROR(VLOOKUP(A91, 'VMS Pipeline gear LUT'!A:C,2,FALSE),"")</f>
        <v/>
      </c>
    </row>
    <row r="92" spans="1:6" x14ac:dyDescent="0.2">
      <c r="A92" s="4" t="s">
        <v>77</v>
      </c>
      <c r="B92" s="5"/>
      <c r="C92" s="5">
        <v>2.5044370276005602E-6</v>
      </c>
      <c r="D92" s="5"/>
      <c r="E92" s="5">
        <v>2.5044370276005602E-6</v>
      </c>
      <c r="F92" t="str">
        <f>IFERROR(VLOOKUP(A92, 'VMS Pipeline gear LUT'!A:C,2,FALSE),"")</f>
        <v/>
      </c>
    </row>
    <row r="93" spans="1:6" x14ac:dyDescent="0.2">
      <c r="A93" s="4" t="s">
        <v>74</v>
      </c>
      <c r="B93" s="5"/>
      <c r="C93" s="5">
        <v>2.5044370276005602E-6</v>
      </c>
      <c r="D93" s="5"/>
      <c r="E93" s="5">
        <v>2.5044370276005602E-6</v>
      </c>
      <c r="F93" t="str">
        <f>IFERROR(VLOOKUP(A93, 'VMS Pipeline gear LUT'!A:C,2,FALSE),"")</f>
        <v/>
      </c>
    </row>
    <row r="94" spans="1:6" x14ac:dyDescent="0.2">
      <c r="A94" s="4" t="s">
        <v>105</v>
      </c>
      <c r="B94" s="5"/>
      <c r="C94" s="5"/>
      <c r="D94" s="5">
        <v>2.4708867765552299E-6</v>
      </c>
      <c r="E94" s="5">
        <v>2.4708867765552299E-6</v>
      </c>
      <c r="F94" t="str">
        <f>IFERROR(VLOOKUP(A94, 'VMS Pipeline gear LUT'!A:C,2,FALSE),"")</f>
        <v/>
      </c>
    </row>
    <row r="95" spans="1:6" x14ac:dyDescent="0.2">
      <c r="A95" s="4" t="s">
        <v>79</v>
      </c>
      <c r="B95" s="5"/>
      <c r="C95" s="5">
        <v>1.6696246850670401E-6</v>
      </c>
      <c r="D95" s="5"/>
      <c r="E95" s="5">
        <v>1.6696246850670401E-6</v>
      </c>
      <c r="F95" t="str">
        <f>IFERROR(VLOOKUP(A95, 'VMS Pipeline gear LUT'!A:C,2,FALSE),"")</f>
        <v/>
      </c>
    </row>
    <row r="96" spans="1:6" x14ac:dyDescent="0.2">
      <c r="A96" s="4" t="s">
        <v>108</v>
      </c>
      <c r="B96" s="5"/>
      <c r="C96" s="5"/>
      <c r="D96" s="5">
        <v>1.6472578510368201E-6</v>
      </c>
      <c r="E96" s="5">
        <v>1.6472578510368201E-6</v>
      </c>
      <c r="F96" t="str">
        <f>IFERROR(VLOOKUP(A96, 'VMS Pipeline gear LUT'!A:C,2,FALSE),"")</f>
        <v/>
      </c>
    </row>
    <row r="97" spans="1:6" x14ac:dyDescent="0.2">
      <c r="A97" s="4" t="s">
        <v>107</v>
      </c>
      <c r="B97" s="5"/>
      <c r="C97" s="5"/>
      <c r="D97" s="5">
        <v>1.6472578510368201E-6</v>
      </c>
      <c r="E97" s="5">
        <v>1.6472578510368201E-6</v>
      </c>
      <c r="F97" t="str">
        <f>IFERROR(VLOOKUP(A97, 'VMS Pipeline gear LUT'!A:C,2,FALSE),"")</f>
        <v/>
      </c>
    </row>
    <row r="98" spans="1:6" x14ac:dyDescent="0.2">
      <c r="A98" s="4" t="s">
        <v>106</v>
      </c>
      <c r="B98" s="5"/>
      <c r="C98" s="5"/>
      <c r="D98" s="5">
        <v>1.6472578510368201E-6</v>
      </c>
      <c r="E98" s="5">
        <v>1.6472578510368201E-6</v>
      </c>
      <c r="F98" t="str">
        <f>IFERROR(VLOOKUP(A98, 'VMS Pipeline gear LUT'!A:C,2,FALSE),"")</f>
        <v/>
      </c>
    </row>
    <row r="99" spans="1:6" x14ac:dyDescent="0.2">
      <c r="A99" s="4" t="s">
        <v>84</v>
      </c>
      <c r="B99" s="5"/>
      <c r="C99" s="5">
        <v>8.3481234253352098E-7</v>
      </c>
      <c r="D99" s="5"/>
      <c r="E99" s="5">
        <v>8.3481234253352098E-7</v>
      </c>
      <c r="F99" t="str">
        <f>IFERROR(VLOOKUP(A99, 'VMS Pipeline gear LUT'!A:C,2,FALSE),"")</f>
        <v/>
      </c>
    </row>
    <row r="100" spans="1:6" x14ac:dyDescent="0.2">
      <c r="A100" s="4" t="s">
        <v>89</v>
      </c>
      <c r="B100" s="5"/>
      <c r="C100" s="5">
        <v>8.3481234253352098E-7</v>
      </c>
      <c r="D100" s="5"/>
      <c r="E100" s="5">
        <v>8.3481234253352098E-7</v>
      </c>
      <c r="F100" t="str">
        <f>IFERROR(VLOOKUP(A100, 'VMS Pipeline gear LUT'!A:C,2,FALSE),"")</f>
        <v/>
      </c>
    </row>
    <row r="101" spans="1:6" x14ac:dyDescent="0.2">
      <c r="A101" s="4" t="s">
        <v>88</v>
      </c>
      <c r="B101" s="5"/>
      <c r="C101" s="5">
        <v>8.3481234253352098E-7</v>
      </c>
      <c r="D101" s="5"/>
      <c r="E101" s="5">
        <v>8.3481234253352098E-7</v>
      </c>
      <c r="F101" t="str">
        <f>IFERROR(VLOOKUP(A101, 'VMS Pipeline gear LUT'!A:C,2,FALSE),"")</f>
        <v/>
      </c>
    </row>
    <row r="102" spans="1:6" x14ac:dyDescent="0.2">
      <c r="A102" s="4" t="s">
        <v>87</v>
      </c>
      <c r="B102" s="5"/>
      <c r="C102" s="5">
        <v>8.3481234253352098E-7</v>
      </c>
      <c r="D102" s="5"/>
      <c r="E102" s="5">
        <v>8.3481234253352098E-7</v>
      </c>
      <c r="F102" t="str">
        <f>IFERROR(VLOOKUP(A102, 'VMS Pipeline gear LUT'!A:C,2,FALSE),"")</f>
        <v/>
      </c>
    </row>
    <row r="103" spans="1:6" x14ac:dyDescent="0.2">
      <c r="A103" s="4" t="s">
        <v>90</v>
      </c>
      <c r="B103" s="5"/>
      <c r="C103" s="5">
        <v>8.3481234253352098E-7</v>
      </c>
      <c r="D103" s="5"/>
      <c r="E103" s="5">
        <v>8.3481234253352098E-7</v>
      </c>
      <c r="F103" t="str">
        <f>IFERROR(VLOOKUP(A103, 'VMS Pipeline gear LUT'!A:C,2,FALSE),"")</f>
        <v/>
      </c>
    </row>
    <row r="104" spans="1:6" x14ac:dyDescent="0.2">
      <c r="A104" s="4" t="s">
        <v>91</v>
      </c>
      <c r="B104" s="5"/>
      <c r="C104" s="5">
        <v>8.3481234253352098E-7</v>
      </c>
      <c r="D104" s="5"/>
      <c r="E104" s="5">
        <v>8.3481234253352098E-7</v>
      </c>
      <c r="F104" t="str">
        <f>IFERROR(VLOOKUP(A104, 'VMS Pipeline gear LUT'!A:C,2,FALSE),"")</f>
        <v/>
      </c>
    </row>
    <row r="105" spans="1:6" x14ac:dyDescent="0.2">
      <c r="A105" s="4" t="s">
        <v>92</v>
      </c>
      <c r="B105" s="5"/>
      <c r="C105" s="5">
        <v>8.3481234253352098E-7</v>
      </c>
      <c r="D105" s="5"/>
      <c r="E105" s="5">
        <v>8.3481234253352098E-7</v>
      </c>
      <c r="F105" t="str">
        <f>IFERROR(VLOOKUP(A105, 'VMS Pipeline gear LUT'!A:C,2,FALSE),"")</f>
        <v/>
      </c>
    </row>
    <row r="106" spans="1:6" x14ac:dyDescent="0.2">
      <c r="A106" s="4" t="s">
        <v>109</v>
      </c>
      <c r="B106" s="5"/>
      <c r="C106" s="5"/>
      <c r="D106" s="5">
        <v>8.2362892551841205E-7</v>
      </c>
      <c r="E106" s="5">
        <v>8.2362892551841205E-7</v>
      </c>
      <c r="F106" t="str">
        <f>IFERROR(VLOOKUP(A106, 'VMS Pipeline gear LUT'!A:C,2,FALSE),"")</f>
        <v/>
      </c>
    </row>
    <row r="107" spans="1:6" x14ac:dyDescent="0.2">
      <c r="A107" s="4" t="s">
        <v>110</v>
      </c>
      <c r="B107" s="5"/>
      <c r="C107" s="5"/>
      <c r="D107" s="5">
        <v>8.2362892551841205E-7</v>
      </c>
      <c r="E107" s="5">
        <v>8.2362892551841205E-7</v>
      </c>
      <c r="F107" t="str">
        <f>IFERROR(VLOOKUP(A107, 'VMS Pipeline gear LUT'!A:C,2,FALSE),"")</f>
        <v/>
      </c>
    </row>
    <row r="108" spans="1:6" x14ac:dyDescent="0.2">
      <c r="A108" s="4" t="s">
        <v>111</v>
      </c>
      <c r="B108" s="5"/>
      <c r="C108" s="5"/>
      <c r="D108" s="5">
        <v>8.2362892551841205E-7</v>
      </c>
      <c r="E108" s="5">
        <v>8.2362892551841205E-7</v>
      </c>
      <c r="F108" t="str">
        <f>IFERROR(VLOOKUP(A108, 'VMS Pipeline gear LUT'!A:C,2,FALSE),"")</f>
        <v/>
      </c>
    </row>
    <row r="109" spans="1:6" x14ac:dyDescent="0.2">
      <c r="A109" s="4" t="s">
        <v>114</v>
      </c>
      <c r="B109" s="5">
        <v>0.99999999999999833</v>
      </c>
      <c r="C109" s="5">
        <v>0.99999999999999867</v>
      </c>
      <c r="D109" s="5">
        <v>0.99999999999999822</v>
      </c>
      <c r="E109" s="5">
        <v>2.9999999999999942</v>
      </c>
      <c r="F109"/>
    </row>
    <row r="110" spans="1:6" x14ac:dyDescent="0.2">
      <c r="B110"/>
      <c r="C110"/>
      <c r="D110"/>
      <c r="E110"/>
      <c r="F1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D347-98C3-EF4A-94CA-BA92086593AD}">
  <dimension ref="A1:B20"/>
  <sheetViews>
    <sheetView workbookViewId="0">
      <selection activeCell="F37" sqref="F37"/>
    </sheetView>
  </sheetViews>
  <sheetFormatPr baseColWidth="10" defaultRowHeight="16" x14ac:dyDescent="0.2"/>
  <cols>
    <col min="1" max="1" width="21.5" bestFit="1" customWidth="1"/>
    <col min="2" max="2" width="12.1640625" bestFit="1" customWidth="1"/>
  </cols>
  <sheetData>
    <row r="1" spans="1:2" x14ac:dyDescent="0.2">
      <c r="A1" t="s">
        <v>46</v>
      </c>
      <c r="B1" t="s">
        <v>121</v>
      </c>
    </row>
    <row r="2" spans="1:2" x14ac:dyDescent="0.2">
      <c r="A2" t="s">
        <v>118</v>
      </c>
      <c r="B2" t="s">
        <v>122</v>
      </c>
    </row>
    <row r="3" spans="1:2" x14ac:dyDescent="0.2">
      <c r="A3" t="s">
        <v>119</v>
      </c>
      <c r="B3" t="s">
        <v>122</v>
      </c>
    </row>
    <row r="4" spans="1:2" x14ac:dyDescent="0.2">
      <c r="A4" t="s">
        <v>120</v>
      </c>
      <c r="B4" t="s">
        <v>122</v>
      </c>
    </row>
    <row r="5" spans="1:2" x14ac:dyDescent="0.2">
      <c r="A5" t="s">
        <v>52</v>
      </c>
      <c r="B5" t="s">
        <v>122</v>
      </c>
    </row>
    <row r="6" spans="1:2" x14ac:dyDescent="0.2">
      <c r="A6" t="s">
        <v>54</v>
      </c>
      <c r="B6" t="s">
        <v>122</v>
      </c>
    </row>
    <row r="7" spans="1:2" x14ac:dyDescent="0.2">
      <c r="A7" t="s">
        <v>9</v>
      </c>
      <c r="B7" t="s">
        <v>122</v>
      </c>
    </row>
    <row r="8" spans="1:2" x14ac:dyDescent="0.2">
      <c r="A8" s="9" t="s">
        <v>7</v>
      </c>
      <c r="B8" t="s">
        <v>122</v>
      </c>
    </row>
    <row r="9" spans="1:2" x14ac:dyDescent="0.2">
      <c r="A9" s="9" t="s">
        <v>7</v>
      </c>
      <c r="B9" t="s">
        <v>122</v>
      </c>
    </row>
    <row r="10" spans="1:2" x14ac:dyDescent="0.2">
      <c r="A10" t="s">
        <v>8</v>
      </c>
      <c r="B10" t="s">
        <v>122</v>
      </c>
    </row>
    <row r="11" spans="1:2" x14ac:dyDescent="0.2">
      <c r="A11" t="s">
        <v>10</v>
      </c>
      <c r="B11" t="s">
        <v>122</v>
      </c>
    </row>
    <row r="12" spans="1:2" x14ac:dyDescent="0.2">
      <c r="A12" s="9" t="s">
        <v>4</v>
      </c>
      <c r="B12" t="s">
        <v>122</v>
      </c>
    </row>
    <row r="13" spans="1:2" x14ac:dyDescent="0.2">
      <c r="A13" s="9" t="s">
        <v>4</v>
      </c>
      <c r="B13" t="s">
        <v>122</v>
      </c>
    </row>
    <row r="14" spans="1:2" x14ac:dyDescent="0.2">
      <c r="A14" t="s">
        <v>55</v>
      </c>
      <c r="B14" t="s">
        <v>122</v>
      </c>
    </row>
    <row r="15" spans="1:2" x14ac:dyDescent="0.2">
      <c r="A15" t="s">
        <v>117</v>
      </c>
      <c r="B15" t="s">
        <v>122</v>
      </c>
    </row>
    <row r="16" spans="1:2" x14ac:dyDescent="0.2">
      <c r="A16" t="s">
        <v>6</v>
      </c>
      <c r="B16" t="s">
        <v>122</v>
      </c>
    </row>
    <row r="17" spans="1:2" x14ac:dyDescent="0.2">
      <c r="A17" s="9" t="s">
        <v>5</v>
      </c>
      <c r="B17" t="s">
        <v>122</v>
      </c>
    </row>
    <row r="18" spans="1:2" x14ac:dyDescent="0.2">
      <c r="A18" s="9" t="s">
        <v>5</v>
      </c>
      <c r="B18" t="s">
        <v>122</v>
      </c>
    </row>
    <row r="19" spans="1:2" x14ac:dyDescent="0.2">
      <c r="A19" s="9" t="s">
        <v>11</v>
      </c>
      <c r="B19" t="s">
        <v>122</v>
      </c>
    </row>
    <row r="20" spans="1:2" x14ac:dyDescent="0.2">
      <c r="A20" s="9" t="s">
        <v>11</v>
      </c>
      <c r="B20" t="s">
        <v>122</v>
      </c>
    </row>
  </sheetData>
  <sortState xmlns:xlrd2="http://schemas.microsoft.com/office/spreadsheetml/2017/richdata2" ref="A2:A20">
    <sortCondition ref="A2:A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0E7F-9E44-524B-9B93-394E8ACB0F8A}">
  <dimension ref="A1:G178"/>
  <sheetViews>
    <sheetView workbookViewId="0">
      <pane xSplit="1" ySplit="1" topLeftCell="B94" activePane="bottomRight" state="frozen"/>
      <selection pane="topRight" activeCell="B1" sqref="B1"/>
      <selection pane="bottomLeft" activeCell="A2" sqref="A2"/>
      <selection pane="bottomRight" activeCell="L50" sqref="L50"/>
    </sheetView>
  </sheetViews>
  <sheetFormatPr baseColWidth="10" defaultRowHeight="16" x14ac:dyDescent="0.2"/>
  <cols>
    <col min="1" max="1" width="45" bestFit="1" customWidth="1"/>
    <col min="2" max="2" width="11.5" style="2" bestFit="1" customWidth="1"/>
    <col min="3" max="3" width="10.83203125" style="1"/>
    <col min="4" max="4" width="13" style="2" bestFit="1" customWidth="1"/>
    <col min="5" max="5" width="10.83203125" style="1"/>
  </cols>
  <sheetData>
    <row r="1" spans="1:7" s="32" customFormat="1" ht="17" thickBot="1" x14ac:dyDescent="0.25">
      <c r="A1" s="32" t="s">
        <v>46</v>
      </c>
      <c r="B1" s="33" t="s">
        <v>0</v>
      </c>
      <c r="C1" s="34" t="s">
        <v>1</v>
      </c>
      <c r="D1" s="33" t="s">
        <v>2</v>
      </c>
      <c r="E1" s="34" t="s">
        <v>3</v>
      </c>
      <c r="F1" s="32" t="s">
        <v>47</v>
      </c>
    </row>
    <row r="2" spans="1:7" x14ac:dyDescent="0.2">
      <c r="A2" s="12" t="s">
        <v>4</v>
      </c>
      <c r="B2" s="29">
        <v>36450</v>
      </c>
      <c r="C2" s="13">
        <v>0.43169301829809897</v>
      </c>
      <c r="D2" s="29">
        <v>36450</v>
      </c>
      <c r="E2" s="13">
        <v>0.43169301829809897</v>
      </c>
      <c r="F2" s="14" t="s">
        <v>48</v>
      </c>
      <c r="G2" t="str">
        <f>IFERROR(VLOOKUP(A2, 'VMS Pipeline gear LUT'!A:C,2,FALSE),"")</f>
        <v>Yes</v>
      </c>
    </row>
    <row r="3" spans="1:7" x14ac:dyDescent="0.2">
      <c r="A3" s="15" t="s">
        <v>5</v>
      </c>
      <c r="B3" s="30">
        <v>26405</v>
      </c>
      <c r="C3" s="16">
        <v>0.31272576538165398</v>
      </c>
      <c r="D3" s="30">
        <v>62855</v>
      </c>
      <c r="E3" s="16">
        <v>0.744418783679753</v>
      </c>
      <c r="F3" s="17" t="s">
        <v>48</v>
      </c>
      <c r="G3" t="str">
        <f>IFERROR(VLOOKUP(A3, 'VMS Pipeline gear LUT'!A:C,2,FALSE),"")</f>
        <v>Yes</v>
      </c>
    </row>
    <row r="4" spans="1:7" x14ac:dyDescent="0.2">
      <c r="A4" s="15" t="s">
        <v>6</v>
      </c>
      <c r="B4" s="30">
        <v>11148</v>
      </c>
      <c r="C4" s="16">
        <v>0.13203055604903099</v>
      </c>
      <c r="D4" s="30">
        <v>74003</v>
      </c>
      <c r="E4" s="16">
        <v>0.87644933972878503</v>
      </c>
      <c r="F4" s="17" t="s">
        <v>48</v>
      </c>
      <c r="G4" t="str">
        <f>IFERROR(VLOOKUP(A4, 'VMS Pipeline gear LUT'!A:C,2,FALSE),"")</f>
        <v>Yes</v>
      </c>
    </row>
    <row r="5" spans="1:7" x14ac:dyDescent="0.2">
      <c r="A5" s="15" t="s">
        <v>7</v>
      </c>
      <c r="B5" s="30">
        <v>3727</v>
      </c>
      <c r="C5" s="16">
        <v>4.41404630781074E-2</v>
      </c>
      <c r="D5" s="30">
        <v>77730</v>
      </c>
      <c r="E5" s="16">
        <v>0.92058980280689195</v>
      </c>
      <c r="F5" s="17" t="s">
        <v>48</v>
      </c>
      <c r="G5" t="str">
        <f>IFERROR(VLOOKUP(A5, 'VMS Pipeline gear LUT'!A:C,2,FALSE),"")</f>
        <v>Yes</v>
      </c>
    </row>
    <row r="6" spans="1:7" x14ac:dyDescent="0.2">
      <c r="A6" s="15" t="s">
        <v>8</v>
      </c>
      <c r="B6" s="30">
        <v>2889</v>
      </c>
      <c r="C6" s="16">
        <v>3.4215668857701102E-2</v>
      </c>
      <c r="D6" s="30">
        <v>80619</v>
      </c>
      <c r="E6" s="16">
        <v>0.95480547166459395</v>
      </c>
      <c r="F6" s="17" t="s">
        <v>48</v>
      </c>
      <c r="G6" t="str">
        <f>IFERROR(VLOOKUP(A6, 'VMS Pipeline gear LUT'!A:C,2,FALSE),"")</f>
        <v>Yes</v>
      </c>
    </row>
    <row r="7" spans="1:7" x14ac:dyDescent="0.2">
      <c r="A7" s="15" t="s">
        <v>9</v>
      </c>
      <c r="B7" s="30">
        <v>2013</v>
      </c>
      <c r="C7" s="16">
        <v>2.3840824302718E-2</v>
      </c>
      <c r="D7" s="30">
        <v>82632</v>
      </c>
      <c r="E7" s="16">
        <v>0.97864629596731201</v>
      </c>
      <c r="F7" s="17" t="s">
        <v>48</v>
      </c>
      <c r="G7" t="str">
        <f>IFERROR(VLOOKUP(A7, 'VMS Pipeline gear LUT'!A:C,2,FALSE),"")</f>
        <v>Yes</v>
      </c>
    </row>
    <row r="8" spans="1:7" x14ac:dyDescent="0.2">
      <c r="A8" s="15" t="s">
        <v>10</v>
      </c>
      <c r="B8" s="30">
        <v>570</v>
      </c>
      <c r="C8" s="16">
        <v>6.7507550186533998E-3</v>
      </c>
      <c r="D8" s="30">
        <v>83202</v>
      </c>
      <c r="E8" s="16">
        <v>0.98539705098596497</v>
      </c>
      <c r="F8" s="17" t="s">
        <v>48</v>
      </c>
      <c r="G8" t="str">
        <f>IFERROR(VLOOKUP(A8, 'VMS Pipeline gear LUT'!A:C,2,FALSE),"")</f>
        <v>Yes</v>
      </c>
    </row>
    <row r="9" spans="1:7" x14ac:dyDescent="0.2">
      <c r="A9" s="15" t="s">
        <v>11</v>
      </c>
      <c r="B9" s="30">
        <v>440</v>
      </c>
      <c r="C9" s="16">
        <v>5.2111091372061304E-3</v>
      </c>
      <c r="D9" s="30">
        <v>83642</v>
      </c>
      <c r="E9" s="16">
        <v>0.99060816012317099</v>
      </c>
      <c r="F9" s="17" t="s">
        <v>48</v>
      </c>
      <c r="G9" t="str">
        <f>IFERROR(VLOOKUP(A9, 'VMS Pipeline gear LUT'!A:C,2,FALSE),"")</f>
        <v>Yes</v>
      </c>
    </row>
    <row r="10" spans="1:7" x14ac:dyDescent="0.2">
      <c r="A10" s="18" t="s">
        <v>12</v>
      </c>
      <c r="B10" s="19">
        <v>190</v>
      </c>
      <c r="C10" s="20">
        <v>2.2502516728844599E-3</v>
      </c>
      <c r="D10" s="19">
        <v>83832</v>
      </c>
      <c r="E10" s="20">
        <v>0.99285841179605605</v>
      </c>
      <c r="F10" s="21" t="s">
        <v>48</v>
      </c>
      <c r="G10" t="str">
        <f>IFERROR(VLOOKUP(A10, 'VMS Pipeline gear LUT'!A:C,2,FALSE),"")</f>
        <v/>
      </c>
    </row>
    <row r="11" spans="1:7" x14ac:dyDescent="0.2">
      <c r="A11" s="18" t="s">
        <v>13</v>
      </c>
      <c r="B11" s="19">
        <v>150</v>
      </c>
      <c r="C11" s="20">
        <v>1.776514478593E-3</v>
      </c>
      <c r="D11" s="19">
        <v>83982</v>
      </c>
      <c r="E11" s="20">
        <v>0.994634926274649</v>
      </c>
      <c r="F11" s="21" t="s">
        <v>48</v>
      </c>
      <c r="G11" t="str">
        <f>IFERROR(VLOOKUP(A11, 'VMS Pipeline gear LUT'!A:C,2,FALSE),"")</f>
        <v/>
      </c>
    </row>
    <row r="12" spans="1:7" x14ac:dyDescent="0.2">
      <c r="A12" s="15" t="s">
        <v>14</v>
      </c>
      <c r="B12" s="30">
        <v>84</v>
      </c>
      <c r="C12" s="16">
        <v>9.9484810801207997E-4</v>
      </c>
      <c r="D12" s="30">
        <v>84066</v>
      </c>
      <c r="E12" s="16">
        <v>0.99562977438266098</v>
      </c>
      <c r="F12" s="17" t="s">
        <v>48</v>
      </c>
      <c r="G12" t="str">
        <f>IFERROR(VLOOKUP(A12, 'VMS Pipeline gear LUT'!A:C,2,FALSE),"")</f>
        <v>Yes</v>
      </c>
    </row>
    <row r="13" spans="1:7" x14ac:dyDescent="0.2">
      <c r="A13" s="18" t="s">
        <v>15</v>
      </c>
      <c r="B13" s="19">
        <v>75</v>
      </c>
      <c r="C13" s="20">
        <v>8.8825723929649998E-4</v>
      </c>
      <c r="D13" s="19">
        <v>84141</v>
      </c>
      <c r="E13" s="20">
        <v>0.99651803162195696</v>
      </c>
      <c r="F13" s="21" t="s">
        <v>48</v>
      </c>
      <c r="G13" t="str">
        <f>IFERROR(VLOOKUP(A13, 'VMS Pipeline gear LUT'!A:C,2,FALSE),"")</f>
        <v/>
      </c>
    </row>
    <row r="14" spans="1:7" x14ac:dyDescent="0.2">
      <c r="A14" s="18" t="s">
        <v>16</v>
      </c>
      <c r="B14" s="19">
        <v>54</v>
      </c>
      <c r="C14" s="20">
        <v>6.3954521229348004E-4</v>
      </c>
      <c r="D14" s="19">
        <v>84195</v>
      </c>
      <c r="E14" s="20">
        <v>0.99715757683425099</v>
      </c>
      <c r="F14" s="21" t="s">
        <v>48</v>
      </c>
      <c r="G14" t="str">
        <f>IFERROR(VLOOKUP(A14, 'VMS Pipeline gear LUT'!A:C,2,FALSE),"")</f>
        <v/>
      </c>
    </row>
    <row r="15" spans="1:7" x14ac:dyDescent="0.2">
      <c r="A15" s="18" t="s">
        <v>17</v>
      </c>
      <c r="B15" s="19">
        <v>45</v>
      </c>
      <c r="C15" s="20">
        <v>5.3295434357790005E-4</v>
      </c>
      <c r="D15" s="19">
        <v>84240</v>
      </c>
      <c r="E15" s="20">
        <v>0.99769053117782902</v>
      </c>
      <c r="F15" s="21" t="s">
        <v>48</v>
      </c>
      <c r="G15" t="str">
        <f>IFERROR(VLOOKUP(A15, 'VMS Pipeline gear LUT'!A:C,2,FALSE),"")</f>
        <v/>
      </c>
    </row>
    <row r="16" spans="1:7" x14ac:dyDescent="0.2">
      <c r="A16" s="18" t="s">
        <v>18</v>
      </c>
      <c r="B16" s="19">
        <v>22</v>
      </c>
      <c r="C16" s="20">
        <v>2.6055545686030598E-4</v>
      </c>
      <c r="D16" s="19">
        <v>84262</v>
      </c>
      <c r="E16" s="20">
        <v>0.99795108663468901</v>
      </c>
      <c r="F16" s="21" t="s">
        <v>48</v>
      </c>
      <c r="G16" t="str">
        <f>IFERROR(VLOOKUP(A16, 'VMS Pipeline gear LUT'!A:C,2,FALSE),"")</f>
        <v/>
      </c>
    </row>
    <row r="17" spans="1:7" x14ac:dyDescent="0.2">
      <c r="A17" s="18" t="s">
        <v>19</v>
      </c>
      <c r="B17" s="19">
        <v>22</v>
      </c>
      <c r="C17" s="20">
        <v>2.6055545686030598E-4</v>
      </c>
      <c r="D17" s="19">
        <v>84284</v>
      </c>
      <c r="E17" s="20">
        <v>0.998211642091549</v>
      </c>
      <c r="F17" s="21" t="s">
        <v>48</v>
      </c>
      <c r="G17" t="str">
        <f>IFERROR(VLOOKUP(A17, 'VMS Pipeline gear LUT'!A:C,2,FALSE),"")</f>
        <v/>
      </c>
    </row>
    <row r="18" spans="1:7" x14ac:dyDescent="0.2">
      <c r="A18" s="18" t="s">
        <v>20</v>
      </c>
      <c r="B18" s="19">
        <v>20</v>
      </c>
      <c r="C18" s="20">
        <v>2.36868597145733E-4</v>
      </c>
      <c r="D18" s="19">
        <v>84304</v>
      </c>
      <c r="E18" s="20">
        <v>0.998448510688695</v>
      </c>
      <c r="F18" s="21" t="s">
        <v>48</v>
      </c>
      <c r="G18" t="str">
        <f>IFERROR(VLOOKUP(A18, 'VMS Pipeline gear LUT'!A:C,2,FALSE),"")</f>
        <v/>
      </c>
    </row>
    <row r="19" spans="1:7" x14ac:dyDescent="0.2">
      <c r="A19" s="18" t="s">
        <v>21</v>
      </c>
      <c r="B19" s="19">
        <v>20</v>
      </c>
      <c r="C19" s="20">
        <v>2.36868597145733E-4</v>
      </c>
      <c r="D19" s="19">
        <v>84324</v>
      </c>
      <c r="E19" s="20">
        <v>0.998685379285841</v>
      </c>
      <c r="F19" s="21" t="s">
        <v>48</v>
      </c>
      <c r="G19" t="str">
        <f>IFERROR(VLOOKUP(A19, 'VMS Pipeline gear LUT'!A:C,2,FALSE),"")</f>
        <v/>
      </c>
    </row>
    <row r="20" spans="1:7" x14ac:dyDescent="0.2">
      <c r="A20" s="18" t="s">
        <v>22</v>
      </c>
      <c r="B20" s="19">
        <v>19</v>
      </c>
      <c r="C20" s="20">
        <v>2.2502516728844599E-4</v>
      </c>
      <c r="D20" s="19">
        <v>84343</v>
      </c>
      <c r="E20" s="20">
        <v>0.99891040445312895</v>
      </c>
      <c r="F20" s="21" t="s">
        <v>48</v>
      </c>
      <c r="G20" t="str">
        <f>IFERROR(VLOOKUP(A20, 'VMS Pipeline gear LUT'!A:C,2,FALSE),"")</f>
        <v/>
      </c>
    </row>
    <row r="21" spans="1:7" x14ac:dyDescent="0.2">
      <c r="A21" s="18" t="s">
        <v>23</v>
      </c>
      <c r="B21" s="19">
        <v>14</v>
      </c>
      <c r="C21" s="20">
        <v>1.65808018002013E-4</v>
      </c>
      <c r="D21" s="19">
        <v>84357</v>
      </c>
      <c r="E21" s="20">
        <v>0.99907621247113099</v>
      </c>
      <c r="F21" s="21" t="s">
        <v>48</v>
      </c>
      <c r="G21" t="str">
        <f>IFERROR(VLOOKUP(A21, 'VMS Pipeline gear LUT'!A:C,2,FALSE),"")</f>
        <v/>
      </c>
    </row>
    <row r="22" spans="1:7" x14ac:dyDescent="0.2">
      <c r="A22" s="15" t="s">
        <v>24</v>
      </c>
      <c r="B22" s="30">
        <v>13</v>
      </c>
      <c r="C22" s="16">
        <v>1.5396458814472599E-4</v>
      </c>
      <c r="D22" s="30">
        <v>84370</v>
      </c>
      <c r="E22" s="16">
        <v>0.99923017705927597</v>
      </c>
      <c r="F22" s="17" t="s">
        <v>48</v>
      </c>
      <c r="G22" t="str">
        <f>IFERROR(VLOOKUP(A22, 'VMS Pipeline gear LUT'!A:C,2,FALSE),"")</f>
        <v>Yes</v>
      </c>
    </row>
    <row r="23" spans="1:7" x14ac:dyDescent="0.2">
      <c r="A23" s="18" t="s">
        <v>25</v>
      </c>
      <c r="B23" s="19">
        <v>8</v>
      </c>
      <c r="C23" s="20">
        <v>9.4747438858293299E-5</v>
      </c>
      <c r="D23" s="19">
        <v>84378</v>
      </c>
      <c r="E23" s="20">
        <v>0.99932492449813404</v>
      </c>
      <c r="F23" s="21" t="s">
        <v>48</v>
      </c>
      <c r="G23" t="str">
        <f>IFERROR(VLOOKUP(A23, 'VMS Pipeline gear LUT'!A:C,2,FALSE),"")</f>
        <v/>
      </c>
    </row>
    <row r="24" spans="1:7" x14ac:dyDescent="0.2">
      <c r="A24" s="18" t="s">
        <v>26</v>
      </c>
      <c r="B24" s="19">
        <v>7</v>
      </c>
      <c r="C24" s="20">
        <v>8.2904009001006596E-5</v>
      </c>
      <c r="D24" s="19">
        <v>84385</v>
      </c>
      <c r="E24" s="20">
        <v>0.99940782850713505</v>
      </c>
      <c r="F24" s="21" t="s">
        <v>48</v>
      </c>
      <c r="G24" t="str">
        <f>IFERROR(VLOOKUP(A24, 'VMS Pipeline gear LUT'!A:C,2,FALSE),"")</f>
        <v/>
      </c>
    </row>
    <row r="25" spans="1:7" x14ac:dyDescent="0.2">
      <c r="A25" s="18" t="s">
        <v>27</v>
      </c>
      <c r="B25" s="19">
        <v>6</v>
      </c>
      <c r="C25" s="20">
        <v>7.1060579143720001E-5</v>
      </c>
      <c r="D25" s="19">
        <v>84391</v>
      </c>
      <c r="E25" s="20">
        <v>0.99947888908627902</v>
      </c>
      <c r="F25" s="21" t="s">
        <v>48</v>
      </c>
      <c r="G25" t="str">
        <f>IFERROR(VLOOKUP(A25, 'VMS Pipeline gear LUT'!A:C,2,FALSE),"")</f>
        <v/>
      </c>
    </row>
    <row r="26" spans="1:7" x14ac:dyDescent="0.2">
      <c r="A26" s="18" t="s">
        <v>28</v>
      </c>
      <c r="B26" s="19">
        <v>5</v>
      </c>
      <c r="C26" s="20">
        <v>5.9217149286433298E-5</v>
      </c>
      <c r="D26" s="19">
        <v>84396</v>
      </c>
      <c r="E26" s="20">
        <v>0.99953810623556505</v>
      </c>
      <c r="F26" s="21" t="s">
        <v>48</v>
      </c>
      <c r="G26" t="str">
        <f>IFERROR(VLOOKUP(A26, 'VMS Pipeline gear LUT'!A:C,2,FALSE),"")</f>
        <v/>
      </c>
    </row>
    <row r="27" spans="1:7" x14ac:dyDescent="0.2">
      <c r="A27" s="18" t="s">
        <v>29</v>
      </c>
      <c r="B27" s="19">
        <v>5</v>
      </c>
      <c r="C27" s="20">
        <v>5.9217149286433298E-5</v>
      </c>
      <c r="D27" s="19">
        <v>84401</v>
      </c>
      <c r="E27" s="20">
        <v>0.99959732338485197</v>
      </c>
      <c r="F27" s="21" t="s">
        <v>48</v>
      </c>
      <c r="G27" t="str">
        <f>IFERROR(VLOOKUP(A27, 'VMS Pipeline gear LUT'!A:C,2,FALSE),"")</f>
        <v/>
      </c>
    </row>
    <row r="28" spans="1:7" x14ac:dyDescent="0.2">
      <c r="A28" s="18" t="s">
        <v>30</v>
      </c>
      <c r="B28" s="19">
        <v>4</v>
      </c>
      <c r="C28" s="20">
        <v>4.7373719429146602E-5</v>
      </c>
      <c r="D28" s="19">
        <v>84405</v>
      </c>
      <c r="E28" s="20">
        <v>0.99964469710428105</v>
      </c>
      <c r="F28" s="21" t="s">
        <v>48</v>
      </c>
      <c r="G28" t="str">
        <f>IFERROR(VLOOKUP(A28, 'VMS Pipeline gear LUT'!A:C,2,FALSE),"")</f>
        <v/>
      </c>
    </row>
    <row r="29" spans="1:7" x14ac:dyDescent="0.2">
      <c r="A29" s="18" t="s">
        <v>31</v>
      </c>
      <c r="B29" s="19">
        <v>4</v>
      </c>
      <c r="C29" s="20">
        <v>4.7373719429146602E-5</v>
      </c>
      <c r="D29" s="19">
        <v>84409</v>
      </c>
      <c r="E29" s="20">
        <v>0.99969207082371003</v>
      </c>
      <c r="F29" s="21" t="s">
        <v>48</v>
      </c>
      <c r="G29" t="str">
        <f>IFERROR(VLOOKUP(A29, 'VMS Pipeline gear LUT'!A:C,2,FALSE),"")</f>
        <v/>
      </c>
    </row>
    <row r="30" spans="1:7" x14ac:dyDescent="0.2">
      <c r="A30" s="18" t="s">
        <v>32</v>
      </c>
      <c r="B30" s="19">
        <v>3</v>
      </c>
      <c r="C30" s="20">
        <v>3.5530289571860001E-5</v>
      </c>
      <c r="D30" s="19">
        <v>84412</v>
      </c>
      <c r="E30" s="20">
        <v>0.99972760111328196</v>
      </c>
      <c r="F30" s="21" t="s">
        <v>48</v>
      </c>
      <c r="G30" t="str">
        <f>IFERROR(VLOOKUP(A30, 'VMS Pipeline gear LUT'!A:C,2,FALSE),"")</f>
        <v/>
      </c>
    </row>
    <row r="31" spans="1:7" x14ac:dyDescent="0.2">
      <c r="A31" s="18" t="s">
        <v>33</v>
      </c>
      <c r="B31" s="19">
        <v>3</v>
      </c>
      <c r="C31" s="20">
        <v>3.5530289571860001E-5</v>
      </c>
      <c r="D31" s="19">
        <v>84415</v>
      </c>
      <c r="E31" s="20">
        <v>0.999763131402854</v>
      </c>
      <c r="F31" s="21" t="s">
        <v>48</v>
      </c>
      <c r="G31" t="str">
        <f>IFERROR(VLOOKUP(A31, 'VMS Pipeline gear LUT'!A:C,2,FALSE),"")</f>
        <v/>
      </c>
    </row>
    <row r="32" spans="1:7" x14ac:dyDescent="0.2">
      <c r="A32" s="18" t="s">
        <v>34</v>
      </c>
      <c r="B32" s="19">
        <v>3</v>
      </c>
      <c r="C32" s="20">
        <v>3.5530289571860001E-5</v>
      </c>
      <c r="D32" s="19">
        <v>84418</v>
      </c>
      <c r="E32" s="20">
        <v>0.99979866169242604</v>
      </c>
      <c r="F32" s="21" t="s">
        <v>48</v>
      </c>
      <c r="G32" t="str">
        <f>IFERROR(VLOOKUP(A32, 'VMS Pipeline gear LUT'!A:C,2,FALSE),"")</f>
        <v/>
      </c>
    </row>
    <row r="33" spans="1:7" x14ac:dyDescent="0.2">
      <c r="A33" s="18" t="s">
        <v>35</v>
      </c>
      <c r="B33" s="19">
        <v>3</v>
      </c>
      <c r="C33" s="20">
        <v>3.5530289571860001E-5</v>
      </c>
      <c r="D33" s="19">
        <v>84421</v>
      </c>
      <c r="E33" s="20">
        <v>0.99983419198199797</v>
      </c>
      <c r="F33" s="21" t="s">
        <v>48</v>
      </c>
      <c r="G33" t="str">
        <f>IFERROR(VLOOKUP(A33, 'VMS Pipeline gear LUT'!A:C,2,FALSE),"")</f>
        <v/>
      </c>
    </row>
    <row r="34" spans="1:7" x14ac:dyDescent="0.2">
      <c r="A34" s="18" t="s">
        <v>36</v>
      </c>
      <c r="B34" s="19">
        <v>3</v>
      </c>
      <c r="C34" s="20">
        <v>3.5530289571860001E-5</v>
      </c>
      <c r="D34" s="19">
        <v>84424</v>
      </c>
      <c r="E34" s="20">
        <v>0.99986972227156901</v>
      </c>
      <c r="F34" s="21" t="s">
        <v>48</v>
      </c>
      <c r="G34" t="str">
        <f>IFERROR(VLOOKUP(A34, 'VMS Pipeline gear LUT'!A:C,2,FALSE),"")</f>
        <v/>
      </c>
    </row>
    <row r="35" spans="1:7" x14ac:dyDescent="0.2">
      <c r="A35" s="18" t="s">
        <v>37</v>
      </c>
      <c r="B35" s="19">
        <v>2</v>
      </c>
      <c r="C35" s="20">
        <v>2.3686859714573301E-5</v>
      </c>
      <c r="D35" s="19">
        <v>84426</v>
      </c>
      <c r="E35" s="20">
        <v>0.99989340913128399</v>
      </c>
      <c r="F35" s="21" t="s">
        <v>48</v>
      </c>
      <c r="G35" t="str">
        <f>IFERROR(VLOOKUP(A35, 'VMS Pipeline gear LUT'!A:C,2,FALSE),"")</f>
        <v/>
      </c>
    </row>
    <row r="36" spans="1:7" x14ac:dyDescent="0.2">
      <c r="A36" s="18" t="s">
        <v>38</v>
      </c>
      <c r="B36" s="19">
        <v>2</v>
      </c>
      <c r="C36" s="20">
        <v>2.3686859714573301E-5</v>
      </c>
      <c r="D36" s="19">
        <v>84428</v>
      </c>
      <c r="E36" s="20">
        <v>0.99991709599099898</v>
      </c>
      <c r="F36" s="21" t="s">
        <v>48</v>
      </c>
      <c r="G36" t="str">
        <f>IFERROR(VLOOKUP(A36, 'VMS Pipeline gear LUT'!A:C,2,FALSE),"")</f>
        <v/>
      </c>
    </row>
    <row r="37" spans="1:7" x14ac:dyDescent="0.2">
      <c r="A37" s="18" t="s">
        <v>39</v>
      </c>
      <c r="B37" s="19">
        <v>1</v>
      </c>
      <c r="C37" s="20">
        <v>1.18434298572866E-5</v>
      </c>
      <c r="D37" s="19">
        <v>84429</v>
      </c>
      <c r="E37" s="20">
        <v>0.99992893942085603</v>
      </c>
      <c r="F37" s="21" t="s">
        <v>48</v>
      </c>
      <c r="G37" t="str">
        <f>IFERROR(VLOOKUP(A37, 'VMS Pipeline gear LUT'!A:C,2,FALSE),"")</f>
        <v/>
      </c>
    </row>
    <row r="38" spans="1:7" x14ac:dyDescent="0.2">
      <c r="A38" s="18" t="s">
        <v>40</v>
      </c>
      <c r="B38" s="19">
        <v>1</v>
      </c>
      <c r="C38" s="20">
        <v>1.18434298572866E-5</v>
      </c>
      <c r="D38" s="19">
        <v>84430</v>
      </c>
      <c r="E38" s="20">
        <v>0.99994078285071297</v>
      </c>
      <c r="F38" s="21" t="s">
        <v>48</v>
      </c>
      <c r="G38" t="str">
        <f>IFERROR(VLOOKUP(A38, 'VMS Pipeline gear LUT'!A:C,2,FALSE),"")</f>
        <v/>
      </c>
    </row>
    <row r="39" spans="1:7" x14ac:dyDescent="0.2">
      <c r="A39" s="18" t="s">
        <v>41</v>
      </c>
      <c r="B39" s="19">
        <v>1</v>
      </c>
      <c r="C39" s="20">
        <v>1.18434298572866E-5</v>
      </c>
      <c r="D39" s="19">
        <v>84431</v>
      </c>
      <c r="E39" s="20">
        <v>0.99995262628057002</v>
      </c>
      <c r="F39" s="21" t="s">
        <v>48</v>
      </c>
      <c r="G39" t="str">
        <f>IFERROR(VLOOKUP(A39, 'VMS Pipeline gear LUT'!A:C,2,FALSE),"")</f>
        <v/>
      </c>
    </row>
    <row r="40" spans="1:7" x14ac:dyDescent="0.2">
      <c r="A40" s="18" t="s">
        <v>42</v>
      </c>
      <c r="B40" s="19">
        <v>1</v>
      </c>
      <c r="C40" s="20">
        <v>1.18434298572866E-5</v>
      </c>
      <c r="D40" s="19">
        <v>84432</v>
      </c>
      <c r="E40" s="20">
        <v>0.99996446971042796</v>
      </c>
      <c r="F40" s="21" t="s">
        <v>48</v>
      </c>
      <c r="G40" t="str">
        <f>IFERROR(VLOOKUP(A40, 'VMS Pipeline gear LUT'!A:C,2,FALSE),"")</f>
        <v/>
      </c>
    </row>
    <row r="41" spans="1:7" x14ac:dyDescent="0.2">
      <c r="A41" s="18" t="s">
        <v>43</v>
      </c>
      <c r="B41" s="19">
        <v>1</v>
      </c>
      <c r="C41" s="20">
        <v>1.18434298572866E-5</v>
      </c>
      <c r="D41" s="19">
        <v>84433</v>
      </c>
      <c r="E41" s="20">
        <v>0.99997631314028501</v>
      </c>
      <c r="F41" s="21" t="s">
        <v>48</v>
      </c>
      <c r="G41" t="str">
        <f>IFERROR(VLOOKUP(A41, 'VMS Pipeline gear LUT'!A:C,2,FALSE),"")</f>
        <v/>
      </c>
    </row>
    <row r="42" spans="1:7" x14ac:dyDescent="0.2">
      <c r="A42" s="18" t="s">
        <v>44</v>
      </c>
      <c r="B42" s="19">
        <v>1</v>
      </c>
      <c r="C42" s="20">
        <v>1.18434298572866E-5</v>
      </c>
      <c r="D42" s="19">
        <v>84434</v>
      </c>
      <c r="E42" s="20">
        <v>0.99998815657014195</v>
      </c>
      <c r="F42" s="21" t="s">
        <v>48</v>
      </c>
      <c r="G42" t="str">
        <f>IFERROR(VLOOKUP(A42, 'VMS Pipeline gear LUT'!A:C,2,FALSE),"")</f>
        <v/>
      </c>
    </row>
    <row r="43" spans="1:7" ht="17" thickBot="1" x14ac:dyDescent="0.25">
      <c r="A43" s="22" t="s">
        <v>45</v>
      </c>
      <c r="B43" s="23">
        <v>1</v>
      </c>
      <c r="C43" s="24">
        <v>1.18434298572866E-5</v>
      </c>
      <c r="D43" s="23">
        <v>84435</v>
      </c>
      <c r="E43" s="24">
        <v>1</v>
      </c>
      <c r="F43" s="25" t="s">
        <v>48</v>
      </c>
      <c r="G43" t="str">
        <f>IFERROR(VLOOKUP(A43, 'VMS Pipeline gear LUT'!A:C,2,FALSE),"")</f>
        <v/>
      </c>
    </row>
    <row r="44" spans="1:7" x14ac:dyDescent="0.2">
      <c r="A44" s="12" t="s">
        <v>11</v>
      </c>
      <c r="B44" s="29">
        <v>276103</v>
      </c>
      <c r="C44" s="13">
        <v>0.23049419221053299</v>
      </c>
      <c r="D44" s="29">
        <v>276103</v>
      </c>
      <c r="E44" s="13">
        <v>0.23049419221053299</v>
      </c>
      <c r="F44" s="14" t="s">
        <v>93</v>
      </c>
      <c r="G44" t="str">
        <f>IFERROR(VLOOKUP(A44, 'VMS Pipeline gear LUT'!A:C,2,FALSE),"")</f>
        <v>Yes</v>
      </c>
    </row>
    <row r="45" spans="1:7" x14ac:dyDescent="0.2">
      <c r="A45" s="15" t="s">
        <v>4</v>
      </c>
      <c r="B45" s="30">
        <v>212942</v>
      </c>
      <c r="C45" s="16">
        <v>0.17776660984377299</v>
      </c>
      <c r="D45" s="30">
        <v>489045</v>
      </c>
      <c r="E45" s="16">
        <v>0.40826080205430598</v>
      </c>
      <c r="F45" s="17" t="s">
        <v>93</v>
      </c>
      <c r="G45" t="str">
        <f>IFERROR(VLOOKUP(A45, 'VMS Pipeline gear LUT'!A:C,2,FALSE),"")</f>
        <v>Yes</v>
      </c>
    </row>
    <row r="46" spans="1:7" x14ac:dyDescent="0.2">
      <c r="A46" s="18" t="s">
        <v>49</v>
      </c>
      <c r="B46" s="19">
        <v>212826</v>
      </c>
      <c r="C46" s="20">
        <v>0.17766977161203901</v>
      </c>
      <c r="D46" s="19">
        <v>701871</v>
      </c>
      <c r="E46" s="20">
        <v>0.58593057366634504</v>
      </c>
      <c r="F46" s="21" t="s">
        <v>93</v>
      </c>
      <c r="G46" t="str">
        <f>IFERROR(VLOOKUP(A46, 'VMS Pipeline gear LUT'!A:C,2,FALSE),"")</f>
        <v/>
      </c>
    </row>
    <row r="47" spans="1:7" x14ac:dyDescent="0.2">
      <c r="A47" s="18" t="s">
        <v>50</v>
      </c>
      <c r="B47" s="19">
        <v>173777</v>
      </c>
      <c r="C47" s="20">
        <v>0.14507118444844699</v>
      </c>
      <c r="D47" s="19">
        <v>875648</v>
      </c>
      <c r="E47" s="20">
        <v>0.73100175811479295</v>
      </c>
      <c r="F47" s="21" t="s">
        <v>93</v>
      </c>
      <c r="G47" t="str">
        <f>IFERROR(VLOOKUP(A47, 'VMS Pipeline gear LUT'!A:C,2,FALSE),"")</f>
        <v/>
      </c>
    </row>
    <row r="48" spans="1:7" x14ac:dyDescent="0.2">
      <c r="A48" s="15" t="s">
        <v>5</v>
      </c>
      <c r="B48" s="30">
        <v>119363</v>
      </c>
      <c r="C48" s="16">
        <v>9.9645705641828702E-2</v>
      </c>
      <c r="D48" s="30">
        <v>995011</v>
      </c>
      <c r="E48" s="16">
        <v>0.83064746375662202</v>
      </c>
      <c r="F48" s="17" t="s">
        <v>93</v>
      </c>
      <c r="G48" t="str">
        <f>IFERROR(VLOOKUP(A48, 'VMS Pipeline gear LUT'!A:C,2,FALSE),"")</f>
        <v>Yes</v>
      </c>
    </row>
    <row r="49" spans="1:7" x14ac:dyDescent="0.2">
      <c r="A49" s="18" t="s">
        <v>51</v>
      </c>
      <c r="B49" s="19">
        <v>108858</v>
      </c>
      <c r="C49" s="20">
        <v>9.0876001983514101E-2</v>
      </c>
      <c r="D49" s="19">
        <v>1103869</v>
      </c>
      <c r="E49" s="20">
        <v>0.92152346574013599</v>
      </c>
      <c r="F49" s="21" t="s">
        <v>93</v>
      </c>
      <c r="G49" t="str">
        <f>IFERROR(VLOOKUP(A49, 'VMS Pipeline gear LUT'!A:C,2,FALSE),"")</f>
        <v/>
      </c>
    </row>
    <row r="50" spans="1:7" x14ac:dyDescent="0.2">
      <c r="A50" s="15" t="s">
        <v>52</v>
      </c>
      <c r="B50" s="30">
        <v>25964</v>
      </c>
      <c r="C50" s="16">
        <v>2.1675067661540301E-2</v>
      </c>
      <c r="D50" s="30">
        <v>1129833</v>
      </c>
      <c r="E50" s="16">
        <v>0.94319853340167603</v>
      </c>
      <c r="F50" s="17" t="s">
        <v>93</v>
      </c>
      <c r="G50" t="str">
        <f>IFERROR(VLOOKUP(A50, 'VMS Pipeline gear LUT'!A:C,2,FALSE),"")</f>
        <v>Yes</v>
      </c>
    </row>
    <row r="51" spans="1:7" x14ac:dyDescent="0.2">
      <c r="A51" s="18" t="s">
        <v>53</v>
      </c>
      <c r="B51" s="19">
        <v>20532</v>
      </c>
      <c r="C51" s="20">
        <v>1.7140367016898202E-2</v>
      </c>
      <c r="D51" s="19">
        <v>1150365</v>
      </c>
      <c r="E51" s="20">
        <v>0.96033890041857495</v>
      </c>
      <c r="F51" s="21" t="s">
        <v>93</v>
      </c>
      <c r="G51" t="str">
        <f>IFERROR(VLOOKUP(A51, 'VMS Pipeline gear LUT'!A:C,2,FALSE),"")</f>
        <v/>
      </c>
    </row>
    <row r="52" spans="1:7" x14ac:dyDescent="0.2">
      <c r="A52" s="18" t="s">
        <v>19</v>
      </c>
      <c r="B52" s="19">
        <v>13935</v>
      </c>
      <c r="C52" s="20">
        <v>1.1633109993204599E-2</v>
      </c>
      <c r="D52" s="19">
        <v>1164300</v>
      </c>
      <c r="E52" s="20">
        <v>0.97197201041177905</v>
      </c>
      <c r="F52" s="21" t="s">
        <v>93</v>
      </c>
      <c r="G52" t="str">
        <f>IFERROR(VLOOKUP(A52, 'VMS Pipeline gear LUT'!A:C,2,FALSE),"")</f>
        <v/>
      </c>
    </row>
    <row r="53" spans="1:7" x14ac:dyDescent="0.2">
      <c r="A53" s="15" t="s">
        <v>54</v>
      </c>
      <c r="B53" s="30">
        <v>7459</v>
      </c>
      <c r="C53" s="16">
        <v>6.2268652629575401E-3</v>
      </c>
      <c r="D53" s="30">
        <v>1171759</v>
      </c>
      <c r="E53" s="16">
        <v>0.97819887567473696</v>
      </c>
      <c r="F53" s="17" t="s">
        <v>93</v>
      </c>
      <c r="G53" t="str">
        <f>IFERROR(VLOOKUP(A53, 'VMS Pipeline gear LUT'!A:C,2,FALSE),"")</f>
        <v>Yes</v>
      </c>
    </row>
    <row r="54" spans="1:7" x14ac:dyDescent="0.2">
      <c r="A54" s="15" t="s">
        <v>7</v>
      </c>
      <c r="B54" s="30">
        <v>7032</v>
      </c>
      <c r="C54" s="16">
        <v>5.8704003926957201E-3</v>
      </c>
      <c r="D54" s="30">
        <v>1178791</v>
      </c>
      <c r="E54" s="16">
        <v>0.984069276067432</v>
      </c>
      <c r="F54" s="17" t="s">
        <v>93</v>
      </c>
      <c r="G54" t="str">
        <f>IFERROR(VLOOKUP(A54, 'VMS Pipeline gear LUT'!A:C,2,FALSE),"")</f>
        <v>Yes</v>
      </c>
    </row>
    <row r="55" spans="1:7" x14ac:dyDescent="0.2">
      <c r="A55" s="15" t="s">
        <v>55</v>
      </c>
      <c r="B55" s="30">
        <v>6146</v>
      </c>
      <c r="C55" s="16">
        <v>5.1307566572110202E-3</v>
      </c>
      <c r="D55" s="30">
        <v>1184937</v>
      </c>
      <c r="E55" s="16">
        <v>0.98920003272464296</v>
      </c>
      <c r="F55" s="17" t="s">
        <v>93</v>
      </c>
      <c r="G55" t="str">
        <f>IFERROR(VLOOKUP(A55, 'VMS Pipeline gear LUT'!A:C,2,FALSE),"")</f>
        <v>Yes</v>
      </c>
    </row>
    <row r="56" spans="1:7" x14ac:dyDescent="0.2">
      <c r="A56" s="18" t="s">
        <v>56</v>
      </c>
      <c r="B56" s="19">
        <v>4077</v>
      </c>
      <c r="C56" s="20">
        <v>3.40352992050916E-3</v>
      </c>
      <c r="D56" s="19">
        <v>1189014</v>
      </c>
      <c r="E56" s="20">
        <v>0.99260356264515304</v>
      </c>
      <c r="F56" s="21" t="s">
        <v>93</v>
      </c>
      <c r="G56" t="str">
        <f>IFERROR(VLOOKUP(A56, 'VMS Pipeline gear LUT'!A:C,2,FALSE),"")</f>
        <v/>
      </c>
    </row>
    <row r="57" spans="1:7" x14ac:dyDescent="0.2">
      <c r="A57" s="18" t="s">
        <v>20</v>
      </c>
      <c r="B57" s="19">
        <v>3295</v>
      </c>
      <c r="C57" s="20">
        <v>2.7507066686479498E-3</v>
      </c>
      <c r="D57" s="19">
        <v>1192309</v>
      </c>
      <c r="E57" s="20">
        <v>0.995354269313801</v>
      </c>
      <c r="F57" s="21" t="s">
        <v>93</v>
      </c>
      <c r="G57" t="str">
        <f>IFERROR(VLOOKUP(A57, 'VMS Pipeline gear LUT'!A:C,2,FALSE),"")</f>
        <v/>
      </c>
    </row>
    <row r="58" spans="1:7" x14ac:dyDescent="0.2">
      <c r="A58" s="18" t="s">
        <v>57</v>
      </c>
      <c r="B58" s="19">
        <v>1503</v>
      </c>
      <c r="C58" s="20">
        <v>1.25472295082788E-3</v>
      </c>
      <c r="D58" s="19">
        <v>1193812</v>
      </c>
      <c r="E58" s="20">
        <v>0.99660899226462796</v>
      </c>
      <c r="F58" s="21" t="s">
        <v>93</v>
      </c>
      <c r="G58" t="str">
        <f>IFERROR(VLOOKUP(A58, 'VMS Pipeline gear LUT'!A:C,2,FALSE),"")</f>
        <v/>
      </c>
    </row>
    <row r="59" spans="1:7" x14ac:dyDescent="0.2">
      <c r="A59" s="18" t="s">
        <v>58</v>
      </c>
      <c r="B59" s="19">
        <v>1268</v>
      </c>
      <c r="C59" s="20">
        <v>1.0585420503325001E-3</v>
      </c>
      <c r="D59" s="19">
        <v>1195080</v>
      </c>
      <c r="E59" s="20">
        <v>0.99766753431496102</v>
      </c>
      <c r="F59" s="21" t="s">
        <v>93</v>
      </c>
      <c r="G59" t="str">
        <f>IFERROR(VLOOKUP(A59, 'VMS Pipeline gear LUT'!A:C,2,FALSE),"")</f>
        <v/>
      </c>
    </row>
    <row r="60" spans="1:7" x14ac:dyDescent="0.2">
      <c r="A60" s="18" t="s">
        <v>33</v>
      </c>
      <c r="B60" s="19">
        <v>999</v>
      </c>
      <c r="C60" s="20">
        <v>8.3397753019098797E-4</v>
      </c>
      <c r="D60" s="19">
        <v>1196079</v>
      </c>
      <c r="E60" s="20">
        <v>0.99850151184515201</v>
      </c>
      <c r="F60" s="21" t="s">
        <v>93</v>
      </c>
      <c r="G60" t="str">
        <f>IFERROR(VLOOKUP(A60, 'VMS Pipeline gear LUT'!A:C,2,FALSE),"")</f>
        <v/>
      </c>
    </row>
    <row r="61" spans="1:7" x14ac:dyDescent="0.2">
      <c r="A61" s="15" t="s">
        <v>10</v>
      </c>
      <c r="B61" s="30">
        <v>290</v>
      </c>
      <c r="C61" s="16">
        <v>2.4209557933472099E-4</v>
      </c>
      <c r="D61" s="30">
        <v>1196369</v>
      </c>
      <c r="E61" s="16">
        <v>0.99874360742448698</v>
      </c>
      <c r="F61" s="17" t="s">
        <v>93</v>
      </c>
      <c r="G61" t="str">
        <f>IFERROR(VLOOKUP(A61, 'VMS Pipeline gear LUT'!A:C,2,FALSE),"")</f>
        <v>Yes</v>
      </c>
    </row>
    <row r="62" spans="1:7" x14ac:dyDescent="0.2">
      <c r="A62" s="18" t="s">
        <v>59</v>
      </c>
      <c r="B62" s="19">
        <v>203</v>
      </c>
      <c r="C62" s="20">
        <v>1.6946690553430399E-4</v>
      </c>
      <c r="D62" s="19">
        <v>1196572</v>
      </c>
      <c r="E62" s="20">
        <v>0.99891307433002097</v>
      </c>
      <c r="F62" s="21" t="s">
        <v>93</v>
      </c>
      <c r="G62" t="str">
        <f>IFERROR(VLOOKUP(A62, 'VMS Pipeline gear LUT'!A:C,2,FALSE),"")</f>
        <v/>
      </c>
    </row>
    <row r="63" spans="1:7" x14ac:dyDescent="0.2">
      <c r="A63" s="18" t="s">
        <v>16</v>
      </c>
      <c r="B63" s="19">
        <v>174</v>
      </c>
      <c r="C63" s="20">
        <v>1.45257347600832E-4</v>
      </c>
      <c r="D63" s="19">
        <v>1196746</v>
      </c>
      <c r="E63" s="20">
        <v>0.99905833167762204</v>
      </c>
      <c r="F63" s="21" t="s">
        <v>93</v>
      </c>
      <c r="G63" t="str">
        <f>IFERROR(VLOOKUP(A63, 'VMS Pipeline gear LUT'!A:C,2,FALSE),"")</f>
        <v/>
      </c>
    </row>
    <row r="64" spans="1:7" x14ac:dyDescent="0.2">
      <c r="A64" s="15" t="s">
        <v>6</v>
      </c>
      <c r="B64" s="30">
        <v>153</v>
      </c>
      <c r="C64" s="16">
        <v>1.2772628840762801E-4</v>
      </c>
      <c r="D64" s="30">
        <v>1196899</v>
      </c>
      <c r="E64" s="16">
        <v>0.999186057966029</v>
      </c>
      <c r="F64" s="17" t="s">
        <v>93</v>
      </c>
      <c r="G64" t="str">
        <f>IFERROR(VLOOKUP(A64, 'VMS Pipeline gear LUT'!A:C,2,FALSE),"")</f>
        <v>Yes</v>
      </c>
    </row>
    <row r="65" spans="1:7" x14ac:dyDescent="0.2">
      <c r="A65" s="18" t="s">
        <v>60</v>
      </c>
      <c r="B65" s="19">
        <v>106</v>
      </c>
      <c r="C65" s="20">
        <v>8.8490108308553303E-5</v>
      </c>
      <c r="D65" s="19">
        <v>1197005</v>
      </c>
      <c r="E65" s="20">
        <v>0.99927454807433802</v>
      </c>
      <c r="F65" s="21" t="s">
        <v>93</v>
      </c>
      <c r="G65" t="str">
        <f>IFERROR(VLOOKUP(A65, 'VMS Pipeline gear LUT'!A:C,2,FALSE),"")</f>
        <v/>
      </c>
    </row>
    <row r="66" spans="1:7" x14ac:dyDescent="0.2">
      <c r="A66" s="15" t="s">
        <v>24</v>
      </c>
      <c r="B66" s="30">
        <v>102</v>
      </c>
      <c r="C66" s="16">
        <v>8.5150858938419207E-5</v>
      </c>
      <c r="D66" s="30">
        <v>1197107</v>
      </c>
      <c r="E66" s="16">
        <v>0.99935969893327603</v>
      </c>
      <c r="F66" s="17" t="s">
        <v>93</v>
      </c>
      <c r="G66" t="str">
        <f>IFERROR(VLOOKUP(A66, 'VMS Pipeline gear LUT'!A:C,2,FALSE),"")</f>
        <v>Yes</v>
      </c>
    </row>
    <row r="67" spans="1:7" x14ac:dyDescent="0.2">
      <c r="A67" s="18" t="s">
        <v>61</v>
      </c>
      <c r="B67" s="19">
        <v>89</v>
      </c>
      <c r="C67" s="20">
        <v>7.4298298485483399E-5</v>
      </c>
      <c r="D67" s="19">
        <v>1197196</v>
      </c>
      <c r="E67" s="20">
        <v>0.99943399723176196</v>
      </c>
      <c r="F67" s="21" t="s">
        <v>93</v>
      </c>
      <c r="G67" t="str">
        <f>IFERROR(VLOOKUP(A67, 'VMS Pipeline gear LUT'!A:C,2,FALSE),"")</f>
        <v/>
      </c>
    </row>
    <row r="68" spans="1:7" x14ac:dyDescent="0.2">
      <c r="A68" s="18" t="s">
        <v>62</v>
      </c>
      <c r="B68" s="19">
        <v>79</v>
      </c>
      <c r="C68" s="20">
        <v>6.5950175060148198E-5</v>
      </c>
      <c r="D68" s="19">
        <v>1197275</v>
      </c>
      <c r="E68" s="20">
        <v>0.99949994740682202</v>
      </c>
      <c r="F68" s="21" t="s">
        <v>93</v>
      </c>
      <c r="G68" t="str">
        <f>IFERROR(VLOOKUP(A68, 'VMS Pipeline gear LUT'!A:C,2,FALSE),"")</f>
        <v/>
      </c>
    </row>
    <row r="69" spans="1:7" x14ac:dyDescent="0.2">
      <c r="A69" s="18" t="s">
        <v>23</v>
      </c>
      <c r="B69" s="19">
        <v>73</v>
      </c>
      <c r="C69" s="20">
        <v>6.0941301004947101E-5</v>
      </c>
      <c r="D69" s="19">
        <v>1197348</v>
      </c>
      <c r="E69" s="20">
        <v>0.999560888707827</v>
      </c>
      <c r="F69" s="21" t="s">
        <v>93</v>
      </c>
      <c r="G69" t="str">
        <f>IFERROR(VLOOKUP(A69, 'VMS Pipeline gear LUT'!A:C,2,FALSE),"")</f>
        <v/>
      </c>
    </row>
    <row r="70" spans="1:7" x14ac:dyDescent="0.2">
      <c r="A70" s="18" t="s">
        <v>63</v>
      </c>
      <c r="B70" s="19">
        <v>71</v>
      </c>
      <c r="C70" s="20">
        <v>5.9271676319879998E-5</v>
      </c>
      <c r="D70" s="19">
        <v>1197419</v>
      </c>
      <c r="E70" s="20">
        <v>0.99962016038414703</v>
      </c>
      <c r="F70" s="21" t="s">
        <v>93</v>
      </c>
      <c r="G70" t="str">
        <f>IFERROR(VLOOKUP(A70, 'VMS Pipeline gear LUT'!A:C,2,FALSE),"")</f>
        <v/>
      </c>
    </row>
    <row r="71" spans="1:7" x14ac:dyDescent="0.2">
      <c r="A71" s="18" t="s">
        <v>64</v>
      </c>
      <c r="B71" s="19">
        <v>70</v>
      </c>
      <c r="C71" s="20">
        <v>5.8436863977346501E-5</v>
      </c>
      <c r="D71" s="19">
        <v>1197489</v>
      </c>
      <c r="E71" s="20">
        <v>0.99967859724812402</v>
      </c>
      <c r="F71" s="21" t="s">
        <v>93</v>
      </c>
      <c r="G71" t="str">
        <f>IFERROR(VLOOKUP(A71, 'VMS Pipeline gear LUT'!A:C,2,FALSE),"")</f>
        <v/>
      </c>
    </row>
    <row r="72" spans="1:7" x14ac:dyDescent="0.2">
      <c r="A72" s="18" t="s">
        <v>65</v>
      </c>
      <c r="B72" s="19">
        <v>65</v>
      </c>
      <c r="C72" s="20">
        <v>5.4262802264678901E-5</v>
      </c>
      <c r="D72" s="19">
        <v>1197554</v>
      </c>
      <c r="E72" s="20">
        <v>0.99973286005038897</v>
      </c>
      <c r="F72" s="21" t="s">
        <v>93</v>
      </c>
      <c r="G72" t="str">
        <f>IFERROR(VLOOKUP(A72, 'VMS Pipeline gear LUT'!A:C,2,FALSE),"")</f>
        <v/>
      </c>
    </row>
    <row r="73" spans="1:7" x14ac:dyDescent="0.2">
      <c r="A73" s="18" t="s">
        <v>17</v>
      </c>
      <c r="B73" s="19">
        <v>48</v>
      </c>
      <c r="C73" s="20">
        <v>4.0070992441608997E-5</v>
      </c>
      <c r="D73" s="19">
        <v>1197602</v>
      </c>
      <c r="E73" s="20">
        <v>0.99977293104283005</v>
      </c>
      <c r="F73" s="21" t="s">
        <v>93</v>
      </c>
      <c r="G73" t="str">
        <f>IFERROR(VLOOKUP(A73, 'VMS Pipeline gear LUT'!A:C,2,FALSE),"")</f>
        <v/>
      </c>
    </row>
    <row r="74" spans="1:7" x14ac:dyDescent="0.2">
      <c r="A74" s="18" t="s">
        <v>22</v>
      </c>
      <c r="B74" s="19">
        <v>44</v>
      </c>
      <c r="C74" s="20">
        <v>3.67317430714749E-5</v>
      </c>
      <c r="D74" s="19">
        <v>1197646</v>
      </c>
      <c r="E74" s="20">
        <v>0.999809662785902</v>
      </c>
      <c r="F74" s="21" t="s">
        <v>93</v>
      </c>
      <c r="G74" t="str">
        <f>IFERROR(VLOOKUP(A74, 'VMS Pipeline gear LUT'!A:C,2,FALSE),"")</f>
        <v/>
      </c>
    </row>
    <row r="75" spans="1:7" x14ac:dyDescent="0.2">
      <c r="A75" s="15" t="s">
        <v>8</v>
      </c>
      <c r="B75" s="30">
        <v>36</v>
      </c>
      <c r="C75" s="16">
        <v>3.00532443312067E-5</v>
      </c>
      <c r="D75" s="30">
        <v>1197682</v>
      </c>
      <c r="E75" s="16">
        <v>0.99983971603023303</v>
      </c>
      <c r="F75" s="17" t="s">
        <v>93</v>
      </c>
      <c r="G75" t="str">
        <f>IFERROR(VLOOKUP(A75, 'VMS Pipeline gear LUT'!A:C,2,FALSE),"")</f>
        <v>Yes</v>
      </c>
    </row>
    <row r="76" spans="1:7" x14ac:dyDescent="0.2">
      <c r="A76" s="18" t="s">
        <v>66</v>
      </c>
      <c r="B76" s="19">
        <v>32</v>
      </c>
      <c r="C76" s="20">
        <v>2.6713994961072698E-5</v>
      </c>
      <c r="D76" s="19">
        <v>1197714</v>
      </c>
      <c r="E76" s="20">
        <v>0.99986643002519404</v>
      </c>
      <c r="F76" s="21" t="s">
        <v>93</v>
      </c>
      <c r="G76" t="str">
        <f>IFERROR(VLOOKUP(A76, 'VMS Pipeline gear LUT'!A:C,2,FALSE),"")</f>
        <v/>
      </c>
    </row>
    <row r="77" spans="1:7" x14ac:dyDescent="0.2">
      <c r="A77" s="18" t="s">
        <v>18</v>
      </c>
      <c r="B77" s="19">
        <v>24</v>
      </c>
      <c r="C77" s="20">
        <v>2.0035496220804498E-5</v>
      </c>
      <c r="D77" s="19">
        <v>1197738</v>
      </c>
      <c r="E77" s="20">
        <v>0.99988646552141502</v>
      </c>
      <c r="F77" s="21" t="s">
        <v>93</v>
      </c>
      <c r="G77" t="str">
        <f>IFERROR(VLOOKUP(A77, 'VMS Pipeline gear LUT'!A:C,2,FALSE),"")</f>
        <v/>
      </c>
    </row>
    <row r="78" spans="1:7" x14ac:dyDescent="0.2">
      <c r="A78" s="18" t="s">
        <v>13</v>
      </c>
      <c r="B78" s="19">
        <v>22</v>
      </c>
      <c r="C78" s="20">
        <v>1.8365871535737399E-5</v>
      </c>
      <c r="D78" s="19">
        <v>1197760</v>
      </c>
      <c r="E78" s="20">
        <v>0.99990483139295105</v>
      </c>
      <c r="F78" s="21" t="s">
        <v>93</v>
      </c>
      <c r="G78" t="str">
        <f>IFERROR(VLOOKUP(A78, 'VMS Pipeline gear LUT'!A:C,2,FALSE),"")</f>
        <v/>
      </c>
    </row>
    <row r="79" spans="1:7" x14ac:dyDescent="0.2">
      <c r="A79" s="18" t="s">
        <v>67</v>
      </c>
      <c r="B79" s="19">
        <v>15</v>
      </c>
      <c r="C79" s="20">
        <v>1.25221851380028E-5</v>
      </c>
      <c r="D79" s="19">
        <v>1197775</v>
      </c>
      <c r="E79" s="20">
        <v>0.99991735357808897</v>
      </c>
      <c r="F79" s="21" t="s">
        <v>93</v>
      </c>
      <c r="G79" t="str">
        <f>IFERROR(VLOOKUP(A79, 'VMS Pipeline gear LUT'!A:C,2,FALSE),"")</f>
        <v/>
      </c>
    </row>
    <row r="80" spans="1:7" x14ac:dyDescent="0.2">
      <c r="A80" s="18" t="s">
        <v>28</v>
      </c>
      <c r="B80" s="19">
        <v>15</v>
      </c>
      <c r="C80" s="20">
        <v>1.25221851380028E-5</v>
      </c>
      <c r="D80" s="19">
        <v>1197790</v>
      </c>
      <c r="E80" s="20">
        <v>0.99992987576322701</v>
      </c>
      <c r="F80" s="21" t="s">
        <v>93</v>
      </c>
      <c r="G80" t="str">
        <f>IFERROR(VLOOKUP(A80, 'VMS Pipeline gear LUT'!A:C,2,FALSE),"")</f>
        <v/>
      </c>
    </row>
    <row r="81" spans="1:7" x14ac:dyDescent="0.2">
      <c r="A81" s="18" t="s">
        <v>68</v>
      </c>
      <c r="B81" s="19">
        <v>15</v>
      </c>
      <c r="C81" s="20">
        <v>1.25221851380028E-5</v>
      </c>
      <c r="D81" s="19">
        <v>1197805</v>
      </c>
      <c r="E81" s="20">
        <v>0.99994239794836504</v>
      </c>
      <c r="F81" s="21" t="s">
        <v>93</v>
      </c>
      <c r="G81" t="str">
        <f>IFERROR(VLOOKUP(A81, 'VMS Pipeline gear LUT'!A:C,2,FALSE),"")</f>
        <v/>
      </c>
    </row>
    <row r="82" spans="1:7" x14ac:dyDescent="0.2">
      <c r="A82" s="18" t="s">
        <v>69</v>
      </c>
      <c r="B82" s="19">
        <v>8</v>
      </c>
      <c r="C82" s="20">
        <v>6.6784987402681704E-6</v>
      </c>
      <c r="D82" s="19">
        <v>1197813</v>
      </c>
      <c r="E82" s="20">
        <v>0.99994907644710496</v>
      </c>
      <c r="F82" s="21" t="s">
        <v>93</v>
      </c>
      <c r="G82" t="str">
        <f>IFERROR(VLOOKUP(A82, 'VMS Pipeline gear LUT'!A:C,2,FALSE),"")</f>
        <v/>
      </c>
    </row>
    <row r="83" spans="1:7" x14ac:dyDescent="0.2">
      <c r="A83" s="18" t="s">
        <v>70</v>
      </c>
      <c r="B83" s="19">
        <v>4</v>
      </c>
      <c r="C83" s="20">
        <v>3.3392493701340801E-6</v>
      </c>
      <c r="D83" s="19">
        <v>1197817</v>
      </c>
      <c r="E83" s="20">
        <v>0.99995241569647497</v>
      </c>
      <c r="F83" s="21" t="s">
        <v>93</v>
      </c>
      <c r="G83" t="str">
        <f>IFERROR(VLOOKUP(A83, 'VMS Pipeline gear LUT'!A:C,2,FALSE),"")</f>
        <v/>
      </c>
    </row>
    <row r="84" spans="1:7" x14ac:dyDescent="0.2">
      <c r="A84" s="18" t="s">
        <v>71</v>
      </c>
      <c r="B84" s="19">
        <v>4</v>
      </c>
      <c r="C84" s="20">
        <v>3.3392493701340801E-6</v>
      </c>
      <c r="D84" s="19">
        <v>1197821</v>
      </c>
      <c r="E84" s="20">
        <v>0.99995575494584499</v>
      </c>
      <c r="F84" s="21" t="s">
        <v>93</v>
      </c>
      <c r="G84" t="str">
        <f>IFERROR(VLOOKUP(A84, 'VMS Pipeline gear LUT'!A:C,2,FALSE),"")</f>
        <v/>
      </c>
    </row>
    <row r="85" spans="1:7" x14ac:dyDescent="0.2">
      <c r="A85" s="18" t="s">
        <v>15</v>
      </c>
      <c r="B85" s="19">
        <v>4</v>
      </c>
      <c r="C85" s="20">
        <v>3.3392493701340801E-6</v>
      </c>
      <c r="D85" s="19">
        <v>1197825</v>
      </c>
      <c r="E85" s="20">
        <v>0.999959094195215</v>
      </c>
      <c r="F85" s="21" t="s">
        <v>93</v>
      </c>
      <c r="G85" t="str">
        <f>IFERROR(VLOOKUP(A85, 'VMS Pipeline gear LUT'!A:C,2,FALSE),"")</f>
        <v/>
      </c>
    </row>
    <row r="86" spans="1:7" x14ac:dyDescent="0.2">
      <c r="A86" s="18" t="s">
        <v>72</v>
      </c>
      <c r="B86" s="19">
        <v>4</v>
      </c>
      <c r="C86" s="20">
        <v>3.3392493701340801E-6</v>
      </c>
      <c r="D86" s="19">
        <v>1197829</v>
      </c>
      <c r="E86" s="20">
        <v>0.99996243344458602</v>
      </c>
      <c r="F86" s="21" t="s">
        <v>93</v>
      </c>
      <c r="G86" t="str">
        <f>IFERROR(VLOOKUP(A86, 'VMS Pipeline gear LUT'!A:C,2,FALSE),"")</f>
        <v/>
      </c>
    </row>
    <row r="87" spans="1:7" x14ac:dyDescent="0.2">
      <c r="A87" s="18" t="s">
        <v>73</v>
      </c>
      <c r="B87" s="19">
        <v>4</v>
      </c>
      <c r="C87" s="20">
        <v>3.3392493701340801E-6</v>
      </c>
      <c r="D87" s="19">
        <v>1197833</v>
      </c>
      <c r="E87" s="20">
        <v>0.99996577269395603</v>
      </c>
      <c r="F87" s="21" t="s">
        <v>93</v>
      </c>
      <c r="G87" t="str">
        <f>IFERROR(VLOOKUP(A87, 'VMS Pipeline gear LUT'!A:C,2,FALSE),"")</f>
        <v/>
      </c>
    </row>
    <row r="88" spans="1:7" x14ac:dyDescent="0.2">
      <c r="A88" s="18" t="s">
        <v>74</v>
      </c>
      <c r="B88" s="19">
        <v>3</v>
      </c>
      <c r="C88" s="20">
        <v>2.5044370276005602E-6</v>
      </c>
      <c r="D88" s="19">
        <v>1197836</v>
      </c>
      <c r="E88" s="20">
        <v>0.99996827713098302</v>
      </c>
      <c r="F88" s="21" t="s">
        <v>93</v>
      </c>
      <c r="G88" t="str">
        <f>IFERROR(VLOOKUP(A88, 'VMS Pipeline gear LUT'!A:C,2,FALSE),"")</f>
        <v/>
      </c>
    </row>
    <row r="89" spans="1:7" x14ac:dyDescent="0.2">
      <c r="A89" s="18" t="s">
        <v>75</v>
      </c>
      <c r="B89" s="19">
        <v>3</v>
      </c>
      <c r="C89" s="20">
        <v>2.5044370276005602E-6</v>
      </c>
      <c r="D89" s="19">
        <v>1197839</v>
      </c>
      <c r="E89" s="20">
        <v>0.999970781568011</v>
      </c>
      <c r="F89" s="21" t="s">
        <v>93</v>
      </c>
      <c r="G89" t="str">
        <f>IFERROR(VLOOKUP(A89, 'VMS Pipeline gear LUT'!A:C,2,FALSE),"")</f>
        <v/>
      </c>
    </row>
    <row r="90" spans="1:7" x14ac:dyDescent="0.2">
      <c r="A90" s="18" t="s">
        <v>76</v>
      </c>
      <c r="B90" s="19">
        <v>3</v>
      </c>
      <c r="C90" s="20">
        <v>2.5044370276005602E-6</v>
      </c>
      <c r="D90" s="19">
        <v>1197842</v>
      </c>
      <c r="E90" s="20">
        <v>0.99997328600503799</v>
      </c>
      <c r="F90" s="21" t="s">
        <v>93</v>
      </c>
      <c r="G90" t="str">
        <f>IFERROR(VLOOKUP(A90, 'VMS Pipeline gear LUT'!A:C,2,FALSE),"")</f>
        <v/>
      </c>
    </row>
    <row r="91" spans="1:7" x14ac:dyDescent="0.2">
      <c r="A91" s="18" t="s">
        <v>77</v>
      </c>
      <c r="B91" s="19">
        <v>3</v>
      </c>
      <c r="C91" s="20">
        <v>2.5044370276005602E-6</v>
      </c>
      <c r="D91" s="19">
        <v>1197845</v>
      </c>
      <c r="E91" s="20">
        <v>0.99997579044206597</v>
      </c>
      <c r="F91" s="21" t="s">
        <v>93</v>
      </c>
      <c r="G91" t="str">
        <f>IFERROR(VLOOKUP(A91, 'VMS Pipeline gear LUT'!A:C,2,FALSE),"")</f>
        <v/>
      </c>
    </row>
    <row r="92" spans="1:7" x14ac:dyDescent="0.2">
      <c r="A92" s="18" t="s">
        <v>78</v>
      </c>
      <c r="B92" s="19">
        <v>3</v>
      </c>
      <c r="C92" s="20">
        <v>2.5044370276005602E-6</v>
      </c>
      <c r="D92" s="19">
        <v>1197848</v>
      </c>
      <c r="E92" s="20">
        <v>0.99997829487909395</v>
      </c>
      <c r="F92" s="21" t="s">
        <v>93</v>
      </c>
      <c r="G92" t="str">
        <f>IFERROR(VLOOKUP(A92, 'VMS Pipeline gear LUT'!A:C,2,FALSE),"")</f>
        <v/>
      </c>
    </row>
    <row r="93" spans="1:7" x14ac:dyDescent="0.2">
      <c r="A93" s="18" t="s">
        <v>79</v>
      </c>
      <c r="B93" s="19">
        <v>2</v>
      </c>
      <c r="C93" s="20">
        <v>1.6696246850670401E-6</v>
      </c>
      <c r="D93" s="19">
        <v>1197850</v>
      </c>
      <c r="E93" s="20">
        <v>0.99997996450377902</v>
      </c>
      <c r="F93" s="21" t="s">
        <v>93</v>
      </c>
      <c r="G93" t="str">
        <f>IFERROR(VLOOKUP(A93, 'VMS Pipeline gear LUT'!A:C,2,FALSE),"")</f>
        <v/>
      </c>
    </row>
    <row r="94" spans="1:7" x14ac:dyDescent="0.2">
      <c r="A94" s="18" t="s">
        <v>43</v>
      </c>
      <c r="B94" s="19">
        <v>2</v>
      </c>
      <c r="C94" s="20">
        <v>1.6696246850670401E-6</v>
      </c>
      <c r="D94" s="19">
        <v>1197852</v>
      </c>
      <c r="E94" s="20">
        <v>0.99998163412846397</v>
      </c>
      <c r="F94" s="21" t="s">
        <v>93</v>
      </c>
      <c r="G94" t="str">
        <f>IFERROR(VLOOKUP(A94, 'VMS Pipeline gear LUT'!A:C,2,FALSE),"")</f>
        <v/>
      </c>
    </row>
    <row r="95" spans="1:7" x14ac:dyDescent="0.2">
      <c r="A95" s="18" t="s">
        <v>80</v>
      </c>
      <c r="B95" s="19">
        <v>2</v>
      </c>
      <c r="C95" s="20">
        <v>1.6696246850670401E-6</v>
      </c>
      <c r="D95" s="19">
        <v>1197854</v>
      </c>
      <c r="E95" s="20">
        <v>0.99998330375314903</v>
      </c>
      <c r="F95" s="21" t="s">
        <v>93</v>
      </c>
      <c r="G95" t="str">
        <f>IFERROR(VLOOKUP(A95, 'VMS Pipeline gear LUT'!A:C,2,FALSE),"")</f>
        <v/>
      </c>
    </row>
    <row r="96" spans="1:7" x14ac:dyDescent="0.2">
      <c r="A96" s="18" t="s">
        <v>45</v>
      </c>
      <c r="B96" s="19">
        <v>2</v>
      </c>
      <c r="C96" s="20">
        <v>1.6696246850670401E-6</v>
      </c>
      <c r="D96" s="19">
        <v>1197856</v>
      </c>
      <c r="E96" s="20">
        <v>0.99998497337783399</v>
      </c>
      <c r="F96" s="21" t="s">
        <v>93</v>
      </c>
      <c r="G96" t="str">
        <f>IFERROR(VLOOKUP(A96, 'VMS Pipeline gear LUT'!A:C,2,FALSE),"")</f>
        <v/>
      </c>
    </row>
    <row r="97" spans="1:7" x14ac:dyDescent="0.2">
      <c r="A97" s="18" t="s">
        <v>81</v>
      </c>
      <c r="B97" s="19">
        <v>2</v>
      </c>
      <c r="C97" s="20">
        <v>1.6696246850670401E-6</v>
      </c>
      <c r="D97" s="19">
        <v>1197858</v>
      </c>
      <c r="E97" s="20">
        <v>0.99998664300251905</v>
      </c>
      <c r="F97" s="21" t="s">
        <v>93</v>
      </c>
      <c r="G97" t="str">
        <f>IFERROR(VLOOKUP(A97, 'VMS Pipeline gear LUT'!A:C,2,FALSE),"")</f>
        <v/>
      </c>
    </row>
    <row r="98" spans="1:7" x14ac:dyDescent="0.2">
      <c r="A98" s="18" t="s">
        <v>82</v>
      </c>
      <c r="B98" s="19">
        <v>2</v>
      </c>
      <c r="C98" s="20">
        <v>1.6696246850670401E-6</v>
      </c>
      <c r="D98" s="19">
        <v>1197860</v>
      </c>
      <c r="E98" s="20">
        <v>0.999988312627204</v>
      </c>
      <c r="F98" s="21" t="s">
        <v>93</v>
      </c>
      <c r="G98" t="str">
        <f>IFERROR(VLOOKUP(A98, 'VMS Pipeline gear LUT'!A:C,2,FALSE),"")</f>
        <v/>
      </c>
    </row>
    <row r="99" spans="1:7" x14ac:dyDescent="0.2">
      <c r="A99" s="18" t="s">
        <v>83</v>
      </c>
      <c r="B99" s="19">
        <v>1</v>
      </c>
      <c r="C99" s="20">
        <v>8.3481234253352098E-7</v>
      </c>
      <c r="D99" s="19">
        <v>1197861</v>
      </c>
      <c r="E99" s="20">
        <v>0.99998914743954703</v>
      </c>
      <c r="F99" s="21" t="s">
        <v>93</v>
      </c>
      <c r="G99" t="str">
        <f>IFERROR(VLOOKUP(A99, 'VMS Pipeline gear LUT'!A:C,2,FALSE),"")</f>
        <v/>
      </c>
    </row>
    <row r="100" spans="1:7" x14ac:dyDescent="0.2">
      <c r="A100" s="18" t="s">
        <v>84</v>
      </c>
      <c r="B100" s="19">
        <v>1</v>
      </c>
      <c r="C100" s="20">
        <v>8.3481234253352098E-7</v>
      </c>
      <c r="D100" s="19">
        <v>1197862</v>
      </c>
      <c r="E100" s="20">
        <v>0.99998998225188895</v>
      </c>
      <c r="F100" s="21" t="s">
        <v>93</v>
      </c>
      <c r="G100" t="str">
        <f>IFERROR(VLOOKUP(A100, 'VMS Pipeline gear LUT'!A:C,2,FALSE),"")</f>
        <v/>
      </c>
    </row>
    <row r="101" spans="1:7" x14ac:dyDescent="0.2">
      <c r="A101" s="18" t="s">
        <v>37</v>
      </c>
      <c r="B101" s="19">
        <v>1</v>
      </c>
      <c r="C101" s="20">
        <v>8.3481234253352098E-7</v>
      </c>
      <c r="D101" s="19">
        <v>1197863</v>
      </c>
      <c r="E101" s="20">
        <v>0.99999081706423198</v>
      </c>
      <c r="F101" s="21" t="s">
        <v>93</v>
      </c>
      <c r="G101" t="str">
        <f>IFERROR(VLOOKUP(A101, 'VMS Pipeline gear LUT'!A:C,2,FALSE),"")</f>
        <v/>
      </c>
    </row>
    <row r="102" spans="1:7" x14ac:dyDescent="0.2">
      <c r="A102" s="18" t="s">
        <v>85</v>
      </c>
      <c r="B102" s="19">
        <v>1</v>
      </c>
      <c r="C102" s="20">
        <v>8.3481234253352098E-7</v>
      </c>
      <c r="D102" s="19">
        <v>1197864</v>
      </c>
      <c r="E102" s="20">
        <v>0.99999165187657402</v>
      </c>
      <c r="F102" s="21" t="s">
        <v>93</v>
      </c>
      <c r="G102" t="str">
        <f>IFERROR(VLOOKUP(A102, 'VMS Pipeline gear LUT'!A:C,2,FALSE),"")</f>
        <v/>
      </c>
    </row>
    <row r="103" spans="1:7" x14ac:dyDescent="0.2">
      <c r="A103" s="18" t="s">
        <v>86</v>
      </c>
      <c r="B103" s="19">
        <v>1</v>
      </c>
      <c r="C103" s="20">
        <v>8.3481234253352098E-7</v>
      </c>
      <c r="D103" s="19">
        <v>1197865</v>
      </c>
      <c r="E103" s="20">
        <v>0.99999248668891705</v>
      </c>
      <c r="F103" s="21" t="s">
        <v>93</v>
      </c>
      <c r="G103" t="str">
        <f>IFERROR(VLOOKUP(A103, 'VMS Pipeline gear LUT'!A:C,2,FALSE),"")</f>
        <v/>
      </c>
    </row>
    <row r="104" spans="1:7" x14ac:dyDescent="0.2">
      <c r="A104" s="18" t="s">
        <v>87</v>
      </c>
      <c r="B104" s="19">
        <v>1</v>
      </c>
      <c r="C104" s="20">
        <v>8.3481234253352098E-7</v>
      </c>
      <c r="D104" s="19">
        <v>1197866</v>
      </c>
      <c r="E104" s="20">
        <v>0.99999332150125897</v>
      </c>
      <c r="F104" s="21" t="s">
        <v>93</v>
      </c>
      <c r="G104" t="str">
        <f>IFERROR(VLOOKUP(A104, 'VMS Pipeline gear LUT'!A:C,2,FALSE),"")</f>
        <v/>
      </c>
    </row>
    <row r="105" spans="1:7" x14ac:dyDescent="0.2">
      <c r="A105" s="18" t="s">
        <v>88</v>
      </c>
      <c r="B105" s="19">
        <v>1</v>
      </c>
      <c r="C105" s="20">
        <v>8.3481234253352098E-7</v>
      </c>
      <c r="D105" s="19">
        <v>1197867</v>
      </c>
      <c r="E105" s="20">
        <v>0.999994156313602</v>
      </c>
      <c r="F105" s="21" t="s">
        <v>93</v>
      </c>
      <c r="G105" t="str">
        <f>IFERROR(VLOOKUP(A105, 'VMS Pipeline gear LUT'!A:C,2,FALSE),"")</f>
        <v/>
      </c>
    </row>
    <row r="106" spans="1:7" x14ac:dyDescent="0.2">
      <c r="A106" s="18" t="s">
        <v>32</v>
      </c>
      <c r="B106" s="19">
        <v>1</v>
      </c>
      <c r="C106" s="20">
        <v>8.3481234253352098E-7</v>
      </c>
      <c r="D106" s="19">
        <v>1197868</v>
      </c>
      <c r="E106" s="20">
        <v>0.99999499112594403</v>
      </c>
      <c r="F106" s="21" t="s">
        <v>93</v>
      </c>
      <c r="G106" t="str">
        <f>IFERROR(VLOOKUP(A106, 'VMS Pipeline gear LUT'!A:C,2,FALSE),"")</f>
        <v/>
      </c>
    </row>
    <row r="107" spans="1:7" x14ac:dyDescent="0.2">
      <c r="A107" s="18" t="s">
        <v>89</v>
      </c>
      <c r="B107" s="19">
        <v>1</v>
      </c>
      <c r="C107" s="20">
        <v>8.3481234253352098E-7</v>
      </c>
      <c r="D107" s="19">
        <v>1197869</v>
      </c>
      <c r="E107" s="20">
        <v>0.99999582593828695</v>
      </c>
      <c r="F107" s="21" t="s">
        <v>93</v>
      </c>
      <c r="G107" t="str">
        <f>IFERROR(VLOOKUP(A107, 'VMS Pipeline gear LUT'!A:C,2,FALSE),"")</f>
        <v/>
      </c>
    </row>
    <row r="108" spans="1:7" x14ac:dyDescent="0.2">
      <c r="A108" s="18" t="s">
        <v>90</v>
      </c>
      <c r="B108" s="19">
        <v>1</v>
      </c>
      <c r="C108" s="20">
        <v>8.3481234253352098E-7</v>
      </c>
      <c r="D108" s="19">
        <v>1197870</v>
      </c>
      <c r="E108" s="20">
        <v>0.99999666075062899</v>
      </c>
      <c r="F108" s="21" t="s">
        <v>93</v>
      </c>
      <c r="G108" t="str">
        <f>IFERROR(VLOOKUP(A108, 'VMS Pipeline gear LUT'!A:C,2,FALSE),"")</f>
        <v/>
      </c>
    </row>
    <row r="109" spans="1:7" x14ac:dyDescent="0.2">
      <c r="A109" s="15" t="s">
        <v>14</v>
      </c>
      <c r="B109" s="30">
        <v>1</v>
      </c>
      <c r="C109" s="16">
        <v>8.3481234253352098E-7</v>
      </c>
      <c r="D109" s="30">
        <v>1197871</v>
      </c>
      <c r="E109" s="16">
        <v>0.99999749556297202</v>
      </c>
      <c r="F109" s="17" t="s">
        <v>93</v>
      </c>
      <c r="G109" t="str">
        <f>IFERROR(VLOOKUP(A109, 'VMS Pipeline gear LUT'!A:C,2,FALSE),"")</f>
        <v>Yes</v>
      </c>
    </row>
    <row r="110" spans="1:7" x14ac:dyDescent="0.2">
      <c r="A110" s="18" t="s">
        <v>91</v>
      </c>
      <c r="B110" s="19">
        <v>1</v>
      </c>
      <c r="C110" s="20">
        <v>8.3481234253352098E-7</v>
      </c>
      <c r="D110" s="19">
        <v>1197872</v>
      </c>
      <c r="E110" s="20">
        <v>0.99999833037531405</v>
      </c>
      <c r="F110" s="21" t="s">
        <v>93</v>
      </c>
      <c r="G110" t="str">
        <f>IFERROR(VLOOKUP(A110, 'VMS Pipeline gear LUT'!A:C,2,FALSE),"")</f>
        <v/>
      </c>
    </row>
    <row r="111" spans="1:7" x14ac:dyDescent="0.2">
      <c r="A111" s="18" t="s">
        <v>92</v>
      </c>
      <c r="B111" s="19">
        <v>1</v>
      </c>
      <c r="C111" s="20">
        <v>8.3481234253352098E-7</v>
      </c>
      <c r="D111" s="19">
        <v>1197873</v>
      </c>
      <c r="E111" s="20">
        <v>0.99999916518765697</v>
      </c>
      <c r="F111" s="21" t="s">
        <v>93</v>
      </c>
      <c r="G111" t="str">
        <f>IFERROR(VLOOKUP(A111, 'VMS Pipeline gear LUT'!A:C,2,FALSE),"")</f>
        <v/>
      </c>
    </row>
    <row r="112" spans="1:7" ht="17" thickBot="1" x14ac:dyDescent="0.25">
      <c r="A112" s="22" t="s">
        <v>38</v>
      </c>
      <c r="B112" s="23">
        <v>1</v>
      </c>
      <c r="C112" s="24">
        <v>8.3481234253352098E-7</v>
      </c>
      <c r="D112" s="23">
        <v>1197874</v>
      </c>
      <c r="E112" s="24">
        <v>1</v>
      </c>
      <c r="F112" s="25" t="s">
        <v>93</v>
      </c>
      <c r="G112" t="str">
        <f>IFERROR(VLOOKUP(A112, 'VMS Pipeline gear LUT'!A:C,2,FALSE),"")</f>
        <v/>
      </c>
    </row>
    <row r="113" spans="1:7" x14ac:dyDescent="0.2">
      <c r="A113" s="12" t="s">
        <v>14</v>
      </c>
      <c r="B113" s="29">
        <v>730434</v>
      </c>
      <c r="C113" s="13">
        <v>0.60160657058211597</v>
      </c>
      <c r="D113" s="29">
        <v>730434</v>
      </c>
      <c r="E113" s="13">
        <v>0.60160657058211597</v>
      </c>
      <c r="F113" s="14" t="s">
        <v>112</v>
      </c>
      <c r="G113" t="str">
        <f>IFERROR(VLOOKUP(A113, 'VMS Pipeline gear LUT'!A:C,2,FALSE),"")</f>
        <v>Yes</v>
      </c>
    </row>
    <row r="114" spans="1:7" x14ac:dyDescent="0.2">
      <c r="A114" s="15" t="s">
        <v>24</v>
      </c>
      <c r="B114" s="30">
        <v>252852</v>
      </c>
      <c r="C114" s="16">
        <v>0.20825622107518099</v>
      </c>
      <c r="D114" s="30">
        <v>983286</v>
      </c>
      <c r="E114" s="16">
        <v>0.80986279165729702</v>
      </c>
      <c r="F114" s="17" t="s">
        <v>112</v>
      </c>
      <c r="G114" t="str">
        <f>IFERROR(VLOOKUP(A114, 'VMS Pipeline gear LUT'!A:C,2,FALSE),"")</f>
        <v>Yes</v>
      </c>
    </row>
    <row r="115" spans="1:7" x14ac:dyDescent="0.2">
      <c r="A115" s="15" t="s">
        <v>94</v>
      </c>
      <c r="B115" s="30">
        <v>219535</v>
      </c>
      <c r="C115" s="16">
        <v>0.18081537616368401</v>
      </c>
      <c r="D115" s="30">
        <v>1202821</v>
      </c>
      <c r="E115" s="16">
        <v>0.99067816782098195</v>
      </c>
      <c r="F115" s="17" t="s">
        <v>112</v>
      </c>
      <c r="G115" t="str">
        <f>IFERROR(VLOOKUP(A115, 'VMS Pipeline gear LUT'!A:C,2,FALSE),"")</f>
        <v>Yes</v>
      </c>
    </row>
    <row r="116" spans="1:7" x14ac:dyDescent="0.2">
      <c r="A116" s="15" t="s">
        <v>95</v>
      </c>
      <c r="B116" s="30">
        <v>7155</v>
      </c>
      <c r="C116" s="16">
        <v>5.8930649620842403E-3</v>
      </c>
      <c r="D116" s="30">
        <v>1209976</v>
      </c>
      <c r="E116" s="16">
        <v>0.99657123278306603</v>
      </c>
      <c r="F116" s="17" t="s">
        <v>112</v>
      </c>
      <c r="G116" t="str">
        <f>IFERROR(VLOOKUP(A116, 'VMS Pipeline gear LUT'!A:C,2,FALSE),"")</f>
        <v>Yes</v>
      </c>
    </row>
    <row r="117" spans="1:7" x14ac:dyDescent="0.2">
      <c r="A117" s="18" t="s">
        <v>85</v>
      </c>
      <c r="B117" s="19">
        <v>863</v>
      </c>
      <c r="C117" s="20">
        <v>7.1079176272239003E-4</v>
      </c>
      <c r="D117" s="19">
        <v>1210839</v>
      </c>
      <c r="E117" s="20">
        <v>0.99728202454578896</v>
      </c>
      <c r="F117" s="21" t="s">
        <v>112</v>
      </c>
      <c r="G117" t="str">
        <f>IFERROR(VLOOKUP(A117, 'VMS Pipeline gear LUT'!A:C,2,FALSE),"")</f>
        <v/>
      </c>
    </row>
    <row r="118" spans="1:7" x14ac:dyDescent="0.2">
      <c r="A118" s="18" t="s">
        <v>19</v>
      </c>
      <c r="B118" s="19">
        <v>639</v>
      </c>
      <c r="C118" s="20">
        <v>5.2629888340626505E-4</v>
      </c>
      <c r="D118" s="19">
        <v>1211478</v>
      </c>
      <c r="E118" s="20">
        <v>0.99780832342919501</v>
      </c>
      <c r="F118" s="21" t="s">
        <v>112</v>
      </c>
      <c r="G118" t="str">
        <f>IFERROR(VLOOKUP(A118, 'VMS Pipeline gear LUT'!A:C,2,FALSE),"")</f>
        <v/>
      </c>
    </row>
    <row r="119" spans="1:7" x14ac:dyDescent="0.2">
      <c r="A119" s="18" t="s">
        <v>13</v>
      </c>
      <c r="B119" s="19">
        <v>549</v>
      </c>
      <c r="C119" s="20">
        <v>4.5217228010960801E-4</v>
      </c>
      <c r="D119" s="19">
        <v>1212027</v>
      </c>
      <c r="E119" s="20">
        <v>0.99826049570930497</v>
      </c>
      <c r="F119" s="21" t="s">
        <v>112</v>
      </c>
      <c r="G119" t="str">
        <f>IFERROR(VLOOKUP(A119, 'VMS Pipeline gear LUT'!A:C,2,FALSE),"")</f>
        <v/>
      </c>
    </row>
    <row r="120" spans="1:7" x14ac:dyDescent="0.2">
      <c r="A120" s="18" t="s">
        <v>61</v>
      </c>
      <c r="B120" s="19">
        <v>367</v>
      </c>
      <c r="C120" s="20">
        <v>3.0227181566525702E-4</v>
      </c>
      <c r="D120" s="19">
        <v>1212394</v>
      </c>
      <c r="E120" s="20">
        <v>0.99856276752496997</v>
      </c>
      <c r="F120" s="21" t="s">
        <v>112</v>
      </c>
      <c r="G120" t="str">
        <f>IFERROR(VLOOKUP(A120, 'VMS Pipeline gear LUT'!A:C,2,FALSE),"")</f>
        <v/>
      </c>
    </row>
    <row r="121" spans="1:7" x14ac:dyDescent="0.2">
      <c r="A121" s="18" t="s">
        <v>68</v>
      </c>
      <c r="B121" s="19">
        <v>348</v>
      </c>
      <c r="C121" s="20">
        <v>2.8662286608040698E-4</v>
      </c>
      <c r="D121" s="19">
        <v>1212742</v>
      </c>
      <c r="E121" s="20">
        <v>0.99884939039105003</v>
      </c>
      <c r="F121" s="21" t="s">
        <v>112</v>
      </c>
      <c r="G121" t="str">
        <f>IFERROR(VLOOKUP(A121, 'VMS Pipeline gear LUT'!A:C,2,FALSE),"")</f>
        <v/>
      </c>
    </row>
    <row r="122" spans="1:7" x14ac:dyDescent="0.2">
      <c r="A122" s="18" t="s">
        <v>18</v>
      </c>
      <c r="B122" s="19">
        <v>249</v>
      </c>
      <c r="C122" s="20">
        <v>2.0508360245408399E-4</v>
      </c>
      <c r="D122" s="19">
        <v>1212991</v>
      </c>
      <c r="E122" s="20">
        <v>0.999054473993504</v>
      </c>
      <c r="F122" s="21" t="s">
        <v>112</v>
      </c>
      <c r="G122" t="str">
        <f>IFERROR(VLOOKUP(A122, 'VMS Pipeline gear LUT'!A:C,2,FALSE),"")</f>
        <v/>
      </c>
    </row>
    <row r="123" spans="1:7" x14ac:dyDescent="0.2">
      <c r="A123" s="18" t="s">
        <v>81</v>
      </c>
      <c r="B123" s="19">
        <v>234</v>
      </c>
      <c r="C123" s="20">
        <v>1.92729168571308E-4</v>
      </c>
      <c r="D123" s="19">
        <v>1213225</v>
      </c>
      <c r="E123" s="20">
        <v>0.99924720316207605</v>
      </c>
      <c r="F123" s="21" t="s">
        <v>112</v>
      </c>
      <c r="G123" t="str">
        <f>IFERROR(VLOOKUP(A123, 'VMS Pipeline gear LUT'!A:C,2,FALSE),"")</f>
        <v/>
      </c>
    </row>
    <row r="124" spans="1:7" x14ac:dyDescent="0.2">
      <c r="A124" s="18" t="s">
        <v>45</v>
      </c>
      <c r="B124" s="19">
        <v>147</v>
      </c>
      <c r="C124" s="20">
        <v>1.21073452051206E-4</v>
      </c>
      <c r="D124" s="19">
        <v>1213372</v>
      </c>
      <c r="E124" s="20">
        <v>0.99936827661412697</v>
      </c>
      <c r="F124" s="21" t="s">
        <v>112</v>
      </c>
      <c r="G124" t="str">
        <f>IFERROR(VLOOKUP(A124, 'VMS Pipeline gear LUT'!A:C,2,FALSE),"")</f>
        <v/>
      </c>
    </row>
    <row r="125" spans="1:7" x14ac:dyDescent="0.2">
      <c r="A125" s="18" t="s">
        <v>64</v>
      </c>
      <c r="B125" s="19">
        <v>92</v>
      </c>
      <c r="C125" s="20">
        <v>7.5773861147693906E-5</v>
      </c>
      <c r="D125" s="19">
        <v>1213464</v>
      </c>
      <c r="E125" s="20">
        <v>0.99944405047527496</v>
      </c>
      <c r="F125" s="21" t="s">
        <v>112</v>
      </c>
      <c r="G125" t="str">
        <f>IFERROR(VLOOKUP(A125, 'VMS Pipeline gear LUT'!A:C,2,FALSE),"")</f>
        <v/>
      </c>
    </row>
    <row r="126" spans="1:7" x14ac:dyDescent="0.2">
      <c r="A126" s="15" t="s">
        <v>7</v>
      </c>
      <c r="B126" s="30">
        <v>87</v>
      </c>
      <c r="C126" s="16">
        <v>7.1655716520101895E-5</v>
      </c>
      <c r="D126" s="30">
        <v>1213551</v>
      </c>
      <c r="E126" s="16">
        <v>0.99951570619179497</v>
      </c>
      <c r="F126" s="17" t="s">
        <v>112</v>
      </c>
      <c r="G126" t="str">
        <f>IFERROR(VLOOKUP(A126, 'VMS Pipeline gear LUT'!A:C,2,FALSE),"")</f>
        <v>Yes</v>
      </c>
    </row>
    <row r="127" spans="1:7" x14ac:dyDescent="0.2">
      <c r="A127" s="18" t="s">
        <v>70</v>
      </c>
      <c r="B127" s="19">
        <v>82</v>
      </c>
      <c r="C127" s="20">
        <v>6.7537571892509803E-5</v>
      </c>
      <c r="D127" s="19">
        <v>1213633</v>
      </c>
      <c r="E127" s="20">
        <v>0.99958324376368701</v>
      </c>
      <c r="F127" s="21" t="s">
        <v>112</v>
      </c>
      <c r="G127" t="str">
        <f>IFERROR(VLOOKUP(A127, 'VMS Pipeline gear LUT'!A:C,2,FALSE),"")</f>
        <v/>
      </c>
    </row>
    <row r="128" spans="1:7" x14ac:dyDescent="0.2">
      <c r="A128" s="15" t="s">
        <v>11</v>
      </c>
      <c r="B128" s="30">
        <v>81</v>
      </c>
      <c r="C128" s="16">
        <v>6.6713942966991407E-5</v>
      </c>
      <c r="D128" s="30">
        <v>1213714</v>
      </c>
      <c r="E128" s="16">
        <v>0.99964995770665399</v>
      </c>
      <c r="F128" s="17" t="s">
        <v>112</v>
      </c>
      <c r="G128" t="str">
        <f>IFERROR(VLOOKUP(A128, 'VMS Pipeline gear LUT'!A:C,2,FALSE),"")</f>
        <v>Yes</v>
      </c>
    </row>
    <row r="129" spans="1:7" x14ac:dyDescent="0.2">
      <c r="A129" s="15" t="s">
        <v>10</v>
      </c>
      <c r="B129" s="30">
        <v>55</v>
      </c>
      <c r="C129" s="16">
        <v>4.5299590903512598E-5</v>
      </c>
      <c r="D129" s="30">
        <v>1213769</v>
      </c>
      <c r="E129" s="16">
        <v>0.99969525729755804</v>
      </c>
      <c r="F129" s="17" t="s">
        <v>112</v>
      </c>
      <c r="G129" t="str">
        <f>IFERROR(VLOOKUP(A129, 'VMS Pipeline gear LUT'!A:C,2,FALSE),"")</f>
        <v>Yes</v>
      </c>
    </row>
    <row r="130" spans="1:7" x14ac:dyDescent="0.2">
      <c r="A130" s="18" t="s">
        <v>96</v>
      </c>
      <c r="B130" s="19">
        <v>50</v>
      </c>
      <c r="C130" s="20">
        <v>4.1181446275920601E-5</v>
      </c>
      <c r="D130" s="19">
        <v>1213819</v>
      </c>
      <c r="E130" s="20">
        <v>0.999736438743834</v>
      </c>
      <c r="F130" s="21" t="s">
        <v>112</v>
      </c>
      <c r="G130" t="str">
        <f>IFERROR(VLOOKUP(A130, 'VMS Pipeline gear LUT'!A:C,2,FALSE),"")</f>
        <v/>
      </c>
    </row>
    <row r="131" spans="1:7" x14ac:dyDescent="0.2">
      <c r="A131" s="15" t="s">
        <v>6</v>
      </c>
      <c r="B131" s="30">
        <v>50</v>
      </c>
      <c r="C131" s="16">
        <v>4.1181446275920601E-5</v>
      </c>
      <c r="D131" s="30">
        <v>1213869</v>
      </c>
      <c r="E131" s="16">
        <v>0.99977762019010996</v>
      </c>
      <c r="F131" s="17" t="s">
        <v>112</v>
      </c>
      <c r="G131" t="str">
        <f>IFERROR(VLOOKUP(A131, 'VMS Pipeline gear LUT'!A:C,2,FALSE),"")</f>
        <v>Yes</v>
      </c>
    </row>
    <row r="132" spans="1:7" x14ac:dyDescent="0.2">
      <c r="A132" s="18" t="s">
        <v>28</v>
      </c>
      <c r="B132" s="19">
        <v>36</v>
      </c>
      <c r="C132" s="20">
        <v>2.96506413186628E-5</v>
      </c>
      <c r="D132" s="19">
        <v>1213905</v>
      </c>
      <c r="E132" s="20">
        <v>0.99980727083142795</v>
      </c>
      <c r="F132" s="21" t="s">
        <v>112</v>
      </c>
      <c r="G132" t="str">
        <f>IFERROR(VLOOKUP(A132, 'VMS Pipeline gear LUT'!A:C,2,FALSE),"")</f>
        <v/>
      </c>
    </row>
    <row r="133" spans="1:7" x14ac:dyDescent="0.2">
      <c r="A133" s="18" t="s">
        <v>73</v>
      </c>
      <c r="B133" s="19">
        <v>24</v>
      </c>
      <c r="C133" s="20">
        <v>1.97670942124419E-5</v>
      </c>
      <c r="D133" s="19">
        <v>1213929</v>
      </c>
      <c r="E133" s="20">
        <v>0.99982703792564098</v>
      </c>
      <c r="F133" s="21" t="s">
        <v>112</v>
      </c>
      <c r="G133" t="str">
        <f>IFERROR(VLOOKUP(A133, 'VMS Pipeline gear LUT'!A:C,2,FALSE),"")</f>
        <v/>
      </c>
    </row>
    <row r="134" spans="1:7" x14ac:dyDescent="0.2">
      <c r="A134" s="18" t="s">
        <v>60</v>
      </c>
      <c r="B134" s="19">
        <v>16</v>
      </c>
      <c r="C134" s="20">
        <v>1.31780628082946E-5</v>
      </c>
      <c r="D134" s="19">
        <v>1213945</v>
      </c>
      <c r="E134" s="20">
        <v>0.99984021598844897</v>
      </c>
      <c r="F134" s="21" t="s">
        <v>112</v>
      </c>
      <c r="G134" t="str">
        <f>IFERROR(VLOOKUP(A134, 'VMS Pipeline gear LUT'!A:C,2,FALSE),"")</f>
        <v/>
      </c>
    </row>
    <row r="135" spans="1:7" x14ac:dyDescent="0.2">
      <c r="A135" s="15" t="s">
        <v>8</v>
      </c>
      <c r="B135" s="30">
        <v>15</v>
      </c>
      <c r="C135" s="16">
        <v>1.23544338827761E-5</v>
      </c>
      <c r="D135" s="30">
        <v>1213960</v>
      </c>
      <c r="E135" s="16">
        <v>0.999852570422332</v>
      </c>
      <c r="F135" s="17" t="s">
        <v>112</v>
      </c>
      <c r="G135" t="str">
        <f>IFERROR(VLOOKUP(A135, 'VMS Pipeline gear LUT'!A:C,2,FALSE),"")</f>
        <v>Yes</v>
      </c>
    </row>
    <row r="136" spans="1:7" x14ac:dyDescent="0.2">
      <c r="A136" s="18" t="s">
        <v>23</v>
      </c>
      <c r="B136" s="19">
        <v>15</v>
      </c>
      <c r="C136" s="20">
        <v>1.23544338827761E-5</v>
      </c>
      <c r="D136" s="19">
        <v>1213975</v>
      </c>
      <c r="E136" s="20">
        <v>0.99986492485621403</v>
      </c>
      <c r="F136" s="21" t="s">
        <v>112</v>
      </c>
      <c r="G136" t="str">
        <f>IFERROR(VLOOKUP(A136, 'VMS Pipeline gear LUT'!A:C,2,FALSE),"")</f>
        <v/>
      </c>
    </row>
    <row r="137" spans="1:7" x14ac:dyDescent="0.2">
      <c r="A137" s="18" t="s">
        <v>97</v>
      </c>
      <c r="B137" s="19">
        <v>11</v>
      </c>
      <c r="C137" s="20">
        <v>9.0599181807025297E-6</v>
      </c>
      <c r="D137" s="19">
        <v>1213986</v>
      </c>
      <c r="E137" s="20">
        <v>0.99987398477439504</v>
      </c>
      <c r="F137" s="21" t="s">
        <v>112</v>
      </c>
      <c r="G137" t="str">
        <f>IFERROR(VLOOKUP(A137, 'VMS Pipeline gear LUT'!A:C,2,FALSE),"")</f>
        <v/>
      </c>
    </row>
    <row r="138" spans="1:7" x14ac:dyDescent="0.2">
      <c r="A138" s="18" t="s">
        <v>82</v>
      </c>
      <c r="B138" s="19">
        <v>11</v>
      </c>
      <c r="C138" s="20">
        <v>9.0599181807025297E-6</v>
      </c>
      <c r="D138" s="19">
        <v>1213997</v>
      </c>
      <c r="E138" s="20">
        <v>0.99988304469257605</v>
      </c>
      <c r="F138" s="21" t="s">
        <v>112</v>
      </c>
      <c r="G138" t="str">
        <f>IFERROR(VLOOKUP(A138, 'VMS Pipeline gear LUT'!A:C,2,FALSE),"")</f>
        <v/>
      </c>
    </row>
    <row r="139" spans="1:7" x14ac:dyDescent="0.2">
      <c r="A139" s="18" t="s">
        <v>76</v>
      </c>
      <c r="B139" s="19">
        <v>10</v>
      </c>
      <c r="C139" s="20">
        <v>8.2362892551841195E-6</v>
      </c>
      <c r="D139" s="19">
        <v>1214007</v>
      </c>
      <c r="E139" s="20">
        <v>0.999891280981831</v>
      </c>
      <c r="F139" s="21" t="s">
        <v>112</v>
      </c>
      <c r="G139" t="str">
        <f>IFERROR(VLOOKUP(A139, 'VMS Pipeline gear LUT'!A:C,2,FALSE),"")</f>
        <v/>
      </c>
    </row>
    <row r="140" spans="1:7" x14ac:dyDescent="0.2">
      <c r="A140" s="18" t="s">
        <v>22</v>
      </c>
      <c r="B140" s="19">
        <v>9</v>
      </c>
      <c r="C140" s="20">
        <v>7.4126603296657101E-6</v>
      </c>
      <c r="D140" s="19">
        <v>1214016</v>
      </c>
      <c r="E140" s="20">
        <v>0.999898693642161</v>
      </c>
      <c r="F140" s="21" t="s">
        <v>112</v>
      </c>
      <c r="G140" t="str">
        <f>IFERROR(VLOOKUP(A140, 'VMS Pipeline gear LUT'!A:C,2,FALSE),"")</f>
        <v/>
      </c>
    </row>
    <row r="141" spans="1:7" x14ac:dyDescent="0.2">
      <c r="A141" s="18" t="s">
        <v>71</v>
      </c>
      <c r="B141" s="19">
        <v>8</v>
      </c>
      <c r="C141" s="20">
        <v>6.5890314041472998E-6</v>
      </c>
      <c r="D141" s="19">
        <v>1214024</v>
      </c>
      <c r="E141" s="20">
        <v>0.99990528267356504</v>
      </c>
      <c r="F141" s="21" t="s">
        <v>112</v>
      </c>
      <c r="G141" t="str">
        <f>IFERROR(VLOOKUP(A141, 'VMS Pipeline gear LUT'!A:C,2,FALSE),"")</f>
        <v/>
      </c>
    </row>
    <row r="142" spans="1:7" x14ac:dyDescent="0.2">
      <c r="A142" s="18" t="s">
        <v>98</v>
      </c>
      <c r="B142" s="19">
        <v>8</v>
      </c>
      <c r="C142" s="20">
        <v>6.5890314041472998E-6</v>
      </c>
      <c r="D142" s="19">
        <v>1214032</v>
      </c>
      <c r="E142" s="20">
        <v>0.99991187170496898</v>
      </c>
      <c r="F142" s="21" t="s">
        <v>112</v>
      </c>
      <c r="G142" t="str">
        <f>IFERROR(VLOOKUP(A142, 'VMS Pipeline gear LUT'!A:C,2,FALSE),"")</f>
        <v/>
      </c>
    </row>
    <row r="143" spans="1:7" x14ac:dyDescent="0.2">
      <c r="A143" s="15" t="s">
        <v>52</v>
      </c>
      <c r="B143" s="30">
        <v>7</v>
      </c>
      <c r="C143" s="16">
        <v>5.7654024786288802E-6</v>
      </c>
      <c r="D143" s="30">
        <v>1214039</v>
      </c>
      <c r="E143" s="16">
        <v>0.99991763710744797</v>
      </c>
      <c r="F143" s="17" t="s">
        <v>112</v>
      </c>
      <c r="G143" t="str">
        <f>IFERROR(VLOOKUP(A143, 'VMS Pipeline gear LUT'!A:C,2,FALSE),"")</f>
        <v>Yes</v>
      </c>
    </row>
    <row r="144" spans="1:7" x14ac:dyDescent="0.2">
      <c r="A144" s="18" t="s">
        <v>80</v>
      </c>
      <c r="B144" s="19">
        <v>7</v>
      </c>
      <c r="C144" s="20">
        <v>5.7654024786288802E-6</v>
      </c>
      <c r="D144" s="19">
        <v>1214046</v>
      </c>
      <c r="E144" s="20">
        <v>0.99992340250992595</v>
      </c>
      <c r="F144" s="21" t="s">
        <v>112</v>
      </c>
      <c r="G144" t="str">
        <f>IFERROR(VLOOKUP(A144, 'VMS Pipeline gear LUT'!A:C,2,FALSE),"")</f>
        <v/>
      </c>
    </row>
    <row r="145" spans="1:7" x14ac:dyDescent="0.2">
      <c r="A145" s="18" t="s">
        <v>99</v>
      </c>
      <c r="B145" s="19">
        <v>7</v>
      </c>
      <c r="C145" s="20">
        <v>5.7654024786288802E-6</v>
      </c>
      <c r="D145" s="19">
        <v>1214053</v>
      </c>
      <c r="E145" s="20">
        <v>0.99992916791240505</v>
      </c>
      <c r="F145" s="21" t="s">
        <v>112</v>
      </c>
      <c r="G145" t="str">
        <f>IFERROR(VLOOKUP(A145, 'VMS Pipeline gear LUT'!A:C,2,FALSE),"")</f>
        <v/>
      </c>
    </row>
    <row r="146" spans="1:7" x14ac:dyDescent="0.2">
      <c r="A146" s="18" t="s">
        <v>100</v>
      </c>
      <c r="B146" s="19">
        <v>6</v>
      </c>
      <c r="C146" s="20">
        <v>4.94177355311047E-6</v>
      </c>
      <c r="D146" s="19">
        <v>1214059</v>
      </c>
      <c r="E146" s="20">
        <v>0.99993410968595797</v>
      </c>
      <c r="F146" s="21" t="s">
        <v>112</v>
      </c>
      <c r="G146" t="str">
        <f>IFERROR(VLOOKUP(A146, 'VMS Pipeline gear LUT'!A:C,2,FALSE),"")</f>
        <v/>
      </c>
    </row>
    <row r="147" spans="1:7" x14ac:dyDescent="0.2">
      <c r="A147" s="18" t="s">
        <v>78</v>
      </c>
      <c r="B147" s="19">
        <v>6</v>
      </c>
      <c r="C147" s="20">
        <v>4.94177355311047E-6</v>
      </c>
      <c r="D147" s="19">
        <v>1214065</v>
      </c>
      <c r="E147" s="20">
        <v>0.99993905145951101</v>
      </c>
      <c r="F147" s="21" t="s">
        <v>112</v>
      </c>
      <c r="G147" t="str">
        <f>IFERROR(VLOOKUP(A147, 'VMS Pipeline gear LUT'!A:C,2,FALSE),"")</f>
        <v/>
      </c>
    </row>
    <row r="148" spans="1:7" x14ac:dyDescent="0.2">
      <c r="A148" s="18" t="s">
        <v>63</v>
      </c>
      <c r="B148" s="19">
        <v>6</v>
      </c>
      <c r="C148" s="20">
        <v>4.94177355311047E-6</v>
      </c>
      <c r="D148" s="19">
        <v>1214071</v>
      </c>
      <c r="E148" s="20">
        <v>0.99994399323306404</v>
      </c>
      <c r="F148" s="21" t="s">
        <v>112</v>
      </c>
      <c r="G148" t="str">
        <f>IFERROR(VLOOKUP(A148, 'VMS Pipeline gear LUT'!A:C,2,FALSE),"")</f>
        <v/>
      </c>
    </row>
    <row r="149" spans="1:7" x14ac:dyDescent="0.2">
      <c r="A149" s="18" t="s">
        <v>101</v>
      </c>
      <c r="B149" s="19">
        <v>5</v>
      </c>
      <c r="C149" s="20">
        <v>4.1181446275920597E-6</v>
      </c>
      <c r="D149" s="19">
        <v>1214076</v>
      </c>
      <c r="E149" s="20">
        <v>0.99994811137769202</v>
      </c>
      <c r="F149" s="21" t="s">
        <v>112</v>
      </c>
      <c r="G149" t="str">
        <f>IFERROR(VLOOKUP(A149, 'VMS Pipeline gear LUT'!A:C,2,FALSE),"")</f>
        <v/>
      </c>
    </row>
    <row r="150" spans="1:7" x14ac:dyDescent="0.2">
      <c r="A150" s="18" t="s">
        <v>102</v>
      </c>
      <c r="B150" s="19">
        <v>5</v>
      </c>
      <c r="C150" s="20">
        <v>4.1181446275920597E-6</v>
      </c>
      <c r="D150" s="19">
        <v>1214081</v>
      </c>
      <c r="E150" s="20">
        <v>0.99995222952231899</v>
      </c>
      <c r="F150" s="21" t="s">
        <v>112</v>
      </c>
      <c r="G150" t="str">
        <f>IFERROR(VLOOKUP(A150, 'VMS Pipeline gear LUT'!A:C,2,FALSE),"")</f>
        <v/>
      </c>
    </row>
    <row r="151" spans="1:7" x14ac:dyDescent="0.2">
      <c r="A151" s="18" t="s">
        <v>103</v>
      </c>
      <c r="B151" s="19">
        <v>5</v>
      </c>
      <c r="C151" s="20">
        <v>4.1181446275920597E-6</v>
      </c>
      <c r="D151" s="19">
        <v>1214086</v>
      </c>
      <c r="E151" s="20">
        <v>0.99995634766694697</v>
      </c>
      <c r="F151" s="21" t="s">
        <v>112</v>
      </c>
      <c r="G151" t="str">
        <f>IFERROR(VLOOKUP(A151, 'VMS Pipeline gear LUT'!A:C,2,FALSE),"")</f>
        <v/>
      </c>
    </row>
    <row r="152" spans="1:7" x14ac:dyDescent="0.2">
      <c r="A152" s="18" t="s">
        <v>83</v>
      </c>
      <c r="B152" s="19">
        <v>4</v>
      </c>
      <c r="C152" s="20">
        <v>3.2945157020736499E-6</v>
      </c>
      <c r="D152" s="19">
        <v>1214090</v>
      </c>
      <c r="E152" s="20">
        <v>0.99995964218264899</v>
      </c>
      <c r="F152" s="21" t="s">
        <v>112</v>
      </c>
      <c r="G152" t="str">
        <f>IFERROR(VLOOKUP(A152, 'VMS Pipeline gear LUT'!A:C,2,FALSE),"")</f>
        <v/>
      </c>
    </row>
    <row r="153" spans="1:7" x14ac:dyDescent="0.2">
      <c r="A153" s="18" t="s">
        <v>86</v>
      </c>
      <c r="B153" s="19">
        <v>4</v>
      </c>
      <c r="C153" s="20">
        <v>3.2945157020736499E-6</v>
      </c>
      <c r="D153" s="19">
        <v>1214094</v>
      </c>
      <c r="E153" s="20">
        <v>0.99996293669835101</v>
      </c>
      <c r="F153" s="21" t="s">
        <v>112</v>
      </c>
      <c r="G153" t="str">
        <f>IFERROR(VLOOKUP(A153, 'VMS Pipeline gear LUT'!A:C,2,FALSE),"")</f>
        <v/>
      </c>
    </row>
    <row r="154" spans="1:7" x14ac:dyDescent="0.2">
      <c r="A154" s="18" t="s">
        <v>27</v>
      </c>
      <c r="B154" s="19">
        <v>4</v>
      </c>
      <c r="C154" s="20">
        <v>3.2945157020736499E-6</v>
      </c>
      <c r="D154" s="19">
        <v>1214098</v>
      </c>
      <c r="E154" s="20">
        <v>0.99996623121405304</v>
      </c>
      <c r="F154" s="21" t="s">
        <v>112</v>
      </c>
      <c r="G154" t="str">
        <f>IFERROR(VLOOKUP(A154, 'VMS Pipeline gear LUT'!A:C,2,FALSE),"")</f>
        <v/>
      </c>
    </row>
    <row r="155" spans="1:7" x14ac:dyDescent="0.2">
      <c r="A155" s="18" t="s">
        <v>104</v>
      </c>
      <c r="B155" s="19">
        <v>4</v>
      </c>
      <c r="C155" s="20">
        <v>3.2945157020736499E-6</v>
      </c>
      <c r="D155" s="19">
        <v>1214102</v>
      </c>
      <c r="E155" s="20">
        <v>0.99996952572975495</v>
      </c>
      <c r="F155" s="21" t="s">
        <v>112</v>
      </c>
      <c r="G155" t="str">
        <f>IFERROR(VLOOKUP(A155, 'VMS Pipeline gear LUT'!A:C,2,FALSE),"")</f>
        <v/>
      </c>
    </row>
    <row r="156" spans="1:7" x14ac:dyDescent="0.2">
      <c r="A156" s="18" t="s">
        <v>34</v>
      </c>
      <c r="B156" s="19">
        <v>4</v>
      </c>
      <c r="C156" s="20">
        <v>3.2945157020736499E-6</v>
      </c>
      <c r="D156" s="19">
        <v>1214106</v>
      </c>
      <c r="E156" s="20">
        <v>0.99997282024545697</v>
      </c>
      <c r="F156" s="21" t="s">
        <v>112</v>
      </c>
      <c r="G156" t="str">
        <f>IFERROR(VLOOKUP(A156, 'VMS Pipeline gear LUT'!A:C,2,FALSE),"")</f>
        <v/>
      </c>
    </row>
    <row r="157" spans="1:7" x14ac:dyDescent="0.2">
      <c r="A157" s="18" t="s">
        <v>105</v>
      </c>
      <c r="B157" s="19">
        <v>3</v>
      </c>
      <c r="C157" s="20">
        <v>2.4708867765552299E-6</v>
      </c>
      <c r="D157" s="19">
        <v>1214109</v>
      </c>
      <c r="E157" s="20">
        <v>0.99997529113223405</v>
      </c>
      <c r="F157" s="21" t="s">
        <v>112</v>
      </c>
      <c r="G157" t="str">
        <f>IFERROR(VLOOKUP(A157, 'VMS Pipeline gear LUT'!A:C,2,FALSE),"")</f>
        <v/>
      </c>
    </row>
    <row r="158" spans="1:7" x14ac:dyDescent="0.2">
      <c r="A158" s="18" t="s">
        <v>16</v>
      </c>
      <c r="B158" s="19">
        <v>3</v>
      </c>
      <c r="C158" s="20">
        <v>2.4708867765552299E-6</v>
      </c>
      <c r="D158" s="19">
        <v>1214112</v>
      </c>
      <c r="E158" s="20">
        <v>0.99997776201901101</v>
      </c>
      <c r="F158" s="21" t="s">
        <v>112</v>
      </c>
      <c r="G158" t="str">
        <f>IFERROR(VLOOKUP(A158, 'VMS Pipeline gear LUT'!A:C,2,FALSE),"")</f>
        <v/>
      </c>
    </row>
    <row r="159" spans="1:7" x14ac:dyDescent="0.2">
      <c r="A159" s="18" t="s">
        <v>106</v>
      </c>
      <c r="B159" s="19">
        <v>2</v>
      </c>
      <c r="C159" s="20">
        <v>1.6472578510368201E-6</v>
      </c>
      <c r="D159" s="19">
        <v>1214114</v>
      </c>
      <c r="E159" s="20">
        <v>0.99997940927686202</v>
      </c>
      <c r="F159" s="21" t="s">
        <v>112</v>
      </c>
      <c r="G159" t="str">
        <f>IFERROR(VLOOKUP(A159, 'VMS Pipeline gear LUT'!A:C,2,FALSE),"")</f>
        <v/>
      </c>
    </row>
    <row r="160" spans="1:7" x14ac:dyDescent="0.2">
      <c r="A160" s="18" t="s">
        <v>75</v>
      </c>
      <c r="B160" s="19">
        <v>2</v>
      </c>
      <c r="C160" s="20">
        <v>1.6472578510368201E-6</v>
      </c>
      <c r="D160" s="19">
        <v>1214116</v>
      </c>
      <c r="E160" s="20">
        <v>0.99998105653471303</v>
      </c>
      <c r="F160" s="21" t="s">
        <v>112</v>
      </c>
      <c r="G160" t="str">
        <f>IFERROR(VLOOKUP(A160, 'VMS Pipeline gear LUT'!A:C,2,FALSE),"")</f>
        <v/>
      </c>
    </row>
    <row r="161" spans="1:7" x14ac:dyDescent="0.2">
      <c r="A161" s="18" t="s">
        <v>107</v>
      </c>
      <c r="B161" s="19">
        <v>2</v>
      </c>
      <c r="C161" s="20">
        <v>1.6472578510368201E-6</v>
      </c>
      <c r="D161" s="19">
        <v>1214118</v>
      </c>
      <c r="E161" s="20">
        <v>0.99998270379256404</v>
      </c>
      <c r="F161" s="21" t="s">
        <v>112</v>
      </c>
      <c r="G161" t="str">
        <f>IFERROR(VLOOKUP(A161, 'VMS Pipeline gear LUT'!A:C,2,FALSE),"")</f>
        <v/>
      </c>
    </row>
    <row r="162" spans="1:7" x14ac:dyDescent="0.2">
      <c r="A162" s="15" t="s">
        <v>50</v>
      </c>
      <c r="B162" s="30">
        <v>2</v>
      </c>
      <c r="C162" s="16">
        <v>1.6472578510368201E-6</v>
      </c>
      <c r="D162" s="30">
        <v>1214120</v>
      </c>
      <c r="E162" s="16">
        <v>0.99998435105041505</v>
      </c>
      <c r="F162" s="17" t="s">
        <v>112</v>
      </c>
      <c r="G162" t="str">
        <f>IFERROR(VLOOKUP(A162, 'VMS Pipeline gear LUT'!A:C,2,FALSE),"")</f>
        <v/>
      </c>
    </row>
    <row r="163" spans="1:7" x14ac:dyDescent="0.2">
      <c r="A163" s="18" t="s">
        <v>15</v>
      </c>
      <c r="B163" s="19">
        <v>2</v>
      </c>
      <c r="C163" s="20">
        <v>1.6472578510368201E-6</v>
      </c>
      <c r="D163" s="19">
        <v>1214122</v>
      </c>
      <c r="E163" s="20">
        <v>0.99998599830826596</v>
      </c>
      <c r="F163" s="21" t="s">
        <v>112</v>
      </c>
      <c r="G163" t="str">
        <f>IFERROR(VLOOKUP(A163, 'VMS Pipeline gear LUT'!A:C,2,FALSE),"")</f>
        <v/>
      </c>
    </row>
    <row r="164" spans="1:7" x14ac:dyDescent="0.2">
      <c r="A164" s="15" t="s">
        <v>49</v>
      </c>
      <c r="B164" s="30">
        <v>2</v>
      </c>
      <c r="C164" s="16">
        <v>1.6472578510368201E-6</v>
      </c>
      <c r="D164" s="30">
        <v>1214124</v>
      </c>
      <c r="E164" s="16">
        <v>0.99998764556611697</v>
      </c>
      <c r="F164" s="17" t="s">
        <v>112</v>
      </c>
      <c r="G164" t="str">
        <f>IFERROR(VLOOKUP(A164, 'VMS Pipeline gear LUT'!A:C,2,FALSE),"")</f>
        <v/>
      </c>
    </row>
    <row r="165" spans="1:7" x14ac:dyDescent="0.2">
      <c r="A165" s="18" t="s">
        <v>108</v>
      </c>
      <c r="B165" s="19">
        <v>2</v>
      </c>
      <c r="C165" s="20">
        <v>1.6472578510368201E-6</v>
      </c>
      <c r="D165" s="19">
        <v>1214126</v>
      </c>
      <c r="E165" s="20">
        <v>0.99998929282396798</v>
      </c>
      <c r="F165" s="21" t="s">
        <v>112</v>
      </c>
      <c r="G165" t="str">
        <f>IFERROR(VLOOKUP(A165, 'VMS Pipeline gear LUT'!A:C,2,FALSE),"")</f>
        <v/>
      </c>
    </row>
    <row r="166" spans="1:7" x14ac:dyDescent="0.2">
      <c r="A166" s="18" t="s">
        <v>39</v>
      </c>
      <c r="B166" s="19">
        <v>1</v>
      </c>
      <c r="C166" s="20">
        <v>8.2362892551841205E-7</v>
      </c>
      <c r="D166" s="19">
        <v>1214127</v>
      </c>
      <c r="E166" s="20">
        <v>0.99999011645289304</v>
      </c>
      <c r="F166" s="21" t="s">
        <v>112</v>
      </c>
      <c r="G166" t="str">
        <f>IFERROR(VLOOKUP(A166, 'VMS Pipeline gear LUT'!A:C,2,FALSE),"")</f>
        <v/>
      </c>
    </row>
    <row r="167" spans="1:7" x14ac:dyDescent="0.2">
      <c r="A167" s="18" t="s">
        <v>25</v>
      </c>
      <c r="B167" s="19">
        <v>1</v>
      </c>
      <c r="C167" s="20">
        <v>8.2362892551841205E-7</v>
      </c>
      <c r="D167" s="19">
        <v>1214128</v>
      </c>
      <c r="E167" s="20">
        <v>0.99999094008181899</v>
      </c>
      <c r="F167" s="21" t="s">
        <v>112</v>
      </c>
      <c r="G167" t="str">
        <f>IFERROR(VLOOKUP(A167, 'VMS Pipeline gear LUT'!A:C,2,FALSE),"")</f>
        <v/>
      </c>
    </row>
    <row r="168" spans="1:7" x14ac:dyDescent="0.2">
      <c r="A168" s="18" t="s">
        <v>66</v>
      </c>
      <c r="B168" s="19">
        <v>1</v>
      </c>
      <c r="C168" s="20">
        <v>8.2362892551841205E-7</v>
      </c>
      <c r="D168" s="19">
        <v>1214129</v>
      </c>
      <c r="E168" s="20">
        <v>0.99999176371074405</v>
      </c>
      <c r="F168" s="21" t="s">
        <v>112</v>
      </c>
      <c r="G168" t="str">
        <f>IFERROR(VLOOKUP(A168, 'VMS Pipeline gear LUT'!A:C,2,FALSE),"")</f>
        <v/>
      </c>
    </row>
    <row r="169" spans="1:7" x14ac:dyDescent="0.2">
      <c r="A169" s="18" t="s">
        <v>37</v>
      </c>
      <c r="B169" s="19">
        <v>1</v>
      </c>
      <c r="C169" s="20">
        <v>8.2362892551841205E-7</v>
      </c>
      <c r="D169" s="19">
        <v>1214130</v>
      </c>
      <c r="E169" s="20">
        <v>0.99999258733967</v>
      </c>
      <c r="F169" s="21" t="s">
        <v>112</v>
      </c>
      <c r="G169" t="str">
        <f>IFERROR(VLOOKUP(A169, 'VMS Pipeline gear LUT'!A:C,2,FALSE),"")</f>
        <v/>
      </c>
    </row>
    <row r="170" spans="1:7" x14ac:dyDescent="0.2">
      <c r="A170" s="18" t="s">
        <v>109</v>
      </c>
      <c r="B170" s="19">
        <v>1</v>
      </c>
      <c r="C170" s="20">
        <v>8.2362892551841205E-7</v>
      </c>
      <c r="D170" s="19">
        <v>1214131</v>
      </c>
      <c r="E170" s="20">
        <v>0.99999341096859495</v>
      </c>
      <c r="F170" s="21" t="s">
        <v>112</v>
      </c>
      <c r="G170" t="str">
        <f>IFERROR(VLOOKUP(A170, 'VMS Pipeline gear LUT'!A:C,2,FALSE),"")</f>
        <v/>
      </c>
    </row>
    <row r="171" spans="1:7" x14ac:dyDescent="0.2">
      <c r="A171" s="18" t="s">
        <v>110</v>
      </c>
      <c r="B171" s="19">
        <v>1</v>
      </c>
      <c r="C171" s="20">
        <v>8.2362892551841205E-7</v>
      </c>
      <c r="D171" s="19">
        <v>1214132</v>
      </c>
      <c r="E171" s="20">
        <v>0.99999423459752101</v>
      </c>
      <c r="F171" s="21" t="s">
        <v>112</v>
      </c>
      <c r="G171" t="str">
        <f>IFERROR(VLOOKUP(A171, 'VMS Pipeline gear LUT'!A:C,2,FALSE),"")</f>
        <v/>
      </c>
    </row>
    <row r="172" spans="1:7" x14ac:dyDescent="0.2">
      <c r="A172" s="18" t="s">
        <v>43</v>
      </c>
      <c r="B172" s="19">
        <v>1</v>
      </c>
      <c r="C172" s="20">
        <v>8.2362892551841205E-7</v>
      </c>
      <c r="D172" s="19">
        <v>1214133</v>
      </c>
      <c r="E172" s="20">
        <v>0.99999505822644597</v>
      </c>
      <c r="F172" s="21" t="s">
        <v>112</v>
      </c>
      <c r="G172" t="str">
        <f>IFERROR(VLOOKUP(A172, 'VMS Pipeline gear LUT'!A:C,2,FALSE),"")</f>
        <v/>
      </c>
    </row>
    <row r="173" spans="1:7" x14ac:dyDescent="0.2">
      <c r="A173" s="18" t="s">
        <v>33</v>
      </c>
      <c r="B173" s="19">
        <v>1</v>
      </c>
      <c r="C173" s="20">
        <v>8.2362892551841205E-7</v>
      </c>
      <c r="D173" s="19">
        <v>1214134</v>
      </c>
      <c r="E173" s="20">
        <v>0.99999588185537203</v>
      </c>
      <c r="F173" s="21" t="s">
        <v>112</v>
      </c>
      <c r="G173" t="str">
        <f>IFERROR(VLOOKUP(A173, 'VMS Pipeline gear LUT'!A:C,2,FALSE),"")</f>
        <v/>
      </c>
    </row>
    <row r="174" spans="1:7" x14ac:dyDescent="0.2">
      <c r="A174" s="18" t="s">
        <v>111</v>
      </c>
      <c r="B174" s="19">
        <v>1</v>
      </c>
      <c r="C174" s="20">
        <v>8.2362892551841205E-7</v>
      </c>
      <c r="D174" s="19">
        <v>1214135</v>
      </c>
      <c r="E174" s="20">
        <v>0.99999670548429698</v>
      </c>
      <c r="F174" s="21" t="s">
        <v>112</v>
      </c>
      <c r="G174" t="str">
        <f>IFERROR(VLOOKUP(A174, 'VMS Pipeline gear LUT'!A:C,2,FALSE),"")</f>
        <v/>
      </c>
    </row>
    <row r="175" spans="1:7" x14ac:dyDescent="0.2">
      <c r="A175" s="18" t="s">
        <v>58</v>
      </c>
      <c r="B175" s="19">
        <v>1</v>
      </c>
      <c r="C175" s="20">
        <v>8.2362892551841205E-7</v>
      </c>
      <c r="D175" s="19">
        <v>1214136</v>
      </c>
      <c r="E175" s="20">
        <v>0.99999752911322304</v>
      </c>
      <c r="F175" s="21" t="s">
        <v>112</v>
      </c>
      <c r="G175" t="str">
        <f>IFERROR(VLOOKUP(A175, 'VMS Pipeline gear LUT'!A:C,2,FALSE),"")</f>
        <v/>
      </c>
    </row>
    <row r="176" spans="1:7" x14ac:dyDescent="0.2">
      <c r="A176" s="18" t="s">
        <v>59</v>
      </c>
      <c r="B176" s="19">
        <v>1</v>
      </c>
      <c r="C176" s="20">
        <v>8.2362892551841205E-7</v>
      </c>
      <c r="D176" s="19">
        <v>1214137</v>
      </c>
      <c r="E176" s="20">
        <v>0.99999835274214899</v>
      </c>
      <c r="F176" s="21" t="s">
        <v>112</v>
      </c>
      <c r="G176" t="str">
        <f>IFERROR(VLOOKUP(A176, 'VMS Pipeline gear LUT'!A:C,2,FALSE),"")</f>
        <v/>
      </c>
    </row>
    <row r="177" spans="1:7" x14ac:dyDescent="0.2">
      <c r="A177" s="18" t="s">
        <v>17</v>
      </c>
      <c r="B177" s="19">
        <v>1</v>
      </c>
      <c r="C177" s="20">
        <v>8.2362892551841205E-7</v>
      </c>
      <c r="D177" s="19">
        <v>1214138</v>
      </c>
      <c r="E177" s="20">
        <v>0.99999917637107405</v>
      </c>
      <c r="F177" s="21" t="s">
        <v>112</v>
      </c>
      <c r="G177" t="str">
        <f>IFERROR(VLOOKUP(A177, 'VMS Pipeline gear LUT'!A:C,2,FALSE),"")</f>
        <v/>
      </c>
    </row>
    <row r="178" spans="1:7" ht="17" thickBot="1" x14ac:dyDescent="0.25">
      <c r="A178" s="26" t="s">
        <v>5</v>
      </c>
      <c r="B178" s="31">
        <v>1</v>
      </c>
      <c r="C178" s="27">
        <v>8.2362892551841205E-7</v>
      </c>
      <c r="D178" s="31">
        <v>1214139</v>
      </c>
      <c r="E178" s="27">
        <v>1</v>
      </c>
      <c r="F178" s="28" t="s">
        <v>112</v>
      </c>
      <c r="G178" t="str">
        <f>IFERROR(VLOOKUP(A178, 'VMS Pipeline gear LUT'!A:C,2,FALSE),"")</f>
        <v>Yes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 reference table</vt:lpstr>
      <vt:lpstr>VMS Pipeline gear LUT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Feist</dc:creator>
  <cp:lastModifiedBy>Blake Feist</cp:lastModifiedBy>
  <dcterms:created xsi:type="dcterms:W3CDTF">2024-05-21T18:49:08Z</dcterms:created>
  <dcterms:modified xsi:type="dcterms:W3CDTF">2024-05-21T23:47:44Z</dcterms:modified>
</cp:coreProperties>
</file>