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2903" sheetId="1" r:id="rId1"/>
    <sheet name="29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21" i="2"/>
  <c r="D20" i="2"/>
  <c r="I21" i="2" l="1"/>
  <c r="I28" i="2" s="1"/>
  <c r="D28" i="2"/>
  <c r="K29" i="2" s="1"/>
  <c r="I20" i="2"/>
  <c r="I27" i="2" s="1"/>
  <c r="D27" i="2"/>
  <c r="K20" i="2" l="1"/>
  <c r="E31" i="2"/>
  <c r="K28" i="2"/>
  <c r="K21" i="2"/>
  <c r="I21" i="1" l="1"/>
  <c r="I28" i="1" s="1"/>
  <c r="I20" i="1"/>
  <c r="K21" i="1"/>
  <c r="K20" i="1"/>
  <c r="D27" i="1" l="1"/>
  <c r="D28" i="1"/>
  <c r="K29" i="1" s="1"/>
  <c r="I27" i="1"/>
  <c r="E31" i="1" l="1"/>
  <c r="K28" i="1"/>
</calcChain>
</file>

<file path=xl/sharedStrings.xml><?xml version="1.0" encoding="utf-8"?>
<sst xmlns="http://schemas.openxmlformats.org/spreadsheetml/2006/main" count="48" uniqueCount="17">
  <si>
    <t>WL PORT</t>
  </si>
  <si>
    <t>WL STBD</t>
  </si>
  <si>
    <t>BM PORT 1</t>
  </si>
  <si>
    <t>BM STAR 1</t>
  </si>
  <si>
    <t>Measurements in meters</t>
  </si>
  <si>
    <t>Tank level B = 120 gallons</t>
  </si>
  <si>
    <t>2904 WL measurements Tank level A</t>
  </si>
  <si>
    <t>2904 WL measurements Tank level B</t>
  </si>
  <si>
    <t>2903 WL measurements Tank level A</t>
  </si>
  <si>
    <t>2903 WL measurements Tank level B</t>
  </si>
  <si>
    <t>PORT</t>
  </si>
  <si>
    <t>STBD</t>
  </si>
  <si>
    <t>Average BM1 to WL</t>
  </si>
  <si>
    <t>Overall WL Average</t>
  </si>
  <si>
    <t>WL PORT WRT TO RP</t>
  </si>
  <si>
    <t>Tank level A = 58 gallons</t>
  </si>
  <si>
    <t>Tank level A = 69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</si>
</sst>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1" applyNumberFormat="0" applyAlignment="0" applyProtection="0"/>
    <xf numFmtId="0" fontId="11" fillId="4" borderId="10" applyNumberFormat="0" applyAlignment="0" applyProtection="0"/>
    <xf numFmtId="0" fontId="12" fillId="0" borderId="11" applyNumberFormat="0" applyFill="0" applyAlignment="0" applyProtection="0"/>
    <xf numFmtId="0" fontId="13" fillId="9" borderId="12" applyNumberFormat="0" applyAlignment="0" applyProtection="0"/>
    <xf numFmtId="0" fontId="14" fillId="0" borderId="0" applyNumberFormat="0" applyFill="0" applyBorder="0" applyAlignment="0" applyProtection="0"/>
    <xf numFmtId="0" fontId="4" fillId="10" borderId="13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7" fillId="34" borderId="0" applyNumberFormat="0" applyBorder="0" applyAlignment="0" applyProtection="0"/>
  </cellStyleXfs>
  <cellXfs count="16">
    <xf numFmtId="0" fontId="0" fillId="0" borderId="0" xfId="0"/>
    <xf numFmtId="165" fontId="0" fillId="0" borderId="0" xfId="0" applyNumberFormat="1"/>
    <xf numFmtId="0" fontId="1" fillId="2" borderId="0" xfId="1"/>
    <xf numFmtId="164" fontId="1" fillId="2" borderId="0" xfId="1" applyNumberFormat="1"/>
    <xf numFmtId="0" fontId="3" fillId="4" borderId="1" xfId="3"/>
    <xf numFmtId="0" fontId="2" fillId="3" borderId="0" xfId="2"/>
    <xf numFmtId="0" fontId="0" fillId="5" borderId="0" xfId="0" applyFill="1"/>
    <xf numFmtId="165" fontId="0" fillId="5" borderId="0" xfId="0" applyNumberFormat="1" applyFill="1"/>
    <xf numFmtId="0" fontId="0" fillId="0" borderId="0" xfId="0" applyFill="1"/>
    <xf numFmtId="165" fontId="0" fillId="0" borderId="0" xfId="0" applyNumberFormat="1" applyFill="1"/>
    <xf numFmtId="165" fontId="0" fillId="6" borderId="0" xfId="0" applyNumberFormat="1" applyFill="1"/>
    <xf numFmtId="0" fontId="0" fillId="0" borderId="2" xfId="0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5" xfId="0" applyBorder="1"/>
    <xf numFmtId="165" fontId="0" fillId="0" borderId="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3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0" builtinId="20" customBuiltin="1"/>
    <cellStyle name="Linked Cell" xfId="12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B14" sqref="B14"/>
    </sheetView>
  </sheetViews>
  <sheetFormatPr defaultColWidth="19.7109375" defaultRowHeight="15" x14ac:dyDescent="0.25"/>
  <sheetData>
    <row r="2" spans="1:2" x14ac:dyDescent="0.25">
      <c r="A2" s="5" t="s">
        <v>4</v>
      </c>
      <c r="B2" s="5"/>
    </row>
    <row r="7" spans="1:2" x14ac:dyDescent="0.25">
      <c r="A7" s="4" t="s">
        <v>8</v>
      </c>
      <c r="B7" s="4"/>
    </row>
    <row r="8" spans="1:2" x14ac:dyDescent="0.25">
      <c r="A8" t="s">
        <v>10</v>
      </c>
      <c r="B8" t="s">
        <v>11</v>
      </c>
    </row>
    <row r="9" spans="1:2" x14ac:dyDescent="0.25">
      <c r="A9" s="2">
        <v>0.94499999999999995</v>
      </c>
      <c r="B9" s="2">
        <v>0.92900000000000005</v>
      </c>
    </row>
    <row r="11" spans="1:2" x14ac:dyDescent="0.25">
      <c r="A11" s="4" t="s">
        <v>9</v>
      </c>
      <c r="B11" s="4"/>
    </row>
    <row r="12" spans="1:2" x14ac:dyDescent="0.25">
      <c r="A12" t="s">
        <v>10</v>
      </c>
      <c r="B12" t="s">
        <v>11</v>
      </c>
    </row>
    <row r="13" spans="1:2" x14ac:dyDescent="0.25">
      <c r="A13" s="2">
        <v>0.96750000000000003</v>
      </c>
      <c r="B13" s="2">
        <v>0.9425</v>
      </c>
    </row>
    <row r="18" spans="1:11" ht="15.75" thickBot="1" x14ac:dyDescent="0.3">
      <c r="A18" t="s">
        <v>15</v>
      </c>
      <c r="B18" s="1"/>
      <c r="C18" s="1"/>
      <c r="D18" s="1"/>
      <c r="F18" t="s">
        <v>5</v>
      </c>
      <c r="G18" s="1"/>
      <c r="H18" s="1"/>
      <c r="I18" s="1"/>
    </row>
    <row r="19" spans="1:11" x14ac:dyDescent="0.25">
      <c r="B19" s="1"/>
      <c r="C19" s="1"/>
      <c r="D19" s="1"/>
      <c r="G19" s="1"/>
      <c r="H19" s="1"/>
      <c r="I19" s="1"/>
      <c r="K19" s="11" t="s">
        <v>12</v>
      </c>
    </row>
    <row r="20" spans="1:11" x14ac:dyDescent="0.25">
      <c r="A20" t="s">
        <v>0</v>
      </c>
      <c r="B20" s="1"/>
      <c r="C20" s="1"/>
      <c r="D20" s="10">
        <f>A9</f>
        <v>0.94499999999999995</v>
      </c>
      <c r="F20" t="s">
        <v>0</v>
      </c>
      <c r="G20" s="1"/>
      <c r="H20" s="1"/>
      <c r="I20" s="10">
        <f>A13</f>
        <v>0.96750000000000003</v>
      </c>
      <c r="K20" s="12">
        <f>AVERAGE(D20,I20)</f>
        <v>0.95625000000000004</v>
      </c>
    </row>
    <row r="21" spans="1:11" ht="15.75" thickBot="1" x14ac:dyDescent="0.3">
      <c r="A21" t="s">
        <v>1</v>
      </c>
      <c r="B21" s="1"/>
      <c r="C21" s="1"/>
      <c r="D21" s="10">
        <f>B9</f>
        <v>0.92900000000000005</v>
      </c>
      <c r="F21" t="s">
        <v>1</v>
      </c>
      <c r="G21" s="1"/>
      <c r="H21" s="1"/>
      <c r="I21" s="10">
        <f>B13</f>
        <v>0.9425</v>
      </c>
      <c r="K21" s="13">
        <f>AVERAGE(D21,I21)</f>
        <v>0.93575000000000008</v>
      </c>
    </row>
    <row r="22" spans="1:11" x14ac:dyDescent="0.25">
      <c r="B22" s="1"/>
      <c r="C22" s="1"/>
      <c r="D22" s="1"/>
      <c r="G22" s="1"/>
      <c r="H22" s="1"/>
      <c r="I22" s="1"/>
    </row>
    <row r="23" spans="1:11" x14ac:dyDescent="0.25">
      <c r="B23" s="1"/>
      <c r="C23" s="1"/>
      <c r="D23" s="1"/>
      <c r="G23" s="1"/>
      <c r="H23" s="1"/>
      <c r="I23" s="1"/>
    </row>
    <row r="24" spans="1:11" x14ac:dyDescent="0.25">
      <c r="A24" s="6" t="s">
        <v>2</v>
      </c>
      <c r="B24" s="7">
        <v>1.6642000000000001E-2</v>
      </c>
      <c r="C24" s="7">
        <v>-1.64534</v>
      </c>
      <c r="D24" s="7">
        <v>-1.5830679999999999</v>
      </c>
      <c r="F24" s="6" t="s">
        <v>2</v>
      </c>
      <c r="G24" s="7">
        <v>1.6642000000000001E-2</v>
      </c>
      <c r="H24" s="7">
        <v>-1.64534</v>
      </c>
      <c r="I24" s="7">
        <v>-1.5830679999999999</v>
      </c>
    </row>
    <row r="25" spans="1:11" x14ac:dyDescent="0.25">
      <c r="A25" s="6" t="s">
        <v>3</v>
      </c>
      <c r="B25" s="7">
        <v>1.1667E-2</v>
      </c>
      <c r="C25" s="7">
        <v>1.226858</v>
      </c>
      <c r="D25" s="7">
        <v>-1.5901650000000001</v>
      </c>
      <c r="F25" s="6" t="s">
        <v>3</v>
      </c>
      <c r="G25" s="7">
        <v>1.1667E-2</v>
      </c>
      <c r="H25" s="7">
        <v>1.226858</v>
      </c>
      <c r="I25" s="7">
        <v>-1.5901650000000001</v>
      </c>
    </row>
    <row r="26" spans="1:11" ht="15.75" thickBot="1" x14ac:dyDescent="0.3">
      <c r="A26" s="8"/>
      <c r="B26" s="9"/>
      <c r="C26" s="9"/>
      <c r="D26" s="9"/>
      <c r="E26" s="8"/>
      <c r="F26" s="8"/>
      <c r="G26" s="9"/>
      <c r="H26" s="9"/>
      <c r="I26" s="9"/>
    </row>
    <row r="27" spans="1:11" s="8" customFormat="1" x14ac:dyDescent="0.25">
      <c r="A27" s="6" t="s">
        <v>14</v>
      </c>
      <c r="B27" s="7"/>
      <c r="C27" s="7"/>
      <c r="D27" s="7">
        <f>D20+D24</f>
        <v>-0.63806799999999997</v>
      </c>
      <c r="E27"/>
      <c r="F27" s="6" t="s">
        <v>14</v>
      </c>
      <c r="G27" s="7"/>
      <c r="H27" s="7"/>
      <c r="I27" s="7">
        <f>I20+I24</f>
        <v>-0.61556799999999989</v>
      </c>
      <c r="K27" s="11" t="s">
        <v>12</v>
      </c>
    </row>
    <row r="28" spans="1:11" x14ac:dyDescent="0.25">
      <c r="A28" s="6" t="s">
        <v>14</v>
      </c>
      <c r="B28" s="7"/>
      <c r="C28" s="7"/>
      <c r="D28" s="7">
        <f>D21+D25</f>
        <v>-0.661165</v>
      </c>
      <c r="F28" s="6" t="s">
        <v>14</v>
      </c>
      <c r="G28" s="7"/>
      <c r="H28" s="7"/>
      <c r="I28" s="7">
        <f>I21+I25</f>
        <v>-0.64766500000000005</v>
      </c>
      <c r="K28" s="12">
        <f>AVERAGE(D27,I27)</f>
        <v>-0.62681799999999988</v>
      </c>
    </row>
    <row r="29" spans="1:11" ht="15.75" thickBot="1" x14ac:dyDescent="0.3">
      <c r="A29" s="8"/>
      <c r="B29" s="9"/>
      <c r="C29" s="9"/>
      <c r="D29" s="9"/>
      <c r="E29" s="8"/>
      <c r="F29" s="8"/>
      <c r="G29" s="9"/>
      <c r="H29" s="9"/>
      <c r="I29" s="9"/>
      <c r="K29" s="13">
        <f>AVERAGE(D28,I28)</f>
        <v>-0.65441499999999997</v>
      </c>
    </row>
    <row r="30" spans="1:11" s="8" customFormat="1" ht="15.75" thickBot="1" x14ac:dyDescent="0.3">
      <c r="A30"/>
      <c r="B30"/>
      <c r="C30"/>
      <c r="D30"/>
      <c r="E30"/>
      <c r="F30"/>
      <c r="G30"/>
      <c r="H30"/>
      <c r="I30"/>
    </row>
    <row r="31" spans="1:11" ht="15.75" thickBot="1" x14ac:dyDescent="0.3">
      <c r="D31" s="14" t="s">
        <v>13</v>
      </c>
      <c r="E31" s="15">
        <f>AVERAGE(D27:I28)</f>
        <v>-0.64061649999999992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C13" sqref="C13"/>
    </sheetView>
  </sheetViews>
  <sheetFormatPr defaultColWidth="19.7109375" defaultRowHeight="15" x14ac:dyDescent="0.25"/>
  <sheetData>
    <row r="2" spans="1:2" x14ac:dyDescent="0.25">
      <c r="A2" s="5" t="s">
        <v>4</v>
      </c>
      <c r="B2" s="5"/>
    </row>
    <row r="7" spans="1:2" x14ac:dyDescent="0.25">
      <c r="A7" s="4" t="s">
        <v>6</v>
      </c>
      <c r="B7" s="4"/>
    </row>
    <row r="8" spans="1:2" x14ac:dyDescent="0.25">
      <c r="A8" t="s">
        <v>10</v>
      </c>
      <c r="B8" t="s">
        <v>11</v>
      </c>
    </row>
    <row r="9" spans="1:2" x14ac:dyDescent="0.25">
      <c r="A9" s="3">
        <v>0.94</v>
      </c>
      <c r="B9" s="3">
        <v>0.91500000000000004</v>
      </c>
    </row>
    <row r="11" spans="1:2" x14ac:dyDescent="0.25">
      <c r="A11" s="4" t="s">
        <v>7</v>
      </c>
      <c r="B11" s="4"/>
    </row>
    <row r="12" spans="1:2" x14ac:dyDescent="0.25">
      <c r="A12" t="s">
        <v>10</v>
      </c>
      <c r="B12" t="s">
        <v>11</v>
      </c>
    </row>
    <row r="13" spans="1:2" x14ac:dyDescent="0.25">
      <c r="A13" s="3">
        <v>0.90749999999999997</v>
      </c>
      <c r="B13" s="3">
        <v>0.97</v>
      </c>
    </row>
    <row r="18" spans="1:11" ht="15.75" thickBot="1" x14ac:dyDescent="0.3">
      <c r="A18" t="s">
        <v>16</v>
      </c>
      <c r="B18" s="1"/>
      <c r="C18" s="1"/>
      <c r="D18" s="1"/>
      <c r="F18" t="s">
        <v>5</v>
      </c>
      <c r="G18" s="1"/>
      <c r="H18" s="1"/>
      <c r="I18" s="1"/>
    </row>
    <row r="19" spans="1:11" x14ac:dyDescent="0.25">
      <c r="B19" s="1"/>
      <c r="C19" s="1"/>
      <c r="D19" s="1"/>
      <c r="G19" s="1"/>
      <c r="H19" s="1"/>
      <c r="I19" s="1"/>
      <c r="K19" s="11" t="s">
        <v>12</v>
      </c>
    </row>
    <row r="20" spans="1:11" x14ac:dyDescent="0.25">
      <c r="A20" t="s">
        <v>0</v>
      </c>
      <c r="B20" s="1"/>
      <c r="C20" s="1"/>
      <c r="D20" s="10">
        <f>A9</f>
        <v>0.94</v>
      </c>
      <c r="F20" t="s">
        <v>0</v>
      </c>
      <c r="G20" s="1"/>
      <c r="H20" s="1"/>
      <c r="I20" s="10">
        <f>A13</f>
        <v>0.90749999999999997</v>
      </c>
      <c r="K20" s="12">
        <f>AVERAGE(D20,I20)</f>
        <v>0.92374999999999996</v>
      </c>
    </row>
    <row r="21" spans="1:11" ht="15.75" thickBot="1" x14ac:dyDescent="0.3">
      <c r="A21" t="s">
        <v>1</v>
      </c>
      <c r="B21" s="1"/>
      <c r="C21" s="1"/>
      <c r="D21" s="10">
        <f>B9</f>
        <v>0.91500000000000004</v>
      </c>
      <c r="F21" t="s">
        <v>1</v>
      </c>
      <c r="G21" s="1"/>
      <c r="H21" s="1"/>
      <c r="I21" s="10">
        <f>B13</f>
        <v>0.97</v>
      </c>
      <c r="K21" s="13">
        <f>AVERAGE(D21,I21)</f>
        <v>0.9425</v>
      </c>
    </row>
    <row r="22" spans="1:11" x14ac:dyDescent="0.25">
      <c r="B22" s="1"/>
      <c r="C22" s="1"/>
      <c r="D22" s="1"/>
      <c r="G22" s="1"/>
      <c r="H22" s="1"/>
      <c r="I22" s="1"/>
    </row>
    <row r="23" spans="1:11" x14ac:dyDescent="0.25">
      <c r="B23" s="1"/>
      <c r="C23" s="1"/>
      <c r="D23" s="1"/>
      <c r="G23" s="1"/>
      <c r="H23" s="1"/>
      <c r="I23" s="1"/>
    </row>
    <row r="24" spans="1:11" x14ac:dyDescent="0.25">
      <c r="A24" s="6" t="s">
        <v>2</v>
      </c>
      <c r="B24" s="7">
        <v>-1E-3</v>
      </c>
      <c r="C24" s="7">
        <v>-1.6060000000000001</v>
      </c>
      <c r="D24" s="7">
        <v>-1.6339999999999999</v>
      </c>
      <c r="F24" s="6" t="s">
        <v>2</v>
      </c>
      <c r="G24" s="7">
        <v>-1E-3</v>
      </c>
      <c r="H24" s="7">
        <v>-1.6060000000000001</v>
      </c>
      <c r="I24" s="7">
        <v>-1.6339999999999999</v>
      </c>
    </row>
    <row r="25" spans="1:11" x14ac:dyDescent="0.25">
      <c r="A25" s="6" t="s">
        <v>3</v>
      </c>
      <c r="B25" s="7">
        <v>-2.5000000000000001E-2</v>
      </c>
      <c r="C25" s="7">
        <v>1.278</v>
      </c>
      <c r="D25" s="7">
        <v>-1.573</v>
      </c>
      <c r="F25" s="6" t="s">
        <v>3</v>
      </c>
      <c r="G25" s="7">
        <v>-2.5000000000000001E-2</v>
      </c>
      <c r="H25" s="7">
        <v>1.278</v>
      </c>
      <c r="I25" s="7">
        <v>-1.573</v>
      </c>
    </row>
    <row r="26" spans="1:11" ht="15.75" thickBot="1" x14ac:dyDescent="0.3">
      <c r="A26" s="8"/>
      <c r="B26" s="9"/>
      <c r="C26" s="9"/>
      <c r="D26" s="9"/>
      <c r="E26" s="8"/>
      <c r="F26" s="8"/>
      <c r="G26" s="9"/>
      <c r="H26" s="9"/>
      <c r="I26" s="9"/>
    </row>
    <row r="27" spans="1:11" s="8" customFormat="1" x14ac:dyDescent="0.25">
      <c r="A27" s="6" t="s">
        <v>14</v>
      </c>
      <c r="B27" s="7"/>
      <c r="C27" s="7"/>
      <c r="D27" s="7">
        <f>D20+D24</f>
        <v>-0.69399999999999995</v>
      </c>
      <c r="E27"/>
      <c r="F27" s="6" t="s">
        <v>14</v>
      </c>
      <c r="G27" s="7"/>
      <c r="H27" s="7"/>
      <c r="I27" s="7">
        <f>I20+I24</f>
        <v>-0.72649999999999992</v>
      </c>
      <c r="K27" s="11" t="s">
        <v>12</v>
      </c>
    </row>
    <row r="28" spans="1:11" x14ac:dyDescent="0.25">
      <c r="A28" s="6" t="s">
        <v>14</v>
      </c>
      <c r="B28" s="7"/>
      <c r="C28" s="7"/>
      <c r="D28" s="7">
        <f>D21+D25</f>
        <v>-0.65799999999999992</v>
      </c>
      <c r="F28" s="6" t="s">
        <v>14</v>
      </c>
      <c r="G28" s="7"/>
      <c r="H28" s="7"/>
      <c r="I28" s="7">
        <f>I21+I25</f>
        <v>-0.60299999999999998</v>
      </c>
      <c r="K28" s="12">
        <f>AVERAGE(D27,I27)</f>
        <v>-0.71024999999999994</v>
      </c>
    </row>
    <row r="29" spans="1:11" ht="15.75" thickBot="1" x14ac:dyDescent="0.3">
      <c r="A29" s="8"/>
      <c r="B29" s="9"/>
      <c r="C29" s="9"/>
      <c r="D29" s="9"/>
      <c r="E29" s="8"/>
      <c r="F29" s="8"/>
      <c r="G29" s="9"/>
      <c r="H29" s="9"/>
      <c r="I29" s="9"/>
      <c r="K29" s="13">
        <f>AVERAGE(D28,I28)</f>
        <v>-0.63049999999999995</v>
      </c>
    </row>
    <row r="30" spans="1:11" s="8" customFormat="1" ht="15.75" thickBot="1" x14ac:dyDescent="0.3">
      <c r="A30"/>
      <c r="B30"/>
      <c r="C30"/>
      <c r="D30"/>
      <c r="E30"/>
      <c r="F30"/>
      <c r="G30"/>
      <c r="H30"/>
      <c r="I30"/>
    </row>
    <row r="31" spans="1:11" ht="15.75" thickBot="1" x14ac:dyDescent="0.3">
      <c r="D31" s="14" t="s">
        <v>13</v>
      </c>
      <c r="E31" s="15">
        <f>AVERAGE(D27:I28)</f>
        <v>-0.67037499999999994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2903</vt:lpstr>
      <vt:lpstr>2904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2020-03-10T14:12:09Z</dcterms:modified>
</cp:coreProperties>
</file>