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Survey_Storage\04_SOPs\0_HSRR\8_Static Draft\"/>
    </mc:Choice>
  </mc:AlternateContent>
  <bookViews>
    <workbookView xWindow="0" yWindow="0" windowWidth="28800" windowHeight="12885" activeTab="1"/>
  </bookViews>
  <sheets>
    <sheet name="Waterline Calc" sheetId="1" r:id="rId1"/>
    <sheet name="Historical Waterlin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12" i="1" l="1"/>
  <c r="B17" i="1" s="1"/>
</calcChain>
</file>

<file path=xl/sharedStrings.xml><?xml version="1.0" encoding="utf-8"?>
<sst xmlns="http://schemas.openxmlformats.org/spreadsheetml/2006/main" count="28" uniqueCount="28">
  <si>
    <t>Ferdinand Hassler Waterline Measurements</t>
  </si>
  <si>
    <t>Port FWD</t>
  </si>
  <si>
    <t>Port AFT</t>
  </si>
  <si>
    <t>STBD FWD</t>
  </si>
  <si>
    <t>STBD AFT</t>
  </si>
  <si>
    <t>Created:</t>
  </si>
  <si>
    <t xml:space="preserve"> LT Patrick Debroisse</t>
  </si>
  <si>
    <t>Procedure:</t>
  </si>
  <si>
    <t>Measure from the waterline to the main deck at the 4 draft mark locations</t>
  </si>
  <si>
    <t>Please those values into the green boxes.</t>
  </si>
  <si>
    <t>AVG Port</t>
  </si>
  <si>
    <t>AVG STBD</t>
  </si>
  <si>
    <t>AVG Center</t>
  </si>
  <si>
    <t>granite to STBD IMU</t>
  </si>
  <si>
    <t>Down</t>
  </si>
  <si>
    <t>CALCULATION DATA. DO NOT CHANGE</t>
  </si>
  <si>
    <t>Waterline</t>
  </si>
  <si>
    <t>Waterline value is calculated in B17</t>
  </si>
  <si>
    <t>Place this value into SIS</t>
  </si>
  <si>
    <t>Place this value into Caris HVF.</t>
  </si>
  <si>
    <t>Caris/ SIS Waterline</t>
  </si>
  <si>
    <t>Place this value into SIS (Instalation parameters-&gt;locations) and Caris HVF (waterline NOTE: DO NOT update the Date)</t>
  </si>
  <si>
    <t>Add the value to the historical waterline tab.</t>
  </si>
  <si>
    <t>Historical Waterline Values</t>
  </si>
  <si>
    <t>Date</t>
  </si>
  <si>
    <t>Notes</t>
  </si>
  <si>
    <t>Original value in 2022 HVF</t>
  </si>
  <si>
    <t>Fully loaded pre project in Norfolk, VA 2/28/23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</si>
</sst>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0" fillId="2" borderId="1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1" fillId="0" borderId="0" xfId="0" applyFont="1" applyProtection="1">
      <protection locked="0"/>
    </xf>
    <xf numFmtId="0" fontId="0" fillId="3" borderId="0" xfId="0" applyFill="1" applyProtection="1">
      <protection locked="0"/>
    </xf>
    <xf numFmtId="0" fontId="0" fillId="0" borderId="0" xfId="0" applyFill="1" applyProtection="1">
      <protection locked="0"/>
    </xf>
    <xf numFmtId="0" fontId="0" fillId="0" borderId="4" xfId="0" applyBorder="1" applyProtection="1"/>
    <xf numFmtId="0" fontId="0" fillId="0" borderId="5" xfId="0" applyBorder="1" applyProtection="1"/>
    <xf numFmtId="0" fontId="0" fillId="0" borderId="6" xfId="0" applyBorder="1" applyProtection="1"/>
    <xf numFmtId="0" fontId="0" fillId="0" borderId="7" xfId="0" applyBorder="1" applyProtection="1"/>
    <xf numFmtId="0" fontId="0" fillId="0" borderId="0" xfId="0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0" borderId="11" xfId="0" applyBorder="1" applyProtection="1"/>
    <xf numFmtId="0" fontId="0" fillId="3" borderId="0" xfId="0" applyFill="1" applyProtection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542925</xdr:colOff>
      <xdr:row>11</xdr:row>
      <xdr:rowOff>38100</xdr:rowOff>
    </xdr:from>
    <xdr:to>
      <xdr:col>17</xdr:col>
      <xdr:colOff>265820</xdr:colOff>
      <xdr:row>19</xdr:row>
      <xdr:rowOff>114099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2450" y="2162175"/>
          <a:ext cx="7038095" cy="16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32637</xdr:colOff>
      <xdr:row>20</xdr:row>
      <xdr:rowOff>19050</xdr:rowOff>
    </xdr:from>
    <xdr:to>
      <xdr:col>12</xdr:col>
      <xdr:colOff>408558</xdr:colOff>
      <xdr:row>41</xdr:row>
      <xdr:rowOff>75496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32962" y="3867150"/>
          <a:ext cx="5862321" cy="4056946"/>
        </a:xfrm>
        <a:prstGeom prst="rect">
          <a:avLst/>
        </a:prstGeom>
      </xdr:spPr>
    </xdr:pic>
    <xdr:clientData/>
  </xdr:twoCellAnchor>
  <xdr:twoCellAnchor>
    <xdr:from>
      <xdr:col>13</xdr:col>
      <xdr:colOff>533400</xdr:colOff>
      <xdr:row>12</xdr:row>
      <xdr:rowOff>133350</xdr:rowOff>
    </xdr:from>
    <xdr:to>
      <xdr:col>15</xdr:col>
      <xdr:colOff>314325</xdr:colOff>
      <xdr:row>15</xdr:row>
      <xdr:rowOff>57150</xdr:rowOff>
    </xdr:to>
    <xdr:sp macro="" textlink="">
      <xdr:nvSpPr>
        <xdr:cNvPr id="4" name="Rectangle 3"/>
        <xdr:cNvSpPr/>
      </xdr:nvSpPr>
      <xdr:spPr>
        <a:xfrm>
          <a:off x="9229725" y="2447925"/>
          <a:ext cx="1000125" cy="5048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28575</xdr:colOff>
      <xdr:row>15</xdr:row>
      <xdr:rowOff>19050</xdr:rowOff>
    </xdr:from>
    <xdr:to>
      <xdr:col>13</xdr:col>
      <xdr:colOff>533400</xdr:colOff>
      <xdr:row>16</xdr:row>
      <xdr:rowOff>104775</xdr:rowOff>
    </xdr:to>
    <xdr:cxnSp macro="">
      <xdr:nvCxnSpPr>
        <xdr:cNvPr id="6" name="Straight Arrow Connector 5"/>
        <xdr:cNvCxnSpPr/>
      </xdr:nvCxnSpPr>
      <xdr:spPr>
        <a:xfrm flipV="1">
          <a:off x="3848100" y="2914650"/>
          <a:ext cx="5381625" cy="27622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37</xdr:row>
      <xdr:rowOff>85725</xdr:rowOff>
    </xdr:from>
    <xdr:to>
      <xdr:col>10</xdr:col>
      <xdr:colOff>190500</xdr:colOff>
      <xdr:row>38</xdr:row>
      <xdr:rowOff>123825</xdr:rowOff>
    </xdr:to>
    <xdr:sp macro="" textlink="">
      <xdr:nvSpPr>
        <xdr:cNvPr id="7" name="Rectangle 6"/>
        <xdr:cNvSpPr/>
      </xdr:nvSpPr>
      <xdr:spPr>
        <a:xfrm>
          <a:off x="4400550" y="7172325"/>
          <a:ext cx="2657475" cy="228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314325</xdr:colOff>
      <xdr:row>17</xdr:row>
      <xdr:rowOff>161925</xdr:rowOff>
    </xdr:from>
    <xdr:to>
      <xdr:col>6</xdr:col>
      <xdr:colOff>19050</xdr:colOff>
      <xdr:row>37</xdr:row>
      <xdr:rowOff>66675</xdr:rowOff>
    </xdr:to>
    <xdr:cxnSp macro="">
      <xdr:nvCxnSpPr>
        <xdr:cNvPr id="9" name="Straight Arrow Connector 8"/>
        <xdr:cNvCxnSpPr/>
      </xdr:nvCxnSpPr>
      <xdr:spPr>
        <a:xfrm>
          <a:off x="3524250" y="3438525"/>
          <a:ext cx="923925" cy="3714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6" sqref="E6"/>
    </sheetView>
  </sheetViews>
  <sheetFormatPr defaultRowHeight="15" x14ac:dyDescent="0.25"/>
  <cols>
    <col min="1" max="1" width="20.140625" style="3" customWidth="1"/>
    <col min="2" max="2" width="9.7109375" style="3" bestFit="1" customWidth="1"/>
    <col min="3" max="16384" width="9.140625" style="3"/>
  </cols>
  <sheetData>
    <row r="1" spans="1:7" x14ac:dyDescent="0.25">
      <c r="A1" s="3" t="s">
        <v>0</v>
      </c>
    </row>
    <row r="2" spans="1:7" x14ac:dyDescent="0.25">
      <c r="A2" s="3" t="s">
        <v>5</v>
      </c>
      <c r="B2" s="4">
        <v>44983</v>
      </c>
      <c r="C2" s="3" t="s">
        <v>6</v>
      </c>
    </row>
    <row r="3" spans="1:7" ht="15.75" thickBot="1" x14ac:dyDescent="0.3">
      <c r="G3" s="3" t="s">
        <v>7</v>
      </c>
    </row>
    <row r="4" spans="1:7" x14ac:dyDescent="0.25">
      <c r="A4" s="3" t="s">
        <v>1</v>
      </c>
      <c r="B4" s="5">
        <v>3.25</v>
      </c>
      <c r="G4" s="3" t="s">
        <v>8</v>
      </c>
    </row>
    <row r="5" spans="1:7" x14ac:dyDescent="0.25">
      <c r="A5" s="3" t="s">
        <v>2</v>
      </c>
      <c r="B5" s="6">
        <v>3.07</v>
      </c>
      <c r="G5" s="3" t="s">
        <v>9</v>
      </c>
    </row>
    <row r="6" spans="1:7" x14ac:dyDescent="0.25">
      <c r="A6" s="3" t="s">
        <v>3</v>
      </c>
      <c r="B6" s="6">
        <v>3.41</v>
      </c>
      <c r="G6" s="3" t="s">
        <v>17</v>
      </c>
    </row>
    <row r="7" spans="1:7" ht="15.75" thickBot="1" x14ac:dyDescent="0.3">
      <c r="A7" s="3" t="s">
        <v>4</v>
      </c>
      <c r="B7" s="7">
        <v>3.15</v>
      </c>
      <c r="G7" s="3" t="s">
        <v>21</v>
      </c>
    </row>
    <row r="8" spans="1:7" x14ac:dyDescent="0.25">
      <c r="G8" s="3" t="s">
        <v>22</v>
      </c>
    </row>
    <row r="9" spans="1:7" ht="15.75" thickBot="1" x14ac:dyDescent="0.3">
      <c r="A9" s="8" t="s">
        <v>15</v>
      </c>
    </row>
    <row r="10" spans="1:7" x14ac:dyDescent="0.25">
      <c r="A10" s="11" t="s">
        <v>10</v>
      </c>
      <c r="B10" s="12">
        <f>SUM(B4:B5)/2</f>
        <v>3.16</v>
      </c>
      <c r="C10" s="12"/>
      <c r="D10" s="13"/>
    </row>
    <row r="11" spans="1:7" x14ac:dyDescent="0.25">
      <c r="A11" s="14" t="s">
        <v>11</v>
      </c>
      <c r="B11" s="15">
        <f>SUM(B6:B7)/2</f>
        <v>3.2800000000000002</v>
      </c>
      <c r="C11" s="15"/>
      <c r="D11" s="16"/>
    </row>
    <row r="12" spans="1:7" x14ac:dyDescent="0.25">
      <c r="A12" s="14" t="s">
        <v>12</v>
      </c>
      <c r="B12" s="15">
        <f>SUM(B10:B11)/2</f>
        <v>3.22</v>
      </c>
      <c r="C12" s="15"/>
      <c r="D12" s="16"/>
    </row>
    <row r="13" spans="1:7" x14ac:dyDescent="0.25">
      <c r="A13" s="14"/>
      <c r="B13" s="15"/>
      <c r="C13" s="15"/>
      <c r="D13" s="16"/>
    </row>
    <row r="14" spans="1:7" ht="15.75" thickBot="1" x14ac:dyDescent="0.3">
      <c r="A14" s="17" t="s">
        <v>13</v>
      </c>
      <c r="B14" s="18"/>
      <c r="C14" s="18">
        <v>-5.3789999999999996</v>
      </c>
      <c r="D14" s="19" t="s">
        <v>14</v>
      </c>
    </row>
    <row r="17" spans="1:3" x14ac:dyDescent="0.25">
      <c r="A17" s="9" t="s">
        <v>20</v>
      </c>
      <c r="B17" s="20">
        <f>B12+C14</f>
        <v>-2.1589999999999994</v>
      </c>
      <c r="C17" s="3" t="s">
        <v>19</v>
      </c>
    </row>
    <row r="18" spans="1:3" x14ac:dyDescent="0.25">
      <c r="A18" s="10"/>
      <c r="B18" s="10"/>
      <c r="C18" s="3" t="s">
        <v>18</v>
      </c>
    </row>
  </sheetData>
  <sheetProtection sheet="1" objects="1" scenarios="1" selectLockedCells="1"/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5" sqref="B5"/>
    </sheetView>
  </sheetViews>
  <sheetFormatPr defaultRowHeight="15" x14ac:dyDescent="0.25"/>
  <cols>
    <col min="1" max="1" width="9.7109375" bestFit="1" customWidth="1"/>
    <col min="2" max="2" width="9.85546875" bestFit="1" customWidth="1"/>
  </cols>
  <sheetData>
    <row r="1" spans="1:3" x14ac:dyDescent="0.25">
      <c r="A1" s="2" t="s">
        <v>23</v>
      </c>
    </row>
    <row r="3" spans="1:3" x14ac:dyDescent="0.25">
      <c r="A3" t="s">
        <v>24</v>
      </c>
      <c r="B3" t="s">
        <v>16</v>
      </c>
      <c r="C3" t="s">
        <v>25</v>
      </c>
    </row>
    <row r="4" spans="1:3" x14ac:dyDescent="0.25">
      <c r="A4" s="1">
        <v>44983</v>
      </c>
      <c r="B4">
        <v>-2.383</v>
      </c>
      <c r="C4" t="s">
        <v>26</v>
      </c>
    </row>
    <row r="5" spans="1:3" x14ac:dyDescent="0.25">
      <c r="A5" s="1">
        <v>44985</v>
      </c>
      <c r="B5">
        <v>-2.1589999999999998</v>
      </c>
      <c r="C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Waterline Calc</vt:lpstr>
      <vt:lpstr>Historical Waterline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Survey Acq.fh</dc:creator>
  <cp:lastModifiedBy>Survey Acq.fh</cp:lastModifiedBy>
  <dcterms:created xsi:type="dcterms:W3CDTF">2023-02-26T21:14:22Z</dcterms:created>
  <dcterms:modified xsi:type="dcterms:W3CDTF">2023-02-28T21:15:02Z</dcterms:modified>
</cp:coreProperties>
</file>