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onfiguration\docs\"/>
    </mc:Choice>
  </mc:AlternateContent>
  <bookViews>
    <workbookView xWindow="120" yWindow="45" windowWidth="19080" windowHeight="6855" tabRatio="759"/>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AA9" i="1" l="1"/>
  <c r="Z9" i="1"/>
  <c r="Y9" i="1"/>
  <c r="X9" i="1"/>
  <c r="T9" i="1"/>
  <c r="S9" i="1"/>
  <c r="R9" i="1"/>
  <c r="Q9" i="1"/>
  <c r="P9" i="1"/>
  <c r="O9" i="1"/>
  <c r="N9" i="1"/>
  <c r="M9" i="1"/>
  <c r="L9" i="1"/>
  <c r="K9" i="1"/>
  <c r="J9" i="1"/>
  <c r="I9" i="1"/>
  <c r="H9" i="1"/>
  <c r="G9" i="1"/>
  <c r="F9" i="1"/>
  <c r="X8" i="1" l="1"/>
  <c r="X7" i="1"/>
  <c r="X6" i="1"/>
  <c r="X5" i="1"/>
  <c r="X4" i="1"/>
  <c r="X3" i="1"/>
  <c r="X2" i="1"/>
  <c r="C55" i="8" l="1"/>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<sst xmlns="http://schemas.openxmlformats.org/spreadsheetml/2006/main" count="76" uniqueCount="68">
  <si>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</si>
  <si>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</si>
  <si>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</si>
  <si>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</si>
  <si>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</si>
  <si>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</si>
  <si>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</si>
  <si>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</si>
  <si>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</si>
  <si>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</si>
  <si>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</si>
  <si>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</si>
  <si>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</si>
  <si>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</si>
  <si>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</si>
  <si>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</si>
  <si>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</si>
  <si>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</si>
  <si>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</si>
  <si>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</si>
  <si>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</si>
  <si>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</si>
  <si>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</si>
  <si>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</si>
  <si>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</si>
  <si>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</si>
  <si>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</si>
  <si>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</si>
  <si>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</si>
  <si>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</si>
  <si>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</si>
  <si>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</si>
  <si>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</si>
  <si>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</si>
  <si>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</si>
  <si>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</si>
  <si>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</si>
  <si>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</si>
  <si>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</si>
  <si>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</si>
  <si>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</si>
  <si>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</si>
  <si>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</si>
  <si>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</si>
  <si>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</si>
  <si>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</si>
  <si>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</si>
  <si>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</si>
  <si>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</si>
  <si>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</si>
  <si>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</si>
  <si>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</si>
  <si>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</si>
  <si>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</si>
  <si>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</si>
  <si>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</si>
  <si>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</si>
  <si>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</si>
  <si>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</si>
  <si>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</si>
  <si>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</si>
  <si>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</si>
  <si>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</si>
  <si>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CC_CONFIG_OPTIONS</t>
  </si>
  <si>
    <t>OPTION_ID</t>
  </si>
  <si>
    <t>Configuration Options
This table stores the database/application configuration option values for the corresponding instance(s)</t>
  </si>
  <si>
    <t>OPTION</t>
  </si>
  <si>
    <t>Configuration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</si>
</sst>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abSelected="1" workbookViewId="0">
      <pane xSplit="8655" ySplit="900" topLeftCell="Q1" activePane="bottomLeft"/>
      <selection activeCell="G1" sqref="G1"/>
      <selection pane="topRight" activeCell="X1" sqref="X1"/>
      <selection pane="bottomLeft" activeCell="A3" sqref="A3"/>
      <selection pane="bottomRight" activeCell="S3" sqref="S3"/>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64</v>
      </c>
      <c r="D3" s="16" t="str">
        <f>IF(LEN(C3) &lt; 26, "Yes", "No")</f>
        <v>Yes</v>
      </c>
      <c r="E3" s="20" t="s">
        <v>65</v>
      </c>
      <c r="F3" s="16" t="str">
        <f>CONCATENATE(A3, "_SEQ")</f>
        <v>CC_CONFIG_OPTIONS_SEQ</v>
      </c>
      <c r="G3" s="22" t="str">
        <f>CONCATENATE("CREATE SEQUENCE ",F3," INCREMENT BY 1 START WITH 1;")</f>
        <v>CREATE SEQUENCE CC_CONFIG_OPTIONS_SEQ INCREMENT BY 1 START WITH 1;</v>
      </c>
      <c r="H3" s="22" t="str">
        <f t="shared" ref="H3:H8" si="8">CONCATENATE("ALTER TABLE ", A3, " ADD (CREATE_DATE DATE );")</f>
        <v>ALTER TABLE CC_CONFIG_OPTIONS ADD (CREATE_DATE DATE );</v>
      </c>
      <c r="I3" s="22" t="str">
        <f t="shared" ref="I3:I8" si="9">CONCATENATE("ALTER TABLE ",A3, " ADD (CREATED_BY VARCHAR2(30) );")</f>
        <v>ALTER TABLE CC_CONFIG_OPTIONS ADD (CREATED_BY VARCHAR2(30) );</v>
      </c>
      <c r="J3" s="22" t="str">
        <f t="shared" ref="J3:J8" si="10">CONCATENATE("ALTER TABLE ",A3, " ADD (LAST_MOD_DATE DATE );")</f>
        <v>ALTER TABLE CC_CONFIG_OPTIONS ADD (LAST_MOD_DATE DATE );</v>
      </c>
      <c r="K3" s="22" t="str">
        <f t="shared" ref="K3:K8" si="11">CONCATENATE("ALTER TABLE ", A3, " ADD (LAST_MOD_BY VARCHAR2(30) );")</f>
        <v>ALTER TABLE CC_CONFIG_OPTIONS ADD (LAST_MOD_BY VARCHAR2(30) );</v>
      </c>
      <c r="L3" s="22" t="str">
        <f>CONCATENATE("COMMENT ON COLUMN ",A3, ".CREATE_DATE IS 'The date on which this record was created in the database';")</f>
        <v>COMMENT ON COLUMN CC_CONFIG_OPTIONS.CREATE_DATE IS 'The date on which this record was created in the database';</v>
      </c>
      <c r="M3" s="22" t="str">
        <f>CONCATENATE("COMMENT ON COLUMN ",A3,".CREATED_BY IS 'The Oracle username of the person creating this record in the database';")</f>
        <v>COMMENT ON COLUMN CC_CONFIG_OPTIONS.CREATED_BY IS 'The Oracle username of the person creating this record in the database';</v>
      </c>
      <c r="N3" s="22" t="str">
        <f>CONCATENATE("COMMENT ON COLUMN ", A3, ".LAST_MOD_DATE IS 'The last date on which any of the data in this record was changed';")</f>
        <v>COMMENT ON COLUMN CC_CONFIG_OPTIONS.LAST_MOD_DATE IS 'The last date on which any of the data in this record was changed';</v>
      </c>
      <c r="O3" s="22" t="str">
        <f>CONCATENATE("COMMENT ON COLUMN ", A3, ".LAST_MOD_BY IS 'The Oracle username of the person making the most recent change to this record';")</f>
        <v>COMMENT ON COLUMN CC_CONFIG_OPTIONS.LAST_MOD_BY IS 'The Oracle username of the person making the most recent change to this record';</v>
      </c>
      <c r="P3" s="23" t="str">
        <f>CONCATENATE("COMMENT ON TABLE ", A3, " IS '", SUBSTITUTE(E3, "'", "''"), "';")</f>
        <v>COMMENT ON TABLE CC_CONFIG_OPTIONS IS 'Configuration Options
This table stores the database/application configuration option values for the corresponding instance(s)';</v>
      </c>
      <c r="Q3" s="22" t="str">
        <f>CONCATENATE("COMMENT ON COLUMN ", A3, ".", C3, " IS 'Primary Key for the ", A3, " table';")</f>
        <v>COMMENT ON COLUMN CC_CONFIG_OPTIONS.OPTION_ID IS 'Primary Key for the CC_CONFIG_OPTIONS table';</v>
      </c>
      <c r="R3" s="23" t="str">
        <f>CONCATENATE("create or replace TRIGGER 
",A3, "_AUTO_BRI 
before insert on ",A3,"
for each row
begin
  select ",A3,"_SEQ.nextval into :new.",C3," from dual;
end;
/
")</f>
        <v xml:space="preserve">create or replace TRIGGER 
CC_CONFIG_OPTIONS_AUTO_BRI 
before insert on CC_CONFIG_OPTIONS
for each row
begin
  select CC_CONFIG_OPTIONS_SEQ.nextval into :new.OPTION_ID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CC_CONFIG_OPTIONS_AUTO_BRI
before insert on CC_CONFIG_OPTIONS
for each row
begin
  select CC_CONFIG_OPTIONS_SEQ.nextval into :new.OPTION_ID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CC_CONFIG_OPTIONS_AUTO_BRU BEFORE
  UPDATE
    ON CC_CONFIG_OPTIONS FOR EACH ROW 
    BEGIN 
      :NEW.LAST_MOD_DATE := SYSDATE;
      :NEW.LAST_MOD_BY := nvl(v('APP_USER'),user);
END;
/
</v>
      </c>
      <c r="V3" s="19" t="s">
        <v>67</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CC_CONFIG_OPTIONS 
(
  OPTION_ID NUMBER NOT NULL 
, OPTION_CODE VARCHAR2(50) 
, OPTION_NAME VARCHAR2(200) NOT NULL 
, OPTION_DESC VARCHAR2(500) 
, CONSTRAINT CC_CONFIG_OPTIONS_PK PRIMARY KEY 
  (
    OPTION_ID 
  )
  ENABLE 
);
COMMENT ON COLUMN CC_CONFIG_OPTIONS.OPTION_ID IS 'Primary key for the Configuration Options table';
COMMENT ON COLUMN CC_CONFIG_OPTIONS.OPTION_CODE IS 'Code for the given Configuration Options';
COMMENT ON COLUMN CC_CONFIG_OPTIONS.OPTION_NAME IS 'Name of the given Configuration Options';
COMMENT ON COLUMN CC_CONFIG_OPTIONS.OPTION_DESC IS 'Description for the given Configuration Options';
COMMENT ON TABLE CC_CONFIG_OPTIONS IS 'Reference Table for storing Configuration Options information';
ALTER TABLE CC_CONFIG_OPTIONS ADD CONSTRAINT CC_CONFIG_OPTIONS_U1 UNIQUE 
(
  OPTION_CODE 
)
ENABLE;
ALTER TABLE CC_CONFIG_OPTIONS ADD CONSTRAINT CC_CONFIG_OPTIONS_U2 UNIQUE 
(
  OPTION_NAME 
)
ENABLE;
</v>
      </c>
      <c r="Y3" s="27" t="str">
        <f t="shared" si="7"/>
        <v>insert into CC_CONFIG_OPTIONS (OPTION_NAME) SELECT distinct [FIELDNAME] from [TABLENAME] where [FIELDNAME] IS NOT NULL AND [FIELDNAME] &lt;&gt; 'NA';</v>
      </c>
      <c r="Z3" s="16" t="str">
        <f t="shared" ref="Z3:Z8" si="13">CONCATENATE("DROP TRIGGER ""bi_", A3, """;")</f>
        <v>DROP TRIGGER "bi_CC_CONFIG_OPTIONS";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CC_CONFIG_OPTIONS and associate the reference records appropriately
--Populate the foreign key reference on [TABLENAME] to the reference table CC_CONFIG_OPTIONS
UPDATE [TABLENAME] SET TEMP_DATA = OPTION_ID, OPTION_ID = NULL;
--modify the existing column
ALTER TABLE [TABLENAME]  
MODIFY (OPTION_ID NUMBER );
--create the foreign key reference index:
CREATE INDEX [INDEXNAME] ON [TABLENAME] (OPTION_ID);
--create the foreign key constraint:
ALTER TABLE [TABLENAME]
ADD CONSTRAINT [FKNAME] FOREIGN KEY
(
  OPTION_ID
)
REFERENCES CC_CONFIG_OPTIONS
(
  OPTION_ID
)
ENABLE;
--populate the foreign key field with the reference table relationship:
UPDATE [TABLENAME] SET OPTION_ID = (SELECT OPTION_ID FROM CC_CONFIG_OPTIONS WHERE OPTION_NAME = [TABLENAME].TEMP_DATA);
</v>
      </c>
    </row>
    <row r="4" spans="1:27" s="16" customFormat="1" ht="27.75" customHeight="1" x14ac:dyDescent="0.25">
      <c r="A4" s="19"/>
      <c r="B4" s="16" t="str">
        <f>IF(LEN(A4) &lt; 22, "Yes", "No")</f>
        <v>Yes</v>
      </c>
      <c r="C4" s="19"/>
      <c r="D4" s="16" t="str">
        <f>IF(LEN(C4) &lt; 26, "Yes", "No")</f>
        <v>Yes</v>
      </c>
      <c r="E4" s="20"/>
      <c r="F4" s="16" t="str">
        <f t="shared" ref="F4:F32" si="15">CONCATENATE(A4, "_SEQ")</f>
        <v>_SEQ</v>
      </c>
      <c r="G4" s="22" t="str">
        <f>CONCATENATE("CREATE SEQUENCE ",F4," INCREMENT BY 1 START WITH 1;")</f>
        <v>CREATE SEQUENCE _SEQ INCREMENT BY 1 START WITH 1;</v>
      </c>
      <c r="H4" s="22" t="str">
        <f t="shared" si="8"/>
        <v>ALTER TABLE  ADD (CREATE_DATE DATE );</v>
      </c>
      <c r="I4" s="22" t="str">
        <f t="shared" si="9"/>
        <v>ALTER TABLE  ADD (CREATED_BY VARCHAR2(30) );</v>
      </c>
      <c r="J4" s="22" t="str">
        <f t="shared" si="10"/>
        <v>ALTER TABLE  ADD (LAST_MOD_DATE DATE );</v>
      </c>
      <c r="K4" s="22" t="str">
        <f t="shared" si="11"/>
        <v>ALTER TABLE  ADD (LAST_MOD_BY VARCHAR2(30) );</v>
      </c>
      <c r="L4" s="22" t="str">
        <f t="shared" ref="L4:L8" si="16">CONCATENATE("COMMENT ON COLUMN ",A4, ".CREATE_DATE IS 'The date on which this record was created in the database';")</f>
        <v>COMMENT ON COLUMN .CREATE_DATE IS 'The date on which this record was created in the database';</v>
      </c>
      <c r="M4" s="22" t="str">
        <f t="shared" ref="M4:M8" si="17">CONCATENATE("COMMENT ON COLUMN ",A4,".CREATED_BY IS 'The Oracle username of the person creating this record in the database';")</f>
        <v>COMMENT ON COLUMN .CREATED_BY IS 'The Oracle username of the person creating this record in the database';</v>
      </c>
      <c r="N4" s="22" t="str">
        <f t="shared" ref="N4:N8" si="18">CONCATENATE("COMMENT ON COLUMN ", A4, ".LAST_MOD_DATE IS 'The last date on which any of the data in this record was changed';")</f>
        <v>COMMENT ON COLUMN .LAST_MOD_DATE IS 'The last date on which any of the data in this record was changed';</v>
      </c>
      <c r="O4" s="22" t="str">
        <f t="shared" ref="O4:O8" si="19">CONCATENATE("COMMENT ON COLUMN ", A4, ".LAST_MOD_BY IS 'The Oracle username of the person making the most recent change to this record';")</f>
        <v>COMMENT ON COLUMN .LAST_MOD_BY IS 'The Oracle username of the person making the most recent change to this record';</v>
      </c>
      <c r="P4" s="23" t="str">
        <f t="shared" ref="P4:P8" si="20">CONCATENATE("COMMENT ON TABLE ", A4, " IS '", SUBSTITUTE(E4, "'", "''"), "';")</f>
        <v>COMMENT ON TABLE  IS '';</v>
      </c>
      <c r="Q4" s="22" t="str">
        <f t="shared" ref="Q4:Q8" si="21">CONCATENATE("COMMENT ON COLUMN ", A4, ".", C4, " IS 'Primary Key for the ", A4, " table';")</f>
        <v>COMMENT ON COLUMN . IS 'Primary Key for the  table';</v>
      </c>
      <c r="R4" s="23" t="str">
        <f t="shared" ref="R4:R8" si="22">CONCATENATE("create or replace TRIGGER 
",A4, "_AUTO_BRI 
before insert on ",A4,"
for each row
begin
  select ",A4,"_SEQ.nextval into :new.",C4," from dual;
end;
/
")</f>
        <v xml:space="preserve">create or replace TRIGGER 
_AUTO_BRI 
before insert on 
for each row
begin
  select _SEQ.nextval into :new.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_AUTO_BRI
before insert on 
for each row
begin
  select _SEQ.nextval into :new.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_AUTO_BRU BEFORE
  UPDATE
    ON  FOR EACH ROW 
    BEGIN 
      :NEW.LAST_MOD_DATE := SYSDATE;
      :NEW.LAST_MOD_BY := nvl(v('APP_USER'),user);
END;
/
</v>
      </c>
      <c r="U4" s="16" t="str">
        <f>CONCATENATE("SELECT MAX(", C4, ") FROM ", A4, ";")</f>
        <v>SELECT MAX() FROM ;</v>
      </c>
      <c r="V4" s="19"/>
      <c r="W4" s="19"/>
      <c r="X4"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4" s="27" t="str">
        <f t="shared" si="7"/>
        <v>insert into  (_NAME) SELECT distinct [FIELDNAME] from [TABLENAME] where [FIELDNAME] IS NOT NULL AND [FIELDNAME] &lt;&gt; 'NA';</v>
      </c>
      <c r="Z4" s="16" t="str">
        <f t="shared" si="13"/>
        <v>DROP TRIGGER "bi_";</v>
      </c>
      <c r="AA4"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5" spans="1:27" ht="27.75" customHeight="1" x14ac:dyDescent="0.25">
      <c r="A5" s="19"/>
      <c r="B5" s="16" t="str">
        <f t="shared" ref="B5:B32" si="25">IF(LEN(A5) &lt; 22, "Yes", "No")</f>
        <v>Yes</v>
      </c>
      <c r="C5" s="19"/>
      <c r="D5" s="16" t="str">
        <f t="shared" ref="D5:D32" si="26">IF(LEN(C5) &lt; 26, "Yes", "No")</f>
        <v>Yes</v>
      </c>
      <c r="E5" s="19"/>
      <c r="F5" s="16" t="str">
        <f t="shared" si="15"/>
        <v>_SEQ</v>
      </c>
      <c r="G5" s="22" t="str">
        <f>CONCATENATE("CREATE SEQUENCE ",F5," INCREMENT BY 1 START WITH 1;")</f>
        <v>CREATE SEQUENCE _SEQ INCREMENT BY 1 START WITH 1;</v>
      </c>
      <c r="H5" s="22" t="str">
        <f t="shared" si="8"/>
        <v>ALTER TABLE  ADD (CREATE_DATE DATE );</v>
      </c>
      <c r="I5" s="22" t="str">
        <f t="shared" si="9"/>
        <v>ALTER TABLE  ADD (CREATED_BY VARCHAR2(30) );</v>
      </c>
      <c r="J5" s="22" t="str">
        <f t="shared" si="10"/>
        <v>ALTER TABLE  ADD (LAST_MOD_DATE DATE );</v>
      </c>
      <c r="K5" s="22" t="str">
        <f t="shared" si="11"/>
        <v>ALTER TABLE  ADD (LAST_MOD_BY VARCHAR2(30) );</v>
      </c>
      <c r="L5" s="22" t="str">
        <f t="shared" si="16"/>
        <v>COMMENT ON COLUMN .CREATE_DATE IS 'The date on which this record was created in the database';</v>
      </c>
      <c r="M5" s="22" t="str">
        <f t="shared" si="17"/>
        <v>COMMENT ON COLUMN .CREATED_BY IS 'The Oracle username of the person creating this record in the database';</v>
      </c>
      <c r="N5" s="22" t="str">
        <f t="shared" si="18"/>
        <v>COMMENT ON COLUMN .LAST_MOD_DATE IS 'The last date on which any of the data in this record was changed';</v>
      </c>
      <c r="O5" s="22" t="str">
        <f t="shared" si="19"/>
        <v>COMMENT ON COLUMN .LAST_MOD_BY IS 'The Oracle username of the person making the most recent change to this record';</v>
      </c>
      <c r="P5" s="23" t="str">
        <f t="shared" si="20"/>
        <v>COMMENT ON TABLE  IS '';</v>
      </c>
      <c r="Q5" s="22" t="str">
        <f t="shared" si="21"/>
        <v>COMMENT ON COLUMN . IS 'Primary Key for the  table';</v>
      </c>
      <c r="R5" s="23" t="str">
        <f t="shared" si="22"/>
        <v xml:space="preserve">create or replace TRIGGER 
_AUTO_BRI 
before insert on 
for each row
begin
  select _SEQ.nextval into :new. from dual;
end;
/
</v>
      </c>
      <c r="S5" s="23" t="str">
        <f t="shared" si="23"/>
        <v xml:space="preserve">create or replace TRIGGER _AUTO_BRI
before insert on 
for each row
begin
  select _SEQ.nextval into :new. from dual;
  :NEW.CREATE_DATE := SYSDATE;
  :NEW.CREATED_BY := nvl(v('APP_USER'),user);
end;
/
</v>
      </c>
      <c r="T5" s="23" t="str">
        <f t="shared" si="24"/>
        <v xml:space="preserve">CREATE OR REPLACE TRIGGER _AUTO_BRU BEFORE
  UPDATE
    ON  FOR EACH ROW 
    BEGIN 
      :NEW.LAST_MOD_DATE := SYSDATE;
      :NEW.LAST_MOD_BY := nvl(v('APP_USER'),user);
END;
/
</v>
      </c>
      <c r="V5" s="19"/>
      <c r="W5" s="19"/>
      <c r="X5"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5" s="27" t="str">
        <f t="shared" si="7"/>
        <v>insert into  (_NAME) SELECT distinct [FIELDNAME] from [TABLENAME] where [FIELDNAME] IS NOT NULL AND [FIELDNAME] &lt;&gt; 'NA';</v>
      </c>
      <c r="Z5" s="16" t="str">
        <f t="shared" si="13"/>
        <v>DROP TRIGGER "bi_";</v>
      </c>
      <c r="AA5"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6" spans="1:27" ht="27.75" customHeight="1" x14ac:dyDescent="0.25">
      <c r="A6" s="19"/>
      <c r="B6" s="16" t="str">
        <f t="shared" si="25"/>
        <v>Yes</v>
      </c>
      <c r="C6" s="19"/>
      <c r="D6" s="16" t="str">
        <f t="shared" si="26"/>
        <v>Yes</v>
      </c>
      <c r="E6" s="19"/>
      <c r="F6" s="16" t="str">
        <f t="shared" si="15"/>
        <v>_SEQ</v>
      </c>
      <c r="G6" s="22" t="str">
        <f t="shared" ref="G6:G8" si="27">CONCATENATE("CREATE SEQUENCE ",F6," INCREMENT BY 1 START WITH 1;")</f>
        <v>CREATE SEQUENCE _SEQ INCREMENT BY 1 START WITH 1;</v>
      </c>
      <c r="H6" s="22" t="str">
        <f t="shared" si="8"/>
        <v>ALTER TABLE  ADD (CREATE_DATE DATE );</v>
      </c>
      <c r="I6" s="22" t="str">
        <f t="shared" si="9"/>
        <v>ALTER TABLE  ADD (CREATED_BY VARCHAR2(30) );</v>
      </c>
      <c r="J6" s="22" t="str">
        <f t="shared" si="10"/>
        <v>ALTER TABLE  ADD (LAST_MOD_DATE DATE );</v>
      </c>
      <c r="K6" s="22" t="str">
        <f t="shared" si="11"/>
        <v>ALTER TABLE  ADD (LAST_MOD_BY VARCHAR2(30) );</v>
      </c>
      <c r="L6" s="22" t="str">
        <f t="shared" si="16"/>
        <v>COMMENT ON COLUMN .CREATE_DATE IS 'The date on which this record was created in the database';</v>
      </c>
      <c r="M6" s="22" t="str">
        <f t="shared" si="17"/>
        <v>COMMENT ON COLUMN .CREATED_BY IS 'The Oracle username of the person creating this record in the database';</v>
      </c>
      <c r="N6" s="22" t="str">
        <f t="shared" si="18"/>
        <v>COMMENT ON COLUMN .LAST_MOD_DATE IS 'The last date on which any of the data in this record was changed';</v>
      </c>
      <c r="O6" s="22" t="str">
        <f t="shared" si="19"/>
        <v>COMMENT ON COLUMN .LAST_MOD_BY IS 'The Oracle username of the person making the most recent change to this record';</v>
      </c>
      <c r="P6" s="23" t="str">
        <f t="shared" si="20"/>
        <v>COMMENT ON TABLE  IS '';</v>
      </c>
      <c r="Q6" s="22" t="str">
        <f t="shared" si="21"/>
        <v>COMMENT ON COLUMN . IS 'Primary Key for the  table';</v>
      </c>
      <c r="R6" s="23" t="str">
        <f t="shared" si="22"/>
        <v xml:space="preserve">create or replace TRIGGER 
_AUTO_BRI 
before insert on 
for each row
begin
  select _SEQ.nextval into :new. from dual;
end;
/
</v>
      </c>
      <c r="S6" s="23" t="str">
        <f t="shared" si="23"/>
        <v xml:space="preserve">create or replace TRIGGER _AUTO_BRI
before insert on 
for each row
begin
  select _SEQ.nextval into :new. from dual;
  :NEW.CREATE_DATE := SYSDATE;
  :NEW.CREATED_BY := nvl(v('APP_USER'),user);
end;
/
</v>
      </c>
      <c r="T6" s="23" t="str">
        <f t="shared" si="24"/>
        <v xml:space="preserve">CREATE OR REPLACE TRIGGER _AUTO_BRU BEFORE
  UPDATE
    ON  FOR EACH ROW 
    BEGIN 
      :NEW.LAST_MOD_DATE := SYSDATE;
      :NEW.LAST_MOD_BY := nvl(v('APP_USER'),user);
END;
/
</v>
      </c>
      <c r="V6" s="19"/>
      <c r="W6" s="19"/>
      <c r="X6"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6" s="27" t="str">
        <f t="shared" si="7"/>
        <v>insert into  (_NAME) SELECT distinct [FIELDNAME] from [TABLENAME] where [FIELDNAME] IS NOT NULL AND [FIELDNAME] &lt;&gt; 'NA';</v>
      </c>
      <c r="Z6" s="16" t="str">
        <f t="shared" si="13"/>
        <v>DROP TRIGGER "bi_";</v>
      </c>
      <c r="AA6"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7" spans="1:27" ht="27.75" customHeight="1" x14ac:dyDescent="0.25">
      <c r="A7" s="19"/>
      <c r="B7" s="16" t="str">
        <f t="shared" si="25"/>
        <v>Yes</v>
      </c>
      <c r="C7" s="19"/>
      <c r="D7" s="16" t="str">
        <f t="shared" si="26"/>
        <v>Yes</v>
      </c>
      <c r="E7" s="19"/>
      <c r="F7" s="16" t="str">
        <f t="shared" si="15"/>
        <v>_SEQ</v>
      </c>
      <c r="G7" s="22" t="str">
        <f t="shared" si="27"/>
        <v>CREATE SEQUENCE _SEQ INCREMENT BY 1 START WITH 1;</v>
      </c>
      <c r="H7" s="22" t="str">
        <f t="shared" si="8"/>
        <v>ALTER TABLE  ADD (CREATE_DATE DATE );</v>
      </c>
      <c r="I7" s="22" t="str">
        <f t="shared" si="9"/>
        <v>ALTER TABLE  ADD (CREATED_BY VARCHAR2(30) );</v>
      </c>
      <c r="J7" s="22" t="str">
        <f t="shared" si="10"/>
        <v>ALTER TABLE  ADD (LAST_MOD_DATE DATE );</v>
      </c>
      <c r="K7" s="22" t="str">
        <f t="shared" si="11"/>
        <v>ALTER TABLE  ADD (LAST_MOD_BY VARCHAR2(30) );</v>
      </c>
      <c r="L7" s="22" t="str">
        <f t="shared" si="16"/>
        <v>COMMENT ON COLUMN .CREATE_DATE IS 'The date on which this record was created in the database';</v>
      </c>
      <c r="M7" s="22" t="str">
        <f t="shared" si="17"/>
        <v>COMMENT ON COLUMN .CREATED_BY IS 'The Oracle username of the person creating this record in the database';</v>
      </c>
      <c r="N7" s="22" t="str">
        <f t="shared" si="18"/>
        <v>COMMENT ON COLUMN .LAST_MOD_DATE IS 'The last date on which any of the data in this record was changed';</v>
      </c>
      <c r="O7" s="22" t="str">
        <f t="shared" si="19"/>
        <v>COMMENT ON COLUMN .LAST_MOD_BY IS 'The Oracle username of the person making the most recent change to this record';</v>
      </c>
      <c r="P7" s="23" t="str">
        <f t="shared" si="20"/>
        <v>COMMENT ON TABLE  IS '';</v>
      </c>
      <c r="Q7" s="22" t="str">
        <f t="shared" si="21"/>
        <v>COMMENT ON COLUMN . IS 'Primary Key for the  table';</v>
      </c>
      <c r="R7" s="23" t="str">
        <f t="shared" si="22"/>
        <v xml:space="preserve">create or replace TRIGGER 
_AUTO_BRI 
before insert on 
for each row
begin
  select _SEQ.nextval into :new. from dual;
end;
/
</v>
      </c>
      <c r="S7" s="23" t="str">
        <f t="shared" si="23"/>
        <v xml:space="preserve">create or replace TRIGGER _AUTO_BRI
before insert on 
for each row
begin
  select _SEQ.nextval into :new. from dual;
  :NEW.CREATE_DATE := SYSDATE;
  :NEW.CREATED_BY := nvl(v('APP_USER'),user);
end;
/
</v>
      </c>
      <c r="T7" s="23" t="str">
        <f t="shared" si="24"/>
        <v xml:space="preserve">CREATE OR REPLACE TRIGGER _AUTO_BRU BEFORE
  UPDATE
    ON  FOR EACH ROW 
    BEGIN 
      :NEW.LAST_MOD_DATE := SYSDATE;
      :NEW.LAST_MOD_BY := nvl(v('APP_USER'),user);
END;
/
</v>
      </c>
      <c r="V7" s="19"/>
      <c r="W7" s="19"/>
      <c r="X7"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7" s="27" t="str">
        <f t="shared" si="7"/>
        <v>insert into  (_NAME) SELECT distinct [FIELDNAME] from [TABLENAME] where [FIELDNAME] IS NOT NULL AND [FIELDNAME] &lt;&gt; 'NA';</v>
      </c>
      <c r="Z7" s="16" t="str">
        <f t="shared" si="13"/>
        <v>DROP TRIGGER "bi_";</v>
      </c>
      <c r="AA7"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8" spans="1:27" ht="27.75" customHeight="1" x14ac:dyDescent="0.25">
      <c r="A8" s="19"/>
      <c r="B8" s="16" t="str">
        <f t="shared" si="25"/>
        <v>Yes</v>
      </c>
      <c r="C8" s="19"/>
      <c r="D8" s="16" t="str">
        <f t="shared" si="26"/>
        <v>Yes</v>
      </c>
      <c r="E8" s="19"/>
      <c r="F8" s="16" t="str">
        <f t="shared" si="15"/>
        <v>_SEQ</v>
      </c>
      <c r="G8" s="22" t="str">
        <f t="shared" si="27"/>
        <v>CREATE SEQUENCE _SEQ INCREMENT BY 1 START WITH 1;</v>
      </c>
      <c r="H8" s="22" t="str">
        <f t="shared" si="8"/>
        <v>ALTER TABLE  ADD (CREATE_DATE DATE );</v>
      </c>
      <c r="I8" s="22" t="str">
        <f t="shared" si="9"/>
        <v>ALTER TABLE  ADD (CREATED_BY VARCHAR2(30) );</v>
      </c>
      <c r="J8" s="22" t="str">
        <f t="shared" si="10"/>
        <v>ALTER TABLE  ADD (LAST_MOD_DATE DATE );</v>
      </c>
      <c r="K8" s="22" t="str">
        <f t="shared" si="11"/>
        <v>ALTER TABLE  ADD (LAST_MOD_BY VARCHAR2(30) );</v>
      </c>
      <c r="L8" s="22" t="str">
        <f t="shared" si="16"/>
        <v>COMMENT ON COLUMN .CREATE_DATE IS 'The date on which this record was created in the database';</v>
      </c>
      <c r="M8" s="22" t="str">
        <f t="shared" si="17"/>
        <v>COMMENT ON COLUMN .CREATED_BY IS 'The Oracle username of the person creating this record in the database';</v>
      </c>
      <c r="N8" s="22" t="str">
        <f t="shared" si="18"/>
        <v>COMMENT ON COLUMN .LAST_MOD_DATE IS 'The last date on which any of the data in this record was changed';</v>
      </c>
      <c r="O8" s="22" t="str">
        <f t="shared" si="19"/>
        <v>COMMENT ON COLUMN .LAST_MOD_BY IS 'The Oracle username of the person making the most recent change to this record';</v>
      </c>
      <c r="P8" s="23" t="str">
        <f t="shared" si="20"/>
        <v>COMMENT ON TABLE  IS '';</v>
      </c>
      <c r="Q8" s="22" t="str">
        <f t="shared" si="21"/>
        <v>COMMENT ON COLUMN . IS 'Primary Key for the  table';</v>
      </c>
      <c r="R8" s="23" t="str">
        <f t="shared" si="22"/>
        <v xml:space="preserve">create or replace TRIGGER 
_AUTO_BRI 
before insert on 
for each row
begin
  select _SEQ.nextval into :new. from dual;
end;
/
</v>
      </c>
      <c r="S8" s="23" t="str">
        <f t="shared" si="23"/>
        <v xml:space="preserve">create or replace TRIGGER _AUTO_BRI
before insert on 
for each row
begin
  select _SEQ.nextval into :new. from dual;
  :NEW.CREATE_DATE := SYSDATE;
  :NEW.CREATED_BY := nvl(v('APP_USER'),user);
end;
/
</v>
      </c>
      <c r="T8" s="23" t="str">
        <f t="shared" si="24"/>
        <v xml:space="preserve">CREATE OR REPLACE TRIGGER _AUTO_BRU BEFORE
  UPDATE
    ON  FOR EACH ROW 
    BEGIN 
      :NEW.LAST_MOD_DATE := SYSDATE;
      :NEW.LAST_MOD_BY := nvl(v('APP_USER'),user);
END;
/
</v>
      </c>
      <c r="V8" s="19"/>
      <c r="W8" s="19"/>
      <c r="X8"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8" s="27" t="str">
        <f>CONCATENATE("insert into ", A8, " (", W8, "_NAME) SELECT distinct [FIELDNAME] from [TABLENAME] where [FIELDNAME] IS NOT NULL AND [FIELDNAME] &lt;&gt; 'NA';")</f>
        <v>insert into  (_NAME) SELECT distinct [FIELDNAME] from [TABLENAME] where [FIELDNAME] IS NOT NULL AND [FIELDNAME] &lt;&gt; 'NA';</v>
      </c>
      <c r="Z8" s="16" t="str">
        <f t="shared" si="13"/>
        <v>DROP TRIGGER "bi_";</v>
      </c>
      <c r="AA8"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9" spans="1:27" ht="27.75" customHeight="1" x14ac:dyDescent="0.25">
      <c r="A9" s="19"/>
      <c r="B9" s="16" t="str">
        <f t="shared" si="25"/>
        <v>Yes</v>
      </c>
      <c r="C9" s="19"/>
      <c r="D9" s="16" t="str">
        <f t="shared" si="26"/>
        <v>Yes</v>
      </c>
      <c r="E9" s="20"/>
      <c r="F9" s="16" t="str">
        <f t="shared" ref="F9" si="28">CONCATENATE(A9, "_SEQ")</f>
        <v>_SEQ</v>
      </c>
      <c r="G9" s="22" t="str">
        <f t="shared" ref="G9" si="29">CONCATENATE("CREATE SEQUENCE ",F9," INCREMENT BY 1 START WITH 1;")</f>
        <v>CREATE SEQUENCE _SEQ INCREMENT BY 1 START WITH 1;</v>
      </c>
      <c r="H9" s="22" t="str">
        <f t="shared" ref="H9" si="30">CONCATENATE("ALTER TABLE ", A9, " ADD (CREATE_DATE DATE );")</f>
        <v>ALTER TABLE  ADD (CREATE_DATE DATE );</v>
      </c>
      <c r="I9" s="22" t="str">
        <f t="shared" ref="I9" si="31">CONCATENATE("ALTER TABLE ",A9, " ADD (CREATED_BY VARCHAR2(30) );")</f>
        <v>ALTER TABLE  ADD (CREATED_BY VARCHAR2(30) );</v>
      </c>
      <c r="J9" s="22" t="str">
        <f t="shared" ref="J9" si="32">CONCATENATE("ALTER TABLE ",A9, " ADD (LAST_MOD_DATE DATE );")</f>
        <v>ALTER TABLE  ADD (LAST_MOD_DATE DATE );</v>
      </c>
      <c r="K9" s="22" t="str">
        <f t="shared" ref="K9" si="33">CONCATENATE("ALTER TABLE ", A9, " ADD (LAST_MOD_BY VARCHAR2(30) );")</f>
        <v>ALTER TABLE  ADD (LAST_MOD_BY VARCHAR2(30) );</v>
      </c>
      <c r="L9" s="22" t="str">
        <f t="shared" ref="L9" si="34">CONCATENATE("COMMENT ON COLUMN ",A9, ".CREATE_DATE IS 'The date on which this record was created in the database';")</f>
        <v>COMMENT ON COLUMN .CREATE_DATE IS 'The date on which this record was created in the database';</v>
      </c>
      <c r="M9" s="22" t="str">
        <f t="shared" ref="M9" si="35">CONCATENATE("COMMENT ON COLUMN ",A9,".CREATED_BY IS 'The Oracle username of the person creating this record in the database';")</f>
        <v>COMMENT ON COLUMN .CREATED_BY IS 'The Oracle username of the person creating this record in the database';</v>
      </c>
      <c r="N9" s="22" t="str">
        <f t="shared" ref="N9" si="36">CONCATENATE("COMMENT ON COLUMN ", A9, ".LAST_MOD_DATE IS 'The last date on which any of the data in this record was changed';")</f>
        <v>COMMENT ON COLUMN .LAST_MOD_DATE IS 'The last date on which any of the data in this record was changed';</v>
      </c>
      <c r="O9" s="22" t="str">
        <f t="shared" ref="O9" si="37">CONCATENATE("COMMENT ON COLUMN ", A9, ".LAST_MOD_BY IS 'The Oracle username of the person making the most recent change to this record';")</f>
        <v>COMMENT ON COLUMN .LAST_MOD_BY IS 'The Oracle username of the person making the most recent change to this record';</v>
      </c>
      <c r="P9" s="23" t="str">
        <f t="shared" ref="P9" si="38">CONCATENATE("COMMENT ON TABLE ", A9, " IS '", SUBSTITUTE(E9, "'", "''"), "';")</f>
        <v>COMMENT ON TABLE  IS '';</v>
      </c>
      <c r="Q9" s="22" t="str">
        <f t="shared" ref="Q9" si="39">CONCATENATE("COMMENT ON COLUMN ", A9, ".", C9, " IS 'Primary Key for the ", A9, " table';")</f>
        <v>COMMENT ON COLUMN . IS 'Primary Key for the  table';</v>
      </c>
      <c r="R9" s="23" t="str">
        <f t="shared" ref="R9" si="40">CONCATENATE("create or replace TRIGGER 
",A9, "_AUTO_BRI 
before insert on ",A9,"
for each row
begin
  select ",A9,"_SEQ.nextval into :new.",C9," from dual;
end;
/
")</f>
        <v xml:space="preserve">create or replace TRIGGER 
_AUTO_BRI 
before insert on 
for each row
begin
  select _SEQ.nextval into :new.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_AUTO_BRI
before insert on 
for each row
begin
  select _SEQ.nextval into :new.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_AUTO_BRU BEFORE
  UPDATE
    ON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9" s="27" t="str">
        <f>CONCATENATE("insert into ", A9, " (", W9, "_NAME) SELECT distinct [FIELDNAME] from [TABLENAME] where [FIELDNAME] IS NOT NULL AND [FIELDNAME] &lt;&gt; 'NA';")</f>
        <v>insert into  (_NAME) SELECT distinct [FIELDNAME] from [TABLENAME] where [FIELDNAME] IS NOT NULL AND [FIELDNAME] &lt;&gt; 'NA';</v>
      </c>
      <c r="Z9" s="16" t="str">
        <f t="shared" ref="Z9" si="44">CONCATENATE("DROP TRIGGER ""bi_", A9, """;")</f>
        <v>DROP TRIGGER "bi_";</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zoomScaleNormal="100" workbookViewId="0">
      <selection activeCell="A2" sqref="A2"/>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4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D6" s="22" t="str">
        <f t="shared" si="0"/>
        <v>COMMENT ON COLUMN . IS '';</v>
      </c>
    </row>
    <row r="7" spans="1:4" x14ac:dyDescent="0.25">
      <c r="D7" s="22" t="str">
        <f t="shared" si="0"/>
        <v>COMMENT ON COLUMN . IS '';</v>
      </c>
    </row>
    <row r="8" spans="1:4" x14ac:dyDescent="0.25">
      <c r="D8" s="22" t="str">
        <f t="shared" si="0"/>
        <v>COMMENT ON COLUMN . IS '';</v>
      </c>
    </row>
    <row r="9" spans="1:4" x14ac:dyDescent="0.25">
      <c r="D9" s="22" t="str">
        <f t="shared" si="0"/>
        <v>COMMENT ON COLUMN . IS '';</v>
      </c>
    </row>
    <row r="10" spans="1:4" x14ac:dyDescent="0.25">
      <c r="D10" s="22" t="str">
        <f t="shared" si="0"/>
        <v>COMMENT ON COLUMN . IS '';</v>
      </c>
    </row>
    <row r="11" spans="1:4" x14ac:dyDescent="0.25">
      <c r="D11" s="22" t="str">
        <f t="shared" si="0"/>
        <v>COMMENT ON COLUMN . IS '';</v>
      </c>
    </row>
    <row r="12" spans="1:4" x14ac:dyDescent="0.25">
      <c r="D12" s="22" t="str">
        <f t="shared" si="0"/>
        <v>COMMENT ON COLUMN . IS '';</v>
      </c>
    </row>
    <row r="13" spans="1:4" x14ac:dyDescent="0.25">
      <c r="D13" s="22" t="str">
        <f t="shared" si="0"/>
        <v>COMMENT ON COLUMN . IS '';</v>
      </c>
    </row>
    <row r="14" spans="1:4" x14ac:dyDescent="0.25">
      <c r="D14" s="22" t="str">
        <f t="shared" si="0"/>
        <v>COMMENT ON COLUMN . IS '';</v>
      </c>
    </row>
    <row r="15" spans="1:4" s="13" customFormat="1" x14ac:dyDescent="0.25">
      <c r="A15" s="19"/>
      <c r="B15" s="19"/>
      <c r="C15" s="19"/>
      <c r="D15" s="22" t="str">
        <f t="shared" si="0"/>
        <v>COMMENT ON COLUMN . IS '';</v>
      </c>
    </row>
    <row r="16" spans="1:4" s="18" customFormat="1" x14ac:dyDescent="0.25">
      <c r="A16" s="19"/>
      <c r="B16" s="19"/>
      <c r="C16" s="19"/>
      <c r="D16" s="22" t="str">
        <f t="shared" si="0"/>
        <v>COMMENT ON COLUMN . IS '';</v>
      </c>
    </row>
    <row r="17" spans="4:4" x14ac:dyDescent="0.25">
      <c r="D17" s="22" t="str">
        <f t="shared" si="0"/>
        <v>COMMENT ON COLUMN . IS '';</v>
      </c>
    </row>
    <row r="18" spans="4:4" x14ac:dyDescent="0.25">
      <c r="D18" s="22" t="str">
        <f t="shared" si="0"/>
        <v>COMMENT ON COLUMN . IS '';</v>
      </c>
    </row>
    <row r="19" spans="4:4" x14ac:dyDescent="0.25">
      <c r="D19" s="22" t="str">
        <f t="shared" si="0"/>
        <v>COMMENT ON COLUMN . IS '';</v>
      </c>
    </row>
    <row r="20" spans="4:4" x14ac:dyDescent="0.25">
      <c r="D20" s="22" t="str">
        <f t="shared" si="0"/>
        <v>COMMENT ON COLUMN . IS '';</v>
      </c>
    </row>
    <row r="21" spans="4:4" x14ac:dyDescent="0.25">
      <c r="D21" s="22" t="str">
        <f t="shared" si="0"/>
        <v>COMMENT ON COLUMN . IS '';</v>
      </c>
    </row>
    <row r="22" spans="4:4" x14ac:dyDescent="0.25">
      <c r="D22" s="22" t="str">
        <f t="shared" si="0"/>
        <v>COMMENT ON COLUMN . IS '';</v>
      </c>
    </row>
    <row r="23" spans="4:4" x14ac:dyDescent="0.25">
      <c r="D23" s="22" t="str">
        <f t="shared" si="0"/>
        <v>COMMENT ON COLUMN . IS '';</v>
      </c>
    </row>
    <row r="24" spans="4:4" x14ac:dyDescent="0.25">
      <c r="D24" s="22" t="str">
        <f t="shared" si="0"/>
        <v>COMMENT ON COLUMN . IS '';</v>
      </c>
    </row>
    <row r="25" spans="4:4" x14ac:dyDescent="0.25">
      <c r="D25" s="22" t="str">
        <f t="shared" si="0"/>
        <v>COMMENT ON COLUMN . IS '';</v>
      </c>
    </row>
    <row r="26" spans="4:4" x14ac:dyDescent="0.25">
      <c r="D26" s="22" t="str">
        <f t="shared" si="0"/>
        <v>COMMENT ON COLUMN . IS '';</v>
      </c>
    </row>
    <row r="27" spans="4:4" x14ac:dyDescent="0.25">
      <c r="D27" s="22" t="str">
        <f t="shared" si="0"/>
        <v>COMMENT ON COLUMN . IS '';</v>
      </c>
    </row>
    <row r="28" spans="4:4" x14ac:dyDescent="0.25">
      <c r="D28" s="22" t="str">
        <f t="shared" si="0"/>
        <v>COMMENT ON COLUMN . IS '';</v>
      </c>
    </row>
    <row r="29" spans="4:4" x14ac:dyDescent="0.25">
      <c r="D29" s="22" t="str">
        <f t="shared" si="0"/>
        <v>COMMENT ON COLUMN . IS '';</v>
      </c>
    </row>
    <row r="30" spans="4:4" x14ac:dyDescent="0.25">
      <c r="D30" s="22" t="str">
        <f t="shared" si="0"/>
        <v>COMMENT ON COLUMN . IS '';</v>
      </c>
    </row>
    <row r="31" spans="4:4" x14ac:dyDescent="0.25">
      <c r="D31" s="22" t="str">
        <f t="shared" si="0"/>
        <v>COMMENT ON COLUMN . IS '';</v>
      </c>
    </row>
    <row r="32" spans="4:4" x14ac:dyDescent="0.25">
      <c r="D32" s="22" t="str">
        <f t="shared" si="0"/>
        <v>COMMENT ON COLUMN . IS '';</v>
      </c>
    </row>
    <row r="33" spans="1:4" x14ac:dyDescent="0.25">
      <c r="D33" s="22" t="str">
        <f t="shared" si="0"/>
        <v>COMMENT ON COLUMN . IS '';</v>
      </c>
    </row>
    <row r="34" spans="1:4" x14ac:dyDescent="0.25">
      <c r="D34" s="22" t="str">
        <f t="shared" si="0"/>
        <v>COMMENT ON COLUMN . IS '';</v>
      </c>
    </row>
    <row r="35" spans="1:4" x14ac:dyDescent="0.25">
      <c r="D35" s="22" t="str">
        <f t="shared" si="0"/>
        <v>COMMENT ON COLUMN . IS '';</v>
      </c>
    </row>
    <row r="36" spans="1:4" x14ac:dyDescent="0.25">
      <c r="D36" s="22" t="str">
        <f t="shared" si="0"/>
        <v>COMMENT ON COLUMN . IS '';</v>
      </c>
    </row>
    <row r="37" spans="1:4" x14ac:dyDescent="0.25">
      <c r="D37" s="22" t="str">
        <f t="shared" si="0"/>
        <v>COMMENT ON COLUMN . IS '';</v>
      </c>
    </row>
    <row r="38" spans="1:4" x14ac:dyDescent="0.25">
      <c r="D38" s="22" t="str">
        <f t="shared" si="0"/>
        <v>COMMENT ON COLUMN . IS '';</v>
      </c>
    </row>
    <row r="39" spans="1:4" x14ac:dyDescent="0.25">
      <c r="D39" s="22" t="str">
        <f t="shared" si="0"/>
        <v>COMMENT ON COLUMN . IS '';</v>
      </c>
    </row>
    <row r="40" spans="1:4" x14ac:dyDescent="0.25">
      <c r="D40" s="22" t="str">
        <f t="shared" si="0"/>
        <v>COMMENT ON COLUMN . IS '';</v>
      </c>
    </row>
    <row r="42" spans="1:4" s="18" customFormat="1" x14ac:dyDescent="0.25">
      <c r="A42" s="19"/>
      <c r="B42" s="19"/>
      <c r="C42" s="19"/>
      <c r="D42" s="22"/>
    </row>
    <row r="81" spans="1:4" s="12" customFormat="1" x14ac:dyDescent="0.25">
      <c r="A81" s="19"/>
      <c r="B81" s="19"/>
      <c r="C81" s="19"/>
      <c r="D81" s="22"/>
    </row>
    <row r="82" spans="1:4" s="15" customFormat="1" x14ac:dyDescent="0.25">
      <c r="A82" s="19"/>
      <c r="B82" s="19"/>
      <c r="C82" s="19"/>
      <c r="D82" s="22"/>
    </row>
    <row r="83" spans="1:4" s="18" customFormat="1" x14ac:dyDescent="0.25">
      <c r="A83" s="19"/>
      <c r="B83" s="19"/>
      <c r="C83" s="19"/>
      <c r="D83" s="22"/>
    </row>
    <row r="98" spans="1:4" s="15" customFormat="1" x14ac:dyDescent="0.25">
      <c r="A98" s="19"/>
      <c r="B98" s="19"/>
      <c r="C98" s="19"/>
      <c r="D98" s="22"/>
    </row>
    <row r="142" spans="1:4" s="12" customFormat="1" x14ac:dyDescent="0.25">
      <c r="A142" s="19"/>
      <c r="B142" s="19"/>
      <c r="C142" s="19"/>
      <c r="D142" s="22"/>
    </row>
    <row r="143" spans="1:4" s="13" customFormat="1" x14ac:dyDescent="0.25">
      <c r="A143" s="19"/>
      <c r="B143" s="19"/>
      <c r="C143" s="19"/>
      <c r="D143" s="22"/>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c r="B151" s="19"/>
      <c r="C151" s="19"/>
      <c r="D151" s="22"/>
    </row>
    <row r="152" spans="1:4" s="13" customFormat="1" x14ac:dyDescent="0.25">
      <c r="A152" s="19"/>
      <c r="B152" s="19"/>
      <c r="C152" s="19"/>
      <c r="D152" s="22"/>
    </row>
    <row r="153" spans="1:4" s="15" customFormat="1" x14ac:dyDescent="0.25">
      <c r="A153" s="19"/>
      <c r="B153" s="19"/>
      <c r="C153" s="19"/>
      <c r="D153" s="22"/>
    </row>
    <row r="154" spans="1:4" s="18" customFormat="1" x14ac:dyDescent="0.25">
      <c r="A154" s="19"/>
      <c r="B154" s="19"/>
      <c r="C154" s="19"/>
      <c r="D154" s="22"/>
    </row>
    <row r="155" spans="1:4" s="18" customFormat="1" x14ac:dyDescent="0.25">
      <c r="A155" s="19"/>
      <c r="B155" s="19"/>
      <c r="C155" s="19"/>
      <c r="D155" s="22"/>
    </row>
    <row r="156" spans="1:4" s="13" customFormat="1" x14ac:dyDescent="0.25">
      <c r="A156" s="19"/>
      <c r="B156" s="19"/>
      <c r="C156" s="19"/>
      <c r="D156" s="22"/>
    </row>
    <row r="167" spans="1:4" s="12" customFormat="1" x14ac:dyDescent="0.25">
      <c r="A167" s="19"/>
      <c r="B167" s="19"/>
      <c r="C167" s="19"/>
      <c r="D167" s="22"/>
    </row>
    <row r="168" spans="1:4" s="12" customFormat="1" x14ac:dyDescent="0.25">
      <c r="A168" s="19"/>
      <c r="B168" s="19"/>
      <c r="C168" s="19"/>
      <c r="D168" s="22"/>
    </row>
    <row r="171" spans="1:4" s="12" customFormat="1" x14ac:dyDescent="0.25">
      <c r="A171" s="19"/>
      <c r="B171" s="19"/>
      <c r="C171" s="19"/>
      <c r="D171" s="22"/>
    </row>
    <row r="184" spans="1:4" s="13" customFormat="1" x14ac:dyDescent="0.25">
      <c r="A184" s="19"/>
      <c r="B184" s="19"/>
      <c r="C184" s="19"/>
      <c r="D184" s="22"/>
    </row>
    <row r="186" spans="1:4" s="13" customFormat="1" x14ac:dyDescent="0.25">
      <c r="A186" s="19"/>
      <c r="B186" s="19"/>
      <c r="C186" s="19"/>
      <c r="D186" s="22"/>
    </row>
    <row r="195" spans="1:4" s="12" customFormat="1" x14ac:dyDescent="0.25">
      <c r="A195" s="19"/>
      <c r="B195" s="19"/>
      <c r="C195" s="19"/>
      <c r="D195" s="22"/>
    </row>
    <row r="196" spans="1:4" s="12" customFormat="1" x14ac:dyDescent="0.25">
      <c r="A196" s="19"/>
      <c r="B196" s="19"/>
      <c r="C196" s="19"/>
      <c r="D196" s="22"/>
    </row>
    <row r="197" spans="1:4" s="12" customFormat="1" x14ac:dyDescent="0.25">
      <c r="A197" s="19"/>
      <c r="B197" s="19"/>
      <c r="C197" s="19"/>
      <c r="D197" s="22"/>
    </row>
    <row r="198" spans="1:4" s="12" customFormat="1" x14ac:dyDescent="0.25">
      <c r="A198" s="19"/>
      <c r="B198" s="19"/>
      <c r="C198" s="19"/>
      <c r="D198" s="22"/>
    </row>
    <row r="199" spans="1:4" s="12" customFormat="1" x14ac:dyDescent="0.25">
      <c r="A199" s="19"/>
      <c r="B199" s="19"/>
      <c r="C199" s="19"/>
      <c r="D199" s="22"/>
    </row>
    <row r="200" spans="1:4" s="12" customFormat="1" x14ac:dyDescent="0.25">
      <c r="A200" s="19"/>
      <c r="B200" s="19"/>
      <c r="C200" s="19"/>
      <c r="D200" s="22"/>
    </row>
    <row r="201" spans="1:4" s="12" customFormat="1" x14ac:dyDescent="0.25">
      <c r="A201" s="19"/>
      <c r="B201" s="19"/>
      <c r="C201" s="19"/>
      <c r="D201" s="22"/>
    </row>
    <row r="202" spans="1:4" s="12" customFormat="1" x14ac:dyDescent="0.25">
      <c r="A202" s="19"/>
      <c r="B202" s="19"/>
      <c r="C202" s="19"/>
      <c r="D202" s="22"/>
    </row>
    <row r="203" spans="1:4" s="12" customFormat="1" x14ac:dyDescent="0.25">
      <c r="A203" s="19"/>
      <c r="B203" s="19"/>
      <c r="C203" s="19"/>
      <c r="D203" s="22"/>
    </row>
    <row r="204" spans="1:4" s="12" customFormat="1" x14ac:dyDescent="0.25">
      <c r="A204" s="19"/>
      <c r="B204" s="19"/>
      <c r="C204" s="19"/>
      <c r="D204" s="22"/>
    </row>
    <row r="205" spans="1:4" s="12" customFormat="1" x14ac:dyDescent="0.25">
      <c r="A205" s="19"/>
      <c r="B205" s="19"/>
      <c r="C205" s="19"/>
      <c r="D205" s="22"/>
    </row>
    <row r="206" spans="1:4" s="12" customFormat="1" x14ac:dyDescent="0.25">
      <c r="A206" s="19"/>
      <c r="B206" s="19"/>
      <c r="C206" s="19"/>
      <c r="D206" s="22"/>
    </row>
    <row r="207" spans="1:4" s="12" customFormat="1" x14ac:dyDescent="0.25">
      <c r="A207" s="19"/>
      <c r="B207" s="19"/>
      <c r="C207" s="19"/>
      <c r="D207" s="22"/>
    </row>
    <row r="208" spans="1:4" s="12" customFormat="1" x14ac:dyDescent="0.25">
      <c r="A208" s="19"/>
      <c r="B208" s="19"/>
      <c r="C208" s="19"/>
      <c r="D208" s="22"/>
    </row>
    <row r="209" spans="1:4" s="12" customFormat="1" x14ac:dyDescent="0.25">
      <c r="A209" s="19"/>
      <c r="B209" s="19"/>
      <c r="C209" s="19"/>
      <c r="D209" s="22"/>
    </row>
    <row r="210" spans="1:4" s="12" customFormat="1" x14ac:dyDescent="0.25">
      <c r="A210" s="19"/>
      <c r="B210" s="19"/>
      <c r="C210" s="19"/>
      <c r="D210" s="22"/>
    </row>
    <row r="211" spans="1:4" s="12" customFormat="1" x14ac:dyDescent="0.25">
      <c r="A211" s="19"/>
      <c r="B211" s="19"/>
      <c r="C211" s="19"/>
      <c r="D211" s="22"/>
    </row>
    <row r="212" spans="1:4" s="12" customFormat="1" x14ac:dyDescent="0.25">
      <c r="A212" s="19"/>
      <c r="B212" s="19"/>
      <c r="C212" s="19"/>
      <c r="D212" s="22"/>
    </row>
    <row r="213" spans="1:4" s="18" customFormat="1" x14ac:dyDescent="0.25">
      <c r="A213" s="19"/>
      <c r="B213" s="19"/>
      <c r="C213" s="19"/>
      <c r="D213" s="22"/>
    </row>
    <row r="251" spans="1:4" s="13" customFormat="1" x14ac:dyDescent="0.25">
      <c r="A251" s="19"/>
      <c r="B251" s="19"/>
      <c r="C251" s="19"/>
      <c r="D251" s="22"/>
    </row>
    <row r="252" spans="1:4" s="13" customFormat="1" x14ac:dyDescent="0.25">
      <c r="A252" s="19"/>
      <c r="B252" s="19"/>
      <c r="C252" s="19"/>
      <c r="D252" s="22"/>
    </row>
    <row r="253" spans="1:4" s="13" customFormat="1" x14ac:dyDescent="0.25">
      <c r="A253" s="19"/>
      <c r="B253" s="19"/>
      <c r="C253" s="19"/>
      <c r="D253" s="22"/>
    </row>
    <row r="254" spans="1:4" s="13" customFormat="1" x14ac:dyDescent="0.25">
      <c r="A254" s="19"/>
      <c r="B254" s="19"/>
      <c r="C254" s="19"/>
      <c r="D254" s="22"/>
    </row>
    <row r="265" spans="1:4" s="13" customFormat="1" x14ac:dyDescent="0.25">
      <c r="A265" s="19"/>
      <c r="B265" s="19"/>
      <c r="C265" s="19"/>
      <c r="D265" s="22"/>
    </row>
    <row r="289" spans="1:4" s="13" customFormat="1" x14ac:dyDescent="0.25">
      <c r="A289" s="19"/>
      <c r="B289" s="19"/>
      <c r="C289" s="19"/>
      <c r="D289" s="22"/>
    </row>
    <row r="290" spans="1:4" s="13" customFormat="1" x14ac:dyDescent="0.25">
      <c r="A290" s="19"/>
      <c r="B290" s="19"/>
      <c r="C290" s="19"/>
      <c r="D290" s="22"/>
    </row>
    <row r="291" spans="1:4" s="13" customFormat="1" x14ac:dyDescent="0.25">
      <c r="A291" s="19"/>
      <c r="B291" s="19"/>
      <c r="C291" s="19"/>
      <c r="D291" s="22"/>
    </row>
    <row r="292" spans="1:4" s="13" customFormat="1" x14ac:dyDescent="0.25">
      <c r="A292" s="19"/>
      <c r="B292" s="19"/>
      <c r="C292" s="19"/>
      <c r="D292" s="22"/>
    </row>
    <row r="320" spans="1:4" s="18" customFormat="1" x14ac:dyDescent="0.25">
      <c r="A320" s="19"/>
      <c r="B320" s="19"/>
      <c r="C320" s="19"/>
      <c r="D320" s="22"/>
    </row>
    <row r="354" spans="1:4" s="13" customFormat="1" x14ac:dyDescent="0.25">
      <c r="A354" s="19"/>
      <c r="B354" s="19"/>
      <c r="C354" s="19"/>
      <c r="D354" s="22"/>
    </row>
    <row r="358" spans="1:4" s="13" customFormat="1" x14ac:dyDescent="0.25">
      <c r="A358" s="19"/>
      <c r="B358" s="19"/>
      <c r="C358" s="19"/>
      <c r="D358" s="22"/>
    </row>
    <row r="359" spans="1:4" s="13" customFormat="1" x14ac:dyDescent="0.25">
      <c r="A359" s="19"/>
      <c r="B359" s="19"/>
      <c r="C359" s="19"/>
      <c r="D359" s="22"/>
    </row>
    <row r="360" spans="1:4" s="13" customFormat="1" x14ac:dyDescent="0.25">
      <c r="A360" s="19"/>
      <c r="B360" s="19"/>
      <c r="C360" s="19"/>
      <c r="D360" s="22"/>
    </row>
    <row r="378" spans="1:4" s="13" customFormat="1" x14ac:dyDescent="0.25">
      <c r="A378" s="19"/>
      <c r="B378" s="19"/>
      <c r="C378" s="19"/>
      <c r="D378" s="22"/>
    </row>
    <row r="379" spans="1:4" s="13" customFormat="1" x14ac:dyDescent="0.25">
      <c r="A379" s="19"/>
      <c r="B379" s="19"/>
      <c r="C379" s="19"/>
      <c r="D379" s="22"/>
    </row>
    <row r="380" spans="1:4" s="13" customFormat="1" x14ac:dyDescent="0.25">
      <c r="A380" s="19"/>
      <c r="B380" s="19"/>
      <c r="C380" s="19"/>
      <c r="D380" s="22"/>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election activeCell="A2" sqref="A2"/>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5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x14ac:dyDescent="0.25">
      <c r="A13" s="18"/>
      <c r="B13" s="18"/>
      <c r="C13" s="18" t="str">
        <f t="shared" si="0"/>
        <v xml:space="preserve">., </v>
      </c>
    </row>
    <row r="14" spans="1:3" x14ac:dyDescent="0.25">
      <c r="A14" s="18"/>
      <c r="B14" s="18"/>
      <c r="C14" s="18" t="str">
        <f t="shared" si="0"/>
        <v xml:space="preserve">., </v>
      </c>
    </row>
    <row r="15" spans="1:3" x14ac:dyDescent="0.25">
      <c r="A15" s="18"/>
      <c r="B15" s="18"/>
      <c r="C15" s="18" t="str">
        <f t="shared" si="0"/>
        <v xml:space="preserve">., </v>
      </c>
    </row>
    <row r="16" spans="1:3" x14ac:dyDescent="0.25">
      <c r="A16" s="18"/>
      <c r="B16" s="18"/>
      <c r="C16" s="18" t="str">
        <f t="shared" si="0"/>
        <v xml:space="preserve">., </v>
      </c>
    </row>
    <row r="17" spans="1:3" x14ac:dyDescent="0.25">
      <c r="A17" s="18"/>
      <c r="B17" s="18"/>
      <c r="C17" s="18" t="str">
        <f t="shared" si="0"/>
        <v xml:space="preserve">., </v>
      </c>
    </row>
    <row r="18" spans="1:3" x14ac:dyDescent="0.25">
      <c r="A18" s="18"/>
      <c r="B18" s="18"/>
      <c r="C18" s="18" t="str">
        <f t="shared" si="0"/>
        <v xml:space="preserve">., </v>
      </c>
    </row>
    <row r="19" spans="1:3" x14ac:dyDescent="0.25">
      <c r="A19" s="18"/>
      <c r="B19" s="18"/>
      <c r="C19" s="18" t="str">
        <f t="shared" si="0"/>
        <v xml:space="preserve">., </v>
      </c>
    </row>
    <row r="20" spans="1:3" x14ac:dyDescent="0.25">
      <c r="A20" s="18"/>
      <c r="B20" s="18"/>
      <c r="C20" s="18" t="str">
        <f t="shared" si="0"/>
        <v xml:space="preserve">., </v>
      </c>
    </row>
    <row r="21" spans="1:3" x14ac:dyDescent="0.25">
      <c r="A21" s="18"/>
      <c r="B21" s="18"/>
      <c r="C21" s="18" t="str">
        <f t="shared" si="0"/>
        <v xml:space="preserve">., </v>
      </c>
    </row>
    <row r="22" spans="1:3" x14ac:dyDescent="0.25">
      <c r="A22" s="18"/>
      <c r="B22" s="18"/>
      <c r="C22" s="18" t="str">
        <f t="shared" si="0"/>
        <v xml:space="preserve">., </v>
      </c>
    </row>
    <row r="23" spans="1:3" x14ac:dyDescent="0.25">
      <c r="A23" s="18"/>
      <c r="B23" s="18"/>
      <c r="C23" s="18" t="str">
        <f t="shared" si="0"/>
        <v xml:space="preserve">., </v>
      </c>
    </row>
    <row r="24" spans="1:3" x14ac:dyDescent="0.25">
      <c r="A24" s="18"/>
      <c r="B24" s="18"/>
      <c r="C24" s="18" t="str">
        <f t="shared" si="0"/>
        <v xml:space="preserve">., </v>
      </c>
    </row>
    <row r="25" spans="1:3" x14ac:dyDescent="0.25">
      <c r="A25" s="18"/>
      <c r="B25" s="18"/>
      <c r="C25" s="18" t="str">
        <f t="shared" si="0"/>
        <v xml:space="preserve">., </v>
      </c>
    </row>
    <row r="26" spans="1:3" x14ac:dyDescent="0.25">
      <c r="A26" s="18"/>
      <c r="B26" s="18"/>
      <c r="C26" s="18" t="str">
        <f t="shared" si="0"/>
        <v xml:space="preserve">.,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c r="B31" s="18"/>
      <c r="C31" s="18" t="str">
        <f t="shared" si="0"/>
        <v xml:space="preserve">., </v>
      </c>
    </row>
    <row r="32" spans="1:3" x14ac:dyDescent="0.25">
      <c r="A32" s="18"/>
      <c r="B32" s="18"/>
      <c r="C32" s="18" t="str">
        <f t="shared" si="0"/>
        <v xml:space="preserve">., </v>
      </c>
    </row>
    <row r="33" spans="1:3" x14ac:dyDescent="0.25">
      <c r="A33" s="18"/>
      <c r="B33" s="18"/>
      <c r="C33" s="18" t="str">
        <f t="shared" si="0"/>
        <v xml:space="preserve">., </v>
      </c>
    </row>
    <row r="34" spans="1:3" x14ac:dyDescent="0.25">
      <c r="A34" s="18"/>
      <c r="B34" s="18"/>
      <c r="C34" s="18" t="str">
        <f t="shared" si="0"/>
        <v xml:space="preserve">., </v>
      </c>
    </row>
    <row r="35" spans="1:3" x14ac:dyDescent="0.25">
      <c r="A35" s="18"/>
      <c r="B35" s="18"/>
      <c r="C35" s="18" t="str">
        <f t="shared" si="0"/>
        <v xml:space="preserve">., </v>
      </c>
    </row>
    <row r="36" spans="1:3" x14ac:dyDescent="0.25">
      <c r="A36" s="18"/>
      <c r="B36" s="18"/>
      <c r="C36" s="18" t="str">
        <f t="shared" si="0"/>
        <v xml:space="preserve">., </v>
      </c>
    </row>
    <row r="37" spans="1:3" x14ac:dyDescent="0.25">
      <c r="A37" s="18"/>
      <c r="B37" s="18"/>
      <c r="C37" s="18" t="str">
        <f t="shared" si="0"/>
        <v xml:space="preserve">., </v>
      </c>
    </row>
    <row r="38" spans="1:3" x14ac:dyDescent="0.25">
      <c r="A38" s="18"/>
      <c r="B38" s="18"/>
      <c r="C38" s="18" t="str">
        <f t="shared" si="0"/>
        <v xml:space="preserve">., </v>
      </c>
    </row>
    <row r="39" spans="1:3" x14ac:dyDescent="0.25">
      <c r="A39" s="18"/>
      <c r="B39" s="18"/>
      <c r="C39" s="18" t="str">
        <f t="shared" si="0"/>
        <v xml:space="preserve">., </v>
      </c>
    </row>
    <row r="40" spans="1:3" x14ac:dyDescent="0.25">
      <c r="A40" s="18"/>
      <c r="B40" s="18"/>
      <c r="C40" s="18" t="str">
        <f t="shared" si="0"/>
        <v xml:space="preserve">., </v>
      </c>
    </row>
    <row r="41" spans="1:3" x14ac:dyDescent="0.25">
      <c r="A41" s="18"/>
      <c r="B41" s="18"/>
      <c r="C41" s="18" t="str">
        <f t="shared" si="0"/>
        <v xml:space="preserve">., </v>
      </c>
    </row>
    <row r="42" spans="1:3" x14ac:dyDescent="0.25">
      <c r="A42" s="18"/>
      <c r="B42" s="18"/>
      <c r="C42" s="18" t="str">
        <f t="shared" si="0"/>
        <v xml:space="preserve">., </v>
      </c>
    </row>
    <row r="43" spans="1:3" x14ac:dyDescent="0.25">
      <c r="A43" s="18"/>
      <c r="B43" s="18"/>
      <c r="C43" s="18" t="str">
        <f t="shared" si="0"/>
        <v xml:space="preserve">., </v>
      </c>
    </row>
    <row r="44" spans="1:3" x14ac:dyDescent="0.25">
      <c r="A44" s="18"/>
      <c r="B44" s="18"/>
      <c r="C44" s="18" t="str">
        <f t="shared" si="0"/>
        <v xml:space="preserve">., </v>
      </c>
    </row>
    <row r="45" spans="1:3" x14ac:dyDescent="0.25">
      <c r="A45" s="18"/>
      <c r="B45" s="18"/>
      <c r="C45" s="18" t="str">
        <f t="shared" si="0"/>
        <v xml:space="preserve">.,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s="18"/>
      <c r="B49" s="18"/>
      <c r="C49" s="18" t="str">
        <f t="shared" si="0"/>
        <v xml:space="preserve">., </v>
      </c>
    </row>
    <row r="50" spans="1:3" x14ac:dyDescent="0.25">
      <c r="A50" s="18"/>
      <c r="B50" s="18"/>
      <c r="C50" s="18" t="str">
        <f t="shared" si="0"/>
        <v xml:space="preserve">., </v>
      </c>
    </row>
    <row r="51" spans="1:3" x14ac:dyDescent="0.25">
      <c r="A51" s="18"/>
      <c r="B51" s="18"/>
      <c r="C51" s="18" t="str">
        <f t="shared" si="0"/>
        <v xml:space="preserve">., </v>
      </c>
    </row>
    <row r="52" spans="1:3" x14ac:dyDescent="0.25">
      <c r="A52" s="18"/>
      <c r="B52" s="18"/>
      <c r="C52" s="18" t="str">
        <f t="shared" si="0"/>
        <v xml:space="preserve">., </v>
      </c>
    </row>
    <row r="53" spans="1:3" x14ac:dyDescent="0.25">
      <c r="A53" s="18"/>
      <c r="B53" s="18"/>
      <c r="C53" s="18" t="str">
        <f t="shared" si="0"/>
        <v xml:space="preserve">., </v>
      </c>
    </row>
    <row r="54" spans="1:3" x14ac:dyDescent="0.25">
      <c r="A54" s="18"/>
      <c r="B54" s="18"/>
      <c r="C54" s="18" t="str">
        <f t="shared" si="0"/>
        <v xml:space="preserve">., </v>
      </c>
    </row>
    <row r="55" spans="1:3" x14ac:dyDescent="0.25">
      <c r="A55" s="18"/>
      <c r="B55" s="18"/>
      <c r="C55" s="18" t="str">
        <f t="shared" si="0"/>
        <v xml:space="preserve">.,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2022-05-17T01:15:49Z</dcterms:modified>
</cp:coreProperties>
</file>