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 r="A29" i="1" l="1"/>
  <c r="A10" i="1"/>
  <c r="A11" i="1" s="1"/>
  <c r="C11" i="1" s="1"/>
  <c r="C9" i="1"/>
  <c r="C2" i="1"/>
  <c r="C10" i="1" l="1"/>
  <c r="C29" i="1"/>
  <c r="A30" i="1"/>
  <c r="A12" i="1"/>
  <c r="C30" i="1" l="1"/>
  <c r="A31" i="1"/>
  <c r="C12" i="1"/>
  <c r="A13" i="1"/>
  <c r="A14" i="1" s="1"/>
  <c r="C14" i="1" l="1"/>
  <c r="A15" i="1"/>
  <c r="C31" i="1"/>
  <c r="A32" i="1"/>
  <c r="C13" i="1"/>
  <c r="A16" i="1" l="1"/>
  <c r="C15" i="1"/>
  <c r="A33" i="1"/>
  <c r="C32" i="1"/>
  <c r="A17" i="1" l="1"/>
  <c r="C16" i="1"/>
  <c r="C33" i="1"/>
  <c r="A34" i="1"/>
  <c r="C34" i="1" s="1"/>
  <c r="A3" i="1"/>
  <c r="A18" i="1" l="1"/>
  <c r="C17" i="1"/>
  <c r="C3" i="1"/>
  <c r="A4" i="1"/>
  <c r="A5" i="1" s="1"/>
  <c r="A6" i="1" s="1"/>
  <c r="A19" i="1" l="1"/>
  <c r="C18" i="1"/>
  <c r="C6" i="1"/>
  <c r="A7" i="1"/>
  <c r="A8" i="1" s="1"/>
  <c r="C8" i="1" s="1"/>
  <c r="C5" i="1"/>
  <c r="C4" i="1"/>
  <c r="C7" i="1" l="1"/>
  <c r="A20" i="1"/>
  <c r="C19" i="1"/>
  <c r="A21" i="1" l="1"/>
  <c r="C20" i="1"/>
  <c r="C21" i="1" l="1"/>
  <c r="A22" i="1"/>
  <c r="C22" i="1" l="1"/>
  <c r="A23" i="1"/>
  <c r="C23" i="1" l="1"/>
  <c r="A24" i="1"/>
  <c r="C24" i="1" l="1"/>
  <c r="A25" i="1"/>
  <c r="C25" i="1" l="1"/>
  <c r="A26" i="1"/>
  <c r="C26" i="1" l="1"/>
  <c r="A27" i="1"/>
  <c r="C27"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<sst xmlns="http://schemas.openxmlformats.org/spreadsheetml/2006/main" count="180" uniqueCount="91">
  <si>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</si>
  <si>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</si>
  <si>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</si>
  <si>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</si>
  <si>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</si>
  <si>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</si>
  <si>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</si>
  <si>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</si>
  <si>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</si>
  <si>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</si>
  <si>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</si>
  <si>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</si>
  <si>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</si>
  <si>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</si>
  <si>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</si>
  <si>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</si>
  <si>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</si>
  <si>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</si>
  <si>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</si>
  <si>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</si>
  <si>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</si>
  <si>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</si>
  <si>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</si>
  <si>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</si>
  <si>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There are three Validation Issue Categories: a Warning indicates that a given value or set of values is not typical but acceptable, an Annotated Error is a validation error that has been annotated by choosing an Issue Resolution Type, an Active Error is a validation error that has not been annotated.</t>
  </si>
  <si>
    <t>Invalid Cruise Name</t>
  </si>
  <si>
    <t>The cruise name does not follow the naming convention [SN]-[YR]-[##] where [SN] is a valid NOAA ship name, and [YR] is a two digit year with a leading zero</t>
  </si>
  <si>
    <t>Invalid Cruise Name Ship</t>
  </si>
  <si>
    <t>The cruise name follows the naming convention [SN]-[YR]-[##] but [SN] is not a valid NOAA ship name abbreviation (e.g. SE, HA)</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</si>
  <si>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</si>
  <si>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</si>
  <si>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</si>
  <si>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</si>
  <si>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</si>
  <si>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</si>
  <si>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</si>
  <si>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</si>
  <si>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</si>
  <si>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</si>
  <si>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</si>
  <si>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</si>
  <si>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</si>
  <si>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</si>
  <si>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</si>
  <si>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</si>
  <si>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</si>
  <si>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</si>
  <si>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</si>
  <si>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</si>
  <si>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</si>
  <si>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</si>
  <si>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</si>
  <si>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</si>
  <si>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</si>
  <si>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</si>
  <si>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</si>
  <si>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Abnormally High Cruise Days at Sea</t>
  </si>
  <si>
    <t>Cruise is too long (DAS based on start and end dates) &gt; 120 days</t>
  </si>
  <si>
    <t>Abnormally High Cruise Length</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</si>
  <si>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</si>
  <si>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</si>
  <si>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</si>
  <si>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</si>
  <si>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</si>
  <si>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</si>
  <si>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</si>
  <si>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</si>
  <si>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</si>
  <si>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</si>
  <si>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</si>
  <si>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</si>
  <si>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</si>
  <si>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</si>
  <si>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</si>
  <si>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</si>
  <si>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</si>
  <si>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Abnormally High Leg Days at Sea</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</si>
  <si>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</si>
  <si>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</si>
  <si>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</si>
  <si>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</si>
  <si>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</si>
  <si>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</si>
  <si>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</si>
  <si>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</si>
  <si>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</si>
  <si>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The Cruise Name's Year value does not match the Cruise's fiscal year based on the Start Date</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</si>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</sst>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9"/>
      <color indexed="81"/>
      <name val="Tahoma"/>
      <family val="2"/>
    </font>
    <font>
      <b/>
      <sz val="9"/>
      <color indexed="81"/>
      <name val="Tahoma"/>
      <family val="2"/>
    </font>
    <font>
      <sz val="1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0" xfId="0" applyFill="1"/>
    <xf numFmtId="0" fontId="0" fillId="0" borderId="0" xfId="0" applyFill="1"/>
    <xf numFmtId="0" fontId="0" fillId="0" borderId="0" xfId="0" applyFill="1" applyAlignment="1">
      <alignment wrapText="1"/>
    </xf>
    <xf numFmtId="0" fontId="3" fillId="0" borderId="0" xfId="0" applyFont="1" applyFill="1" applyAlignment="1">
      <alignment vertical="top" wrapText="1"/>
    </xf>
    <xf numFmtId="0" fontId="3" fillId="0" borderId="0" xfId="0" applyFont="1" applyFill="1" applyAlignment="1">
      <alignment vertical="top"/>
    </xf>
    <xf numFmtId="0" fontId="3" fillId="0" borderId="0" xfId="0" applyFont="1" applyAlignment="1">
      <alignment vertical="top"/>
    </xf>
    <xf numFmtId="0" fontId="0" fillId="3" borderId="0" xfId="0" applyFill="1" applyAlignment="1">
      <alignment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0"/>
  <sheetViews>
    <sheetView tabSelected="1" workbookViewId="0">
      <pane ySplit="1" topLeftCell="A21" activePane="bottomLeft" state="frozen"/>
      <selection activeCell="F1" sqref="F1"/>
      <selection pane="bottomLeft" activeCell="C27" sqref="C27"/>
    </sheetView>
  </sheetViews>
  <sheetFormatPr defaultRowHeight="14.75" x14ac:dyDescent="0.75"/>
  <cols>
    <col min="2" max="2" width="15.1328125" customWidth="1"/>
    <col min="3" max="3" width="21.54296875" customWidth="1"/>
    <col min="4" max="4" width="38.40625" style="1" bestFit="1" customWidth="1"/>
    <col min="5" max="6" width="103.54296875" style="1" customWidth="1"/>
    <col min="7" max="7" width="24.40625" style="1" bestFit="1" customWidth="1"/>
    <col min="8" max="16" width="21.54296875" customWidth="1"/>
  </cols>
  <sheetData>
    <row r="1" spans="1:16" x14ac:dyDescent="0.75">
      <c r="A1" t="s">
        <v>12</v>
      </c>
      <c r="B1" t="s">
        <v>11</v>
      </c>
      <c r="C1" t="s">
        <v>0</v>
      </c>
      <c r="D1" t="s">
        <v>1</v>
      </c>
      <c r="E1" t="s">
        <v>15</v>
      </c>
      <c r="F1" t="s">
        <v>16</v>
      </c>
      <c r="G1" t="s">
        <v>13</v>
      </c>
      <c r="H1" t="s">
        <v>2</v>
      </c>
      <c r="I1" t="s">
        <v>3</v>
      </c>
      <c r="J1" t="s">
        <v>4</v>
      </c>
      <c r="K1" t="s">
        <v>5</v>
      </c>
      <c r="L1" t="s">
        <v>6</v>
      </c>
      <c r="M1" t="s">
        <v>7</v>
      </c>
      <c r="N1" t="s">
        <v>8</v>
      </c>
      <c r="O1" t="s">
        <v>9</v>
      </c>
      <c r="P1" t="s">
        <v>10</v>
      </c>
    </row>
    <row r="2" spans="1:16" x14ac:dyDescent="0.75">
      <c r="A2">
        <v>1</v>
      </c>
      <c r="B2" t="s">
        <v>17</v>
      </c>
      <c r="C2" t="str">
        <f>CONCATENATE("CR-DB-", REPT("0", 3-LEN(A2)), A2)</f>
        <v>CR-DB-001</v>
      </c>
      <c r="D2" s="1" t="s">
        <v>19</v>
      </c>
      <c r="E2" s="4" t="s">
        <v>20</v>
      </c>
      <c r="F2" s="4" t="s">
        <v>20</v>
      </c>
      <c r="G2" s="1" t="s">
        <v>14</v>
      </c>
    </row>
    <row r="3" spans="1:16" x14ac:dyDescent="0.75">
      <c r="A3">
        <f>A2+1</f>
        <v>2</v>
      </c>
      <c r="B3" t="s">
        <v>17</v>
      </c>
      <c r="C3" t="str">
        <f t="shared" ref="C3:C7" si="0">CONCATENATE("CR-DB-", REPT("0", 3-LEN(A3)), A3)</f>
        <v>CR-DB-002</v>
      </c>
      <c r="D3" s="1" t="s">
        <v>21</v>
      </c>
      <c r="E3" s="4" t="s">
        <v>22</v>
      </c>
      <c r="F3" s="4" t="s">
        <v>22</v>
      </c>
      <c r="G3" s="4" t="s">
        <v>14</v>
      </c>
    </row>
    <row r="4" spans="1:16" ht="44.25" x14ac:dyDescent="0.75">
      <c r="A4">
        <f t="shared" ref="A4:A8" si="1">A3+1</f>
        <v>3</v>
      </c>
      <c r="B4" t="s">
        <v>17</v>
      </c>
      <c r="C4" t="str">
        <f t="shared" si="0"/>
        <v>CR-DB-003</v>
      </c>
      <c r="D4" s="1" t="s">
        <v>23</v>
      </c>
      <c r="E4" s="4" t="s">
        <v>24</v>
      </c>
      <c r="F4" s="4" t="s">
        <v>24</v>
      </c>
      <c r="G4" s="4" t="s">
        <v>14</v>
      </c>
    </row>
    <row r="5" spans="1:16" ht="44.25" x14ac:dyDescent="0.75">
      <c r="A5">
        <f t="shared" si="1"/>
        <v>4</v>
      </c>
      <c r="B5" t="s">
        <v>17</v>
      </c>
      <c r="C5" t="str">
        <f t="shared" si="0"/>
        <v>CR-DB-004</v>
      </c>
      <c r="D5" s="4" t="s">
        <v>45</v>
      </c>
      <c r="E5" s="4" t="s">
        <v>46</v>
      </c>
      <c r="F5" s="4" t="s">
        <v>46</v>
      </c>
      <c r="G5" s="4" t="s">
        <v>14</v>
      </c>
    </row>
    <row r="6" spans="1:16" ht="29.5" x14ac:dyDescent="0.75">
      <c r="A6">
        <f t="shared" si="1"/>
        <v>5</v>
      </c>
      <c r="B6" t="s">
        <v>17</v>
      </c>
      <c r="C6" t="str">
        <f t="shared" ref="C6" si="2">CONCATENATE("CR-DB-", REPT("0", 3-LEN(A6)), A6)</f>
        <v>CR-DB-005</v>
      </c>
      <c r="D6" s="4" t="s">
        <v>49</v>
      </c>
      <c r="E6" s="4" t="s">
        <v>50</v>
      </c>
      <c r="F6" s="4" t="s">
        <v>50</v>
      </c>
      <c r="G6" s="4" t="s">
        <v>14</v>
      </c>
    </row>
    <row r="7" spans="1:16" ht="29.5" x14ac:dyDescent="0.75">
      <c r="A7">
        <f t="shared" si="1"/>
        <v>6</v>
      </c>
      <c r="B7" t="s">
        <v>17</v>
      </c>
      <c r="C7" t="str">
        <f t="shared" si="0"/>
        <v>CR-DB-006</v>
      </c>
      <c r="D7" s="4" t="s">
        <v>47</v>
      </c>
      <c r="E7" s="4" t="s">
        <v>48</v>
      </c>
      <c r="F7" s="4" t="s">
        <v>48</v>
      </c>
      <c r="G7" s="4" t="s">
        <v>14</v>
      </c>
    </row>
    <row r="8" spans="1:16" ht="44.25" x14ac:dyDescent="0.75">
      <c r="A8">
        <f t="shared" si="1"/>
        <v>7</v>
      </c>
      <c r="B8" t="s">
        <v>17</v>
      </c>
      <c r="C8" t="str">
        <f t="shared" ref="C8" si="3">CONCATENATE("CR-DB-", REPT("0", 3-LEN(A8)), A8)</f>
        <v>CR-DB-007</v>
      </c>
      <c r="D8" s="4" t="s">
        <v>51</v>
      </c>
      <c r="E8" s="4" t="s">
        <v>55</v>
      </c>
      <c r="F8" s="4" t="s">
        <v>52</v>
      </c>
      <c r="G8" s="4" t="s">
        <v>14</v>
      </c>
    </row>
    <row r="9" spans="1:16" ht="29.5" x14ac:dyDescent="0.75">
      <c r="A9">
        <v>1</v>
      </c>
      <c r="B9" t="s">
        <v>18</v>
      </c>
      <c r="C9" t="str">
        <f>CONCATENATE("CR-QC-", REPT("0", 3-LEN(A9)), A9)</f>
        <v>CR-QC-001</v>
      </c>
      <c r="D9" s="1" t="s">
        <v>25</v>
      </c>
      <c r="E9" s="4" t="s">
        <v>26</v>
      </c>
      <c r="F9" s="4" t="s">
        <v>26</v>
      </c>
      <c r="G9" s="4" t="s">
        <v>44</v>
      </c>
    </row>
    <row r="10" spans="1:16" ht="26" x14ac:dyDescent="0.75">
      <c r="A10">
        <f>A9+1</f>
        <v>2</v>
      </c>
      <c r="B10" t="s">
        <v>18</v>
      </c>
      <c r="C10" t="str">
        <f t="shared" ref="C10:C13" si="4">CONCATENATE("CR-QC-", REPT("0", 3-LEN(A10)), A10)</f>
        <v>CR-QC-002</v>
      </c>
      <c r="D10" s="4" t="s">
        <v>89</v>
      </c>
      <c r="E10" s="9" t="s">
        <v>90</v>
      </c>
      <c r="F10" s="4" t="s">
        <v>86</v>
      </c>
      <c r="G10" s="4" t="s">
        <v>44</v>
      </c>
    </row>
    <row r="11" spans="1:16" ht="29.5" x14ac:dyDescent="0.75">
      <c r="A11">
        <f t="shared" ref="A11:A27" si="5">A10+1</f>
        <v>3</v>
      </c>
      <c r="B11" t="s">
        <v>18</v>
      </c>
      <c r="C11" t="str">
        <f t="shared" si="4"/>
        <v>CR-QC-003</v>
      </c>
      <c r="D11" s="1" t="s">
        <v>27</v>
      </c>
      <c r="E11" s="8" t="s">
        <v>28</v>
      </c>
      <c r="F11" s="4" t="s">
        <v>28</v>
      </c>
      <c r="G11" s="4" t="s">
        <v>44</v>
      </c>
    </row>
    <row r="12" spans="1:16" ht="29.5" x14ac:dyDescent="0.75">
      <c r="A12">
        <f t="shared" si="5"/>
        <v>4</v>
      </c>
      <c r="B12" t="s">
        <v>18</v>
      </c>
      <c r="C12" t="str">
        <f t="shared" si="4"/>
        <v>CR-QC-004</v>
      </c>
      <c r="D12" s="1" t="s">
        <v>53</v>
      </c>
      <c r="E12" s="8" t="s">
        <v>54</v>
      </c>
      <c r="F12" s="4" t="s">
        <v>54</v>
      </c>
      <c r="G12" s="4"/>
    </row>
    <row r="13" spans="1:16" x14ac:dyDescent="0.75">
      <c r="A13">
        <f t="shared" si="5"/>
        <v>5</v>
      </c>
      <c r="B13" t="s">
        <v>18</v>
      </c>
      <c r="C13" t="str">
        <f t="shared" si="4"/>
        <v>CR-QC-005</v>
      </c>
      <c r="D13" s="5" t="s">
        <v>56</v>
      </c>
      <c r="E13" s="5" t="s">
        <v>57</v>
      </c>
      <c r="F13" s="5" t="s">
        <v>57</v>
      </c>
      <c r="G13" s="1" t="s">
        <v>88</v>
      </c>
    </row>
    <row r="14" spans="1:16" x14ac:dyDescent="0.75">
      <c r="A14">
        <f t="shared" si="5"/>
        <v>6</v>
      </c>
      <c r="B14" t="s">
        <v>18</v>
      </c>
      <c r="C14" t="str">
        <f t="shared" ref="C14:C21" si="6">CONCATENATE("CR-QC-", REPT("0", 3-LEN(A14)), A14)</f>
        <v>CR-QC-006</v>
      </c>
      <c r="D14" s="5" t="s">
        <v>58</v>
      </c>
      <c r="E14" s="5" t="s">
        <v>59</v>
      </c>
      <c r="F14" s="5" t="s">
        <v>59</v>
      </c>
      <c r="G14" s="1" t="s">
        <v>88</v>
      </c>
    </row>
    <row r="15" spans="1:16" x14ac:dyDescent="0.75">
      <c r="A15">
        <f t="shared" si="5"/>
        <v>7</v>
      </c>
      <c r="B15" t="s">
        <v>18</v>
      </c>
      <c r="C15" t="str">
        <f t="shared" si="6"/>
        <v>CR-QC-007</v>
      </c>
      <c r="D15" s="6" t="s">
        <v>60</v>
      </c>
      <c r="E15" s="5" t="s">
        <v>61</v>
      </c>
      <c r="F15" s="5" t="s">
        <v>61</v>
      </c>
      <c r="G15" s="4" t="s">
        <v>44</v>
      </c>
    </row>
    <row r="16" spans="1:16" x14ac:dyDescent="0.75">
      <c r="A16">
        <f t="shared" si="5"/>
        <v>8</v>
      </c>
      <c r="B16" t="s">
        <v>18</v>
      </c>
      <c r="C16" t="str">
        <f t="shared" si="6"/>
        <v>CR-QC-008</v>
      </c>
      <c r="D16" s="5" t="s">
        <v>62</v>
      </c>
      <c r="E16" s="5" t="s">
        <v>63</v>
      </c>
      <c r="F16" s="5" t="s">
        <v>63</v>
      </c>
      <c r="G16" s="4" t="s">
        <v>44</v>
      </c>
    </row>
    <row r="17" spans="1:7" x14ac:dyDescent="0.75">
      <c r="A17">
        <f t="shared" si="5"/>
        <v>9</v>
      </c>
      <c r="B17" t="s">
        <v>18</v>
      </c>
      <c r="C17" t="str">
        <f t="shared" si="6"/>
        <v>CR-QC-009</v>
      </c>
      <c r="D17" s="5" t="s">
        <v>64</v>
      </c>
      <c r="E17" s="5" t="s">
        <v>65</v>
      </c>
      <c r="F17" s="5" t="s">
        <v>65</v>
      </c>
      <c r="G17" s="4" t="s">
        <v>44</v>
      </c>
    </row>
    <row r="18" spans="1:7" x14ac:dyDescent="0.75">
      <c r="A18">
        <f t="shared" si="5"/>
        <v>10</v>
      </c>
      <c r="B18" t="s">
        <v>18</v>
      </c>
      <c r="C18" t="str">
        <f t="shared" si="6"/>
        <v>CR-QC-010</v>
      </c>
      <c r="D18" s="7" t="s">
        <v>66</v>
      </c>
      <c r="E18" s="7" t="s">
        <v>67</v>
      </c>
      <c r="F18" s="7" t="s">
        <v>67</v>
      </c>
      <c r="G18" s="4" t="s">
        <v>88</v>
      </c>
    </row>
    <row r="19" spans="1:7" x14ac:dyDescent="0.75">
      <c r="A19">
        <f t="shared" si="5"/>
        <v>11</v>
      </c>
      <c r="B19" t="s">
        <v>18</v>
      </c>
      <c r="C19" t="str">
        <f t="shared" si="6"/>
        <v>CR-QC-011</v>
      </c>
      <c r="D19" s="6" t="s">
        <v>68</v>
      </c>
      <c r="E19" s="5" t="s">
        <v>69</v>
      </c>
      <c r="F19" s="5" t="s">
        <v>69</v>
      </c>
      <c r="G19" s="4" t="s">
        <v>44</v>
      </c>
    </row>
    <row r="20" spans="1:7" x14ac:dyDescent="0.75">
      <c r="A20">
        <f t="shared" si="5"/>
        <v>12</v>
      </c>
      <c r="B20" t="s">
        <v>18</v>
      </c>
      <c r="C20" t="str">
        <f t="shared" si="6"/>
        <v>CR-QC-012</v>
      </c>
      <c r="D20" s="6" t="s">
        <v>70</v>
      </c>
      <c r="E20" s="5" t="s">
        <v>71</v>
      </c>
      <c r="F20" s="5" t="s">
        <v>71</v>
      </c>
      <c r="G20" s="4" t="s">
        <v>44</v>
      </c>
    </row>
    <row r="21" spans="1:7" ht="26" x14ac:dyDescent="0.75">
      <c r="A21">
        <f t="shared" si="5"/>
        <v>13</v>
      </c>
      <c r="B21" t="s">
        <v>18</v>
      </c>
      <c r="C21" t="str">
        <f t="shared" si="6"/>
        <v>CR-QC-013</v>
      </c>
      <c r="D21" s="6" t="s">
        <v>72</v>
      </c>
      <c r="E21" s="5" t="s">
        <v>73</v>
      </c>
      <c r="F21" s="5" t="s">
        <v>73</v>
      </c>
      <c r="G21" s="4" t="s">
        <v>44</v>
      </c>
    </row>
    <row r="22" spans="1:7" ht="26" x14ac:dyDescent="0.75">
      <c r="A22">
        <f t="shared" si="5"/>
        <v>14</v>
      </c>
      <c r="B22" t="s">
        <v>18</v>
      </c>
      <c r="C22" t="str">
        <f t="shared" ref="C22:C27" si="7">CONCATENATE("CR-QC-", REPT("0", 3-LEN(A22)), A22)</f>
        <v>CR-QC-014</v>
      </c>
      <c r="D22" s="6" t="s">
        <v>74</v>
      </c>
      <c r="E22" s="5" t="s">
        <v>75</v>
      </c>
      <c r="F22" s="5" t="s">
        <v>75</v>
      </c>
      <c r="G22" s="4" t="s">
        <v>44</v>
      </c>
    </row>
    <row r="23" spans="1:7" x14ac:dyDescent="0.75">
      <c r="A23">
        <f t="shared" si="5"/>
        <v>15</v>
      </c>
      <c r="B23" t="s">
        <v>18</v>
      </c>
      <c r="C23" t="str">
        <f t="shared" si="7"/>
        <v>CR-QC-015</v>
      </c>
      <c r="D23" s="5" t="s">
        <v>76</v>
      </c>
      <c r="E23" s="5" t="s">
        <v>77</v>
      </c>
      <c r="F23" s="5" t="s">
        <v>77</v>
      </c>
      <c r="G23" s="4" t="s">
        <v>88</v>
      </c>
    </row>
    <row r="24" spans="1:7" x14ac:dyDescent="0.75">
      <c r="A24">
        <f t="shared" si="5"/>
        <v>16</v>
      </c>
      <c r="B24" t="s">
        <v>18</v>
      </c>
      <c r="C24" t="str">
        <f t="shared" si="7"/>
        <v>CR-QC-016</v>
      </c>
      <c r="D24" s="6" t="s">
        <v>78</v>
      </c>
      <c r="E24" s="5" t="s">
        <v>79</v>
      </c>
      <c r="F24" s="5" t="s">
        <v>79</v>
      </c>
      <c r="G24" s="4" t="s">
        <v>44</v>
      </c>
    </row>
    <row r="25" spans="1:7" x14ac:dyDescent="0.75">
      <c r="A25">
        <f t="shared" si="5"/>
        <v>17</v>
      </c>
      <c r="B25" t="s">
        <v>18</v>
      </c>
      <c r="C25" t="str">
        <f t="shared" si="7"/>
        <v>CR-QC-017</v>
      </c>
      <c r="D25" s="6" t="s">
        <v>80</v>
      </c>
      <c r="E25" s="5" t="s">
        <v>81</v>
      </c>
      <c r="F25" s="5" t="s">
        <v>81</v>
      </c>
      <c r="G25" s="4" t="s">
        <v>44</v>
      </c>
    </row>
    <row r="26" spans="1:7" x14ac:dyDescent="0.75">
      <c r="A26">
        <f t="shared" si="5"/>
        <v>18</v>
      </c>
      <c r="B26" t="s">
        <v>18</v>
      </c>
      <c r="C26" t="str">
        <f t="shared" si="7"/>
        <v>CR-QC-018</v>
      </c>
      <c r="D26" s="5" t="s">
        <v>82</v>
      </c>
      <c r="E26" s="5" t="s">
        <v>83</v>
      </c>
      <c r="F26" s="5" t="s">
        <v>83</v>
      </c>
      <c r="G26" s="4" t="s">
        <v>44</v>
      </c>
    </row>
    <row r="27" spans="1:7" x14ac:dyDescent="0.75">
      <c r="A27">
        <f t="shared" si="5"/>
        <v>19</v>
      </c>
      <c r="B27" t="s">
        <v>18</v>
      </c>
      <c r="C27" t="str">
        <f t="shared" si="7"/>
        <v>CR-QC-019</v>
      </c>
      <c r="D27" s="7" t="s">
        <v>84</v>
      </c>
      <c r="E27" s="7" t="s">
        <v>85</v>
      </c>
      <c r="F27" s="7" t="s">
        <v>85</v>
      </c>
      <c r="G27" s="4" t="s">
        <v>88</v>
      </c>
    </row>
    <row r="28" spans="1:7" x14ac:dyDescent="0.75">
      <c r="A28">
        <v>1</v>
      </c>
      <c r="B28" t="s">
        <v>29</v>
      </c>
      <c r="C28" t="str">
        <f>CONCATENATE("CR-DMA-", REPT("0", 3-LEN(A28)), A28)</f>
        <v>CR-DMA-001</v>
      </c>
      <c r="D28" s="1" t="s">
        <v>30</v>
      </c>
      <c r="E28" s="4" t="s">
        <v>87</v>
      </c>
      <c r="F28" s="4" t="s">
        <v>31</v>
      </c>
      <c r="G28" s="4" t="s">
        <v>14</v>
      </c>
    </row>
    <row r="29" spans="1:7" ht="59" x14ac:dyDescent="0.75">
      <c r="A29">
        <f>A28+1</f>
        <v>2</v>
      </c>
      <c r="B29" t="s">
        <v>29</v>
      </c>
      <c r="C29" t="str">
        <f t="shared" ref="C29:C34" si="8">CONCATENATE("CR-DMA-", REPT("0", 3-LEN(A29)), A29)</f>
        <v>CR-DMA-002</v>
      </c>
      <c r="D29" s="1" t="s">
        <v>32</v>
      </c>
      <c r="E29" s="4" t="s">
        <v>43</v>
      </c>
      <c r="F29" s="4" t="s">
        <v>43</v>
      </c>
      <c r="G29" s="4" t="s">
        <v>14</v>
      </c>
    </row>
    <row r="30" spans="1:7" ht="29.5" x14ac:dyDescent="0.75">
      <c r="A30">
        <f>A29+1</f>
        <v>3</v>
      </c>
      <c r="B30" t="s">
        <v>29</v>
      </c>
      <c r="C30" t="str">
        <f t="shared" si="8"/>
        <v>CR-DMA-003</v>
      </c>
      <c r="D30" s="1" t="s">
        <v>33</v>
      </c>
      <c r="E30" s="1" t="s">
        <v>35</v>
      </c>
      <c r="F30" s="1" t="s">
        <v>35</v>
      </c>
      <c r="G30" s="4" t="s">
        <v>14</v>
      </c>
    </row>
    <row r="31" spans="1:7" x14ac:dyDescent="0.75">
      <c r="A31">
        <f t="shared" ref="A31:A34" si="9">A30+1</f>
        <v>4</v>
      </c>
      <c r="B31" t="s">
        <v>29</v>
      </c>
      <c r="C31" t="str">
        <f t="shared" si="8"/>
        <v>CR-DMA-004</v>
      </c>
      <c r="D31" s="1" t="s">
        <v>40</v>
      </c>
      <c r="E31" s="1" t="s">
        <v>41</v>
      </c>
      <c r="F31" s="1" t="s">
        <v>41</v>
      </c>
      <c r="G31" s="4" t="s">
        <v>14</v>
      </c>
    </row>
    <row r="32" spans="1:7" ht="29.5" x14ac:dyDescent="0.75">
      <c r="A32">
        <f t="shared" si="9"/>
        <v>5</v>
      </c>
      <c r="B32" t="s">
        <v>29</v>
      </c>
      <c r="C32" t="str">
        <f t="shared" si="8"/>
        <v>CR-DMA-005</v>
      </c>
      <c r="D32" s="1" t="s">
        <v>34</v>
      </c>
      <c r="E32" s="1" t="s">
        <v>36</v>
      </c>
      <c r="F32" s="1" t="s">
        <v>36</v>
      </c>
      <c r="G32" s="4" t="s">
        <v>14</v>
      </c>
    </row>
    <row r="33" spans="1:7" ht="29.5" x14ac:dyDescent="0.75">
      <c r="A33">
        <f t="shared" si="9"/>
        <v>6</v>
      </c>
      <c r="B33" t="s">
        <v>29</v>
      </c>
      <c r="C33" t="str">
        <f t="shared" ref="C33" si="10">CONCATENATE("CR-DMA-", REPT("0", 3-LEN(A33)), A33)</f>
        <v>CR-DMA-006</v>
      </c>
      <c r="D33" s="1" t="s">
        <v>39</v>
      </c>
      <c r="E33" s="1" t="s">
        <v>42</v>
      </c>
      <c r="F33" s="1" t="s">
        <v>42</v>
      </c>
      <c r="G33" s="4" t="s">
        <v>14</v>
      </c>
    </row>
    <row r="34" spans="1:7" ht="29.5" x14ac:dyDescent="0.75">
      <c r="A34">
        <f t="shared" si="9"/>
        <v>7</v>
      </c>
      <c r="B34" t="s">
        <v>29</v>
      </c>
      <c r="C34" t="str">
        <f t="shared" si="8"/>
        <v>CR-DMA-007</v>
      </c>
      <c r="D34" s="1" t="s">
        <v>37</v>
      </c>
      <c r="E34" s="4" t="s">
        <v>38</v>
      </c>
      <c r="F34" s="4" t="s">
        <v>38</v>
      </c>
      <c r="G34" s="4" t="s">
        <v>14</v>
      </c>
    </row>
    <row r="35" spans="1:7" x14ac:dyDescent="0.75">
      <c r="D35"/>
      <c r="G35"/>
    </row>
    <row r="36" spans="1:7" x14ac:dyDescent="0.75">
      <c r="D36"/>
      <c r="G36"/>
    </row>
    <row r="37" spans="1:7" x14ac:dyDescent="0.75">
      <c r="D37"/>
      <c r="G37"/>
    </row>
    <row r="38" spans="1:7" x14ac:dyDescent="0.75">
      <c r="D38"/>
      <c r="G38"/>
    </row>
    <row r="39" spans="1:7" x14ac:dyDescent="0.75">
      <c r="D39"/>
      <c r="G39"/>
    </row>
    <row r="40" spans="1:7" x14ac:dyDescent="0.75">
      <c r="D40"/>
      <c r="G40"/>
    </row>
    <row r="41" spans="1:7" x14ac:dyDescent="0.75">
      <c r="D41"/>
      <c r="G41"/>
    </row>
    <row r="42" spans="1:7" x14ac:dyDescent="0.75">
      <c r="D42"/>
      <c r="G42"/>
    </row>
    <row r="43" spans="1:7" x14ac:dyDescent="0.75">
      <c r="D43"/>
      <c r="G43"/>
    </row>
    <row r="44" spans="1:7" x14ac:dyDescent="0.75">
      <c r="D44"/>
      <c r="G44"/>
    </row>
    <row r="45" spans="1:7" x14ac:dyDescent="0.75">
      <c r="D45"/>
      <c r="G45"/>
    </row>
    <row r="46" spans="1:7" x14ac:dyDescent="0.75">
      <c r="D46"/>
      <c r="G46"/>
    </row>
    <row r="47" spans="1:7" x14ac:dyDescent="0.75">
      <c r="D47"/>
      <c r="G47"/>
    </row>
    <row r="48" spans="1:7" s="3" customFormat="1" x14ac:dyDescent="0.75">
      <c r="A48"/>
      <c r="B48"/>
      <c r="C48"/>
      <c r="D48"/>
      <c r="E48" s="1"/>
      <c r="F48" s="1"/>
      <c r="G48"/>
    </row>
    <row r="49" spans="1:7" x14ac:dyDescent="0.75">
      <c r="D49"/>
      <c r="G49"/>
    </row>
    <row r="50" spans="1:7" x14ac:dyDescent="0.75">
      <c r="D50"/>
      <c r="G50"/>
    </row>
    <row r="51" spans="1:7" x14ac:dyDescent="0.75">
      <c r="D51"/>
      <c r="G51"/>
    </row>
    <row r="52" spans="1:7" x14ac:dyDescent="0.75">
      <c r="D52"/>
      <c r="G52"/>
    </row>
    <row r="53" spans="1:7" x14ac:dyDescent="0.75">
      <c r="D53"/>
      <c r="G53"/>
    </row>
    <row r="54" spans="1:7" x14ac:dyDescent="0.75">
      <c r="D54"/>
      <c r="G54"/>
    </row>
    <row r="55" spans="1:7" x14ac:dyDescent="0.75">
      <c r="D55"/>
      <c r="G55"/>
    </row>
    <row r="56" spans="1:7" x14ac:dyDescent="0.75">
      <c r="D56"/>
      <c r="G56"/>
    </row>
    <row r="57" spans="1:7" x14ac:dyDescent="0.75">
      <c r="D57"/>
      <c r="G57"/>
    </row>
    <row r="58" spans="1:7" x14ac:dyDescent="0.75">
      <c r="D58"/>
      <c r="G58"/>
    </row>
    <row r="59" spans="1:7" x14ac:dyDescent="0.75">
      <c r="D59"/>
      <c r="G59"/>
    </row>
    <row r="60" spans="1:7" x14ac:dyDescent="0.75">
      <c r="D60"/>
      <c r="G60"/>
    </row>
    <row r="61" spans="1:7" x14ac:dyDescent="0.75">
      <c r="D61"/>
      <c r="G61"/>
    </row>
    <row r="62" spans="1:7" s="2" customFormat="1" x14ac:dyDescent="0.75">
      <c r="A62"/>
      <c r="B62"/>
      <c r="C62"/>
      <c r="D62"/>
      <c r="E62" s="1"/>
      <c r="F62" s="1"/>
      <c r="G62"/>
    </row>
    <row r="63" spans="1:7" x14ac:dyDescent="0.75">
      <c r="D63"/>
      <c r="G63"/>
    </row>
    <row r="64" spans="1:7" x14ac:dyDescent="0.75">
      <c r="D64"/>
      <c r="G64"/>
    </row>
    <row r="65" spans="4:7" x14ac:dyDescent="0.75">
      <c r="D65"/>
      <c r="G65"/>
    </row>
    <row r="66" spans="4:7" x14ac:dyDescent="0.75">
      <c r="D66"/>
      <c r="G66"/>
    </row>
    <row r="67" spans="4:7" x14ac:dyDescent="0.75">
      <c r="D67"/>
      <c r="G67"/>
    </row>
    <row r="68" spans="4:7" x14ac:dyDescent="0.75">
      <c r="D68"/>
      <c r="G68"/>
    </row>
    <row r="69" spans="4:7" x14ac:dyDescent="0.75">
      <c r="D69"/>
      <c r="G69"/>
    </row>
    <row r="70" spans="4:7" x14ac:dyDescent="0.75">
      <c r="D70"/>
      <c r="G70"/>
    </row>
    <row r="71" spans="4:7" x14ac:dyDescent="0.75">
      <c r="D71"/>
      <c r="G71"/>
    </row>
    <row r="72" spans="4:7" x14ac:dyDescent="0.75">
      <c r="D72"/>
      <c r="E72"/>
      <c r="F72"/>
      <c r="G72"/>
    </row>
    <row r="73" spans="4:7" x14ac:dyDescent="0.75">
      <c r="D73"/>
      <c r="E73"/>
      <c r="F73"/>
      <c r="G73"/>
    </row>
    <row r="74" spans="4:7" x14ac:dyDescent="0.75">
      <c r="D74"/>
      <c r="E74"/>
      <c r="F74"/>
      <c r="G74"/>
    </row>
    <row r="75" spans="4:7" x14ac:dyDescent="0.75">
      <c r="D75"/>
      <c r="E75"/>
      <c r="F75"/>
      <c r="G75"/>
    </row>
    <row r="76" spans="4:7" x14ac:dyDescent="0.75">
      <c r="D76"/>
      <c r="E76"/>
      <c r="F76"/>
      <c r="G76"/>
    </row>
    <row r="77" spans="4:7" x14ac:dyDescent="0.75">
      <c r="D77"/>
      <c r="E77"/>
      <c r="F77"/>
      <c r="G77"/>
    </row>
    <row r="78" spans="4:7" x14ac:dyDescent="0.75">
      <c r="D78"/>
      <c r="E78"/>
      <c r="F78"/>
      <c r="G78"/>
    </row>
    <row r="79" spans="4:7" x14ac:dyDescent="0.75">
      <c r="D79"/>
      <c r="E79"/>
      <c r="F79"/>
      <c r="G79"/>
    </row>
    <row r="80" spans="4:7" x14ac:dyDescent="0.75">
      <c r="D80"/>
      <c r="E80"/>
      <c r="F80"/>
      <c r="G80"/>
    </row>
    <row r="81" spans="4:7" x14ac:dyDescent="0.75">
      <c r="D81"/>
      <c r="E81"/>
      <c r="F81"/>
      <c r="G81"/>
    </row>
    <row r="82" spans="4:7" x14ac:dyDescent="0.75">
      <c r="D82"/>
      <c r="E82"/>
      <c r="F82"/>
      <c r="G82"/>
    </row>
    <row r="83" spans="4:7" x14ac:dyDescent="0.75">
      <c r="D83"/>
      <c r="E83"/>
      <c r="F83"/>
      <c r="G83"/>
    </row>
    <row r="84" spans="4:7" x14ac:dyDescent="0.75">
      <c r="D84"/>
      <c r="E84"/>
      <c r="F84"/>
      <c r="G84"/>
    </row>
    <row r="85" spans="4:7" x14ac:dyDescent="0.75">
      <c r="D85"/>
      <c r="E85"/>
      <c r="F85"/>
      <c r="G85"/>
    </row>
    <row r="86" spans="4:7" x14ac:dyDescent="0.75">
      <c r="D86"/>
      <c r="E86"/>
      <c r="F86"/>
      <c r="G86"/>
    </row>
    <row r="87" spans="4:7" x14ac:dyDescent="0.75">
      <c r="D87"/>
      <c r="E87"/>
      <c r="F87"/>
      <c r="G87"/>
    </row>
    <row r="88" spans="4:7" x14ac:dyDescent="0.75">
      <c r="D88"/>
      <c r="E88"/>
      <c r="F88"/>
      <c r="G88"/>
    </row>
    <row r="89" spans="4:7" x14ac:dyDescent="0.75">
      <c r="D89"/>
      <c r="E89"/>
      <c r="F89"/>
      <c r="G89"/>
    </row>
    <row r="90" spans="4:7" x14ac:dyDescent="0.75">
      <c r="D90"/>
      <c r="E90"/>
      <c r="F90"/>
      <c r="G90"/>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2020-04-24T21:14:34Z</dcterms:modified>
</cp:coreProperties>
</file>