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Bagit DVM Error Types" sheetId="1" r:id="rId1"/>
  </sheets>
  <calcPr calcId="162913"/>
</workbook>
</file>

<file path=xl/calcChain.xml><?xml version="1.0" encoding="utf-8"?>
<calcChain xmlns="http://schemas.openxmlformats.org/spreadsheetml/2006/main">
  <c r="M18" i="1" l="1"/>
  <c r="J18" i="1"/>
  <c r="J17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6" i="1"/>
  <c r="J7" i="1"/>
  <c r="J15" i="1" l="1"/>
  <c r="J12" i="1"/>
  <c r="J6" i="1"/>
  <c r="J3" i="1"/>
  <c r="J5" i="1"/>
  <c r="J2" i="1"/>
  <c r="K9" i="1" l="1"/>
  <c r="K13" i="1"/>
  <c r="K8" i="1"/>
  <c r="K10" i="1"/>
  <c r="J9" i="1"/>
  <c r="J14" i="1"/>
  <c r="J13" i="1"/>
  <c r="J4" i="1"/>
  <c r="J8" i="1"/>
  <c r="J11" i="1" l="1"/>
  <c r="J10" i="1"/>
</calcChain>
</file>

<file path=xl/sharedStrings.xml><?xml version="1.0" encoding="utf-8"?>
<sst xmlns="http://schemas.openxmlformats.org/spreadsheetml/2006/main" count="132" uniqueCount="88">
  <si>
    <t>Error Severity Type 
(DVM_ERROR_TYPES
.ERR_SEVERITY_ID)</t>
  </si>
  <si>
    <t>QC Query/View Name
(DVM_ERROR_TYPES.QC_OBJECT_ID)</t>
  </si>
  <si>
    <t>QC Query/View Field/Column Name 
(DVM_ERROR_TYPES.IND_FIELD_NAME)</t>
  </si>
  <si>
    <t>QC Query Output/Validation Message Template
(DVM_ERROR_TYPES.ERR_TYPE_COMMENT_TEMPLATE)</t>
  </si>
  <si>
    <t>QC Criteria/Error Type Name 
(DVM_ERROR_TYPES.ERR_TYPE_NAME)</t>
  </si>
  <si>
    <t>Required 
Field?</t>
  </si>
  <si>
    <t>Validation Scope 
(DVM_ERROR_TYPES
.DATA_STREAM_ID)</t>
  </si>
  <si>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</si>
  <si>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</si>
  <si>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</si>
  <si>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</si>
  <si>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</si>
  <si>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</si>
  <si>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</si>
  <si>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</si>
  <si>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</si>
  <si>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</si>
  <si>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</si>
  <si>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</si>
  <si>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</si>
  <si>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</si>
  <si>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</si>
  <si>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</si>
  <si>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</si>
  <si>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</si>
  <si>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</si>
  <si>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</si>
  <si>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</si>
  <si>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</si>
  <si>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with Start Date ([FORMAT_CRUISE_START_DATE]) and End Date ([FORMAT_CRUISE_END_DATE]) has "(copy)" in the Cruise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</si>
  <si>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</si>
  <si>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</si>
  <si>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</si>
  <si>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</si>
  <si>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</si>
  <si>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</si>
  <si>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</si>
  <si>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DVM_ERROR_TYPES DML</t>
  </si>
  <si>
    <t>DVM_QC_OBJECTS DML</t>
  </si>
  <si>
    <t>DVM_DATA_STREAMS DML</t>
  </si>
  <si>
    <t>QC Object Sort Order</t>
  </si>
  <si>
    <t>FATAL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</si>
  <si>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</si>
  <si>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</si>
  <si>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</si>
  <si>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</si>
  <si>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</si>
  <si>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</si>
  <si>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</si>
  <si>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</si>
  <si>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</si>
  <si>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</si>
  <si>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</si>
  <si>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</si>
  <si>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abnormally high number ( &gt; 120) of Days at Sea ([CRUISE_DAS])</t>
  </si>
  <si>
    <t>The Cruise ([CRUISE_NAME]) with Start Date ([FORMAT_CRUISE_START_DATE]) and End Date ([FORMAT_CRUISE_END_DATE]) and number of Legs ([NUM_LEGS]) has an invalid number ( &gt; 240) of Days at Sea ([CRUISE_DAS])</t>
  </si>
  <si>
    <t xml:space="preserve">The Cruise ([CRUISE_NAME]) with Start Date ([FORMAT_CRUISE_START_DATE]) and End Date ([FORMAT_CRUISE_END_DATE]) and number of Legs ([NUM_LEGS]) is abnormally long ( &gt; 160) days based on the date range ([CRUISE_LEN_DAYS] days) </t>
  </si>
  <si>
    <t>Abnormally High Cruise Days at Sea</t>
  </si>
  <si>
    <t>Invalid Cruise Days at Sea</t>
  </si>
  <si>
    <t>Abnormally High Cruise Length</t>
  </si>
  <si>
    <t>Invalid Cruise Length</t>
  </si>
  <si>
    <t>Abnormally High Leg Days at Sea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</si>
  <si>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</si>
  <si>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</si>
  <si>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</si>
  <si>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</si>
  <si>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</si>
  <si>
    <t>MISS_PRIM_SVY_CAT_YN</t>
  </si>
  <si>
    <t>MISS_GEAR_YN</t>
  </si>
  <si>
    <t>Missing Leg Gear</t>
  </si>
  <si>
    <t>Missing Cruise Primary Survey Category</t>
  </si>
  <si>
    <t>The Cruise does not have a Primary Survey Category defined for it</t>
  </si>
  <si>
    <t>The Leg does not have any gear defined for it</t>
  </si>
  <si>
    <t>The Cruise ([CRUISE_NAME]) with Start Date ([FORMAT_CRUISE_START_DATE]) and End Date ([FORMAT_CRUISE_END_DATE]) and number of Legs ([NUM_LEGS]) does not have at least one Primary Survey Category defined for it</t>
  </si>
  <si>
    <t>The Cruise ([CRUISE_NAME]) has a Cruise Leg ([LEG_NAME]) on the Vessel ([VESSEL_NAME]) with a Start Date ([FORMAT_LEG_START_DATE]) and End Date ([FORMAT_LEG_END_DATE]) that does not have at least one type of Gear defined for it</t>
  </si>
  <si>
    <t>The Cruise ([CRUISE_NAME]) has a Cruise Leg ([LEG_NAME]) on the Vessel ([VESSEL_NAME]) with a Start Date ([FORMAT_LEG_START_DATE]) and End Date ([FORMAT_LEG_END_DATE]) that has an invalid number ( &gt; 90) of Days at Sea ([LEG_DAS])</t>
  </si>
  <si>
    <t>The Cruise ([CRUISE_NAME]) has a Cruise Leg ([LEG_NAME]) on the Vessel ([VESSEL_NAME]) with a Start Date ([FORMAT_LEG_START_DATE]) and End Date ([FORMAT_LEG_END_DATE]) that has an abnormally high number ( &gt; 30) of Days at Sea ([LEG_DAS])</t>
  </si>
  <si>
    <t>The Cruise ([CRUISE_NAME]) has a Cruise Leg ([LEG_NAME]) on the Vessel ([VESSEL_NAME]) with Start Date ([FORMAT_LEG_START_DATE]) and End Date ([FORMAT_LEG_END_DATE]) that has a Leg alias name ([LEG_ALIAS_NAME]) that contains "(copy)", this should be renamed</t>
  </si>
  <si>
    <t>The Cruise ([CRUISE_NAME]) has a Cruise Leg ([LEG_NAME]) on the Vessel ([VESSEL_NAME]) with Start Date ([FORMAT_LEG_START_DATE]) and End Date ([FORMAT_LEG_END_DATE]) that has "(copy)" in the Leg Name, this should be renamed</t>
  </si>
  <si>
    <t>Error/Warning</t>
  </si>
  <si>
    <t>INV_CRUISE_NAME_YN</t>
  </si>
  <si>
    <t>INV_CRUISE_NAME_FY_YN</t>
  </si>
  <si>
    <t>Invalid Cruise Name</t>
  </si>
  <si>
    <t>Mismatched Cruise Name and Fiscal Year</t>
  </si>
  <si>
    <t>The Cruise ([CRUISE_NAME]) with Start Date ([FORMAT_CRUISE_START_DATE]) and End Date ([FORMAT_CRUISE_END_DATE]) has an invalid Cruise Name based on the required naming convention: {SN}-{YR}-{##} where {SN} is a valid NOAA ship name, {YR} is a two digit year with a leading zero, and {##} is a sequential number with a leading zero</t>
  </si>
  <si>
    <t>The Cruise ([CRUISE_NAME]) with Start Date ([FORMAT_CRUISE_START_DATE]) and End Date ([FORMAT_CRUISE_END_DATE]) has a valid Cruise Name based on the required naming convention ({SN}-{YR}-{##}) but the extracted {YR} value ([CRUISE_NAME_FY]) does not match the truncated Cruise's Fiscal Year value ([CRUISE_FISC_YEAR_TRUNC])</t>
  </si>
  <si>
    <t>The cruise name does not follow the naming convention {SN}-{YR}-{##} where {SN} is a valid NOAA ship name, {YR} is a two digit year with a leading zero, and {##} is a sequential number with a leading zero</t>
  </si>
  <si>
    <t>The cruise name follows the naming convention {SN}-{YR}-{##} but {YR} does not match the Cruise Fiscal Year based on the first leg's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</si>
</sst>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8"/>
  <sheetViews>
    <sheetView tabSelected="1" topLeftCell="F1" zoomScale="115" zoomScaleNormal="115" workbookViewId="0">
      <pane ySplit="1" topLeftCell="A2" activePane="bottomLeft" state="frozen"/>
      <selection pane="bottomLeft" activeCell="J18" sqref="J2:J18"/>
    </sheetView>
  </sheetViews>
  <sheetFormatPr defaultColWidth="14.42578125" defaultRowHeight="15.75" customHeight="1" x14ac:dyDescent="0.2"/>
  <cols>
    <col min="1" max="1" width="13.85546875" customWidth="1"/>
    <col min="2" max="2" width="44.140625" customWidth="1"/>
    <col min="3" max="3" width="11" customWidth="1"/>
    <col min="4" max="4" width="32.85546875" customWidth="1"/>
    <col min="5" max="5" width="77.42578125" customWidth="1"/>
    <col min="6" max="6" width="27.42578125" customWidth="1"/>
    <col min="7" max="7" width="66.7109375" customWidth="1"/>
    <col min="9" max="9" width="11" customWidth="1"/>
    <col min="10" max="10" width="28.42578125" customWidth="1"/>
    <col min="11" max="11" width="24.28515625" customWidth="1"/>
    <col min="12" max="12" width="34.28515625" customWidth="1"/>
  </cols>
  <sheetData>
    <row r="1" spans="1:23" ht="15.75" customHeight="1" x14ac:dyDescent="0.2">
      <c r="A1" s="2" t="s">
        <v>0</v>
      </c>
      <c r="B1" s="2" t="s">
        <v>1</v>
      </c>
      <c r="C1" s="4" t="s">
        <v>40</v>
      </c>
      <c r="D1" s="2" t="s">
        <v>2</v>
      </c>
      <c r="E1" s="2" t="s">
        <v>3</v>
      </c>
      <c r="F1" s="2" t="s">
        <v>4</v>
      </c>
      <c r="G1" s="4" t="s">
        <v>8</v>
      </c>
      <c r="H1" s="2" t="s">
        <v>5</v>
      </c>
      <c r="I1" s="2" t="s">
        <v>6</v>
      </c>
      <c r="J1" s="3" t="s">
        <v>37</v>
      </c>
      <c r="K1" s="3" t="s">
        <v>38</v>
      </c>
      <c r="L1" s="3" t="s">
        <v>39</v>
      </c>
      <c r="M1" s="4" t="s">
        <v>79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9" customFormat="1" ht="38.25" x14ac:dyDescent="0.2">
      <c r="A2" s="7" t="s">
        <v>7</v>
      </c>
      <c r="B2" s="7" t="s">
        <v>19</v>
      </c>
      <c r="C2" s="7"/>
      <c r="D2" s="7" t="s">
        <v>48</v>
      </c>
      <c r="E2" s="8" t="s">
        <v>54</v>
      </c>
      <c r="F2" s="8" t="s">
        <v>57</v>
      </c>
      <c r="G2" s="8" t="s">
        <v>42</v>
      </c>
      <c r="H2" s="7"/>
      <c r="I2" s="7" t="s">
        <v>14</v>
      </c>
      <c r="J2" s="10" t="str">
        <f t="shared" ref="J2:J16" si="0">CONCATENATE("INSERT INTO DVM_ERROR_TYPES (ERR_TYPE_NAME, ERR_TYPE_COMMENT_TEMPLATE, QC_OBJECT_ID, IND_FIELD_NAME, ERR_SEVERITY_ID, DATA_STREAM_ID, ERR_TYPE_ACTIVE_YN, ERR_TYPE_DESC) VALUES ('", SUBSTITUTE(F2, "'", "''"), "', '", SUBSTITUTE(E2, "'", "''"), "', (SELECT QC_OBJECT_ID FROM DVM_QC_OBJECTS WHERE OBJECT_NAME = '", B2, "'), '", D2, "', (SELECT ERR_SEVERITY_ID FROM DVM_ERR_SEVERITY WHERE ERR_SEVERITY_CODE = '",A2, "'), (SELECT data_stream_id from DVM_data_streams where data_stream_code = '",I2, "'), 'Y', '", SUBSTITUTE(G2, "'", "''"), "');")</f>
        <v>INSERT INTO DVM_ERROR_TYPES (ERR_TYPE_NAME, ERR_TYPE_COMMENT_TEMPLATE, QC_OBJECT_ID, IND_FIELD_NAME, ERR_SEVERITY_ID, DATA_STREAM_ID, ERR_TYPE_ACTIVE_YN, ERR_TYPE_DESC) VALUES ('Abnormally High Cruise Days at Sea', 'The Cruise ([CRUISE_NAME]) with Start Date ([FORMAT_CRUISE_START_DATE]) and End Date ([FORMAT_CRUISE_END_DATE]) and number of Legs ([NUM_LEGS]) has an abnormally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days');</v>
      </c>
      <c r="K2" s="7"/>
      <c r="L2" s="7"/>
      <c r="M2" s="7" t="str">
        <f>IF(A2 = "WARN", "Warning", "Error")</f>
        <v>Warning</v>
      </c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ht="38.25" x14ac:dyDescent="0.2">
      <c r="A3" s="7" t="s">
        <v>7</v>
      </c>
      <c r="B3" s="7" t="s">
        <v>19</v>
      </c>
      <c r="C3" s="7"/>
      <c r="D3" s="7" t="s">
        <v>51</v>
      </c>
      <c r="E3" s="8" t="s">
        <v>56</v>
      </c>
      <c r="F3" s="8" t="s">
        <v>59</v>
      </c>
      <c r="G3" s="8" t="s">
        <v>45</v>
      </c>
      <c r="H3" s="7"/>
      <c r="I3" s="7" t="s">
        <v>14</v>
      </c>
      <c r="J3" s="10" t="str">
        <f t="shared" si="0"/>
        <v>INSERT INTO DVM_ERROR_TYPES (ERR_TYPE_NAME, ERR_TYPE_COMMENT_TEMPLATE, QC_OBJECT_ID, IND_FIELD_NAME, ERR_SEVERITY_ID, DATA_STREAM_ID, ERR_TYPE_ACTIVE_YN, ERR_TYPE_DESC) VALUES ('Abnormally High Cruise Length', 'The Cruise ([CRUISE_NAME]) with Start Date ([FORMAT_CRUISE_START_DATE]) and End Date ([FORMAT_CRUISE_END_DATE]) and number of Legs ([NUM_LEGS]) is abnormally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days');</v>
      </c>
      <c r="K3" s="7"/>
      <c r="L3" s="7"/>
      <c r="M3" s="7" t="str">
        <f t="shared" ref="M3:M18" si="1">IF(A3 = "WARN", "Warning", "Error")</f>
        <v>Warning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9" customFormat="1" ht="38.25" x14ac:dyDescent="0.2">
      <c r="A4" s="7" t="s">
        <v>41</v>
      </c>
      <c r="B4" s="7" t="s">
        <v>19</v>
      </c>
      <c r="C4" s="7"/>
      <c r="D4" s="7" t="s">
        <v>25</v>
      </c>
      <c r="E4" s="8" t="s">
        <v>29</v>
      </c>
      <c r="F4" s="7" t="s">
        <v>15</v>
      </c>
      <c r="G4" s="8" t="s">
        <v>31</v>
      </c>
      <c r="H4" s="7"/>
      <c r="I4" s="7" t="s">
        <v>14</v>
      </c>
      <c r="J4" s="10" t="str">
        <f t="shared" si="0"/>
        <v>INSERT INTO DVM_ERROR_TYPES (ERR_TYPE_NAME, ERR_TYPE_COMMENT_TEMPLATE, QC_OBJECT_ID, IND_FIELD_NAME, ERR_SEVERITY_ID, DATA_STREAM_ID, ERR_TYPE_ACTIVE_YN, ERR_TYPE_DESC)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'FATAL'), (SELECT data_stream_id from DVM_data_streams where data_stream_code = 'CCD'), 'Y', 'The Cruise Name contains "(copy)" which indicates it was created using the "Deep Copy" feature and should be renamed');</v>
      </c>
      <c r="K4" s="7"/>
      <c r="L4" s="7"/>
      <c r="M4" s="7" t="str">
        <f t="shared" si="1"/>
        <v>Error</v>
      </c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9" customFormat="1" ht="38.25" x14ac:dyDescent="0.2">
      <c r="A5" s="7" t="s">
        <v>41</v>
      </c>
      <c r="B5" s="7" t="s">
        <v>19</v>
      </c>
      <c r="C5" s="7"/>
      <c r="D5" s="7" t="s">
        <v>50</v>
      </c>
      <c r="E5" s="8" t="s">
        <v>55</v>
      </c>
      <c r="F5" s="8" t="s">
        <v>58</v>
      </c>
      <c r="G5" s="8" t="s">
        <v>44</v>
      </c>
      <c r="H5" s="7"/>
      <c r="I5" s="7" t="s">
        <v>14</v>
      </c>
      <c r="J5" s="10" t="str">
        <f t="shared" si="0"/>
        <v>INSERT INTO DVM_ERROR_TYPES (ERR_TYPE_NAME, ERR_TYPE_COMMENT_TEMPLATE, QC_OBJECT_ID, IND_FIELD_NAME, ERR_SEVERITY_ID, DATA_STREAM_ID, ERR_TYPE_ACTIVE_YN, ERR_TYPE_DESC)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'FATAL'), (SELECT data_stream_id from DVM_data_streams where data_stream_code = 'CCD'), 'Y', 'Cruise is too long (DAS based on start and end dates) &gt; 240 days');</v>
      </c>
      <c r="K5" s="7"/>
      <c r="L5" s="7"/>
      <c r="M5" s="7" t="str">
        <f t="shared" si="1"/>
        <v>Error</v>
      </c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9" customFormat="1" ht="38.25" x14ac:dyDescent="0.2">
      <c r="A6" s="7" t="s">
        <v>41</v>
      </c>
      <c r="B6" s="7" t="s">
        <v>19</v>
      </c>
      <c r="C6" s="7"/>
      <c r="D6" s="7" t="s">
        <v>52</v>
      </c>
      <c r="E6" s="8" t="s">
        <v>64</v>
      </c>
      <c r="F6" s="8" t="s">
        <v>60</v>
      </c>
      <c r="G6" s="8" t="s">
        <v>46</v>
      </c>
      <c r="H6" s="7"/>
      <c r="I6" s="7" t="s">
        <v>14</v>
      </c>
      <c r="J6" s="10" t="str">
        <f t="shared" si="0"/>
        <v>INSERT INTO DVM_ERROR_TYPES (ERR_TYPE_NAME, ERR_TYPE_COMMENT_TEMPLATE, QC_OBJECT_ID, IND_FIELD_NAME, ERR_SEVERITY_ID, DATA_STREAM_ID, ERR_TYPE_ACTIVE_YN, ERR_TYPE_DESC)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'FATAL'), (SELECT data_stream_id from DVM_data_streams where data_stream_code = 'CCD'), 'Y', 'Cruise is too long (based on the cruise start and end dates even if the leg DAS is not over the threshold) &gt; 280 days');</v>
      </c>
      <c r="K6" s="7"/>
      <c r="L6" s="7"/>
      <c r="M6" s="7" t="str">
        <f t="shared" si="1"/>
        <v>Error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s="9" customFormat="1" ht="38.25" x14ac:dyDescent="0.2">
      <c r="A7" s="7" t="s">
        <v>7</v>
      </c>
      <c r="B7" s="7" t="s">
        <v>19</v>
      </c>
      <c r="C7" s="5"/>
      <c r="D7" s="5" t="s">
        <v>67</v>
      </c>
      <c r="E7" s="8" t="s">
        <v>73</v>
      </c>
      <c r="F7" s="5" t="s">
        <v>70</v>
      </c>
      <c r="G7" s="5" t="s">
        <v>71</v>
      </c>
      <c r="H7" s="5"/>
      <c r="I7" s="7" t="s">
        <v>14</v>
      </c>
      <c r="J7" s="10" t="str">
        <f t="shared" si="0"/>
        <v>INSERT INTO DVM_ERROR_TYPES (ERR_TYPE_NAME, ERR_TYPE_COMMENT_TEMPLATE, QC_OBJECT_ID, IND_FIELD_NAME, ERR_SEVERITY_ID, DATA_STREAM_ID, ERR_TYPE_ACTIVE_YN, ERR_TYPE_DESC) VALUES ('Missing Cruise Primary Survey Category', 'The Cruise ([CRUISE_NAME]) with Start Date ([FORMAT_CRUISE_START_DATE]) and End Date ([FORMAT_CRUISE_END_DATE]) and number of Legs ([NUM_LEGS]) does not have at least one Primary Survey Category defined for it', (SELECT QC_OBJECT_ID FROM DVM_QC_OBJECTS WHERE OBJECT_NAME = 'CCD_QC_CRUISE_V'), 'MISS_PRIM_SVY_CAT_YN', (SELECT ERR_SEVERITY_ID FROM DVM_ERR_SEVERITY WHERE ERR_SEVERITY_CODE = 'WARN'), (SELECT data_stream_id from DVM_data_streams where data_stream_code = 'CCD'), 'Y', 'The Cruise does not have a Primary Survey Category defined for it');</v>
      </c>
      <c r="K7" s="5"/>
      <c r="L7" s="5"/>
      <c r="M7" s="7" t="str">
        <f t="shared" si="1"/>
        <v>Warning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9" customFormat="1" ht="38.25" x14ac:dyDescent="0.2">
      <c r="A8" s="7" t="s">
        <v>41</v>
      </c>
      <c r="B8" s="7" t="s">
        <v>19</v>
      </c>
      <c r="C8" s="7">
        <v>5</v>
      </c>
      <c r="D8" s="7" t="s">
        <v>26</v>
      </c>
      <c r="E8" s="8" t="s">
        <v>28</v>
      </c>
      <c r="F8" s="7" t="s">
        <v>27</v>
      </c>
      <c r="G8" s="8" t="s">
        <v>30</v>
      </c>
      <c r="H8" s="7"/>
      <c r="I8" s="7" t="s">
        <v>14</v>
      </c>
      <c r="J8" s="10" t="str">
        <f t="shared" si="0"/>
        <v>INSERT INTO DVM_ERROR_TYPES (ERR_TYPE_NAME, ERR_TYPE_COMMENT_TEMPLATE, QC_OBJECT_ID, IND_FIELD_NAME, ERR_SEVERITY_ID, DATA_STREAM_ID, ERR_TYPE_ACTIVE_YN, ERR_TYPE_DESC)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'FATAL'), (SELECT data_stream_id from DVM_data_streams where data_stream_code = 'CCD'), 'Y', 'Both the Cruise Standard Survey Name fields were not populated, one or the other must be specified');</v>
      </c>
      <c r="K8" s="10" t="str">
        <f>CONCATENATE("insert into DVM_QC_OBJECTS (OBJECT_NAME, QC_OBJ_ACTIVE_YN, QC_SORT_ORDER) VALUES ('", SUBSTITUTE(B8, "'", "''"), "', 'Y', ", C8, ");")</f>
        <v>insert into DVM_QC_OBJECTS (OBJECT_NAME, QC_OBJ_ACTIVE_YN, QC_SORT_ORDER) VALUES ('CCD_QC_CRUISE_V', 'Y', 5);</v>
      </c>
      <c r="L8" s="7"/>
      <c r="M8" s="7" t="str">
        <f t="shared" si="1"/>
        <v>Error</v>
      </c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9" customFormat="1" ht="51" x14ac:dyDescent="0.2">
      <c r="A9" s="7" t="s">
        <v>41</v>
      </c>
      <c r="B9" s="7" t="s">
        <v>23</v>
      </c>
      <c r="C9" s="7">
        <v>15</v>
      </c>
      <c r="D9" s="7" t="s">
        <v>24</v>
      </c>
      <c r="E9" s="8" t="s">
        <v>77</v>
      </c>
      <c r="F9" s="7" t="s">
        <v>17</v>
      </c>
      <c r="G9" s="8" t="s">
        <v>34</v>
      </c>
      <c r="H9" s="7"/>
      <c r="I9" s="7" t="s">
        <v>14</v>
      </c>
      <c r="J9" s="10" t="str">
        <f t="shared" si="0"/>
        <v>INSERT INTO DVM_ERROR_TYPES (ERR_TYPE_NAME, ERR_TYPE_COMMENT_TEMPLATE, QC_OBJECT_ID, IND_FIELD_NAME, ERR_SEVERITY_ID, DATA_STREAM_ID, ERR_TYPE_ACTIVE_YN, ERR_TYPE_DESC) VALUES ('Invalid Copied Leg Alias Name', 'The Cruise ([CRUISE_NAME]) has a Cruise Leg ([LEG_NAME]) on the Vessel ([VESSEL_NAME]) with Start Date ([FORMAT_LEG_START_DATE]) and End Date ([FORMAT_LEG_END_DATE]) that has a Leg alias name ([LEG_ALIAS_NAME]) that contains "(copy)", this should be renamed', (SELECT QC_OBJECT_ID FROM DVM_QC_OBJECTS WHERE OBJECT_NAME = 'CCD_QC_LEG_ALIAS_V'), 'INV_LEG_ALIAS_COPY_YN', (SELECT ERR_SEVERITY_ID FROM DVM_ERR_SEVERITY WHERE ERR_SEVERITY_CODE = 'FATAL'), (SELECT data_stream_id from DVM_data_streams where data_stream_code = 'CCD'), 'Y', 'The Leg Alias Name contains "(copy)" which indicates it was created using the "Deep Copy" feature and should be renamed');</v>
      </c>
      <c r="K9" s="10" t="str">
        <f>CONCATENATE("insert into DVM_QC_OBJECTS (OBJECT_NAME, QC_OBJ_ACTIVE_YN, QC_SORT_ORDER) VALUES ('", SUBSTITUTE(B9, "'", "''"), "', 'Y', ", C9, ");")</f>
        <v>insert into DVM_QC_OBJECTS (OBJECT_NAME, QC_OBJ_ACTIVE_YN, QC_SORT_ORDER) VALUES ('CCD_QC_LEG_ALIAS_V', 'Y', 15);</v>
      </c>
      <c r="L9" s="7"/>
      <c r="M9" s="7" t="str">
        <f t="shared" si="1"/>
        <v>Error</v>
      </c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9" customFormat="1" ht="63.75" x14ac:dyDescent="0.2">
      <c r="A10" s="7" t="s">
        <v>41</v>
      </c>
      <c r="B10" s="7" t="s">
        <v>9</v>
      </c>
      <c r="C10" s="7">
        <v>20</v>
      </c>
      <c r="D10" s="7" t="s">
        <v>10</v>
      </c>
      <c r="E10" s="8" t="s">
        <v>65</v>
      </c>
      <c r="F10" s="7" t="s">
        <v>12</v>
      </c>
      <c r="G10" s="8" t="s">
        <v>35</v>
      </c>
      <c r="H10" s="7"/>
      <c r="I10" s="7" t="s">
        <v>14</v>
      </c>
      <c r="J10" s="10" t="str">
        <f t="shared" si="0"/>
        <v>INSERT INTO DVM_ERROR_TYPES (ERR_TYPE_NAME, ERR_TYPE_COMMENT_TEMPLATE, QC_OBJECT_ID, IND_FIELD_NAME, ERR_SEVERITY_ID, DATA_STREAM_ID, ERR_TYPE_ACTIVE_YN, ERR_TYPE_DESC)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'FATAL'), (SELECT data_stream_id from DVM_data_streams where data_stream_code = 'CCD'), 'Y', 'Two cruise legs that are associated with the same cruise have overlapping start/end dates, two legs for the same cruise cannot occur concurrently');</v>
      </c>
      <c r="K10" s="10" t="str">
        <f>CONCATENATE("insert into DVM_QC_OBJECTS (OBJECT_NAME, QC_OBJ_ACTIVE_YN, QC_SORT_ORDER) VALUES ('", SUBSTITUTE(B10, "'", "''"), "', 'Y', ", C10, ");")</f>
        <v>insert into DVM_QC_OBJECTS (OBJECT_NAME, QC_OBJ_ACTIVE_YN, QC_SORT_ORDER) VALUES ('CCD_QC_LEG_OVERLAP_V', 'Y', 20);</v>
      </c>
      <c r="L10" s="7"/>
      <c r="M10" s="7" t="str">
        <f t="shared" si="1"/>
        <v>Error</v>
      </c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9" customFormat="1" ht="63.75" x14ac:dyDescent="0.2">
      <c r="A11" s="7" t="s">
        <v>41</v>
      </c>
      <c r="B11" s="7" t="s">
        <v>9</v>
      </c>
      <c r="C11" s="7"/>
      <c r="D11" s="7" t="s">
        <v>11</v>
      </c>
      <c r="E11" s="8" t="s">
        <v>66</v>
      </c>
      <c r="F11" s="7" t="s">
        <v>13</v>
      </c>
      <c r="G11" s="8" t="s">
        <v>36</v>
      </c>
      <c r="H11" s="7"/>
      <c r="I11" s="7" t="s">
        <v>14</v>
      </c>
      <c r="J11" s="10" t="str">
        <f t="shared" si="0"/>
        <v>INSERT INTO DVM_ERROR_TYPES (ERR_TYPE_NAME, ERR_TYPE_COMMENT_TEMPLATE, QC_OBJECT_ID, IND_FIELD_NAME, ERR_SEVERITY_ID, DATA_STREAM_ID, ERR_TYPE_ACTIVE_YN, ERR_TYPE_DESC)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'FATAL'), (SELECT data_stream_id from DVM_data_streams where data_stream_code = 'CCD'), 'Y', 'Two cruise legs that are associated with the same vessel have overlapping start/end dates, two legs for the same vessel cannot occur concurrently');</v>
      </c>
      <c r="K11" s="7"/>
      <c r="L11" s="7"/>
      <c r="M11" s="7" t="str">
        <f t="shared" si="1"/>
        <v>Error</v>
      </c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9" customFormat="1" ht="51" x14ac:dyDescent="0.2">
      <c r="A12" s="7" t="s">
        <v>7</v>
      </c>
      <c r="B12" s="7" t="s">
        <v>18</v>
      </c>
      <c r="C12" s="7"/>
      <c r="D12" s="7" t="s">
        <v>49</v>
      </c>
      <c r="E12" s="8" t="s">
        <v>76</v>
      </c>
      <c r="F12" s="8" t="s">
        <v>61</v>
      </c>
      <c r="G12" s="8" t="s">
        <v>43</v>
      </c>
      <c r="H12" s="7"/>
      <c r="I12" s="7" t="s">
        <v>14</v>
      </c>
      <c r="J12" s="10" t="str">
        <f t="shared" si="0"/>
        <v>INSERT INTO DVM_ERROR_TYPES (ERR_TYPE_NAME, ERR_TYPE_COMMENT_TEMPLATE, QC_OBJECT_ID, IND_FIELD_NAME, ERR_SEVERITY_ID, DATA_STREAM_ID, ERR_TYPE_ACTIVE_YN, ERR_TYPE_DESC) VALUES ('Abnormally High Leg Days at Sea', 'The Cruise ([CRUISE_NAME]) has a Cruise Leg ([LEG_NAME]) on the Vessel ([VESSEL_NAME]) with a Start Date ([FORMAT_LEG_START_DATE]) and End Date ([FORMAT_LEG_END_DATE]) that has an abnormally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days');</v>
      </c>
      <c r="K12" s="7"/>
      <c r="L12" s="7"/>
      <c r="M12" s="7" t="str">
        <f t="shared" si="1"/>
        <v>Warning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9" customFormat="1" ht="51" x14ac:dyDescent="0.2">
      <c r="A13" s="7" t="s">
        <v>41</v>
      </c>
      <c r="B13" s="7" t="s">
        <v>18</v>
      </c>
      <c r="C13" s="7">
        <v>10</v>
      </c>
      <c r="D13" s="7" t="s">
        <v>20</v>
      </c>
      <c r="E13" s="8" t="s">
        <v>78</v>
      </c>
      <c r="F13" s="7" t="s">
        <v>16</v>
      </c>
      <c r="G13" s="8" t="s">
        <v>32</v>
      </c>
      <c r="H13" s="7"/>
      <c r="I13" s="7" t="s">
        <v>14</v>
      </c>
      <c r="J13" s="10" t="str">
        <f t="shared" si="0"/>
        <v>INSERT INTO DVM_ERROR_TYPES (ERR_TYPE_NAME, ERR_TYPE_COMMENT_TEMPLATE, QC_OBJECT_ID, IND_FIELD_NAME, ERR_SEVERITY_ID, DATA_STREAM_ID, ERR_TYPE_ACTIVE_YN, ERR_TYPE_DESC) VALUES ('Invalid Copied Leg Name', 'The Cruise ([CRUISE_NAME]) has a Cruise Leg ([LEG_NAME]) on the Vessel ([VESSEL_NAME]) with Start Date ([FORMAT_LEG_START_DATE]) and End Date ([FORMAT_LEG_END_DATE]) that has "(copy)" in the Leg Name, this should be renamed', (SELECT QC_OBJECT_ID FROM DVM_QC_OBJECTS WHERE OBJECT_NAME = 'CCD_QC_LEG_V'), 'INV_LEG_NAME_COPY_YN', (SELECT ERR_SEVERITY_ID FROM DVM_ERR_SEVERITY WHERE ERR_SEVERITY_CODE = 'FATAL'), (SELECT data_stream_id from DVM_data_streams where data_stream_code = 'CCD'), 'Y', 'The Leg Name contains "(copy)" which indicates it was created using the "Deep Copy" feature and should be renamed');</v>
      </c>
      <c r="K13" s="10" t="str">
        <f>CONCATENATE("insert into DVM_QC_OBJECTS (OBJECT_NAME, QC_OBJ_ACTIVE_YN, QC_SORT_ORDER) VALUES ('", SUBSTITUTE(B13, "'", "''"), "', 'Y', ", C13, ");")</f>
        <v>insert into DVM_QC_OBJECTS (OBJECT_NAME, QC_OBJ_ACTIVE_YN, QC_SORT_ORDER) VALUES ('CCD_QC_LEG_V', 'Y', 10);</v>
      </c>
      <c r="L13" s="7"/>
      <c r="M13" s="7" t="str">
        <f t="shared" si="1"/>
        <v>Error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9" customFormat="1" ht="38.25" x14ac:dyDescent="0.2">
      <c r="A14" s="7" t="s">
        <v>41</v>
      </c>
      <c r="B14" s="7" t="s">
        <v>18</v>
      </c>
      <c r="C14" s="7"/>
      <c r="D14" s="7" t="s">
        <v>22</v>
      </c>
      <c r="E14" s="8" t="s">
        <v>63</v>
      </c>
      <c r="F14" s="7" t="s">
        <v>21</v>
      </c>
      <c r="G14" s="8" t="s">
        <v>33</v>
      </c>
      <c r="H14" s="7"/>
      <c r="I14" s="7" t="s">
        <v>14</v>
      </c>
      <c r="J14" s="10" t="str">
        <f t="shared" si="0"/>
        <v>INSERT INTO DVM_ERROR_TYPES (ERR_TYPE_NAME, ERR_TYPE_COMMENT_TEMPLATE, QC_OBJECT_ID, IND_FIELD_NAME, ERR_SEVERITY_ID, DATA_STREAM_ID, ERR_TYPE_ACTIVE_YN, ERR_TYPE_DESC)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'FATAL'), (SELECT data_stream_id from DVM_data_streams where data_stream_code = 'CCD'), 'Y', 'The Leg''s Start Date occurs after the End Date');</v>
      </c>
      <c r="K14" s="7"/>
      <c r="L14" s="7"/>
      <c r="M14" s="7" t="str">
        <f t="shared" si="1"/>
        <v>Error</v>
      </c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51" x14ac:dyDescent="0.2">
      <c r="A15" s="7" t="s">
        <v>41</v>
      </c>
      <c r="B15" s="7" t="s">
        <v>18</v>
      </c>
      <c r="C15" s="7"/>
      <c r="D15" s="7" t="s">
        <v>53</v>
      </c>
      <c r="E15" s="8" t="s">
        <v>75</v>
      </c>
      <c r="F15" s="8" t="s">
        <v>62</v>
      </c>
      <c r="G15" s="8" t="s">
        <v>47</v>
      </c>
      <c r="H15" s="7"/>
      <c r="I15" s="7" t="s">
        <v>14</v>
      </c>
      <c r="J15" s="10" t="str">
        <f t="shared" si="0"/>
        <v>INSERT INTO DVM_ERROR_TYPES (ERR_TYPE_NAME, ERR_TYPE_COMMENT_TEMPLATE, QC_OBJECT_ID, IND_FIELD_NAME, ERR_SEVERITY_ID, DATA_STREAM_ID, ERR_TYPE_ACTIVE_YN, ERR_TYPE_DESC) VALUES ('Invalid Leg Days at Sea', 'The Cruise ([CRUISE_NAME]) has a Cruise Leg ([LEG_NAME]) on the Vessel ([VESSEL_NAME]) with a Start Date ([FORMAT_LEG_START_DATE]) and End Date ([FORMAT_LEG_END_DATE]) that has an invalid number ( &gt; 90) of Days at Sea ([LEG_DAS])', (SELECT QC_OBJECT_ID FROM DVM_QC_OBJECTS WHERE OBJECT_NAME = 'CCD_QC_LEG_V'), 'ERR_LEG_DAS_YN', (SELECT ERR_SEVERITY_ID FROM DVM_ERR_SEVERITY WHERE ERR_SEVERITY_CODE = 'FATAL'), (SELECT data_stream_id from DVM_data_streams where data_stream_code = 'CCD'), 'Y', 'Leg is too long (DAS based on start and end dates) &gt; 90 days');</v>
      </c>
      <c r="K15" s="7"/>
      <c r="L15" s="7"/>
      <c r="M15" s="7" t="str">
        <f t="shared" si="1"/>
        <v>Error</v>
      </c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38.25" x14ac:dyDescent="0.2">
      <c r="A16" s="7" t="s">
        <v>7</v>
      </c>
      <c r="B16" s="7" t="s">
        <v>18</v>
      </c>
      <c r="C16" s="5"/>
      <c r="D16" s="1" t="s">
        <v>68</v>
      </c>
      <c r="E16" s="8" t="s">
        <v>74</v>
      </c>
      <c r="F16" s="1" t="s">
        <v>69</v>
      </c>
      <c r="G16" s="5" t="s">
        <v>72</v>
      </c>
      <c r="H16" s="1"/>
      <c r="I16" s="7" t="s">
        <v>14</v>
      </c>
      <c r="J16" s="10" t="str">
        <f t="shared" si="0"/>
        <v>INSERT INTO DVM_ERROR_TYPES (ERR_TYPE_NAME, ERR_TYPE_COMMENT_TEMPLATE, QC_OBJECT_ID, IND_FIELD_NAME, ERR_SEVERITY_ID, DATA_STREAM_ID, ERR_TYPE_ACTIVE_YN, ERR_TYPE_DESC) VALUES ('Missing Leg Gear', 'The Cruise ([CRUISE_NAME]) has a Cruise Leg ([LEG_NAME]) on the Vessel ([VESSEL_NAME]) with a Start Date ([FORMAT_LEG_START_DATE]) and End Date ([FORMAT_LEG_END_DATE]) that does not have at least one type of Gear defined for it', (SELECT QC_OBJECT_ID FROM DVM_QC_OBJECTS WHERE OBJECT_NAME = 'CCD_QC_LEG_V'), 'MISS_GEAR_YN', (SELECT ERR_SEVERITY_ID FROM DVM_ERR_SEVERITY WHERE ERR_SEVERITY_CODE = 'WARN'), (SELECT data_stream_id from DVM_data_streams where data_stream_code = 'CCD'), 'Y', 'The Leg does not have any gear defined for it');</v>
      </c>
      <c r="K16" s="1"/>
      <c r="L16" s="1"/>
      <c r="M16" s="7" t="str">
        <f t="shared" si="1"/>
        <v>Warning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1" x14ac:dyDescent="0.2">
      <c r="A17" s="5" t="s">
        <v>41</v>
      </c>
      <c r="B17" s="7" t="s">
        <v>19</v>
      </c>
      <c r="C17" s="5"/>
      <c r="D17" s="1" t="s">
        <v>80</v>
      </c>
      <c r="E17" s="8" t="s">
        <v>84</v>
      </c>
      <c r="F17" s="11" t="s">
        <v>82</v>
      </c>
      <c r="G17" s="6" t="s">
        <v>86</v>
      </c>
      <c r="H17" s="1"/>
      <c r="I17" s="7" t="s">
        <v>14</v>
      </c>
      <c r="J17" s="10" t="str">
        <f t="shared" ref="J17:J18" si="2">CONCATENATE("INSERT INTO DVM_ERROR_TYPES (ERR_TYPE_NAME, ERR_TYPE_COMMENT_TEMPLATE, QC_OBJECT_ID, IND_FIELD_NAME, ERR_SEVERITY_ID, DATA_STREAM_ID, ERR_TYPE_ACTIVE_YN, ERR_TYPE_DESC) VALUES ('", SUBSTITUTE(F17, "'", "''"), "', '", SUBSTITUTE(E17, "'", "''"), "', (SELECT QC_OBJECT_ID FROM DVM_QC_OBJECTS WHERE OBJECT_NAME = '", B17, "'), '", D17, "', (SELECT ERR_SEVERITY_ID FROM DVM_ERR_SEVERITY WHERE ERR_SEVERITY_CODE = '",A17, "'), (SELECT data_stream_id from DVM_data_streams where data_stream_code = '",I17, "'), 'Y', '", SUBSTITUTE(G17, "'", "''"), "');")</f>
        <v>INSERT INTO DVM_ERROR_TYPES (ERR_TYPE_NAME, ERR_TYPE_COMMENT_TEMPLATE, QC_OBJECT_ID, IND_FIELD_NAME, ERR_SEVERITY_ID, DATA_STREAM_ID, ERR_TYPE_ACTIVE_YN, ERR_TYPE_DESC) VALUES ('Invalid Cruise Name', 'The Cruise ([CRUISE_NAME]) with Start Date ([FORMAT_CRUISE_START_DATE]) and End Date ([FORMAT_CRUISE_END_DATE]) has an invalid Cruise Name based on the required naming convention: {SN}-{YR}-{##} where {SN} is a valid NOAA ship name, {YR} is a two digit year with a leading zero, and {##} is a sequential number with a leading zero', (SELECT QC_OBJECT_ID FROM DVM_QC_OBJECTS WHERE OBJECT_NAME = 'CCD_QC_CRUISE_V'), 'INV_CRUISE_NAME_YN', (SELECT ERR_SEVERITY_ID FROM DVM_ERR_SEVERITY WHERE ERR_SEVERITY_CODE = 'FATAL'), (SELECT data_stream_id from DVM_data_streams where data_stream_code = 'CCD'), 'Y', 'The cruise name does not follow the naming convention {SN}-{YR}-{##} where {SN} is a valid NOAA ship name, {YR} is a two digit year with a leading zero, and {##} is a sequential number with a leading zero');</v>
      </c>
      <c r="K17" s="1"/>
      <c r="L17" s="1"/>
      <c r="M17" s="1" t="str">
        <f t="shared" si="1"/>
        <v>Error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3.75" x14ac:dyDescent="0.2">
      <c r="A18" s="5" t="s">
        <v>41</v>
      </c>
      <c r="B18" s="7" t="s">
        <v>19</v>
      </c>
      <c r="C18" s="5"/>
      <c r="D18" s="1" t="s">
        <v>81</v>
      </c>
      <c r="E18" s="8" t="s">
        <v>85</v>
      </c>
      <c r="F18" s="11" t="s">
        <v>83</v>
      </c>
      <c r="G18" s="6" t="s">
        <v>87</v>
      </c>
      <c r="H18" s="1"/>
      <c r="I18" s="7" t="s">
        <v>14</v>
      </c>
      <c r="J18" s="10" t="str">
        <f t="shared" si="2"/>
        <v>INSERT INTO DVM_ERROR_TYPES (ERR_TYPE_NAME, ERR_TYPE_COMMENT_TEMPLATE, QC_OBJECT_ID, IND_FIELD_NAME, ERR_SEVERITY_ID, DATA_STREAM_ID, ERR_TYPE_ACTIVE_YN, ERR_TYPE_DESC) VALUES ('Mismatched Cruise Name and Fiscal Year', 'The Cruise ([CRUISE_NAME]) with Start Date ([FORMAT_CRUISE_START_DATE]) and End Date ([FORMAT_CRUISE_END_DATE]) has a valid Cruise Name based on the required naming convention ({SN}-{YR}-{##}) but the extracted {YR} value ([CRUISE_NAME_FY]) does not match the truncated Cruise''s Fiscal Year value ([CRUISE_FISC_YEAR_TRUNC])', (SELECT QC_OBJECT_ID FROM DVM_QC_OBJECTS WHERE OBJECT_NAME = 'CCD_QC_CRUISE_V'), 'INV_CRUISE_NAME_FY_YN', (SELECT ERR_SEVERITY_ID FROM DVM_ERR_SEVERITY WHERE ERR_SEVERITY_CODE = 'FATAL'), (SELECT data_stream_id from DVM_data_streams where data_stream_code = 'CCD'), 'Y', 'The cruise name follows the naming convention {SN}-{YR}-{##} but {YR} does not match the Cruise Fiscal Year based on the first leg''s start date');</v>
      </c>
      <c r="K18" s="1"/>
      <c r="L18" s="1"/>
      <c r="M18" s="5" t="str">
        <f t="shared" si="1"/>
        <v>Error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5"/>
      <c r="D19" s="1"/>
      <c r="E19" s="6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5"/>
      <c r="D20" s="1"/>
      <c r="E20" s="6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5"/>
      <c r="D21" s="1"/>
      <c r="E21" s="6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5"/>
      <c r="D22" s="1"/>
      <c r="E22" s="6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5"/>
      <c r="D23" s="1"/>
      <c r="E23" s="6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5"/>
      <c r="D24" s="1"/>
      <c r="E24" s="6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5"/>
      <c r="D25" s="1"/>
      <c r="E25" s="6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5"/>
      <c r="D26" s="1"/>
      <c r="E26" s="6"/>
      <c r="F26" s="1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5"/>
      <c r="D27" s="1"/>
      <c r="E27" s="6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5"/>
      <c r="D28" s="1"/>
      <c r="E28" s="6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5"/>
      <c r="D29" s="1"/>
      <c r="E29" s="6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5"/>
      <c r="D30" s="1"/>
      <c r="E30" s="6"/>
      <c r="F30" s="1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5"/>
      <c r="D31" s="1"/>
      <c r="E31" s="6"/>
      <c r="F31" s="1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5"/>
      <c r="D32" s="1"/>
      <c r="E32" s="6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5"/>
      <c r="D33" s="1"/>
      <c r="E33" s="6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5"/>
      <c r="D34" s="1"/>
      <c r="E34" s="6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5"/>
      <c r="D35" s="1"/>
      <c r="E35" s="6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5"/>
      <c r="D36" s="1"/>
      <c r="E36" s="6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5"/>
      <c r="D37" s="1"/>
      <c r="E37" s="6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5"/>
      <c r="D38" s="1"/>
      <c r="E38" s="6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5"/>
      <c r="D39" s="1"/>
      <c r="E39" s="1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5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5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5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5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5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5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5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5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5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5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5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5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5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5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5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5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5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5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5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5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5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5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5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5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5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5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5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5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5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5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5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5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5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5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5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5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5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5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5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5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5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5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5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5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5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5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5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5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5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5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5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5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5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5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5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5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5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5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5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5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5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5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5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5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5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5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5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5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5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5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5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5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5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5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5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5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5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5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5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5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5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5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5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5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5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5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5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5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5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5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5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5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5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5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5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5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5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5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5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5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5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5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5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5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5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5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5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5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5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5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5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5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5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5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5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5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5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5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5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5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5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5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5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5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5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5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5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5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5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5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5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5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5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5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5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5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5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5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5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5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5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5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5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5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5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5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5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5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5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5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5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5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5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5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5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5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5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5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5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5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5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5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5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5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5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5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5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5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5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5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5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5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5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5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5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5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5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5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5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5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5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5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5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5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5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5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5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5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5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5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5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5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5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5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5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5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5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5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5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5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5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5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5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5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5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5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5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5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5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5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5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5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5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5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5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5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5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5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5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5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5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5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5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5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5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5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5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5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5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5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5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5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5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5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5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5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5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5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5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5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5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5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5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5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5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5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5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5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5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5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5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5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5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5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5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5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5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5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5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5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5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5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5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5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5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5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5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5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5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5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5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5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5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5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5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5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5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5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5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5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5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5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5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5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5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5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5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5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5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5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5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5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5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5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5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5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5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5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5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5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5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5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5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5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5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5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5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5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5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5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5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5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5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5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5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5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5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5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5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5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5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5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5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5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5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5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5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5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5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5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5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5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5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5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5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5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5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5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5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5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5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5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5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5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5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5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5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5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5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5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5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5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5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5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5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5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5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5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5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5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5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5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5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5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5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5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5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5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5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5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5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5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5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5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5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5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5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5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5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5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5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5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5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5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5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5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5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5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5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5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5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5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5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5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5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5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5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5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5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5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5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5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5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5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5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5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5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5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5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5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5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5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5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5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5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5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5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5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5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5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5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5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5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5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5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5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5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5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5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5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5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5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5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5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5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5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5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5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5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5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5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5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5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5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5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5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5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5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5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5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5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5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5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5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5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5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5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5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5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5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5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5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5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5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5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5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5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5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5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5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5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5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5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5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5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5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5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5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5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5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5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5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5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5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5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5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5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5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5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5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5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5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5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5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5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5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5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5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5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5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5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5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5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5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5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5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5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5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5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5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5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5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5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5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5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5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5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5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5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5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5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5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5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5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5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5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5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5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5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5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5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5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5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5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5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5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5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5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5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5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5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5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5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5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5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5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5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5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5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5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5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5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5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5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5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5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5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5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5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5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5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5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5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5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5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5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5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5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5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5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5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5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5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5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5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5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5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5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5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5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5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5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5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5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5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5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5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5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5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5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5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5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5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5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5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5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5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5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5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5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5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5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5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5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5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5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5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5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5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5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5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5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5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5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5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5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5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5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5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5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5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5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5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5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5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5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5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5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5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5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5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5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5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5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5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5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5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5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5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5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5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5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5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5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5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5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5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5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5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5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5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5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5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5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5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5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5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5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5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5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5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5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5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5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5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5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5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5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5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5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5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5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5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5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5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5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5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5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5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5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5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5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5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5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5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5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5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5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5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5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5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5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5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5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5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5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5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5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5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5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5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5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5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5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5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5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5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5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5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5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5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5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5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5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5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5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5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5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5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5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5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5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5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5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5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5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5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5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5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5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5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5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5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5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5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5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5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5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5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5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5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5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5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5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5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5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5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5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5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5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5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5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5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5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5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5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5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5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5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5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5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5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5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5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5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5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5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5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5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5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5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5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5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5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5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5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5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5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5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5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5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5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5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5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5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5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5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5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5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5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5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5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5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5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5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5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5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5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5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5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5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5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5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5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5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5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5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5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5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5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5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5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5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5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5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5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5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5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5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5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5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5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5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5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5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5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5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5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5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5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5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5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5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5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5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5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5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5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5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5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5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5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5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5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5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5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5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5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5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</sheetData>
  <sortState ref="A2:L16">
    <sortCondition ref="B2:B16"/>
    <sortCondition ref="F2:F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Bagit DVM Error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2020-04-27T18:41:48Z</dcterms:modified>
</cp:coreProperties>
</file>