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filterPrivacy="1" defaultThemeVersion="164011"/>
  <bookViews>
    <workbookView xWindow="0" yWindow="0" windowWidth="22260" windowHeight="12645"/>
  </bookViews>
  <sheets>
    <sheet name="Sheet1" sheetId="1" r:id="rId1"/>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15" i="1" l="1"/>
  <c r="A16" i="1" l="1"/>
  <c r="A10" i="1"/>
  <c r="A11" i="1" s="1"/>
  <c r="C11" i="1" s="1"/>
  <c r="C9" i="1"/>
  <c r="C2" i="1"/>
  <c r="C10" i="1" l="1"/>
  <c r="C16" i="1"/>
  <c r="A17" i="1"/>
  <c r="A12" i="1"/>
  <c r="C17" i="1" l="1"/>
  <c r="A18" i="1"/>
  <c r="C12" i="1"/>
  <c r="A13" i="1"/>
  <c r="A14" i="1" s="1"/>
  <c r="C14" i="1" s="1"/>
  <c r="C18" i="1" l="1"/>
  <c r="A19" i="1"/>
  <c r="C13" i="1"/>
  <c r="A20" i="1" l="1"/>
  <c r="C19" i="1"/>
  <c r="C20" i="1" l="1"/>
  <c r="A21" i="1"/>
  <c r="C21" i="1" s="1"/>
  <c r="A3" i="1"/>
  <c r="C3" i="1" l="1"/>
  <c r="A4" i="1"/>
  <c r="A5" i="1" s="1"/>
  <c r="A6" i="1" s="1"/>
  <c r="C6" i="1" l="1"/>
  <c r="A7" i="1"/>
  <c r="A8" i="1" s="1"/>
  <c r="C8" i="1" s="1"/>
  <c r="C5" i="1"/>
  <c r="C7" i="1"/>
  <c r="C4" i="1"/>
</calcChain>
</file>

<file path=xl/comments1.xml><?xml version="1.0" encoding="utf-8"?>
<comments xmlns="http://schemas.openxmlformats.org/spreadsheetml/2006/main">
  <authors>
    <author>Author</author>
  </authors>
  <commentList>
    <comment ref="A1" authorId="0" shapeId="0">
      <text>
        <r>
          <rPr>
            <b/>
            <sz val="9"/>
            <color indexed="81"/>
            <rFont val="Tahoma"/>
            <family val="2"/>
          </rPr>
          <t>Author:</t>
        </r>
        <r>
          <rPr>
            <sz val="9"/>
            <color indexed="81"/>
            <rFont val="Tahoma"/>
            <family val="2"/>
          </rPr>
          <t xml:space="preserve">
The items highlighted in blue have not been implemented yet</t>
        </r>
      </text>
    </comment>
  </commentList>
</comments>
</file>

<file path=xl/sharedStrings.xml><?xml version="1.0" encoding="utf-8"?>
<sst xmlns="http://schemas.openxmlformats.org/spreadsheetml/2006/main" count="115" uniqueCount="62">
  <si>
    <t>Rule ID</t>
  </si>
  <si>
    <t>Rule Name</t>
  </si>
  <si>
    <t>Example (optional)</t>
  </si>
  <si>
    <t>Authority</t>
  </si>
  <si>
    <t>Related Rules (optional)</t>
  </si>
  <si>
    <t>Reference(s)</t>
  </si>
  <si>
    <t>Assumptions (or 'None')</t>
  </si>
  <si>
    <t>Issues Caveats (or 'None')</t>
  </si>
  <si>
    <t>Notes Decisions</t>
  </si>
  <si>
    <t>Adopted</t>
  </si>
  <si>
    <t>Retired</t>
  </si>
  <si>
    <t>Scope</t>
  </si>
  <si>
    <t>ID Number</t>
  </si>
  <si>
    <t>QC Severity (if applicable)</t>
  </si>
  <si>
    <t>N/A</t>
  </si>
  <si>
    <t>Rule Description</t>
  </si>
  <si>
    <t>Technical Rule Description</t>
  </si>
  <si>
    <t>Cruise DB</t>
  </si>
  <si>
    <t>Data QC</t>
  </si>
  <si>
    <t>Valid Cruise Leg Policy</t>
  </si>
  <si>
    <t>Only Cruise Legs with no active validation errors should be used for reporting purposes</t>
  </si>
  <si>
    <t>Cruise Leg Year Policy</t>
  </si>
  <si>
    <t>Cruise leg year is determined by the calendar year of the cruise leg departure date</t>
  </si>
  <si>
    <t>Validation Issue Categories</t>
  </si>
  <si>
    <t>There are three Validation Issue Categories: a Warning indicates that a given value or set of values is not typical but acceptable, an Annotated Error is a validation error that has been annotated by choosing an Issue Resolution Type, an Active Error is a validation error that has not been annotated.</t>
  </si>
  <si>
    <t>Concurrent Cruise Legs</t>
  </si>
  <si>
    <t>Invalid Start/End Dates</t>
  </si>
  <si>
    <t>Invalid Cruise Name</t>
  </si>
  <si>
    <t>Invalid Cruise Name Year</t>
  </si>
  <si>
    <t>The cruise name does not follow the naming convention [SN]-[YR]-[##] where [SN] is a valid NOAA ship name, and [YR] is a two digit year with a leading zero</t>
  </si>
  <si>
    <t>Invalid Cruise Name Ship</t>
  </si>
  <si>
    <t>The cruise name follows the naming convention [SN]-[YR]-[##] but [SN] is not a valid NOAA ship name abbreviation (e.g. SE, HA)</t>
  </si>
  <si>
    <t>The cruise name follows the naming convention [SN]-[YR]-[##] but [YR] does not match the cruise leg year based on the departure date</t>
  </si>
  <si>
    <t>The cruise start date occurs after the cruise end date</t>
  </si>
  <si>
    <t>There is more than one cruise leg that occurs concurrently for the given NOAA ship</t>
  </si>
  <si>
    <t>CRDMA</t>
  </si>
  <si>
    <t>QC Validation Issue Authentication</t>
  </si>
  <si>
    <t xml:space="preserve">LDAP authentication and custom authorization are required to view/annotate validation issues in the application </t>
  </si>
  <si>
    <t>Validation Issue Annotation Policy</t>
  </si>
  <si>
    <t>Participant Authorization</t>
  </si>
  <si>
    <t>Chief Scientist Authorization</t>
  </si>
  <si>
    <t>Any authorized user that has been defined as a cruise participant for any cruise can update their participant information and update their information for a given cruise (e.g. upload signed conduct form, virus scan results, etc.)</t>
  </si>
  <si>
    <t>Any authorized user that has been defined as a chief scientist for any cruise can update the corresponding cruises' information as well associated data set information</t>
  </si>
  <si>
    <t>Automated Data Validation Policy</t>
  </si>
  <si>
    <t>The Data Validation Module is used to evaluate the defined QC validation criteria (listed as CR-QC-###) for a given Cruise data record after it or any related child record is entered/modified</t>
  </si>
  <si>
    <t>Division Data Manager Authorization</t>
  </si>
  <si>
    <t>Admin Data Manager Authorization</t>
  </si>
  <si>
    <t>Any authorized user that has the Admin Data Manager role can add/edit/delete any cruise database records</t>
  </si>
  <si>
    <t xml:space="preserve">Any authorized user that has the Data Manager role can add/edit/delete any cruise database records related to a cruise that the Data Manager's division was responsible for </t>
  </si>
  <si>
    <t>Any authorized user can annotate a Data Validation Module issue using the Cruise QC Validation Issues page by specifying an Issue Resolution Type from the drop down and optionally defining a note.  Multiple validation issues can be annotated at the same time.  Division Data Managers can annotate issues for cruises their division is responsible for, participants can annotate issues for cruises they were Chief Scientist for, and the Admin Data Manager can annotate issues for all cruises</t>
  </si>
  <si>
    <t>Error</t>
  </si>
  <si>
    <t>Data Auditing</t>
  </si>
  <si>
    <t>All cruise data tables defined in the database have standard auditing fields implemented and corresponding insert and update trigger actions to define the user that created the record and the user that most recently modified the record with a corresponding timestamp</t>
  </si>
  <si>
    <t>Data Change History Tracking</t>
  </si>
  <si>
    <t>All cruise data tables defined in the cruise database that have auditing fields implemented have the Data History Tracking Package enabled to track all insert/update/delete actions performed</t>
  </si>
  <si>
    <t>DVM Execution</t>
  </si>
  <si>
    <t>The Data Validation Module (DVM) can be executed on a given Cruise database record to validate the cruise record and all related child records recursively by executing a procedure in the DVM package</t>
  </si>
  <si>
    <t>Participant Requirement Expiration</t>
  </si>
  <si>
    <t>Cruise Participant requirements can be defined in the database with a corresponding expiration period, once the expiration period has been reached from the previous renewal/fulfillment the requirements must be fulfilled again in order to be eligible to sail.</t>
  </si>
  <si>
    <t>Invalid Participant Requirement for Specific Cruise</t>
  </si>
  <si>
    <t>The participant requirements (e.g. TB screening, conduct form, etc.) are evaluated based on the cruises they are assigned to and must be valid the entire span of the cruise leg(s) they are assigned to in order to be eligible</t>
  </si>
  <si>
    <t>Cruise Participant requirements can be defined in the database with a corresponding expiration period, once the expiration period has been reached from the previous renewal/fulfillment the requirements must be fulfilled again in order to be eligible to sail for a given cruise leg.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</si>
</sst>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Calibri"/>
      <family val="2"/>
      <scheme val="minor"/>
    </font>
    <font>
      <sz val="9"/>
      <color indexed="81"/>
      <name val="Tahoma"/>
      <family val="2"/>
    </font>
    <font>
      <b/>
      <sz val="9"/>
      <color indexed="81"/>
      <name val="Tahoma"/>
      <family val="2"/>
    </font>
  </fonts>
  <fills count="3">
    <fill>
      <patternFill patternType="none"/>
    </fill>
    <fill>
      <patternFill patternType="gray125"/>
    </fill>
    <fill>
      <patternFill patternType="solid">
        <fgColor theme="8" tint="0.79998168889431442"/>
        <bgColor indexed="64"/>
      </patternFill>
    </fill>
  </fills>
  <borders count="1">
    <border>
      <left/>
      <right/>
      <top/>
      <bottom/>
      <diagonal/>
    </border>
  </borders>
  <cellStyleXfs count="1">
    <xf numFmtId="0" fontId="0" fillId="0" borderId="0"/>
  </cellStyleXfs>
  <cellXfs count="5">
    <xf numFmtId="0" fontId="0" fillId="0" borderId="0" xfId="0"/>
    <xf numFmtId="0" fontId="0" fillId="0" borderId="0" xfId="0" applyAlignment="1">
      <alignment wrapText="1"/>
    </xf>
    <xf numFmtId="0" fontId="0" fillId="2" borderId="0" xfId="0" applyFill="1"/>
    <xf numFmtId="0" fontId="0" fillId="0" borderId="0" xfId="0" applyFill="1"/>
    <xf numFmtId="0" fontId="0" fillId="0" borderId="0" xfId="0"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P77"/>
  <sheetViews>
    <sheetView tabSelected="1" workbookViewId="0">
      <pane ySplit="1" topLeftCell="A8" activePane="bottomLeft" state="frozen"/>
      <selection activeCell="F1" sqref="F1"/>
      <selection pane="bottomLeft" activeCell="D19" sqref="D19"/>
    </sheetView>
  </sheetViews>
  <sheetFormatPr defaultRowHeight="15" x14ac:dyDescent="0.25"/>
  <cols>
    <col min="2" max="2" width="15.140625" customWidth="1"/>
    <col min="3" max="3" width="21.5703125" customWidth="1"/>
    <col min="4" max="4" width="38.42578125" style="1" bestFit="1" customWidth="1"/>
    <col min="5" max="6" width="103.5703125" style="1" customWidth="1"/>
    <col min="7" max="7" width="24.42578125" style="1" bestFit="1" customWidth="1"/>
    <col min="8" max="16" width="21.5703125" customWidth="1"/>
  </cols>
  <sheetData>
    <row r="1" spans="1:16" x14ac:dyDescent="0.25">
      <c r="A1" t="s">
        <v>12</v>
      </c>
      <c r="B1" t="s">
        <v>11</v>
      </c>
      <c r="C1" t="s">
        <v>0</v>
      </c>
      <c r="D1" t="s">
        <v>1</v>
      </c>
      <c r="E1" t="s">
        <v>15</v>
      </c>
      <c r="F1" t="s">
        <v>16</v>
      </c>
      <c r="G1" t="s">
        <v>13</v>
      </c>
      <c r="H1" t="s">
        <v>2</v>
      </c>
      <c r="I1" t="s">
        <v>3</v>
      </c>
      <c r="J1" t="s">
        <v>4</v>
      </c>
      <c r="K1" t="s">
        <v>5</v>
      </c>
      <c r="L1" t="s">
        <v>6</v>
      </c>
      <c r="M1" t="s">
        <v>7</v>
      </c>
      <c r="N1" t="s">
        <v>8</v>
      </c>
      <c r="O1" t="s">
        <v>9</v>
      </c>
      <c r="P1" t="s">
        <v>10</v>
      </c>
    </row>
    <row r="2" spans="1:16" x14ac:dyDescent="0.25">
      <c r="A2">
        <v>1</v>
      </c>
      <c r="B2" t="s">
        <v>17</v>
      </c>
      <c r="C2" t="str">
        <f>CONCATENATE("CR-DB-", REPT("0", 3-LEN(A2)), A2)</f>
        <v>CR-DB-001</v>
      </c>
      <c r="D2" s="1" t="s">
        <v>19</v>
      </c>
      <c r="E2" s="4" t="s">
        <v>20</v>
      </c>
      <c r="F2" s="4" t="s">
        <v>20</v>
      </c>
      <c r="G2" s="1" t="s">
        <v>14</v>
      </c>
    </row>
    <row r="3" spans="1:16" x14ac:dyDescent="0.25">
      <c r="A3">
        <f>A2+1</f>
        <v>2</v>
      </c>
      <c r="B3" t="s">
        <v>17</v>
      </c>
      <c r="C3" t="str">
        <f t="shared" ref="C3:C7" si="0">CONCATENATE("CR-DB-", REPT("0", 3-LEN(A3)), A3)</f>
        <v>CR-DB-002</v>
      </c>
      <c r="D3" s="1" t="s">
        <v>21</v>
      </c>
      <c r="E3" s="4" t="s">
        <v>22</v>
      </c>
      <c r="F3" s="4" t="s">
        <v>22</v>
      </c>
      <c r="G3" s="4" t="s">
        <v>14</v>
      </c>
    </row>
    <row r="4" spans="1:16" ht="45" x14ac:dyDescent="0.25">
      <c r="A4">
        <f t="shared" ref="A4:A8" si="1">A3+1</f>
        <v>3</v>
      </c>
      <c r="B4" t="s">
        <v>17</v>
      </c>
      <c r="C4" t="str">
        <f t="shared" si="0"/>
        <v>CR-DB-003</v>
      </c>
      <c r="D4" s="1" t="s">
        <v>23</v>
      </c>
      <c r="E4" s="4" t="s">
        <v>24</v>
      </c>
      <c r="F4" s="4" t="s">
        <v>24</v>
      </c>
      <c r="G4" s="4" t="s">
        <v>14</v>
      </c>
    </row>
    <row r="5" spans="1:16" ht="45" x14ac:dyDescent="0.25">
      <c r="A5">
        <f t="shared" si="1"/>
        <v>4</v>
      </c>
      <c r="B5" t="s">
        <v>17</v>
      </c>
      <c r="C5" t="str">
        <f t="shared" si="0"/>
        <v>CR-DB-004</v>
      </c>
      <c r="D5" s="4" t="s">
        <v>51</v>
      </c>
      <c r="E5" s="4" t="s">
        <v>52</v>
      </c>
      <c r="F5" s="4" t="s">
        <v>52</v>
      </c>
      <c r="G5" s="4" t="s">
        <v>14</v>
      </c>
    </row>
    <row r="6" spans="1:16" ht="30" x14ac:dyDescent="0.25">
      <c r="A6">
        <f t="shared" si="1"/>
        <v>5</v>
      </c>
      <c r="B6" t="s">
        <v>17</v>
      </c>
      <c r="C6" t="str">
        <f t="shared" ref="C6" si="2">CONCATENATE("CR-DB-", REPT("0", 3-LEN(A6)), A6)</f>
        <v>CR-DB-005</v>
      </c>
      <c r="D6" s="4" t="s">
        <v>55</v>
      </c>
      <c r="E6" s="4" t="s">
        <v>56</v>
      </c>
      <c r="F6" s="4" t="s">
        <v>56</v>
      </c>
      <c r="G6" s="4" t="s">
        <v>14</v>
      </c>
    </row>
    <row r="7" spans="1:16" ht="30" x14ac:dyDescent="0.25">
      <c r="A7">
        <f t="shared" si="1"/>
        <v>6</v>
      </c>
      <c r="B7" t="s">
        <v>17</v>
      </c>
      <c r="C7" t="str">
        <f t="shared" si="0"/>
        <v>CR-DB-006</v>
      </c>
      <c r="D7" s="4" t="s">
        <v>53</v>
      </c>
      <c r="E7" s="4" t="s">
        <v>54</v>
      </c>
      <c r="F7" s="4" t="s">
        <v>54</v>
      </c>
      <c r="G7" s="4" t="s">
        <v>14</v>
      </c>
    </row>
    <row r="8" spans="1:16" ht="45" x14ac:dyDescent="0.25">
      <c r="A8">
        <f t="shared" si="1"/>
        <v>7</v>
      </c>
      <c r="B8" t="s">
        <v>17</v>
      </c>
      <c r="C8" t="str">
        <f t="shared" ref="C8" si="3">CONCATENATE("CR-DB-", REPT("0", 3-LEN(A8)), A8)</f>
        <v>CR-DB-007</v>
      </c>
      <c r="D8" s="4" t="s">
        <v>57</v>
      </c>
      <c r="E8" s="4" t="s">
        <v>61</v>
      </c>
      <c r="F8" s="4" t="s">
        <v>58</v>
      </c>
      <c r="G8" s="4" t="s">
        <v>14</v>
      </c>
    </row>
    <row r="9" spans="1:16" x14ac:dyDescent="0.25">
      <c r="A9">
        <v>1</v>
      </c>
      <c r="B9" t="s">
        <v>18</v>
      </c>
      <c r="C9" t="str">
        <f>CONCATENATE("CR-QC-", REPT("0", 3-LEN(A9)), A9)</f>
        <v>CR-QC-001</v>
      </c>
      <c r="D9" s="1" t="s">
        <v>25</v>
      </c>
      <c r="E9" s="4" t="s">
        <v>34</v>
      </c>
      <c r="F9" s="4" t="s">
        <v>34</v>
      </c>
      <c r="G9" s="4" t="s">
        <v>50</v>
      </c>
    </row>
    <row r="10" spans="1:16" x14ac:dyDescent="0.25">
      <c r="A10">
        <f>A9+1</f>
        <v>2</v>
      </c>
      <c r="B10" t="s">
        <v>18</v>
      </c>
      <c r="C10" t="str">
        <f t="shared" ref="C10:C13" si="4">CONCATENATE("CR-QC-", REPT("0", 3-LEN(A10)), A10)</f>
        <v>CR-QC-002</v>
      </c>
      <c r="D10" s="1" t="s">
        <v>26</v>
      </c>
      <c r="E10" s="4" t="s">
        <v>33</v>
      </c>
      <c r="F10" s="4" t="s">
        <v>33</v>
      </c>
      <c r="G10" s="4" t="s">
        <v>50</v>
      </c>
    </row>
    <row r="11" spans="1:16" ht="30" x14ac:dyDescent="0.25">
      <c r="A11">
        <f t="shared" ref="A11:A14" si="5">A10+1</f>
        <v>3</v>
      </c>
      <c r="B11" t="s">
        <v>18</v>
      </c>
      <c r="C11" t="str">
        <f t="shared" si="4"/>
        <v>CR-QC-003</v>
      </c>
      <c r="D11" s="1" t="s">
        <v>27</v>
      </c>
      <c r="E11" s="4" t="s">
        <v>29</v>
      </c>
      <c r="F11" s="4" t="s">
        <v>29</v>
      </c>
      <c r="G11" s="4" t="s">
        <v>50</v>
      </c>
    </row>
    <row r="12" spans="1:16" ht="30" x14ac:dyDescent="0.25">
      <c r="A12">
        <f t="shared" si="5"/>
        <v>4</v>
      </c>
      <c r="B12" t="s">
        <v>18</v>
      </c>
      <c r="C12" t="str">
        <f t="shared" si="4"/>
        <v>CR-QC-004</v>
      </c>
      <c r="D12" s="1" t="s">
        <v>28</v>
      </c>
      <c r="E12" s="4" t="s">
        <v>31</v>
      </c>
      <c r="F12" s="4" t="s">
        <v>31</v>
      </c>
      <c r="G12" s="4" t="s">
        <v>50</v>
      </c>
    </row>
    <row r="13" spans="1:16" ht="30" x14ac:dyDescent="0.25">
      <c r="A13">
        <f t="shared" si="5"/>
        <v>5</v>
      </c>
      <c r="B13" t="s">
        <v>18</v>
      </c>
      <c r="C13" t="str">
        <f t="shared" si="4"/>
        <v>CR-QC-005</v>
      </c>
      <c r="D13" s="1" t="s">
        <v>30</v>
      </c>
      <c r="E13" s="4" t="s">
        <v>32</v>
      </c>
      <c r="F13" s="4" t="s">
        <v>32</v>
      </c>
      <c r="G13" s="4" t="s">
        <v>50</v>
      </c>
    </row>
    <row r="14" spans="1:16" ht="30" x14ac:dyDescent="0.25">
      <c r="A14">
        <f t="shared" si="5"/>
        <v>6</v>
      </c>
      <c r="B14" t="s">
        <v>18</v>
      </c>
      <c r="C14" t="str">
        <f t="shared" ref="C14" si="6">CONCATENATE("CR-QC-", REPT("0", 3-LEN(A14)), A14)</f>
        <v>CR-QC-006</v>
      </c>
      <c r="D14" s="1" t="s">
        <v>59</v>
      </c>
      <c r="E14" s="4" t="s">
        <v>60</v>
      </c>
      <c r="F14" s="4" t="s">
        <v>60</v>
      </c>
      <c r="G14" s="4"/>
    </row>
    <row r="15" spans="1:16" x14ac:dyDescent="0.25">
      <c r="A15">
        <v>1</v>
      </c>
      <c r="B15" t="s">
        <v>35</v>
      </c>
      <c r="C15" t="str">
        <f>CONCATENATE("CR-DMA-", REPT("0", 3-LEN(A15)), A15)</f>
        <v>CR-DMA-001</v>
      </c>
      <c r="D15" s="1" t="s">
        <v>36</v>
      </c>
      <c r="E15" s="4" t="s">
        <v>37</v>
      </c>
      <c r="F15" s="4" t="s">
        <v>37</v>
      </c>
      <c r="G15" s="4" t="s">
        <v>14</v>
      </c>
    </row>
    <row r="16" spans="1:16" ht="75" x14ac:dyDescent="0.25">
      <c r="A16">
        <f>A15+1</f>
        <v>2</v>
      </c>
      <c r="B16" t="s">
        <v>35</v>
      </c>
      <c r="C16" t="str">
        <f t="shared" ref="C16:C21" si="7">CONCATENATE("CR-DMA-", REPT("0", 3-LEN(A16)), A16)</f>
        <v>CR-DMA-002</v>
      </c>
      <c r="D16" s="1" t="s">
        <v>38</v>
      </c>
      <c r="E16" s="4" t="s">
        <v>49</v>
      </c>
      <c r="F16" s="4" t="s">
        <v>49</v>
      </c>
      <c r="G16" s="4" t="s">
        <v>14</v>
      </c>
    </row>
    <row r="17" spans="1:7" ht="45" x14ac:dyDescent="0.25">
      <c r="A17">
        <f>A16+1</f>
        <v>3</v>
      </c>
      <c r="B17" t="s">
        <v>35</v>
      </c>
      <c r="C17" t="str">
        <f t="shared" si="7"/>
        <v>CR-DMA-003</v>
      </c>
      <c r="D17" s="1" t="s">
        <v>39</v>
      </c>
      <c r="E17" s="1" t="s">
        <v>41</v>
      </c>
      <c r="F17" s="1" t="s">
        <v>41</v>
      </c>
      <c r="G17" s="4" t="s">
        <v>14</v>
      </c>
    </row>
    <row r="18" spans="1:7" x14ac:dyDescent="0.25">
      <c r="A18">
        <f t="shared" ref="A18:A21" si="8">A17+1</f>
        <v>4</v>
      </c>
      <c r="B18" t="s">
        <v>35</v>
      </c>
      <c r="C18" t="str">
        <f t="shared" si="7"/>
        <v>CR-DMA-004</v>
      </c>
      <c r="D18" s="1" t="s">
        <v>46</v>
      </c>
      <c r="E18" s="1" t="s">
        <v>47</v>
      </c>
      <c r="F18" s="1" t="s">
        <v>47</v>
      </c>
      <c r="G18" s="4" t="s">
        <v>14</v>
      </c>
    </row>
    <row r="19" spans="1:7" ht="30" x14ac:dyDescent="0.25">
      <c r="A19">
        <f t="shared" si="8"/>
        <v>5</v>
      </c>
      <c r="B19" t="s">
        <v>35</v>
      </c>
      <c r="C19" t="str">
        <f t="shared" si="7"/>
        <v>CR-DMA-005</v>
      </c>
      <c r="D19" s="1" t="s">
        <v>40</v>
      </c>
      <c r="E19" s="1" t="s">
        <v>42</v>
      </c>
      <c r="F19" s="1" t="s">
        <v>42</v>
      </c>
      <c r="G19" s="4" t="s">
        <v>14</v>
      </c>
    </row>
    <row r="20" spans="1:7" ht="30" x14ac:dyDescent="0.25">
      <c r="A20">
        <f t="shared" si="8"/>
        <v>6</v>
      </c>
      <c r="B20" t="s">
        <v>35</v>
      </c>
      <c r="C20" t="str">
        <f t="shared" ref="C20" si="9">CONCATENATE("CR-DMA-", REPT("0", 3-LEN(A20)), A20)</f>
        <v>CR-DMA-006</v>
      </c>
      <c r="D20" s="1" t="s">
        <v>45</v>
      </c>
      <c r="E20" s="1" t="s">
        <v>48</v>
      </c>
      <c r="F20" s="1" t="s">
        <v>48</v>
      </c>
      <c r="G20" s="4" t="s">
        <v>14</v>
      </c>
    </row>
    <row r="21" spans="1:7" ht="30" x14ac:dyDescent="0.25">
      <c r="A21">
        <f t="shared" si="8"/>
        <v>7</v>
      </c>
      <c r="B21" t="s">
        <v>35</v>
      </c>
      <c r="C21" t="str">
        <f t="shared" si="7"/>
        <v>CR-DMA-007</v>
      </c>
      <c r="D21" s="1" t="s">
        <v>43</v>
      </c>
      <c r="E21" s="4" t="s">
        <v>44</v>
      </c>
      <c r="F21" s="4" t="s">
        <v>44</v>
      </c>
      <c r="G21" s="4" t="s">
        <v>14</v>
      </c>
    </row>
    <row r="22" spans="1:7" x14ac:dyDescent="0.25">
      <c r="D22"/>
      <c r="G22"/>
    </row>
    <row r="23" spans="1:7" x14ac:dyDescent="0.25">
      <c r="D23"/>
      <c r="G23"/>
    </row>
    <row r="24" spans="1:7" x14ac:dyDescent="0.25">
      <c r="D24"/>
      <c r="G24"/>
    </row>
    <row r="25" spans="1:7" x14ac:dyDescent="0.25">
      <c r="D25"/>
      <c r="G25"/>
    </row>
    <row r="26" spans="1:7" x14ac:dyDescent="0.25">
      <c r="D26"/>
      <c r="G26"/>
    </row>
    <row r="27" spans="1:7" x14ac:dyDescent="0.25">
      <c r="D27"/>
      <c r="G27"/>
    </row>
    <row r="28" spans="1:7" x14ac:dyDescent="0.25">
      <c r="D28"/>
      <c r="G28"/>
    </row>
    <row r="29" spans="1:7" x14ac:dyDescent="0.25">
      <c r="D29"/>
      <c r="G29"/>
    </row>
    <row r="30" spans="1:7" x14ac:dyDescent="0.25">
      <c r="D30"/>
      <c r="G30"/>
    </row>
    <row r="31" spans="1:7" x14ac:dyDescent="0.25">
      <c r="D31"/>
      <c r="G31"/>
    </row>
    <row r="32" spans="1:7" x14ac:dyDescent="0.25">
      <c r="D32"/>
      <c r="G32"/>
    </row>
    <row r="33" spans="1:7" x14ac:dyDescent="0.25">
      <c r="D33"/>
      <c r="G33"/>
    </row>
    <row r="34" spans="1:7" x14ac:dyDescent="0.25">
      <c r="D34"/>
      <c r="G34"/>
    </row>
    <row r="35" spans="1:7" s="3" customFormat="1" x14ac:dyDescent="0.25">
      <c r="A35"/>
      <c r="B35"/>
      <c r="C35"/>
      <c r="D35"/>
      <c r="E35" s="1"/>
      <c r="F35" s="1"/>
      <c r="G35"/>
    </row>
    <row r="36" spans="1:7" x14ac:dyDescent="0.25">
      <c r="D36"/>
      <c r="G36"/>
    </row>
    <row r="37" spans="1:7" x14ac:dyDescent="0.25">
      <c r="D37"/>
      <c r="G37"/>
    </row>
    <row r="38" spans="1:7" x14ac:dyDescent="0.25">
      <c r="D38"/>
      <c r="G38"/>
    </row>
    <row r="39" spans="1:7" x14ac:dyDescent="0.25">
      <c r="D39"/>
      <c r="G39"/>
    </row>
    <row r="40" spans="1:7" x14ac:dyDescent="0.25">
      <c r="D40"/>
      <c r="G40"/>
    </row>
    <row r="41" spans="1:7" x14ac:dyDescent="0.25">
      <c r="D41"/>
      <c r="G41"/>
    </row>
    <row r="42" spans="1:7" x14ac:dyDescent="0.25">
      <c r="D42"/>
      <c r="G42"/>
    </row>
    <row r="43" spans="1:7" x14ac:dyDescent="0.25">
      <c r="D43"/>
      <c r="G43"/>
    </row>
    <row r="44" spans="1:7" x14ac:dyDescent="0.25">
      <c r="D44"/>
      <c r="G44"/>
    </row>
    <row r="45" spans="1:7" x14ac:dyDescent="0.25">
      <c r="D45"/>
      <c r="G45"/>
    </row>
    <row r="46" spans="1:7" x14ac:dyDescent="0.25">
      <c r="D46"/>
      <c r="G46"/>
    </row>
    <row r="47" spans="1:7" x14ac:dyDescent="0.25">
      <c r="D47"/>
      <c r="G47"/>
    </row>
    <row r="48" spans="1:7" x14ac:dyDescent="0.25">
      <c r="D48"/>
      <c r="G48"/>
    </row>
    <row r="49" spans="1:7" s="2" customFormat="1" x14ac:dyDescent="0.25">
      <c r="A49"/>
      <c r="B49"/>
      <c r="C49"/>
      <c r="D49"/>
      <c r="E49" s="1"/>
      <c r="F49" s="1"/>
      <c r="G49"/>
    </row>
    <row r="50" spans="1:7" x14ac:dyDescent="0.25">
      <c r="D50"/>
      <c r="G50"/>
    </row>
    <row r="51" spans="1:7" x14ac:dyDescent="0.25">
      <c r="D51"/>
      <c r="G51"/>
    </row>
    <row r="52" spans="1:7" x14ac:dyDescent="0.25">
      <c r="D52"/>
      <c r="G52"/>
    </row>
    <row r="53" spans="1:7" x14ac:dyDescent="0.25">
      <c r="D53"/>
      <c r="G53"/>
    </row>
    <row r="54" spans="1:7" x14ac:dyDescent="0.25">
      <c r="D54"/>
      <c r="G54"/>
    </row>
    <row r="55" spans="1:7" x14ac:dyDescent="0.25">
      <c r="D55"/>
      <c r="G55"/>
    </row>
    <row r="56" spans="1:7" x14ac:dyDescent="0.25">
      <c r="D56"/>
      <c r="G56"/>
    </row>
    <row r="57" spans="1:7" x14ac:dyDescent="0.25">
      <c r="D57"/>
      <c r="G57"/>
    </row>
    <row r="58" spans="1:7" x14ac:dyDescent="0.25">
      <c r="D58"/>
      <c r="G58"/>
    </row>
    <row r="59" spans="1:7" x14ac:dyDescent="0.25">
      <c r="D59"/>
      <c r="E59"/>
      <c r="F59"/>
      <c r="G59"/>
    </row>
    <row r="60" spans="1:7" x14ac:dyDescent="0.25">
      <c r="D60"/>
      <c r="E60"/>
      <c r="F60"/>
      <c r="G60"/>
    </row>
    <row r="61" spans="1:7" x14ac:dyDescent="0.25">
      <c r="D61"/>
      <c r="E61"/>
      <c r="F61"/>
      <c r="G61"/>
    </row>
    <row r="62" spans="1:7" x14ac:dyDescent="0.25">
      <c r="D62"/>
      <c r="E62"/>
      <c r="F62"/>
      <c r="G62"/>
    </row>
    <row r="63" spans="1:7" x14ac:dyDescent="0.25">
      <c r="D63"/>
      <c r="E63"/>
      <c r="F63"/>
      <c r="G63"/>
    </row>
    <row r="64" spans="1:7" x14ac:dyDescent="0.25">
      <c r="D64"/>
      <c r="E64"/>
      <c r="F64"/>
      <c r="G64"/>
    </row>
    <row r="65" spans="4:7" x14ac:dyDescent="0.25">
      <c r="D65"/>
      <c r="E65"/>
      <c r="F65"/>
      <c r="G65"/>
    </row>
    <row r="66" spans="4:7" x14ac:dyDescent="0.25">
      <c r="D66"/>
      <c r="E66"/>
      <c r="F66"/>
      <c r="G66"/>
    </row>
    <row r="67" spans="4:7" x14ac:dyDescent="0.25">
      <c r="D67"/>
      <c r="E67"/>
      <c r="F67"/>
      <c r="G67"/>
    </row>
    <row r="68" spans="4:7" x14ac:dyDescent="0.25">
      <c r="D68"/>
      <c r="E68"/>
      <c r="F68"/>
      <c r="G68"/>
    </row>
    <row r="69" spans="4:7" x14ac:dyDescent="0.25">
      <c r="D69"/>
      <c r="E69"/>
      <c r="F69"/>
      <c r="G69"/>
    </row>
    <row r="70" spans="4:7" x14ac:dyDescent="0.25">
      <c r="D70"/>
      <c r="E70"/>
      <c r="F70"/>
      <c r="G70"/>
    </row>
    <row r="71" spans="4:7" x14ac:dyDescent="0.25">
      <c r="D71"/>
      <c r="E71"/>
      <c r="F71"/>
      <c r="G71"/>
    </row>
    <row r="72" spans="4:7" x14ac:dyDescent="0.25">
      <c r="D72"/>
      <c r="E72"/>
      <c r="F72"/>
      <c r="G72"/>
    </row>
    <row r="73" spans="4:7" x14ac:dyDescent="0.25">
      <c r="D73"/>
      <c r="E73"/>
      <c r="F73"/>
      <c r="G73"/>
    </row>
    <row r="74" spans="4:7" x14ac:dyDescent="0.25">
      <c r="D74"/>
      <c r="E74"/>
      <c r="F74"/>
      <c r="G74"/>
    </row>
    <row r="75" spans="4:7" x14ac:dyDescent="0.25">
      <c r="D75"/>
      <c r="E75"/>
      <c r="F75"/>
      <c r="G75"/>
    </row>
    <row r="76" spans="4:7" x14ac:dyDescent="0.25">
      <c r="D76"/>
      <c r="E76"/>
      <c r="F76"/>
      <c r="G76"/>
    </row>
    <row r="77" spans="4:7" x14ac:dyDescent="0.25">
      <c r="D77"/>
      <c r="E77"/>
      <c r="F77"/>
      <c r="G77"/>
    </row>
  </sheetData>
  <pageMargins left="0.7" right="0.7" top="0.75" bottom="0.75" header="0.3" footer="0.3"/>
  <pageSetup orientation="portrait" horizontalDpi="1200" verticalDpi="1200" r:id="rId1"/>
  <legacy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2018-12-10T20:19:37Z</dcterms:modified>
</cp:coreProperties>
</file>