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oups" sheetId="1" r:id="rId1"/>
    <sheet name="Users" sheetId="2" r:id="rId2"/>
    <sheet name="User Gro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F11" i="2"/>
  <c r="F9" i="2"/>
  <c r="F8" i="2"/>
  <c r="F7" i="2"/>
  <c r="F6" i="2"/>
  <c r="F5" i="2"/>
  <c r="D3" i="1" l="1"/>
  <c r="C8" i="3"/>
  <c r="F10" i="2"/>
  <c r="F4" i="2" l="1"/>
  <c r="F3" i="2"/>
  <c r="F2" i="2"/>
  <c r="C7" i="3" l="1"/>
  <c r="C6" i="3" l="1"/>
  <c r="C5" i="3"/>
  <c r="C4" i="3"/>
  <c r="C3" i="3"/>
  <c r="C2" i="3"/>
  <c r="D2" i="1"/>
</calcChain>
</file>

<file path=xl/sharedStrings.xml><?xml version="1.0" encoding="utf-8"?>
<sst xmlns="http://schemas.openxmlformats.org/spreadsheetml/2006/main" count="79" uniqueCount="48">
  <si>
    <t>APP_GROUP_NAME</t>
  </si>
  <si>
    <t>APP_GROUP_CODE</t>
  </si>
  <si>
    <t>APP_GROUP_DESC</t>
  </si>
  <si>
    <t>SQL</t>
  </si>
  <si>
    <t>Administrators</t>
  </si>
  <si>
    <t>Administrative users that can edit data for any division/program</t>
  </si>
  <si>
    <t>APP_USER_NAME</t>
  </si>
  <si>
    <t>APP_USER_COMMENTS</t>
  </si>
  <si>
    <t>APP_USER_ACTIVE_YN</t>
  </si>
  <si>
    <t>jesse.abdul</t>
  </si>
  <si>
    <t>Y</t>
  </si>
  <si>
    <t>noriko.shoji</t>
  </si>
  <si>
    <t>APP_USER_ID</t>
  </si>
  <si>
    <t>APP_GROUP_ID</t>
  </si>
  <si>
    <t>DATA_ADMIN</t>
  </si>
  <si>
    <t>APP_USER_FIRST_NAME</t>
  </si>
  <si>
    <t>APP_USER_LAST_NAME</t>
  </si>
  <si>
    <t>Jesse</t>
  </si>
  <si>
    <t>Abdul</t>
  </si>
  <si>
    <t>Nori</t>
  </si>
  <si>
    <t>Shoji</t>
  </si>
  <si>
    <t>leonora.fukuda</t>
  </si>
  <si>
    <t>Leo</t>
  </si>
  <si>
    <t>Fukuda</t>
  </si>
  <si>
    <t>PIFSC.ITS.TEST</t>
  </si>
  <si>
    <t>ITS</t>
  </si>
  <si>
    <t>Testing Account</t>
  </si>
  <si>
    <t>DATA_WRITE</t>
  </si>
  <si>
    <t>Read/Write</t>
  </si>
  <si>
    <t>Read/Write users that can perform database actions</t>
  </si>
  <si>
    <t>chad.yoshinaga</t>
  </si>
  <si>
    <t>russell.reardon</t>
  </si>
  <si>
    <t>kristin.m.sojka</t>
  </si>
  <si>
    <t>benjamin.richards</t>
  </si>
  <si>
    <t>kyle.koyanagi</t>
  </si>
  <si>
    <t>Chad</t>
  </si>
  <si>
    <t>Yoshinaga</t>
  </si>
  <si>
    <t>Russell</t>
  </si>
  <si>
    <t>Reardon</t>
  </si>
  <si>
    <t>Kristin</t>
  </si>
  <si>
    <t>Sojka</t>
  </si>
  <si>
    <t>Benjamin</t>
  </si>
  <si>
    <t>Richards</t>
  </si>
  <si>
    <t>Kyle</t>
  </si>
  <si>
    <t>Koyanagi</t>
  </si>
  <si>
    <t>Frank.Parish</t>
  </si>
  <si>
    <t>Frank</t>
  </si>
  <si>
    <t>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</si>
</sst>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17" sqref="C17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59" bestFit="1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 t="s">
        <v>5</v>
      </c>
      <c r="D2" t="str">
        <f>CONCATENATE("INSERT INTO AUTH_APP_GROUPS (",A$1, ", ", B$1, ", ", C$1, ") VALUES ('", A2, "', '", SUBSTITUTE(B2, "'", "''"), "', '", C2, "');")</f>
        <v>INSERT INTO AUTH_APP_GROUPS (APP_GROUP_NAME, APP_GROUP_CODE, APP_GROUP_DESC) VALUES ('Administrators', 'DATA_ADMIN', 'Administrative users that can edit data for any division/program');</v>
      </c>
    </row>
    <row r="3" spans="1:4" x14ac:dyDescent="0.25">
      <c r="A3" t="s">
        <v>28</v>
      </c>
      <c r="B3" t="s">
        <v>27</v>
      </c>
      <c r="C3" t="s">
        <v>29</v>
      </c>
      <c r="D3" t="str">
        <f>CONCATENATE("INSERT INTO AUTH_APP_GROUPS (",A$1, ", ", B$1, ", ", C$1, ") VALUES ('", A3, "', '", SUBSTITUTE(B3, "'", "''"), "', '", C3, "');")</f>
        <v>INSERT INTO AUTH_APP_GROUPS (APP_GROUP_NAME, APP_GROUP_CODE, APP_GROUP_DESC) VALUES ('Read/Write', 'DATA_WRITE', 'Read/Write users that can perform database actions');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A11"/>
    </sheetView>
  </sheetViews>
  <sheetFormatPr defaultRowHeight="15" x14ac:dyDescent="0.25"/>
  <cols>
    <col min="1" max="1" width="27.42578125" bestFit="1" customWidth="1"/>
    <col min="2" max="3" width="16.5703125" customWidth="1"/>
    <col min="4" max="4" width="21.85546875" bestFit="1" customWidth="1"/>
    <col min="5" max="5" width="21" bestFit="1" customWidth="1"/>
  </cols>
  <sheetData>
    <row r="1" spans="1:6" x14ac:dyDescent="0.25">
      <c r="A1" t="s">
        <v>6</v>
      </c>
      <c r="B1" t="s">
        <v>15</v>
      </c>
      <c r="C1" t="s">
        <v>16</v>
      </c>
      <c r="D1" t="s">
        <v>7</v>
      </c>
      <c r="E1" t="s">
        <v>8</v>
      </c>
      <c r="F1" t="s">
        <v>3</v>
      </c>
    </row>
    <row r="2" spans="1:6" x14ac:dyDescent="0.25">
      <c r="A2" t="s">
        <v>9</v>
      </c>
      <c r="B2" t="s">
        <v>17</v>
      </c>
      <c r="C2" t="s">
        <v>18</v>
      </c>
      <c r="E2" t="s">
        <v>10</v>
      </c>
      <c r="F2" t="str">
        <f>CONCATENATE("INSERT INTO AUTH_APP_USERS (",A$1, ", ", B$1, ", ", C$1, ", ", D$1, ", ", E$1, ") VALUES ('", A2, "', '", SUBSTITUTE(B2, "'", "''"), "', '", SUBSTITUTE(C2, "'", "''"), "', '", SUBSTITUTE(D2, "'", "''"), "', '", E2, "');")</f>
        <v>INSERT INTO AUTH_APP_USERS (APP_USER_NAME, APP_USER_FIRST_NAME, APP_USER_LAST_NAME, APP_USER_COMMENTS, APP_USER_ACTIVE_YN) VALUES ('jesse.abdul', 'Jesse', 'Abdul', '', 'Y');</v>
      </c>
    </row>
    <row r="3" spans="1:6" x14ac:dyDescent="0.25">
      <c r="A3" t="s">
        <v>11</v>
      </c>
      <c r="B3" t="s">
        <v>19</v>
      </c>
      <c r="C3" t="s">
        <v>20</v>
      </c>
      <c r="E3" t="s">
        <v>10</v>
      </c>
      <c r="F3" t="str">
        <f t="shared" ref="F3:F4" si="0">CONCATENATE("INSERT INTO AUTH_APP_USERS (",A$1, ", ", B$1, ", ", C$1, ", ", D$1, ", ", E$1, ") VALUES ('", A3, "', '", SUBSTITUTE(B3, "'", "''"), "', '", SUBSTITUTE(C3, "'", "''"), "', '", SUBSTITUTE(D3, "'", "''"), "', '", E3, "');")</f>
        <v>INSERT INTO AUTH_APP_USERS (APP_USER_NAME, APP_USER_FIRST_NAME, APP_USER_LAST_NAME, APP_USER_COMMENTS, APP_USER_ACTIVE_YN) VALUES ('noriko.shoji', 'Nori', 'Shoji', '', 'Y');</v>
      </c>
    </row>
    <row r="4" spans="1:6" x14ac:dyDescent="0.25">
      <c r="A4" t="s">
        <v>21</v>
      </c>
      <c r="B4" t="s">
        <v>22</v>
      </c>
      <c r="C4" t="s">
        <v>23</v>
      </c>
      <c r="E4" t="s">
        <v>10</v>
      </c>
      <c r="F4" t="str">
        <f t="shared" si="0"/>
        <v>INSERT INTO AUTH_APP_USERS (APP_USER_NAME, APP_USER_FIRST_NAME, APP_USER_LAST_NAME, APP_USER_COMMENTS, APP_USER_ACTIVE_YN) VALUES ('leonora.fukuda', 'Leo', 'Fukuda', '', 'Y');</v>
      </c>
    </row>
    <row r="5" spans="1:6" x14ac:dyDescent="0.25">
      <c r="A5" t="s">
        <v>30</v>
      </c>
      <c r="B5" t="s">
        <v>35</v>
      </c>
      <c r="C5" t="s">
        <v>36</v>
      </c>
      <c r="E5" t="s">
        <v>10</v>
      </c>
      <c r="F5" t="str">
        <f t="shared" ref="F5:F9" si="1">CONCATENATE("INSERT INTO AUTH_APP_USERS (",A$1, ", ", B$1, ", ", C$1, ", ", D$1, ", ", E$1, ") VALUES ('", A5, "', '", SUBSTITUTE(B5, "'", "''"), "', '", SUBSTITUTE(C5, "'", "''"), "', '", SUBSTITUTE(D5, "'", "''"), "', '", E5, "');")</f>
        <v>INSERT INTO AUTH_APP_USERS (APP_USER_NAME, APP_USER_FIRST_NAME, APP_USER_LAST_NAME, APP_USER_COMMENTS, APP_USER_ACTIVE_YN) VALUES ('chad.yoshinaga', 'Chad', 'Yoshinaga', '', 'Y');</v>
      </c>
    </row>
    <row r="6" spans="1:6" x14ac:dyDescent="0.25">
      <c r="A6" t="s">
        <v>31</v>
      </c>
      <c r="B6" t="s">
        <v>37</v>
      </c>
      <c r="C6" t="s">
        <v>38</v>
      </c>
      <c r="E6" t="s">
        <v>10</v>
      </c>
      <c r="F6" t="str">
        <f t="shared" si="1"/>
        <v>INSERT INTO AUTH_APP_USERS (APP_USER_NAME, APP_USER_FIRST_NAME, APP_USER_LAST_NAME, APP_USER_COMMENTS, APP_USER_ACTIVE_YN) VALUES ('russell.reardon', 'Russell', 'Reardon', '', 'Y');</v>
      </c>
    </row>
    <row r="7" spans="1:6" x14ac:dyDescent="0.25">
      <c r="A7" t="s">
        <v>32</v>
      </c>
      <c r="B7" t="s">
        <v>39</v>
      </c>
      <c r="C7" t="s">
        <v>40</v>
      </c>
      <c r="E7" t="s">
        <v>10</v>
      </c>
      <c r="F7" t="str">
        <f t="shared" si="1"/>
        <v>INSERT INTO AUTH_APP_USERS (APP_USER_NAME, APP_USER_FIRST_NAME, APP_USER_LAST_NAME, APP_USER_COMMENTS, APP_USER_ACTIVE_YN) VALUES ('kristin.m.sojka', 'Kristin', 'Sojka', '', 'Y');</v>
      </c>
    </row>
    <row r="8" spans="1:6" x14ac:dyDescent="0.25">
      <c r="A8" t="s">
        <v>33</v>
      </c>
      <c r="B8" t="s">
        <v>41</v>
      </c>
      <c r="C8" t="s">
        <v>42</v>
      </c>
      <c r="E8" t="s">
        <v>10</v>
      </c>
      <c r="F8" t="str">
        <f t="shared" si="1"/>
        <v>INSERT INTO AUTH_APP_USERS (APP_USER_NAME, APP_USER_FIRST_NAME, APP_USER_LAST_NAME, APP_USER_COMMENTS, APP_USER_ACTIVE_YN) VALUES ('benjamin.richards', 'Benjamin', 'Richards', '', 'Y');</v>
      </c>
    </row>
    <row r="9" spans="1:6" x14ac:dyDescent="0.25">
      <c r="A9" t="s">
        <v>34</v>
      </c>
      <c r="B9" t="s">
        <v>43</v>
      </c>
      <c r="C9" t="s">
        <v>44</v>
      </c>
      <c r="E9" t="s">
        <v>10</v>
      </c>
      <c r="F9" t="str">
        <f t="shared" si="1"/>
        <v>INSERT INTO AUTH_APP_USERS (APP_USER_NAME, APP_USER_FIRST_NAME, APP_USER_LAST_NAME, APP_USER_COMMENTS, APP_USER_ACTIVE_YN) VALUES ('kyle.koyanagi', 'Kyle', 'Koyanagi', '', 'Y');</v>
      </c>
    </row>
    <row r="10" spans="1:6" x14ac:dyDescent="0.25">
      <c r="A10" t="s">
        <v>24</v>
      </c>
      <c r="B10" t="s">
        <v>25</v>
      </c>
      <c r="C10" t="s">
        <v>26</v>
      </c>
      <c r="E10" t="s">
        <v>10</v>
      </c>
      <c r="F10" t="str">
        <f>CONCATENATE("INSERT INTO AUTH_APP_USERS (",A$1, ", ", B$1, ", ", C$1, ", ", D$1, ", ", E$1, ") VALUES ('", A10, "', '", SUBSTITUTE(B10, "'", "''"), "', '", SUBSTITUTE(C10, "'", "''"), "', '", SUBSTITUTE(D10, "'", "''"), "', '", E10, "');")</f>
        <v>INSERT INTO AUTH_APP_USERS (APP_USER_NAME, APP_USER_FIRST_NAME, APP_USER_LAST_NAME, APP_USER_COMMENTS, APP_USER_ACTIVE_YN) VALUES ('PIFSC.ITS.TEST', 'ITS', 'Testing Account', '', 'Y');</v>
      </c>
    </row>
    <row r="11" spans="1:6" x14ac:dyDescent="0.25">
      <c r="A11" t="s">
        <v>45</v>
      </c>
      <c r="B11" t="s">
        <v>46</v>
      </c>
      <c r="C11" t="s">
        <v>47</v>
      </c>
      <c r="E11" t="s">
        <v>10</v>
      </c>
      <c r="F11" t="str">
        <f>CONCATENATE("INSERT INTO AUTH_APP_USERS (",A$1, ", ", B$1, ", ", C$1, ", ", D$1, ", ", E$1, ") VALUES ('", A11, "', '", SUBSTITUTE(B11, "'", "''"), "', '", SUBSTITUTE(C11, "'", "''"), "', '", SUBSTITUTE(D11, "'", "''"), "', '", E11, "');")</f>
        <v>INSERT INTO AUTH_APP_USERS (APP_USER_NAME, APP_USER_FIRST_NAME, APP_USER_LAST_NAME, APP_USER_COMMENTS, APP_USER_ACTIVE_YN) VALUES ('Frank.Parish', 'Frank', 'Parish', '', 'Y');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2:C11"/>
    </sheetView>
  </sheetViews>
  <sheetFormatPr defaultRowHeight="15" x14ac:dyDescent="0.25"/>
  <cols>
    <col min="1" max="1" width="24.85546875" customWidth="1"/>
    <col min="2" max="2" width="26.7109375" customWidth="1"/>
  </cols>
  <sheetData>
    <row r="1" spans="1:3" x14ac:dyDescent="0.25">
      <c r="A1" t="s">
        <v>12</v>
      </c>
      <c r="B1" t="s">
        <v>13</v>
      </c>
      <c r="C1" t="s">
        <v>3</v>
      </c>
    </row>
    <row r="2" spans="1:3" x14ac:dyDescent="0.25">
      <c r="A2" t="s">
        <v>9</v>
      </c>
      <c r="B2" t="s">
        <v>14</v>
      </c>
      <c r="C2" t="str">
        <f>CONCATENATE("INSERT INTO AUTH_APP_USER_GROUPS (",A$1, ", ", B$1, ") VALUES ((SELECT APP_USER_ID FROM AUTH_APP_USERS WHERE APP_USER_NAME = '", A2, "'), (SELECT APP_GROUP_ID FROM AUTH_APP_GROUPS WHERE APP_GROUP_CODE = '", SUBSTITUTE(B2, "'", "''"), "'));")</f>
        <v>INSERT INTO AUTH_APP_USER_GROUPS (APP_USER_ID, APP_GROUP_ID) VALUES ((SELECT APP_USER_ID FROM AUTH_APP_USERS WHERE APP_USER_NAME = 'jesse.abdul'), (SELECT APP_GROUP_ID FROM AUTH_APP_GROUPS WHERE APP_GROUP_CODE = 'DATA_ADMIN'));</v>
      </c>
    </row>
    <row r="3" spans="1:3" x14ac:dyDescent="0.25">
      <c r="A3" t="s">
        <v>11</v>
      </c>
      <c r="B3" t="s">
        <v>14</v>
      </c>
      <c r="C3" t="str">
        <f t="shared" ref="C3:C11" si="0">CONCATENATE("INSERT INTO AUTH_APP_USER_GROUPS (",A$1, ", ", B$1, ") VALUES ((SELECT APP_USER_ID FROM AUTH_APP_USERS WHERE APP_USER_NAME = '", A3, "'), (SELECT APP_GROUP_ID FROM AUTH_APP_GROUPS WHERE APP_GROUP_CODE = '", SUBSTITUTE(B3, "'", "''"), "'));")</f>
        <v>INSERT INTO AUTH_APP_USER_GROUPS (APP_USER_ID, APP_GROUP_ID) VALUES ((SELECT APP_USER_ID FROM AUTH_APP_USERS WHERE APP_USER_NAME = 'noriko.shoji'), (SELECT APP_GROUP_ID FROM AUTH_APP_GROUPS WHERE APP_GROUP_CODE = 'DATA_ADMIN'));</v>
      </c>
    </row>
    <row r="4" spans="1:3" x14ac:dyDescent="0.25">
      <c r="A4" t="s">
        <v>21</v>
      </c>
      <c r="B4" t="s">
        <v>14</v>
      </c>
      <c r="C4" t="str">
        <f t="shared" si="0"/>
        <v>INSERT INTO AUTH_APP_USER_GROUPS (APP_USER_ID, APP_GROUP_ID) VALUES ((SELECT APP_USER_ID FROM AUTH_APP_USERS WHERE APP_USER_NAME = 'leonora.fukuda'), (SELECT APP_GROUP_ID FROM AUTH_APP_GROUPS WHERE APP_GROUP_CODE = 'DATA_ADMIN'));</v>
      </c>
    </row>
    <row r="5" spans="1:3" x14ac:dyDescent="0.25">
      <c r="A5" t="s">
        <v>30</v>
      </c>
      <c r="B5" t="s">
        <v>14</v>
      </c>
      <c r="C5" t="str">
        <f t="shared" si="0"/>
        <v>INSERT INTO AUTH_APP_USER_GROUPS (APP_USER_ID, APP_GROUP_ID) VALUES ((SELECT APP_USER_ID FROM AUTH_APP_USERS WHERE APP_USER_NAME = 'chad.yoshinaga'), (SELECT APP_GROUP_ID FROM AUTH_APP_GROUPS WHERE APP_GROUP_CODE = 'DATA_ADMIN'));</v>
      </c>
    </row>
    <row r="6" spans="1:3" x14ac:dyDescent="0.25">
      <c r="A6" t="s">
        <v>31</v>
      </c>
      <c r="B6" t="s">
        <v>14</v>
      </c>
      <c r="C6" t="str">
        <f t="shared" si="0"/>
        <v>INSERT INTO AUTH_APP_USER_GROUPS (APP_USER_ID, APP_GROUP_ID) VALUES ((SELECT APP_USER_ID FROM AUTH_APP_USERS WHERE APP_USER_NAME = 'russell.reardon'), (SELECT APP_GROUP_ID FROM AUTH_APP_GROUPS WHERE APP_GROUP_CODE = 'DATA_ADMIN'));</v>
      </c>
    </row>
    <row r="7" spans="1:3" x14ac:dyDescent="0.25">
      <c r="A7" t="s">
        <v>32</v>
      </c>
      <c r="B7" t="s">
        <v>14</v>
      </c>
      <c r="C7" t="str">
        <f t="shared" si="0"/>
        <v>INSERT INTO AUTH_APP_USER_GROUPS (APP_USER_ID, APP_GROUP_ID) VALUES ((SELECT APP_USER_ID FROM AUTH_APP_USERS WHERE APP_USER_NAME = 'kristin.m.sojka'), (SELECT APP_GROUP_ID FROM AUTH_APP_GROUPS WHERE APP_GROUP_CODE = 'DATA_ADMIN'));</v>
      </c>
    </row>
    <row r="8" spans="1:3" x14ac:dyDescent="0.25">
      <c r="A8" t="s">
        <v>33</v>
      </c>
      <c r="B8" t="s">
        <v>14</v>
      </c>
      <c r="C8" t="str">
        <f t="shared" si="0"/>
        <v>INSERT INTO AUTH_APP_USER_GROUPS (APP_USER_ID, APP_GROUP_ID) VALUES ((SELECT APP_USER_ID FROM AUTH_APP_USERS WHERE APP_USER_NAME = 'benjamin.richards'), (SELECT APP_GROUP_ID FROM AUTH_APP_GROUPS WHERE APP_GROUP_CODE = 'DATA_ADMIN'));</v>
      </c>
    </row>
    <row r="9" spans="1:3" x14ac:dyDescent="0.25">
      <c r="A9" t="s">
        <v>34</v>
      </c>
      <c r="B9" t="s">
        <v>14</v>
      </c>
      <c r="C9" t="str">
        <f t="shared" si="0"/>
        <v>INSERT INTO AUTH_APP_USER_GROUPS (APP_USER_ID, APP_GROUP_ID) VALUES ((SELECT APP_USER_ID FROM AUTH_APP_USERS WHERE APP_USER_NAME = 'kyle.koyanagi'), (SELECT APP_GROUP_ID FROM AUTH_APP_GROUPS WHERE APP_GROUP_CODE = 'DATA_ADMIN'));</v>
      </c>
    </row>
    <row r="10" spans="1:3" x14ac:dyDescent="0.25">
      <c r="A10" t="s">
        <v>24</v>
      </c>
      <c r="B10" t="s">
        <v>14</v>
      </c>
      <c r="C10" t="str">
        <f t="shared" si="0"/>
        <v>INSERT INTO AUTH_APP_USER_GROUPS (APP_USER_ID, APP_GROUP_ID) VALUES ((SELECT APP_USER_ID FROM AUTH_APP_USERS WHERE APP_USER_NAME = 'PIFSC.ITS.TEST'), (SELECT APP_GROUP_ID FROM AUTH_APP_GROUPS WHERE APP_GROUP_CODE = 'DATA_ADMIN'));</v>
      </c>
    </row>
    <row r="11" spans="1:3" x14ac:dyDescent="0.25">
      <c r="A11" t="s">
        <v>45</v>
      </c>
      <c r="B11" t="s">
        <v>14</v>
      </c>
      <c r="C11" t="str">
        <f t="shared" si="0"/>
        <v>INSERT INTO AUTH_APP_USER_GROUPS (APP_USER_ID, APP_GROUP_ID) VALUES ((SELECT APP_USER_ID FROM AUTH_APP_USERS WHERE APP_USER_NAME = 'Frank.Parish'), (SELECT APP_GROUP_ID FROM AUTH_APP_GROUPS WHERE APP_GROUP_CODE = 'DATA_ADMIN'));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Users</vt:lpstr>
      <vt:lpstr>User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2023-03-09T01:49:59Z</dcterms:modified>
</cp:coreProperties>
</file>