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7" i="34" l="1"/>
  <c r="D66" i="34"/>
  <c r="C104" i="40"/>
  <c r="C103" i="40"/>
  <c r="C102" i="40"/>
  <c r="C101" i="40"/>
  <c r="L102" i="1"/>
  <c r="L101" i="1"/>
  <c r="H121" i="5"/>
  <c r="H120" i="5"/>
  <c r="H119" i="5"/>
  <c r="H118" i="5"/>
  <c r="L100" i="1"/>
  <c r="L99" i="1"/>
  <c r="D65" i="34"/>
  <c r="D64" i="34"/>
  <c r="C100" i="40"/>
  <c r="C99" i="40"/>
  <c r="C98" i="40"/>
  <c r="C97" i="40"/>
  <c r="H113" i="5"/>
  <c r="H112" i="5"/>
  <c r="H111" i="5"/>
  <c r="H110" i="5"/>
  <c r="D63" i="34" l="1"/>
  <c r="D62" i="34"/>
  <c r="C96" i="40"/>
  <c r="C95" i="40"/>
  <c r="C94" i="40"/>
  <c r="C93" i="40"/>
  <c r="L98" i="1"/>
  <c r="L97" i="1"/>
  <c r="H117" i="5"/>
  <c r="H116" i="5"/>
  <c r="H115" i="5"/>
  <c r="H114" i="5"/>
  <c r="C92" i="40" l="1"/>
  <c r="C91" i="40"/>
  <c r="C90" i="40"/>
  <c r="C89" i="40"/>
  <c r="C88" i="40"/>
  <c r="C87" i="40"/>
  <c r="C86" i="40"/>
  <c r="D61" i="34"/>
  <c r="D60" i="34"/>
  <c r="D59" i="34"/>
  <c r="D58" i="34"/>
  <c r="L96" i="1"/>
  <c r="L95" i="1"/>
  <c r="L94" i="1"/>
  <c r="L93" i="1"/>
  <c r="H109" i="5"/>
  <c r="H108" i="5"/>
  <c r="H107" i="5"/>
  <c r="H106" i="5"/>
  <c r="H105" i="5"/>
  <c r="H104" i="5"/>
  <c r="H103" i="5"/>
  <c r="D57" i="34" l="1"/>
  <c r="D56" i="34"/>
  <c r="D55" i="34"/>
  <c r="C85" i="40"/>
  <c r="C84" i="40"/>
  <c r="C83" i="40"/>
  <c r="C82" i="40"/>
  <c r="L92" i="1"/>
  <c r="L91" i="1"/>
  <c r="H102" i="5"/>
  <c r="H101" i="5"/>
  <c r="H100" i="5"/>
  <c r="H99" i="5"/>
  <c r="H98" i="5"/>
  <c r="C81" i="40"/>
  <c r="C80" i="40"/>
  <c r="C79" i="40"/>
  <c r="C78" i="40"/>
  <c r="C77" i="40"/>
  <c r="C76" i="40"/>
  <c r="C75" i="40"/>
  <c r="C74" i="40"/>
  <c r="C73" i="40"/>
  <c r="D54" i="34"/>
  <c r="D53" i="34"/>
  <c r="D52" i="34"/>
  <c r="D51" i="34"/>
  <c r="D50" i="34"/>
  <c r="D49" i="34"/>
  <c r="D48" i="34"/>
  <c r="D47" i="34"/>
  <c r="L90" i="1"/>
  <c r="L89" i="1"/>
  <c r="L88" i="1"/>
  <c r="H87" i="5"/>
  <c r="H86" i="5"/>
  <c r="H97" i="5"/>
  <c r="H96" i="5"/>
  <c r="H95" i="5"/>
  <c r="H94" i="5"/>
  <c r="H93" i="5"/>
  <c r="L87" i="1"/>
  <c r="L86" i="1"/>
  <c r="L85" i="1"/>
  <c r="H92" i="5"/>
  <c r="H91" i="5"/>
  <c r="H90" i="5"/>
  <c r="H89" i="5"/>
  <c r="H88" i="5"/>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<sst xmlns="http://schemas.openxmlformats.org/spreadsheetml/2006/main" count="4766" uniqueCount="2017">
  <si>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</si>
  <si>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</si>
  <si>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</si>
  <si>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</si>
  <si>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</si>
  <si>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</si>
  <si>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</si>
  <si>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</si>
  <si>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</si>
  <si>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</si>
  <si>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</si>
  <si>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</si>
  <si>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</si>
  <si>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</si>
  <si>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</si>
  <si>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</si>
  <si>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</si>
  <si>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</si>
  <si>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</si>
  <si>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</si>
  <si>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</si>
  <si>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</si>
  <si>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</si>
  <si>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</si>
  <si>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</si>
  <si>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</si>
  <si>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</si>
  <si>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</si>
  <si>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</si>
  <si>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</si>
  <si>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</si>
  <si>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</si>
  <si>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</si>
  <si>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</si>
  <si>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</si>
  <si>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</si>
  <si>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</si>
  <si>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</si>
  <si>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</si>
  <si>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</si>
  <si>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</si>
  <si>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</si>
  <si>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</si>
  <si>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</si>
  <si>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</si>
  <si>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</si>
  <si>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</si>
  <si>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</si>
  <si>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</si>
  <si>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</si>
  <si>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</si>
  <si>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</si>
  <si>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</si>
  <si>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</si>
  <si>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</si>
  <si>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</si>
  <si>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</si>
  <si>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</si>
  <si>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</si>
  <si>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</si>
  <si>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</si>
  <si>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</si>
  <si>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</si>
  <si>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</si>
  <si>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</si>
  <si>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</si>
  <si>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</si>
  <si>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</si>
  <si>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</si>
  <si>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</si>
  <si>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</si>
  <si>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</si>
  <si>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</si>
  <si>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</si>
  <si>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</si>
  <si>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</si>
  <si>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</si>
  <si>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</si>
  <si>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</si>
  <si>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</si>
  <si>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</si>
  <si>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</si>
  <si>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</si>
  <si>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</si>
  <si>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</si>
  <si>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</si>
  <si>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</si>
  <si>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</si>
  <si>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</si>
  <si>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</si>
  <si>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</si>
  <si>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</si>
  <si>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</si>
  <si>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</si>
  <si>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</si>
  <si>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</si>
  <si>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</si>
  <si>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</si>
  <si>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</si>
  <si>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</si>
  <si>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</si>
  <si>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</si>
  <si>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</si>
  <si>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</si>
  <si>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</si>
  <si>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</si>
  <si>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</si>
  <si>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</si>
  <si>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</si>
  <si>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</si>
  <si>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</si>
  <si>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</si>
  <si>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</si>
  <si>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</si>
  <si>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</si>
  <si>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</si>
  <si>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</si>
  <si>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</si>
  <si>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</si>
  <si>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</si>
  <si>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</si>
  <si>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</si>
  <si>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</si>
  <si>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</si>
  <si>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</si>
  <si>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</si>
  <si>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</si>
  <si>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</si>
  <si>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</si>
  <si>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</si>
  <si>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</si>
  <si>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</si>
  <si>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</si>
  <si>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</si>
  <si>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</si>
  <si>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</si>
  <si>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</si>
  <si>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</si>
  <si>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</si>
  <si>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</si>
  <si>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</si>
  <si>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</si>
  <si>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</si>
  <si>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</si>
  <si>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</si>
  <si>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</si>
  <si>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</si>
  <si>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</si>
  <si>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</si>
  <si>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</si>
  <si>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</si>
  <si>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</si>
  <si>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</si>
  <si>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</si>
  <si>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</si>
  <si>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</si>
  <si>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</si>
  <si>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</si>
  <si>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</si>
  <si>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</si>
  <si>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</si>
  <si>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</si>
  <si>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</si>
  <si>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</si>
  <si>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</si>
  <si>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</si>
  <si>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</si>
  <si>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</si>
  <si>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</si>
  <si>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</si>
  <si>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</si>
  <si>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</si>
  <si>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</si>
  <si>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</si>
  <si>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</si>
  <si>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</si>
  <si>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</si>
  <si>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</si>
  <si>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</si>
  <si>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</si>
  <si>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</si>
  <si>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</si>
  <si>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</si>
  <si>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</si>
  <si>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</si>
  <si>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</si>
  <si>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</si>
  <si>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</si>
  <si>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</si>
  <si>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</si>
  <si>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</si>
  <si>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</si>
  <si>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</si>
  <si>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</si>
  <si>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</si>
  <si>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</si>
  <si>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</si>
  <si>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</si>
  <si>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</si>
  <si>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</si>
  <si>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</si>
  <si>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</si>
  <si>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</si>
  <si>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</si>
  <si>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</si>
  <si>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</si>
  <si>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</si>
  <si>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</si>
  <si>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</si>
  <si>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</si>
  <si>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</si>
  <si>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</si>
  <si>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</si>
  <si>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</si>
  <si>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</si>
  <si>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</si>
  <si>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</si>
  <si>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</si>
  <si>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</si>
  <si>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</si>
  <si>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</si>
  <si>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</si>
  <si>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</si>
  <si>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</si>
  <si>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</si>
  <si>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</si>
  <si>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</si>
  <si>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</si>
  <si>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</si>
  <si>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</si>
  <si>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</si>
  <si>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</si>
  <si>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</si>
  <si>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</si>
  <si>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</si>
  <si>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</si>
  <si>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</si>
  <si>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</si>
  <si>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</si>
  <si>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</si>
  <si>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</si>
  <si>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</si>
  <si>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</si>
  <si>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</si>
  <si>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</si>
  <si>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</si>
  <si>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</si>
  <si>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</si>
  <si>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</si>
  <si>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</si>
  <si>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</si>
  <si>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</si>
  <si>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</si>
  <si>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</si>
  <si>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</si>
  <si>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</si>
  <si>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</si>
  <si>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</si>
  <si>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</si>
  <si>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</si>
  <si>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</si>
  <si>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</si>
  <si>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</si>
  <si>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</si>
  <si>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</si>
  <si>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</si>
  <si>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</si>
  <si>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</si>
  <si>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</si>
  <si>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</si>
  <si>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</si>
  <si>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</si>
  <si>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</si>
  <si>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</si>
  <si>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</si>
  <si>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</si>
  <si>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</si>
  <si>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</si>
  <si>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</si>
  <si>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</si>
  <si>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</si>
  <si>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</si>
  <si>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</si>
  <si>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</si>
  <si>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</si>
  <si>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</si>
  <si>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</si>
  <si>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</si>
  <si>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</si>
  <si>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</si>
  <si>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</si>
  <si>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</si>
  <si>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</si>
  <si>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</si>
  <si>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</si>
  <si>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</si>
  <si>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</si>
  <si>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</si>
  <si>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</si>
  <si>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</si>
  <si>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</si>
  <si>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</si>
  <si>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</si>
  <si>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</si>
  <si>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</si>
  <si>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</si>
  <si>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</si>
  <si>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</si>
  <si>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</si>
  <si>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</si>
  <si>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</si>
  <si>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</si>
  <si>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</si>
  <si>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</si>
  <si>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</si>
  <si>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</si>
  <si>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</si>
  <si>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</si>
  <si>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</si>
  <si>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</si>
  <si>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</si>
  <si>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</si>
  <si>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</si>
  <si>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</si>
  <si>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</si>
  <si>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</si>
  <si>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</si>
  <si>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</si>
  <si>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</si>
  <si>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</si>
  <si>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</si>
  <si>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</si>
  <si>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</si>
  <si>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</si>
  <si>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</si>
  <si>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</si>
  <si>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</si>
  <si>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</si>
  <si>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</si>
  <si>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</si>
  <si>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</si>
  <si>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</si>
  <si>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</si>
  <si>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</si>
  <si>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</si>
  <si>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</si>
  <si>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</si>
  <si>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</si>
  <si>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</si>
  <si>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</si>
  <si>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</si>
  <si>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</si>
  <si>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</si>
  <si>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</si>
  <si>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</si>
  <si>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</si>
  <si>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</si>
  <si>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</si>
  <si>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</si>
  <si>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</si>
  <si>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</si>
  <si>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</si>
  <si>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</si>
  <si>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</si>
  <si>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</si>
  <si>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</si>
  <si>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</si>
  <si>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</si>
  <si>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</si>
  <si>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</si>
  <si>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</si>
  <si>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</si>
  <si>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</si>
  <si>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</si>
  <si>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</si>
  <si>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</si>
  <si>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</si>
  <si>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</si>
  <si>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</si>
  <si>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</si>
  <si>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</si>
  <si>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</si>
  <si>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</si>
  <si>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</si>
  <si>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</si>
  <si>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</si>
  <si>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</si>
  <si>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</si>
  <si>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</si>
  <si>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</si>
  <si>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</si>
  <si>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</si>
  <si>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</si>
  <si>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</si>
  <si>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</si>
  <si>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</si>
  <si>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</si>
  <si>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</si>
  <si>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</si>
  <si>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</si>
  <si>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</si>
  <si>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</si>
  <si>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</si>
  <si>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</si>
  <si>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</si>
  <si>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</si>
  <si>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</si>
  <si>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</si>
  <si>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</si>
  <si>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</si>
  <si>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</si>
  <si>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</si>
  <si>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</si>
  <si>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</si>
  <si>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</si>
  <si>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</si>
  <si>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</si>
  <si>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</si>
  <si>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</si>
  <si>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</si>
  <si>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</si>
  <si>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</si>
  <si>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</si>
  <si>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</si>
  <si>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</si>
  <si>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</si>
  <si>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</si>
  <si>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</si>
  <si>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</si>
  <si>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</si>
  <si>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</si>
  <si>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</si>
  <si>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</si>
  <si>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</si>
  <si>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</si>
  <si>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</si>
  <si>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</si>
  <si>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</si>
  <si>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</si>
  <si>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</si>
  <si>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</si>
  <si>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</si>
  <si>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</si>
  <si>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</si>
  <si>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</si>
  <si>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</si>
  <si>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</si>
  <si>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</si>
  <si>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</si>
  <si>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</si>
  <si>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</si>
  <si>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</si>
  <si>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</si>
  <si>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</si>
  <si>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</si>
  <si>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</si>
  <si>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</si>
  <si>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</si>
  <si>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</si>
  <si>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</si>
  <si>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</si>
  <si>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</si>
  <si>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</si>
  <si>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</si>
  <si>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</si>
  <si>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</si>
  <si>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</si>
  <si>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</si>
  <si>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</si>
  <si>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</si>
  <si>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</si>
  <si>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</si>
  <si>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</si>
  <si>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</si>
  <si>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</si>
  <si>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</si>
  <si>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</si>
  <si>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</si>
  <si>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</si>
  <si>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</si>
  <si>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</si>
  <si>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</si>
  <si>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</si>
  <si>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</si>
  <si>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</si>
  <si>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</si>
  <si>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</si>
  <si>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</si>
  <si>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</si>
  <si>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</si>
  <si>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</si>
  <si>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</si>
  <si>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</si>
  <si>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</si>
  <si>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</si>
  <si>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</si>
  <si>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</si>
  <si>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</si>
  <si>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</si>
  <si>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</si>
  <si>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</si>
  <si>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</si>
  <si>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</si>
  <si>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</si>
  <si>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</si>
  <si>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</si>
  <si>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</si>
  <si>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</si>
  <si>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</si>
  <si>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</si>
  <si>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</si>
  <si>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</si>
  <si>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</si>
  <si>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</si>
  <si>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</si>
  <si>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</si>
  <si>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</si>
  <si>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</si>
  <si>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</si>
  <si>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</si>
  <si>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</si>
  <si>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</si>
  <si>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</si>
  <si>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</si>
  <si>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</si>
  <si>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</si>
  <si>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</si>
  <si>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</si>
  <si>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</si>
  <si>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</si>
  <si>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</si>
  <si>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</si>
  <si>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</si>
  <si>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</si>
  <si>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</si>
  <si>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</si>
  <si>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</si>
  <si>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</si>
  <si>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</si>
  <si>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</si>
  <si>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</si>
  <si>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</si>
  <si>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</si>
  <si>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</si>
  <si>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</si>
  <si>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</si>
  <si>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</si>
  <si>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</si>
  <si>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</si>
  <si>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</si>
  <si>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</si>
  <si>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</si>
  <si>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</si>
  <si>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</si>
  <si>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</si>
  <si>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</si>
  <si>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</si>
  <si>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</si>
  <si>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</si>
  <si>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</si>
  <si>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</si>
  <si>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</si>
  <si>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</si>
  <si>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</si>
  <si>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</si>
  <si>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</si>
  <si>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</si>
  <si>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</si>
  <si>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</si>
  <si>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</si>
  <si>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</si>
  <si>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</si>
  <si>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</si>
  <si>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</si>
  <si>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</si>
  <si>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</si>
  <si>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</si>
  <si>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</si>
  <si>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</si>
  <si>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</si>
  <si>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</si>
  <si>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</si>
  <si>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</si>
  <si>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</si>
  <si>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</si>
  <si>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</si>
  <si>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</si>
  <si>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</si>
  <si>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</si>
  <si>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</si>
  <si>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</si>
  <si>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</si>
  <si>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</si>
  <si>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</si>
  <si>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</si>
  <si>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</si>
  <si>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</si>
  <si>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</si>
  <si>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</si>
  <si>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</si>
  <si>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</si>
  <si>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</si>
  <si>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</si>
  <si>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</si>
  <si>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</si>
  <si>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</si>
  <si>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</si>
  <si>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</si>
  <si>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</si>
  <si>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</si>
  <si>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</si>
  <si>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</si>
  <si>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</si>
  <si>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</si>
  <si>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</si>
  <si>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</si>
  <si>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</si>
  <si>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</si>
  <si>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</si>
  <si>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</si>
  <si>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</si>
  <si>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</si>
  <si>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</si>
  <si>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</si>
  <si>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</si>
  <si>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</si>
  <si>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</si>
  <si>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</si>
  <si>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</si>
  <si>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</si>
  <si>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</si>
  <si>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</si>
  <si>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</si>
  <si>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</si>
  <si>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</si>
  <si>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</si>
  <si>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</si>
  <si>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</si>
  <si>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</si>
  <si>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</si>
  <si>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</si>
  <si>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</si>
  <si>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</si>
  <si>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</si>
  <si>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</si>
  <si>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</si>
  <si>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</si>
  <si>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</si>
  <si>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</si>
  <si>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</si>
  <si>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</si>
  <si>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</si>
  <si>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</si>
  <si>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</si>
  <si>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</si>
  <si>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</si>
  <si>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</si>
  <si>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</si>
  <si>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</si>
  <si>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</si>
  <si>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</si>
  <si>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</si>
  <si>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</si>
  <si>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</si>
  <si>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</si>
  <si>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</si>
  <si>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</si>
  <si>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</si>
  <si>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</si>
  <si>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</si>
  <si>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</si>
  <si>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</si>
  <si>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</si>
  <si>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</si>
  <si>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</si>
  <si>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</si>
  <si>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</si>
  <si>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</si>
  <si>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</si>
  <si>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</si>
  <si>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</si>
  <si>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</si>
  <si>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</si>
  <si>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</si>
  <si>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</si>
  <si>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</si>
  <si>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</si>
  <si>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</si>
  <si>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</si>
  <si>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</si>
  <si>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</si>
  <si>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</si>
  <si>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</si>
  <si>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</si>
  <si>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</si>
  <si>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</si>
  <si>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</si>
  <si>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</si>
  <si>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</si>
  <si>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</si>
  <si>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</si>
  <si>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</si>
  <si>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</si>
  <si>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</si>
  <si>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</si>
  <si>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</si>
  <si>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</si>
  <si>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</si>
  <si>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</si>
  <si>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</si>
  <si>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</si>
  <si>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</si>
  <si>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</si>
  <si>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</si>
  <si>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</si>
  <si>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</si>
  <si>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</si>
  <si>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</si>
  <si>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</si>
  <si>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</si>
  <si>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</si>
  <si>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</si>
  <si>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</si>
  <si>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</si>
  <si>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</si>
  <si>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</si>
  <si>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</si>
  <si>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</si>
  <si>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</si>
  <si>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</si>
  <si>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</si>
  <si>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</si>
  <si>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</si>
  <si>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</si>
  <si>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</si>
  <si>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</si>
  <si>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</si>
  <si>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</si>
  <si>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</si>
  <si>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</si>
  <si>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</si>
  <si>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</si>
  <si>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</si>
  <si>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</si>
  <si>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</si>
  <si>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</si>
  <si>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</si>
  <si>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</si>
  <si>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</si>
  <si>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</si>
  <si>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</si>
  <si>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</si>
  <si>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</si>
  <si>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</si>
  <si>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</si>
  <si>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</si>
  <si>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</si>
  <si>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</si>
  <si>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</si>
  <si>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</si>
  <si>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</si>
  <si>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</si>
  <si>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</si>
  <si>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</si>
  <si>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</si>
  <si>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</si>
  <si>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</si>
  <si>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</si>
  <si>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</si>
  <si>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</si>
  <si>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</si>
  <si>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</si>
  <si>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</si>
  <si>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</si>
  <si>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</si>
  <si>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</si>
  <si>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</si>
  <si>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</si>
  <si>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</si>
  <si>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</si>
  <si>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</si>
  <si>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</si>
  <si>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</si>
  <si>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</si>
  <si>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</si>
  <si>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</si>
  <si>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</si>
  <si>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</si>
  <si>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</si>
  <si>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</si>
  <si>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</si>
  <si>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</si>
  <si>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</si>
  <si>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</si>
  <si>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</si>
  <si>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</si>
  <si>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</si>
  <si>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</si>
  <si>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</si>
  <si>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</si>
  <si>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</si>
  <si>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</si>
  <si>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</si>
  <si>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</si>
  <si>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</si>
  <si>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</si>
  <si>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</si>
  <si>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</si>
  <si>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</si>
  <si>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</si>
  <si>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</si>
  <si>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</si>
  <si>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</si>
  <si>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</si>
  <si>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</si>
  <si>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</si>
  <si>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</si>
  <si>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</si>
  <si>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</si>
  <si>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</si>
  <si>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</si>
  <si>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</si>
  <si>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</si>
  <si>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</si>
  <si>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</si>
  <si>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</si>
  <si>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</si>
  <si>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</si>
  <si>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</si>
  <si>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</si>
  <si>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</si>
  <si>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</si>
  <si>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</si>
  <si>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</si>
  <si>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</si>
  <si>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</si>
  <si>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</si>
  <si>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</si>
  <si>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</si>
  <si>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</si>
  <si>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</si>
  <si>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</si>
  <si>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</si>
  <si>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</si>
  <si>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</si>
  <si>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</si>
  <si>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</si>
  <si>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</si>
  <si>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</si>
  <si>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</si>
  <si>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</si>
  <si>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</si>
  <si>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</si>
  <si>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</si>
  <si>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</si>
  <si>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</si>
  <si>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</si>
  <si>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</si>
  <si>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</si>
  <si>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</si>
  <si>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</si>
  <si>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</si>
  <si>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</si>
  <si>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</si>
  <si>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</si>
  <si>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</si>
  <si>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</si>
  <si>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</si>
  <si>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</si>
  <si>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</si>
  <si>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</si>
  <si>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</si>
  <si>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</si>
  <si>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</si>
  <si>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</si>
  <si>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</si>
  <si>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</si>
  <si>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</si>
  <si>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</si>
  <si>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</si>
  <si>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</si>
  <si>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</si>
  <si>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</si>
  <si>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</si>
  <si>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</si>
  <si>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</si>
  <si>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</si>
  <si>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</si>
  <si>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</si>
  <si>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</si>
  <si>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</si>
  <si>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</si>
  <si>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</si>
  <si>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</si>
  <si>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</si>
  <si>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</si>
  <si>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</si>
  <si>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</si>
  <si>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</si>
  <si>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</si>
  <si>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</si>
  <si>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</si>
  <si>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</si>
  <si>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</si>
  <si>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</si>
  <si>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</si>
  <si>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</si>
  <si>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</si>
  <si>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</si>
  <si>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</si>
  <si>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</si>
  <si>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</si>
  <si>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</si>
  <si>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</si>
  <si>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</si>
  <si>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</si>
  <si>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</si>
  <si>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</si>
  <si>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</si>
  <si>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</si>
  <si>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</si>
  <si>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</si>
  <si>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</si>
  <si>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</si>
  <si>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</si>
  <si>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</si>
  <si>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</si>
  <si>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</si>
  <si>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</si>
  <si>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</si>
  <si>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</si>
  <si>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</si>
  <si>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</si>
  <si>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</si>
  <si>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</si>
  <si>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</si>
  <si>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</si>
  <si>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</si>
  <si>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</si>
  <si>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</si>
  <si>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</si>
  <si>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</si>
  <si>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</si>
  <si>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</si>
  <si>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</si>
  <si>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</si>
  <si>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</si>
  <si>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</si>
  <si>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</si>
  <si>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</si>
  <si>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</si>
  <si>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</si>
  <si>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</si>
  <si>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</si>
  <si>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</si>
  <si>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</si>
  <si>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</si>
  <si>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</si>
  <si>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</si>
  <si>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</si>
  <si>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</si>
  <si>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</si>
  <si>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</si>
  <si>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</si>
  <si>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</si>
  <si>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</si>
  <si>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</si>
  <si>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</si>
  <si>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</si>
  <si>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</si>
  <si>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</si>
  <si>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</si>
  <si>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</si>
  <si>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</si>
  <si>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</si>
  <si>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</si>
  <si>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</si>
  <si>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</si>
  <si>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</si>
  <si>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</si>
  <si>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</si>
  <si>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</si>
  <si>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</si>
  <si>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</si>
  <si>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</si>
  <si>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</si>
  <si>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</si>
  <si>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</si>
  <si>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</si>
  <si>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</si>
  <si>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</si>
  <si>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</si>
  <si>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</si>
  <si>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</si>
  <si>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</si>
  <si>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</si>
  <si>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</si>
  <si>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</si>
  <si>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</si>
  <si>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</si>
  <si>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</si>
  <si>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</si>
  <si>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</si>
  <si>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</si>
  <si>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</si>
  <si>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</si>
  <si>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</si>
  <si>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</si>
  <si>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</si>
  <si>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</si>
  <si>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</si>
  <si>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</si>
  <si>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</si>
  <si>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</si>
  <si>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</si>
  <si>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</si>
  <si>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</si>
  <si>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</si>
  <si>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</si>
  <si>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</si>
  <si>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</si>
  <si>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</si>
  <si>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</si>
  <si>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</si>
  <si>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</si>
  <si>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</si>
  <si>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</si>
  <si>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</si>
  <si>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</si>
  <si>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</si>
  <si>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</si>
  <si>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</si>
  <si>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</si>
  <si>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</si>
  <si>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</si>
  <si>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</si>
  <si>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</si>
  <si>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</si>
  <si>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</si>
  <si>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</si>
  <si>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</si>
  <si>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</si>
  <si>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</si>
  <si>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</si>
  <si>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</si>
  <si>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</si>
  <si>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</si>
  <si>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</si>
  <si>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</si>
  <si>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</si>
  <si>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</si>
  <si>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</si>
  <si>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</si>
  <si>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</si>
  <si>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</si>
  <si>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</si>
  <si>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</si>
  <si>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</si>
  <si>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</si>
  <si>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</si>
  <si>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</si>
  <si>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</si>
  <si>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</si>
  <si>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</si>
  <si>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</si>
  <si>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</si>
  <si>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</si>
  <si>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</si>
  <si>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</si>
  <si>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</si>
  <si>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</si>
  <si>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</si>
  <si>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</si>
  <si>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</si>
  <si>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</si>
  <si>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</si>
  <si>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</si>
  <si>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</si>
  <si>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</si>
  <si>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</si>
  <si>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</si>
  <si>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</si>
  <si>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</si>
  <si>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</si>
  <si>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</si>
  <si>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</si>
  <si>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</si>
  <si>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</si>
  <si>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</si>
  <si>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</si>
  <si>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</si>
  <si>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</si>
  <si>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</si>
  <si>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</si>
  <si>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</si>
  <si>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</si>
  <si>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</si>
  <si>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</si>
  <si>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</si>
  <si>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</si>
  <si>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</si>
  <si>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</si>
  <si>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</si>
  <si>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</si>
  <si>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</si>
  <si>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</si>
  <si>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</si>
  <si>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</si>
  <si>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</si>
  <si>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</si>
  <si>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</si>
  <si>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</si>
  <si>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</si>
  <si>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</si>
  <si>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</si>
  <si>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</si>
  <si>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</si>
  <si>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</si>
  <si>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</si>
  <si>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</si>
  <si>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</si>
  <si>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</si>
  <si>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</si>
  <si>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</si>
  <si>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</si>
  <si>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</si>
  <si>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</si>
  <si>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</si>
  <si>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</si>
  <si>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</si>
  <si>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</si>
  <si>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</si>
  <si>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</si>
  <si>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</si>
  <si>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</si>
  <si>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</si>
  <si>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</si>
  <si>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</si>
  <si>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</si>
  <si>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</si>
  <si>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</si>
  <si>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</si>
  <si>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</si>
  <si>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</si>
  <si>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</si>
  <si>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</si>
  <si>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</si>
  <si>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</si>
  <si>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</si>
  <si>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</si>
  <si>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</si>
  <si>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</si>
  <si>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</si>
  <si>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</si>
  <si>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</si>
  <si>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</si>
  <si>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</si>
  <si>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</si>
  <si>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</si>
  <si>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</si>
  <si>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</si>
  <si>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</si>
  <si>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</si>
  <si>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</si>
  <si>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</si>
  <si>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</si>
  <si>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</si>
  <si>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</si>
  <si>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</si>
  <si>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</si>
  <si>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</si>
  <si>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</si>
  <si>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</si>
  <si>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</si>
  <si>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</si>
  <si>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</si>
  <si>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</si>
  <si>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</si>
  <si>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</si>
  <si>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</si>
  <si>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</si>
  <si>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</si>
  <si>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</si>
  <si>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</si>
  <si>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</si>
  <si>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</si>
  <si>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</si>
  <si>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</si>
  <si>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</si>
  <si>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</si>
  <si>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</si>
  <si>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</si>
  <si>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</si>
  <si>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</si>
  <si>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</si>
  <si>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</si>
  <si>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</si>
  <si>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</si>
  <si>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</si>
  <si>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</si>
  <si>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</si>
  <si>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</si>
  <si>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</si>
  <si>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</si>
  <si>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</si>
  <si>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</si>
  <si>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</si>
  <si>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</si>
  <si>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</si>
  <si>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</si>
  <si>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</si>
  <si>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</si>
  <si>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</si>
  <si>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</si>
  <si>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</si>
  <si>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</si>
  <si>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</si>
  <si>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</si>
  <si>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</si>
  <si>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</si>
  <si>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</si>
  <si>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</si>
  <si>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</si>
  <si>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</si>
  <si>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</si>
  <si>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</si>
  <si>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</si>
  <si>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</si>
  <si>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</si>
  <si>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</si>
  <si>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</si>
  <si>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</si>
  <si>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</si>
  <si>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</si>
  <si>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</si>
  <si>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</si>
  <si>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</si>
  <si>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</si>
  <si>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</si>
  <si>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</si>
  <si>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</si>
  <si>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</si>
  <si>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</si>
  <si>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</si>
  <si>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</si>
  <si>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</si>
  <si>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</si>
  <si>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</si>
  <si>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</si>
  <si>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</si>
  <si>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</si>
  <si>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</si>
  <si>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</si>
  <si>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</si>
  <si>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</si>
  <si>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</si>
  <si>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</si>
  <si>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</si>
  <si>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</si>
  <si>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</si>
  <si>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</si>
  <si>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</si>
  <si>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</si>
  <si>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</si>
  <si>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</si>
  <si>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</si>
  <si>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</si>
  <si>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</si>
  <si>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</si>
  <si>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</si>
  <si>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</si>
  <si>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</si>
  <si>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</si>
  <si>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</si>
  <si>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</si>
  <si>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</si>
  <si>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</si>
  <si>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</si>
  <si>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</si>
  <si>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</si>
  <si>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</si>
  <si>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</si>
  <si>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</si>
  <si>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</si>
  <si>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</si>
  <si>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</si>
  <si>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</si>
  <si>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</si>
  <si>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</si>
  <si>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</si>
  <si>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</si>
  <si>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</si>
  <si>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</si>
  <si>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</si>
  <si>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</si>
  <si>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</si>
  <si>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</si>
  <si>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</si>
  <si>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</si>
  <si>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</si>
  <si>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</si>
  <si>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</si>
  <si>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</si>
  <si>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</si>
  <si>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</si>
  <si>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</si>
  <si>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</si>
  <si>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</si>
  <si>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</si>
  <si>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</si>
  <si>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</si>
  <si>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</si>
  <si>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</si>
  <si>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</si>
  <si>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</si>
  <si>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</si>
  <si>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</si>
  <si>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</si>
  <si>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</si>
  <si>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</si>
  <si>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</si>
  <si>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</si>
  <si>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</si>
  <si>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</si>
  <si>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</si>
  <si>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</si>
  <si>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</si>
  <si>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</si>
  <si>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</si>
  <si>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</si>
  <si>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</si>
  <si>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</si>
  <si>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</si>
  <si>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</si>
  <si>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</si>
  <si>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</si>
  <si>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</si>
  <si>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</si>
  <si>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</si>
  <si>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</si>
  <si>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</si>
  <si>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</si>
  <si>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</si>
  <si>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</si>
  <si>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</si>
  <si>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</si>
  <si>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</si>
  <si>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</si>
  <si>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</si>
  <si>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</si>
  <si>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</si>
  <si>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</si>
  <si>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</si>
  <si>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</si>
  <si>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</si>
  <si>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</si>
  <si>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</si>
  <si>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</si>
  <si>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</si>
  <si>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</si>
  <si>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</si>
  <si>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</si>
  <si>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</si>
  <si>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</si>
  <si>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</si>
  <si>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</si>
  <si>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</si>
  <si>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</si>
  <si>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</si>
  <si>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</si>
  <si>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</si>
  <si>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</si>
  <si>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</si>
  <si>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</si>
  <si>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</si>
  <si>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</si>
  <si>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</si>
  <si>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</si>
  <si>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</si>
  <si>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</si>
  <si>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</si>
  <si>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</si>
  <si>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</si>
  <si>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</si>
  <si>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</si>
  <si>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</si>
  <si>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</si>
  <si>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</si>
  <si>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</si>
  <si>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</si>
  <si>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</si>
  <si>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</si>
  <si>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</si>
  <si>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</si>
  <si>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</si>
  <si>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</si>
  <si>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</si>
  <si>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</si>
  <si>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</si>
  <si>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</si>
  <si>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</si>
  <si>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</si>
  <si>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</si>
  <si>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</si>
  <si>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</si>
  <si>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</si>
  <si>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</si>
  <si>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</si>
  <si>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</si>
  <si>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</si>
  <si>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</si>
  <si>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</si>
  <si>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</si>
  <si>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</si>
  <si>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</si>
  <si>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</si>
  <si>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</si>
  <si>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</si>
  <si>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</si>
  <si>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</si>
  <si>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</si>
  <si>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</si>
  <si>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</si>
  <si>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</si>
  <si>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</si>
  <si>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</si>
  <si>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</si>
  <si>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</si>
  <si>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</si>
  <si>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</si>
  <si>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</si>
  <si>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</si>
  <si>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</si>
  <si>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</si>
  <si>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</si>
  <si>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</si>
  <si>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</si>
  <si>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</si>
  <si>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</si>
  <si>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</si>
  <si>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</si>
  <si>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</si>
  <si>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</si>
  <si>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</si>
  <si>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</si>
  <si>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</si>
  <si>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</si>
  <si>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</si>
  <si>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</si>
  <si>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</si>
  <si>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</si>
  <si>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</si>
  <si>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</si>
  <si>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</si>
  <si>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</si>
  <si>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</si>
  <si>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</si>
  <si>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</si>
  <si>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</si>
  <si>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</si>
  <si>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</si>
  <si>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</si>
  <si>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</si>
  <si>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</si>
  <si>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</si>
  <si>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</si>
  <si>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</si>
  <si>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</si>
  <si>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</si>
  <si>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</si>
  <si>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</si>
  <si>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</si>
  <si>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</si>
  <si>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</si>
  <si>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</si>
  <si>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</si>
  <si>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</si>
  <si>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</si>
  <si>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</si>
  <si>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</si>
  <si>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</si>
  <si>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</si>
  <si>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</si>
  <si>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</si>
  <si>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</si>
  <si>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</si>
  <si>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</si>
  <si>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</si>
  <si>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</si>
  <si>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</si>
  <si>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</si>
  <si>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</si>
  <si>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</si>
  <si>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</si>
  <si>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</si>
  <si>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</si>
  <si>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</si>
  <si>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</si>
  <si>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</si>
  <si>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</si>
  <si>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</si>
  <si>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</si>
  <si>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</si>
  <si>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</si>
  <si>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</si>
  <si>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</si>
  <si>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</si>
  <si>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</si>
  <si>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</si>
  <si>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</si>
  <si>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</si>
  <si>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</si>
  <si>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</si>
  <si>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</si>
  <si>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</si>
  <si>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</si>
  <si>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</si>
  <si>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</si>
  <si>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</si>
  <si>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</si>
  <si>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</si>
  <si>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</si>
  <si>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</si>
  <si>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</si>
  <si>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</si>
  <si>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</si>
  <si>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</si>
  <si>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</si>
  <si>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</si>
  <si>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</si>
  <si>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</si>
  <si>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</si>
  <si>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</si>
  <si>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</si>
  <si>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</si>
  <si>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</si>
  <si>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</si>
  <si>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</si>
  <si>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</si>
  <si>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</si>
  <si>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</si>
  <si>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</si>
  <si>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</si>
  <si>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</si>
  <si>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</si>
  <si>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</si>
  <si>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</si>
  <si>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</si>
  <si>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</si>
  <si>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</si>
  <si>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</si>
  <si>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</si>
  <si>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</si>
  <si>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</si>
  <si>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</si>
  <si>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</si>
  <si>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</si>
  <si>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</si>
  <si>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</si>
  <si>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</si>
  <si>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</si>
  <si>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</si>
  <si>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</si>
  <si>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</si>
  <si>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</si>
  <si>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</si>
  <si>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</si>
  <si>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</si>
  <si>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</si>
  <si>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</si>
  <si>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</si>
  <si>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</si>
  <si>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</si>
  <si>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</si>
  <si>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</si>
  <si>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</si>
  <si>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</si>
  <si>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</si>
  <si>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</si>
  <si>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</si>
  <si>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</si>
  <si>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</si>
  <si>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</si>
  <si>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</si>
  <si>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</si>
  <si>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</si>
  <si>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</si>
  <si>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</si>
  <si>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</si>
  <si>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</si>
  <si>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</si>
  <si>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</si>
  <si>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</si>
  <si>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</si>
  <si>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</si>
  <si>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</si>
  <si>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</si>
  <si>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</si>
  <si>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</si>
  <si>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</si>
  <si>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</si>
  <si>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</si>
  <si>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</si>
  <si>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</si>
  <si>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</si>
  <si>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</si>
  <si>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</si>
  <si>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</si>
  <si>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</si>
  <si>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</si>
  <si>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</si>
  <si>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</si>
  <si>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</si>
  <si>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</si>
  <si>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</si>
  <si>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</si>
  <si>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</si>
  <si>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</si>
  <si>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</si>
  <si>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</si>
  <si>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</si>
  <si>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</si>
  <si>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</si>
  <si>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</si>
  <si>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</si>
  <si>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</si>
  <si>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</si>
  <si>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</si>
  <si>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</si>
  <si>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</si>
  <si>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</si>
  <si>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</si>
  <si>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</si>
  <si>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</si>
  <si>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</si>
  <si>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</si>
  <si>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</si>
  <si>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</si>
  <si>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</si>
  <si>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</si>
  <si>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</si>
  <si>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</si>
  <si>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</si>
  <si>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</si>
  <si>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</si>
  <si>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</si>
  <si>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</si>
  <si>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</si>
  <si>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</si>
  <si>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</si>
  <si>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</si>
  <si>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</si>
  <si>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</si>
  <si>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</si>
  <si>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</si>
  <si>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</si>
  <si>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</si>
  <si>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</si>
  <si>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</si>
  <si>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</si>
  <si>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</si>
  <si>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</si>
  <si>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</si>
  <si>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</si>
  <si>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</si>
  <si>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</si>
  <si>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</si>
  <si>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</si>
  <si>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</si>
  <si>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</si>
  <si>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</si>
  <si>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</si>
  <si>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</si>
  <si>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</si>
  <si>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</si>
  <si>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</si>
  <si>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</si>
  <si>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</si>
  <si>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</si>
  <si>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</si>
  <si>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</si>
  <si>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</si>
  <si>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</si>
  <si>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</si>
  <si>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</si>
  <si>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</si>
  <si>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</si>
  <si>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</si>
  <si>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</si>
  <si>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</si>
  <si>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</si>
  <si>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</si>
  <si>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</si>
  <si>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</si>
  <si>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</si>
  <si>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</si>
  <si>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</si>
  <si>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</si>
  <si>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</si>
  <si>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</si>
  <si>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</si>
  <si>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</si>
  <si>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</si>
  <si>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</si>
  <si>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</si>
  <si>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</si>
  <si>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</si>
  <si>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</si>
  <si>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</si>
  <si>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</si>
  <si>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</si>
  <si>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</si>
  <si>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</si>
  <si>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</si>
  <si>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</si>
  <si>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</si>
  <si>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</si>
  <si>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</si>
  <si>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</si>
  <si>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</si>
  <si>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</si>
  <si>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</si>
  <si>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</si>
  <si>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</si>
  <si>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</si>
  <si>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</si>
  <si>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</si>
  <si>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</si>
  <si>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</si>
  <si>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</si>
  <si>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</si>
  <si>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</si>
  <si>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</si>
  <si>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</si>
  <si>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</si>
  <si>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</si>
  <si>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</si>
  <si>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</si>
  <si>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</si>
  <si>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</si>
  <si>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</si>
  <si>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</si>
  <si>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</si>
  <si>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</si>
  <si>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</si>
  <si>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</si>
  <si>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</si>
  <si>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</si>
  <si>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</si>
  <si>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</si>
  <si>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</si>
  <si>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</si>
  <si>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</si>
  <si>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</si>
  <si>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</si>
  <si>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</si>
  <si>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</si>
  <si>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</si>
  <si>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</si>
  <si>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</si>
  <si>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</si>
  <si>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</si>
  <si>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</si>
  <si>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</si>
  <si>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</si>
  <si>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</si>
  <si>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</si>
  <si>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</si>
  <si>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</si>
  <si>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</si>
  <si>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</si>
  <si>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</si>
  <si>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</si>
  <si>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</si>
  <si>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</si>
  <si>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</si>
  <si>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</si>
  <si>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</si>
  <si>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</si>
  <si>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</si>
  <si>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</si>
  <si>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</si>
  <si>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</si>
  <si>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</si>
  <si>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</si>
  <si>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</si>
  <si>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</si>
  <si>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</si>
  <si>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</si>
  <si>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</si>
  <si>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</si>
  <si>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</si>
  <si>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</si>
  <si>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</si>
  <si>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</si>
  <si>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</si>
  <si>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</si>
  <si>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</si>
  <si>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</si>
  <si>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</si>
  <si>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</si>
  <si>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</si>
  <si>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</si>
  <si>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</si>
  <si>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</si>
  <si>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</si>
  <si>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</si>
  <si>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</si>
  <si>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</si>
  <si>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</si>
  <si>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</si>
  <si>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</si>
  <si>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</si>
  <si>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</si>
  <si>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</si>
  <si>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</si>
  <si>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</si>
  <si>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</si>
  <si>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</si>
  <si>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</si>
  <si>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</si>
  <si>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</si>
  <si>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</si>
  <si>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</si>
  <si>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</si>
  <si>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</si>
  <si>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</si>
  <si>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</si>
  <si>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</si>
  <si>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</si>
  <si>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</si>
  <si>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</si>
  <si>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</si>
  <si>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</si>
  <si>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</si>
  <si>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</si>
  <si>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</si>
  <si>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</si>
  <si>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</si>
  <si>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</si>
  <si>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</si>
  <si>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</si>
  <si>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</si>
  <si>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</si>
  <si>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</si>
  <si>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</si>
  <si>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</si>
  <si>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</si>
  <si>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</si>
  <si>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</si>
  <si>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</si>
  <si>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</si>
  <si>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</si>
  <si>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</si>
  <si>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</si>
  <si>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</si>
  <si>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</si>
  <si>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</si>
  <si>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</si>
  <si>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</si>
  <si>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</si>
  <si>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</si>
  <si>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</si>
  <si>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</si>
  <si>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</si>
  <si>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</si>
  <si>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</si>
  <si>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</si>
  <si>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</si>
  <si>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</si>
  <si>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</si>
  <si>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</si>
  <si>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</si>
  <si>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</si>
  <si>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</si>
  <si>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</si>
  <si>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</si>
  <si>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</si>
  <si>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</si>
  <si>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</si>
  <si>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</si>
  <si>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</si>
  <si>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</si>
  <si>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</si>
  <si>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Test Data:</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</si>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</sst>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0" Type="http://schemas.openxmlformats.org/officeDocument/2006/relationships/hyperlink" Target="mailto:test@test.com" TargetMode="External"/><Relationship Id="rId29" Type="http://schemas.openxmlformats.org/officeDocument/2006/relationships/hyperlink" Target="http://www.noaa.gov/testURL" TargetMode="External"/><Relationship Id="rId41"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printerSettings" Target="../printerSettings/printerSettings1.bin"/><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B67" workbookViewId="0">
      <selection activeCell="L82" sqref="L82:L10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1723</v>
      </c>
      <c r="D3" s="9" t="s">
        <v>1440</v>
      </c>
      <c r="E3" t="s">
        <v>1862</v>
      </c>
      <c r="F3" t="s">
        <v>1421</v>
      </c>
      <c r="G3" s="11" t="s">
        <v>1763</v>
      </c>
      <c r="H3" s="11" t="s">
        <v>1762</v>
      </c>
      <c r="I3" t="s">
        <v>1715</v>
      </c>
      <c r="J3" t="s">
        <v>1867</v>
      </c>
      <c r="K3" t="s">
        <v>1868</v>
      </c>
      <c r="L3" s="2" t="str">
        <f t="shared" ref="L3:L51"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1880</v>
      </c>
    </row>
    <row r="82" spans="1:12" x14ac:dyDescent="0.25">
      <c r="A82" s="9" t="s">
        <v>1896</v>
      </c>
      <c r="B82" s="9" t="s">
        <v>33</v>
      </c>
      <c r="C82" s="9" t="s">
        <v>1883</v>
      </c>
      <c r="D82" s="9" t="s">
        <v>1306</v>
      </c>
      <c r="E82" s="9" t="s">
        <v>1810</v>
      </c>
      <c r="F82" s="9" t="s">
        <v>1425</v>
      </c>
      <c r="G82" s="11" t="s">
        <v>1763</v>
      </c>
      <c r="H82" s="11" t="s">
        <v>1762</v>
      </c>
      <c r="I82" t="s">
        <v>1715</v>
      </c>
      <c r="J82" t="s">
        <v>1867</v>
      </c>
      <c r="K82" t="s">
        <v>1868</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1889</v>
      </c>
      <c r="B83" s="9" t="s">
        <v>33</v>
      </c>
      <c r="C83" s="9" t="s">
        <v>1883</v>
      </c>
      <c r="D83" s="9" t="s">
        <v>1246</v>
      </c>
      <c r="E83" s="9" t="s">
        <v>1810</v>
      </c>
      <c r="F83" s="9" t="s">
        <v>1421</v>
      </c>
      <c r="G83" s="11" t="s">
        <v>1763</v>
      </c>
      <c r="H83" s="11" t="s">
        <v>1762</v>
      </c>
      <c r="I83" t="s">
        <v>1715</v>
      </c>
      <c r="J83" t="s">
        <v>1867</v>
      </c>
      <c r="K83" t="s">
        <v>1868</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1897</v>
      </c>
      <c r="B84" s="9" t="s">
        <v>33</v>
      </c>
      <c r="C84" s="9" t="s">
        <v>1883</v>
      </c>
      <c r="D84" s="9" t="s">
        <v>1306</v>
      </c>
      <c r="E84" s="9" t="s">
        <v>1810</v>
      </c>
      <c r="F84" s="9" t="s">
        <v>1421</v>
      </c>
      <c r="G84" s="11" t="s">
        <v>1763</v>
      </c>
      <c r="H84" s="11" t="s">
        <v>1762</v>
      </c>
      <c r="I84" t="s">
        <v>1715</v>
      </c>
      <c r="J84" t="s">
        <v>1867</v>
      </c>
      <c r="K84" t="s">
        <v>1868</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1892</v>
      </c>
      <c r="B85" t="s">
        <v>4</v>
      </c>
      <c r="C85" s="9" t="s">
        <v>1883</v>
      </c>
      <c r="D85" s="9" t="s">
        <v>1440</v>
      </c>
      <c r="E85" t="s">
        <v>1862</v>
      </c>
      <c r="F85" t="s">
        <v>1421</v>
      </c>
      <c r="G85" s="11" t="s">
        <v>1763</v>
      </c>
      <c r="H85" s="11" t="s">
        <v>1762</v>
      </c>
      <c r="I85" t="s">
        <v>1715</v>
      </c>
      <c r="J85" t="s">
        <v>1867</v>
      </c>
      <c r="K85" t="s">
        <v>1868</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1898</v>
      </c>
      <c r="B86" t="s">
        <v>4</v>
      </c>
      <c r="C86" s="9" t="s">
        <v>1883</v>
      </c>
      <c r="D86" s="9" t="s">
        <v>1441</v>
      </c>
      <c r="E86" t="s">
        <v>1862</v>
      </c>
      <c r="F86" t="s">
        <v>1425</v>
      </c>
      <c r="G86" s="11" t="s">
        <v>1763</v>
      </c>
      <c r="H86" s="11" t="s">
        <v>1762</v>
      </c>
      <c r="I86" t="s">
        <v>1715</v>
      </c>
      <c r="J86" t="s">
        <v>1867</v>
      </c>
      <c r="K86" t="s">
        <v>1868</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1895</v>
      </c>
      <c r="B87" t="s">
        <v>4</v>
      </c>
      <c r="C87" s="9" t="s">
        <v>1883</v>
      </c>
      <c r="D87" s="9" t="s">
        <v>1440</v>
      </c>
      <c r="E87" t="s">
        <v>1862</v>
      </c>
      <c r="F87" t="s">
        <v>1421</v>
      </c>
      <c r="G87" s="11" t="s">
        <v>1763</v>
      </c>
      <c r="H87" s="11" t="s">
        <v>1762</v>
      </c>
      <c r="I87" t="s">
        <v>1715</v>
      </c>
      <c r="J87" t="s">
        <v>1867</v>
      </c>
      <c r="K87" t="s">
        <v>1868</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1881</v>
      </c>
      <c r="B88" s="9" t="s">
        <v>33</v>
      </c>
      <c r="C88" s="9" t="s">
        <v>1883</v>
      </c>
      <c r="D88" t="s">
        <v>1215</v>
      </c>
      <c r="E88" t="s">
        <v>1810</v>
      </c>
      <c r="F88" s="9" t="s">
        <v>1425</v>
      </c>
      <c r="G88" s="11" t="s">
        <v>1763</v>
      </c>
      <c r="H88" s="11" t="s">
        <v>1762</v>
      </c>
      <c r="I88" t="s">
        <v>1715</v>
      </c>
      <c r="J88" t="s">
        <v>1867</v>
      </c>
      <c r="K88" t="s">
        <v>1868</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1882</v>
      </c>
      <c r="B89" s="9" t="s">
        <v>33</v>
      </c>
      <c r="C89" s="9" t="s">
        <v>1883</v>
      </c>
      <c r="D89" t="s">
        <v>1721</v>
      </c>
      <c r="E89" t="s">
        <v>1862</v>
      </c>
      <c r="F89" s="9" t="s">
        <v>1421</v>
      </c>
      <c r="G89" s="11" t="s">
        <v>1763</v>
      </c>
      <c r="H89" s="11" t="s">
        <v>1762</v>
      </c>
      <c r="I89" t="s">
        <v>1715</v>
      </c>
      <c r="J89" t="s">
        <v>1867</v>
      </c>
      <c r="K89" t="s">
        <v>1868</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1886</v>
      </c>
      <c r="B90" t="s">
        <v>4</v>
      </c>
      <c r="C90" s="9" t="s">
        <v>1883</v>
      </c>
      <c r="D90" s="9" t="s">
        <v>1440</v>
      </c>
      <c r="E90" t="s">
        <v>1810</v>
      </c>
      <c r="F90" s="9" t="s">
        <v>1421</v>
      </c>
      <c r="G90" s="11" t="s">
        <v>1763</v>
      </c>
      <c r="H90" s="11" t="s">
        <v>1762</v>
      </c>
      <c r="I90" t="s">
        <v>1715</v>
      </c>
      <c r="J90" t="s">
        <v>1867</v>
      </c>
      <c r="K90" t="s">
        <v>1868</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1945</v>
      </c>
      <c r="B91" t="s">
        <v>4</v>
      </c>
      <c r="C91" s="9" t="s">
        <v>1883</v>
      </c>
      <c r="D91" s="9" t="s">
        <v>1441</v>
      </c>
      <c r="E91" t="s">
        <v>1862</v>
      </c>
      <c r="F91" s="9" t="s">
        <v>1421</v>
      </c>
      <c r="G91" s="11" t="s">
        <v>1763</v>
      </c>
      <c r="H91" s="11" t="s">
        <v>1762</v>
      </c>
      <c r="I91" t="s">
        <v>1715</v>
      </c>
      <c r="J91" t="s">
        <v>1867</v>
      </c>
      <c r="K91" t="s">
        <v>1868</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1946</v>
      </c>
      <c r="B92" t="s">
        <v>4</v>
      </c>
      <c r="C92" s="9" t="s">
        <v>1883</v>
      </c>
      <c r="D92" s="9" t="s">
        <v>1440</v>
      </c>
      <c r="E92" s="9" t="s">
        <v>1862</v>
      </c>
      <c r="F92" s="9" t="s">
        <v>1421</v>
      </c>
      <c r="G92" s="11" t="s">
        <v>1763</v>
      </c>
      <c r="H92" s="11" t="s">
        <v>1762</v>
      </c>
      <c r="I92" t="s">
        <v>1715</v>
      </c>
      <c r="J92" t="s">
        <v>1867</v>
      </c>
      <c r="K92" t="s">
        <v>1868</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1947</v>
      </c>
      <c r="B93" s="9" t="s">
        <v>33</v>
      </c>
      <c r="C93" s="9" t="s">
        <v>1883</v>
      </c>
      <c r="D93" s="9" t="s">
        <v>1306</v>
      </c>
      <c r="E93" s="9" t="s">
        <v>1810</v>
      </c>
      <c r="F93" s="9" t="s">
        <v>1421</v>
      </c>
      <c r="G93" s="11" t="s">
        <v>1763</v>
      </c>
      <c r="H93" s="11" t="s">
        <v>1762</v>
      </c>
      <c r="I93" t="s">
        <v>1715</v>
      </c>
      <c r="J93" t="s">
        <v>1867</v>
      </c>
      <c r="K93" t="s">
        <v>1868</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1950</v>
      </c>
      <c r="B94" s="9" t="s">
        <v>33</v>
      </c>
      <c r="C94" s="9" t="s">
        <v>1883</v>
      </c>
      <c r="D94" s="9" t="s">
        <v>1246</v>
      </c>
      <c r="E94" s="9" t="s">
        <v>1810</v>
      </c>
      <c r="F94" s="9" t="s">
        <v>1421</v>
      </c>
      <c r="G94" s="11" t="s">
        <v>1763</v>
      </c>
      <c r="H94" s="11" t="s">
        <v>1762</v>
      </c>
      <c r="I94" t="s">
        <v>1715</v>
      </c>
      <c r="J94" t="s">
        <v>1867</v>
      </c>
      <c r="K94" t="s">
        <v>1868</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1954</v>
      </c>
      <c r="B95" s="9" t="s">
        <v>33</v>
      </c>
      <c r="C95" s="9" t="s">
        <v>1883</v>
      </c>
      <c r="D95" s="9" t="s">
        <v>1306</v>
      </c>
      <c r="E95" s="9" t="s">
        <v>1810</v>
      </c>
      <c r="F95" s="9" t="s">
        <v>1421</v>
      </c>
      <c r="G95" s="11" t="s">
        <v>1763</v>
      </c>
      <c r="H95" s="11" t="s">
        <v>1762</v>
      </c>
      <c r="I95" t="s">
        <v>1715</v>
      </c>
      <c r="J95" t="s">
        <v>1867</v>
      </c>
      <c r="K95" t="s">
        <v>1868</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1956</v>
      </c>
      <c r="B96" s="9" t="s">
        <v>33</v>
      </c>
      <c r="C96" s="9" t="s">
        <v>1883</v>
      </c>
      <c r="D96" s="9" t="s">
        <v>1440</v>
      </c>
      <c r="E96" s="9" t="s">
        <v>1862</v>
      </c>
      <c r="F96" s="9" t="s">
        <v>1421</v>
      </c>
      <c r="G96" s="11" t="s">
        <v>1763</v>
      </c>
      <c r="H96" s="11" t="s">
        <v>1762</v>
      </c>
      <c r="I96" t="s">
        <v>1715</v>
      </c>
      <c r="J96" t="s">
        <v>1867</v>
      </c>
      <c r="K96" t="s">
        <v>1868</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1972</v>
      </c>
      <c r="B97" t="s">
        <v>4</v>
      </c>
      <c r="C97" s="9" t="s">
        <v>1883</v>
      </c>
      <c r="D97" s="9" t="s">
        <v>1306</v>
      </c>
      <c r="E97" s="9" t="s">
        <v>1810</v>
      </c>
      <c r="F97" s="9" t="s">
        <v>1425</v>
      </c>
      <c r="G97" s="11" t="s">
        <v>1763</v>
      </c>
      <c r="H97" s="11" t="s">
        <v>1762</v>
      </c>
      <c r="I97" t="s">
        <v>1715</v>
      </c>
      <c r="J97" t="s">
        <v>1867</v>
      </c>
      <c r="K97" t="s">
        <v>1868</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1986</v>
      </c>
      <c r="B98" t="s">
        <v>4</v>
      </c>
      <c r="C98" s="9" t="s">
        <v>1883</v>
      </c>
      <c r="D98" s="9" t="s">
        <v>1246</v>
      </c>
      <c r="E98" s="9" t="s">
        <v>1810</v>
      </c>
      <c r="F98" s="9" t="s">
        <v>1421</v>
      </c>
      <c r="G98" s="11" t="s">
        <v>1763</v>
      </c>
      <c r="H98" s="11" t="s">
        <v>1762</v>
      </c>
      <c r="I98" t="s">
        <v>1715</v>
      </c>
      <c r="J98" t="s">
        <v>1867</v>
      </c>
      <c r="K98" t="s">
        <v>1868</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2000</v>
      </c>
      <c r="B99" s="9" t="s">
        <v>33</v>
      </c>
      <c r="C99" s="9" t="s">
        <v>1883</v>
      </c>
      <c r="D99" s="9" t="s">
        <v>1306</v>
      </c>
      <c r="E99" s="9" t="s">
        <v>1810</v>
      </c>
      <c r="F99" s="9" t="s">
        <v>1421</v>
      </c>
      <c r="G99" s="11" t="s">
        <v>1763</v>
      </c>
      <c r="H99" s="11" t="s">
        <v>1762</v>
      </c>
      <c r="I99" t="s">
        <v>1715</v>
      </c>
      <c r="J99" t="s">
        <v>1867</v>
      </c>
      <c r="K99" t="s">
        <v>1868</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2001</v>
      </c>
      <c r="B100" s="9" t="s">
        <v>33</v>
      </c>
      <c r="C100" s="9" t="s">
        <v>1883</v>
      </c>
      <c r="D100" s="9" t="s">
        <v>1440</v>
      </c>
      <c r="E100" s="9" t="s">
        <v>1862</v>
      </c>
      <c r="F100" s="9" t="s">
        <v>1421</v>
      </c>
      <c r="G100" s="11" t="s">
        <v>1763</v>
      </c>
      <c r="H100" s="11" t="s">
        <v>1762</v>
      </c>
      <c r="I100" t="s">
        <v>1715</v>
      </c>
      <c r="J100" t="s">
        <v>1867</v>
      </c>
      <c r="K100" t="s">
        <v>1868</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2014</v>
      </c>
      <c r="B101" s="9" t="s">
        <v>33</v>
      </c>
      <c r="C101" s="9" t="s">
        <v>1883</v>
      </c>
      <c r="D101" s="9" t="s">
        <v>1306</v>
      </c>
      <c r="E101" s="9" t="s">
        <v>1810</v>
      </c>
      <c r="F101" s="9" t="s">
        <v>1421</v>
      </c>
      <c r="G101" s="11" t="s">
        <v>1763</v>
      </c>
      <c r="H101" s="11" t="s">
        <v>1762</v>
      </c>
      <c r="I101" t="s">
        <v>1715</v>
      </c>
      <c r="J101" t="s">
        <v>1867</v>
      </c>
      <c r="K101" t="s">
        <v>1868</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2005</v>
      </c>
      <c r="B102" s="9" t="s">
        <v>33</v>
      </c>
      <c r="C102" s="9" t="s">
        <v>1883</v>
      </c>
      <c r="D102" s="9" t="s">
        <v>1440</v>
      </c>
      <c r="E102" s="9" t="s">
        <v>1862</v>
      </c>
      <c r="F102" s="9" t="s">
        <v>1421</v>
      </c>
      <c r="G102" s="11" t="s">
        <v>1763</v>
      </c>
      <c r="H102" s="11" t="s">
        <v>1762</v>
      </c>
      <c r="I102" t="s">
        <v>1715</v>
      </c>
      <c r="J102" t="s">
        <v>1867</v>
      </c>
      <c r="K102" t="s">
        <v>1868</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s>
  <pageMargins left="0.7" right="0.7" top="0.75" bottom="0.75" header="0.3" footer="0.3"/>
  <pageSetup orientation="portrait" horizontalDpi="1200" verticalDpi="1200" r:id="rId4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1873</v>
      </c>
    </row>
    <row r="17" spans="1:4" x14ac:dyDescent="0.25">
      <c r="A17" t="s">
        <v>1871</v>
      </c>
      <c r="B17" t="s">
        <v>1041</v>
      </c>
      <c r="C17" t="s">
        <v>1729</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1871</v>
      </c>
      <c r="B18" t="s">
        <v>1035</v>
      </c>
      <c r="C18" t="s">
        <v>1729</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1035</v>
      </c>
      <c r="C19" t="s">
        <v>1729</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1872</v>
      </c>
      <c r="B20" t="s">
        <v>1039</v>
      </c>
      <c r="C20" t="s">
        <v>1729</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1875</v>
      </c>
      <c r="B21" t="s">
        <v>1037</v>
      </c>
      <c r="C21" t="s">
        <v>1729</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1039</v>
      </c>
      <c r="C22" t="s">
        <v>1729</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1041</v>
      </c>
      <c r="C23" t="s">
        <v>1729</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1035</v>
      </c>
      <c r="C24" t="s">
        <v>1729</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1033</v>
      </c>
      <c r="C25" t="s">
        <v>1729</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1037</v>
      </c>
      <c r="C26" t="s">
        <v>1729</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1039</v>
      </c>
      <c r="C27" t="s">
        <v>1729</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1041</v>
      </c>
      <c r="C28" t="s">
        <v>1729</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1035</v>
      </c>
      <c r="C29" t="s">
        <v>1729</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1033</v>
      </c>
      <c r="C30" t="s">
        <v>1729</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1871</v>
      </c>
      <c r="B31" t="s">
        <v>1039</v>
      </c>
      <c r="C31" t="s">
        <v>1730</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1874</v>
      </c>
    </row>
    <row r="35" spans="1:4" x14ac:dyDescent="0.25">
      <c r="A35" s="2" t="s">
        <v>143</v>
      </c>
      <c r="B35" t="s">
        <v>1037</v>
      </c>
      <c r="C35" t="s">
        <v>1730</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143</v>
      </c>
      <c r="B36" t="s">
        <v>1039</v>
      </c>
      <c r="C36" t="s">
        <v>1729</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143</v>
      </c>
      <c r="B37" t="s">
        <v>1041</v>
      </c>
      <c r="C37" t="s">
        <v>1730</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1033</v>
      </c>
      <c r="C38" t="s">
        <v>1729</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1039</v>
      </c>
      <c r="C39" t="s">
        <v>1729</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1041</v>
      </c>
      <c r="C40" t="s">
        <v>1730</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342</v>
      </c>
      <c r="B41" t="s">
        <v>1039</v>
      </c>
      <c r="C41" t="s">
        <v>1729</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342</v>
      </c>
      <c r="B42" t="s">
        <v>1041</v>
      </c>
      <c r="C42" t="s">
        <v>1730</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1896</v>
      </c>
      <c r="B47" t="s">
        <v>1037</v>
      </c>
      <c r="C47" t="s">
        <v>1729</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1889</v>
      </c>
      <c r="B48" t="s">
        <v>1039</v>
      </c>
      <c r="C48" t="s">
        <v>1729</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1897</v>
      </c>
      <c r="B49" t="s">
        <v>1041</v>
      </c>
      <c r="C49" t="s">
        <v>1729</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1892</v>
      </c>
      <c r="B50" t="s">
        <v>1033</v>
      </c>
      <c r="C50" t="s">
        <v>1729</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1898</v>
      </c>
      <c r="B51" t="s">
        <v>1039</v>
      </c>
      <c r="C51" t="s">
        <v>1729</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1895</v>
      </c>
      <c r="B52" t="s">
        <v>1041</v>
      </c>
      <c r="C52" t="s">
        <v>1729</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1881</v>
      </c>
      <c r="B53" t="s">
        <v>1039</v>
      </c>
      <c r="C53" t="s">
        <v>1729</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1882</v>
      </c>
      <c r="B54" t="s">
        <v>1041</v>
      </c>
      <c r="C54" t="s">
        <v>1729</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1886</v>
      </c>
      <c r="B55" t="s">
        <v>1041</v>
      </c>
      <c r="C55" t="s">
        <v>1729</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1945</v>
      </c>
      <c r="B56" t="s">
        <v>1039</v>
      </c>
      <c r="C56" t="s">
        <v>1729</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1946</v>
      </c>
      <c r="B57" t="s">
        <v>1041</v>
      </c>
      <c r="C57" t="s">
        <v>1729</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1947</v>
      </c>
      <c r="B58" t="s">
        <v>1033</v>
      </c>
      <c r="C58" t="s">
        <v>1729</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1950</v>
      </c>
      <c r="B59" t="s">
        <v>1039</v>
      </c>
      <c r="C59" t="s">
        <v>1729</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1954</v>
      </c>
      <c r="B60" t="s">
        <v>1033</v>
      </c>
      <c r="C60" t="s">
        <v>1729</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1956</v>
      </c>
      <c r="B61" t="s">
        <v>1039</v>
      </c>
      <c r="C61" t="s">
        <v>1729</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1972</v>
      </c>
      <c r="B62" t="s">
        <v>1033</v>
      </c>
      <c r="C62" t="s">
        <v>1729</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1986</v>
      </c>
      <c r="B63" t="s">
        <v>1033</v>
      </c>
      <c r="C63" t="s">
        <v>1729</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2000</v>
      </c>
      <c r="B64" t="s">
        <v>1037</v>
      </c>
      <c r="C64" t="s">
        <v>1729</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2001</v>
      </c>
      <c r="B65" t="s">
        <v>1041</v>
      </c>
      <c r="C65" t="s">
        <v>1729</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2014</v>
      </c>
      <c r="B66" t="s">
        <v>1037</v>
      </c>
      <c r="C66" t="s">
        <v>1729</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2005</v>
      </c>
      <c r="B67" t="s">
        <v>1039</v>
      </c>
      <c r="C67" t="s">
        <v>1729</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1870</v>
      </c>
    </row>
    <row r="20" spans="1:3" x14ac:dyDescent="0.2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abSelected="1" workbookViewId="0">
      <pane ySplit="1" topLeftCell="A83" activePane="bottomLeft" state="frozen"/>
      <selection pane="bottomLeft" activeCell="A86" sqref="A86:XFD89"/>
    </sheetView>
  </sheetViews>
  <sheetFormatPr defaultRowHeight="15" x14ac:dyDescent="0.25"/>
  <cols>
    <col min="1" max="1" width="20.42578125" customWidth="1"/>
    <col min="2" max="4" width="19.7109375" customWidth="1"/>
    <col min="5" max="5" width="65.5703125" customWidth="1"/>
    <col min="6"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2"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14"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2"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2"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2"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2"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14"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14"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14"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2"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2"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14"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14"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2"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2"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2"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2"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2"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2"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2"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s="2"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s="2"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s="2"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s="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s="2"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row r="85" spans="1:8" x14ac:dyDescent="0.25">
      <c r="A85" s="1" t="s">
        <v>1884</v>
      </c>
    </row>
    <row r="86" spans="1:8" x14ac:dyDescent="0.25">
      <c r="A86" t="s">
        <v>33</v>
      </c>
      <c r="B86" s="9" t="s">
        <v>1885</v>
      </c>
      <c r="C86" s="8" t="s">
        <v>1915</v>
      </c>
      <c r="D86" s="8" t="s">
        <v>1927</v>
      </c>
      <c r="E86" t="s">
        <v>1904</v>
      </c>
      <c r="F86" s="9" t="s">
        <v>1881</v>
      </c>
      <c r="G86" s="5" t="s">
        <v>1049</v>
      </c>
      <c r="H86" s="5" t="str">
        <f>CONCATENATE("insert into ccd_cruise_legs (", B$1, ", ", C$1, ", ", D$1, ", ", E$1, ", ", F$1, ", ", A$1, ", ", G$1,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f>
        <v>insert into ccd_cruise_legs (LEG_NAME, LEG_START_DATE, LEG_END_DATE, LEG_DESC, CRUISE_ID, VESSEL_ID, PLAT_TYPE_ID)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v>
      </c>
    </row>
    <row r="87" spans="1:8" x14ac:dyDescent="0.25">
      <c r="A87" s="16" t="s">
        <v>33</v>
      </c>
      <c r="B87" s="16" t="s">
        <v>1903</v>
      </c>
      <c r="C87" s="8" t="s">
        <v>1916</v>
      </c>
      <c r="D87" s="8" t="s">
        <v>1928</v>
      </c>
      <c r="E87" t="s">
        <v>1904</v>
      </c>
      <c r="F87" s="9" t="s">
        <v>1882</v>
      </c>
      <c r="G87" s="5" t="s">
        <v>1049</v>
      </c>
      <c r="H87" s="5" t="str">
        <f>CONCATENATE("insert into ccd_cruise_legs (", B$1, ", ", C$1, ", ", D$1, ", ", E$1, ", ", F$1, ", ", A$1, ", ", G$1,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f>
        <v>insert into ccd_cruise_legs (LEG_NAME, LEG_START_DATE, LEG_END_DATE, LEG_DESC, CRUISE_ID, VESSEL_ID, PLAT_TYPE_ID)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v>
      </c>
    </row>
    <row r="88" spans="1:8" x14ac:dyDescent="0.25">
      <c r="A88" t="s">
        <v>33</v>
      </c>
      <c r="B88" t="s">
        <v>1887</v>
      </c>
      <c r="C88" s="8" t="s">
        <v>1905</v>
      </c>
      <c r="D88" s="8" t="s">
        <v>1917</v>
      </c>
      <c r="E88" t="s">
        <v>1929</v>
      </c>
      <c r="F88" s="9" t="s">
        <v>1896</v>
      </c>
      <c r="G88" s="5" t="s">
        <v>1049</v>
      </c>
      <c r="H88" s="5" t="str">
        <f t="shared" ref="H88:H92" si="3">CONCATENATE("insert into ccd_cruise_legs (", B$1, ", ", C$1, ", ", D$1, ", ", E$1, ", ", F$1, ", ", A$1, ", ", G$1, ") values ('", SUBSTITUTE(B88, "'", "''"), "', TO_DATE('", C88, "', 'MM/DD/YYYY'), TO_DATE('", D88, "', 'MM/DD/YYYY'), '", SUBSTITUTE(E88, "'", "''"), "', (SELECT CCD_CRUISES.CRUISE_ID FROM CCD_CRUISES where cruise_name = '", F88, "'), (select vessel_id from ccd_vessels where vessel_name = '", SUBSTITUTE(A88, "'", "''"), "'), (select PLAT_TYPE_ID from CCD_PLAT_TYPES where PLAT_TYPE_NAME = '", SUBSTITUTE(G88, "'", "''"), "'));")</f>
        <v>insert into ccd_cruise_legs (LEG_NAME, LEG_START_DATE, LEG_END_DATE, LEG_DESC, CRUISE_ID, VESSEL_ID, PLAT_TYPE_ID)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v>
      </c>
    </row>
    <row r="89" spans="1:8" x14ac:dyDescent="0.25">
      <c r="A89" t="s">
        <v>33</v>
      </c>
      <c r="B89" t="s">
        <v>1888</v>
      </c>
      <c r="C89" s="8" t="s">
        <v>1906</v>
      </c>
      <c r="D89" s="8" t="s">
        <v>1918</v>
      </c>
      <c r="E89" t="s">
        <v>1929</v>
      </c>
      <c r="F89" s="9" t="s">
        <v>1896</v>
      </c>
      <c r="G89" s="5" t="s">
        <v>1049</v>
      </c>
      <c r="H89" s="5" t="str">
        <f t="shared" si="3"/>
        <v>insert into ccd_cruise_legs (LEG_NAME, LEG_START_DATE, LEG_END_DATE, LEG_DESC, CRUISE_ID, VESSEL_ID, PLAT_TYPE_ID)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v>
      </c>
    </row>
    <row r="90" spans="1:8" x14ac:dyDescent="0.25">
      <c r="A90" s="16" t="s">
        <v>33</v>
      </c>
      <c r="B90" s="16" t="s">
        <v>1889</v>
      </c>
      <c r="C90" s="8" t="s">
        <v>1907</v>
      </c>
      <c r="D90" s="8" t="s">
        <v>1919</v>
      </c>
      <c r="E90" t="s">
        <v>1929</v>
      </c>
      <c r="F90" s="9" t="s">
        <v>1889</v>
      </c>
      <c r="G90" s="5" t="s">
        <v>1049</v>
      </c>
      <c r="H90" s="5" t="str">
        <f t="shared" si="3"/>
        <v>insert into ccd_cruise_legs (LEG_NAME, LEG_START_DATE, LEG_END_DATE, LEG_DESC, CRUISE_ID, VESSEL_ID, PLAT_TYPE_ID)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v>
      </c>
    </row>
    <row r="91" spans="1:8" x14ac:dyDescent="0.25">
      <c r="A91" t="s">
        <v>33</v>
      </c>
      <c r="B91" t="s">
        <v>1890</v>
      </c>
      <c r="C91" s="8" t="s">
        <v>1908</v>
      </c>
      <c r="D91" s="8" t="s">
        <v>1920</v>
      </c>
      <c r="E91" t="s">
        <v>1929</v>
      </c>
      <c r="F91" s="9" t="s">
        <v>1897</v>
      </c>
      <c r="G91" s="5" t="s">
        <v>1049</v>
      </c>
      <c r="H91" s="5" t="str">
        <f t="shared" si="3"/>
        <v>insert into ccd_cruise_legs (LEG_NAME, LEG_START_DATE, LEG_END_DATE, LEG_DESC, CRUISE_ID, VESSEL_ID, PLAT_TYPE_ID)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v>
      </c>
    </row>
    <row r="92" spans="1:8" x14ac:dyDescent="0.25">
      <c r="A92" t="s">
        <v>33</v>
      </c>
      <c r="B92" t="s">
        <v>1891</v>
      </c>
      <c r="C92" s="8" t="s">
        <v>1909</v>
      </c>
      <c r="D92" s="8" t="s">
        <v>1921</v>
      </c>
      <c r="E92" t="s">
        <v>1929</v>
      </c>
      <c r="F92" s="9" t="s">
        <v>1897</v>
      </c>
      <c r="G92" s="5" t="s">
        <v>1049</v>
      </c>
      <c r="H92" s="5" t="str">
        <f t="shared" si="3"/>
        <v>insert into ccd_cruise_legs (LEG_NAME, LEG_START_DATE, LEG_END_DATE, LEG_DESC, CRUISE_ID, VESSEL_ID, PLAT_TYPE_ID)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v>
      </c>
    </row>
    <row r="93" spans="1:8" x14ac:dyDescent="0.25">
      <c r="A93" t="s">
        <v>4</v>
      </c>
      <c r="B93" s="9" t="s">
        <v>1892</v>
      </c>
      <c r="C93" s="8" t="s">
        <v>1910</v>
      </c>
      <c r="D93" s="8" t="s">
        <v>1922</v>
      </c>
      <c r="E93" t="s">
        <v>1899</v>
      </c>
      <c r="F93" s="9" t="s">
        <v>1892</v>
      </c>
      <c r="G93" s="5" t="s">
        <v>1049</v>
      </c>
      <c r="H93" s="5" t="str">
        <f t="shared" ref="H93:H97" si="4">CONCATENATE("insert into ccd_cruise_legs (", B$1, ", ", C$1, ", ", D$1, ", ", E$1, ", ", F$1, ", ", A$1, ", ", G$1, ") values ('", SUBSTITUTE(B93, "'", "''"), "', TO_DATE('", C93, "', 'MM/DD/YYYY'), TO_DATE('", D93, "', 'MM/DD/YYYY'), '", SUBSTITUTE(E93, "'", "''"), "', (SELECT CCD_CRUISES.CRUISE_ID FROM CCD_CRUISES where cruise_name = '", F93, "'), (select vessel_id from ccd_vessels where vessel_name = '", SUBSTITUTE(A93, "'", "''"), "'), (select PLAT_TYPE_ID from CCD_PLAT_TYPES where PLAT_TYPE_NAME = '", SUBSTITUTE(G93, "'", "''"), "'));")</f>
        <v>insert into ccd_cruise_legs (LEG_NAME, LEG_START_DATE, LEG_END_DATE, LEG_DESC, CRUISE_ID, VESSEL_ID, PLAT_TYPE_ID)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v>
      </c>
    </row>
    <row r="94" spans="1:8" x14ac:dyDescent="0.25">
      <c r="A94" t="s">
        <v>4</v>
      </c>
      <c r="B94" s="9" t="s">
        <v>1893</v>
      </c>
      <c r="C94" s="8" t="s">
        <v>1911</v>
      </c>
      <c r="D94" s="8" t="s">
        <v>1923</v>
      </c>
      <c r="E94" t="s">
        <v>1899</v>
      </c>
      <c r="F94" s="9" t="s">
        <v>1898</v>
      </c>
      <c r="G94" s="5" t="s">
        <v>1049</v>
      </c>
      <c r="H94" s="5" t="str">
        <f t="shared" si="4"/>
        <v>insert into ccd_cruise_legs (LEG_NAME, LEG_START_DATE, LEG_END_DATE, LEG_DESC, CRUISE_ID, VESSEL_ID, PLAT_TYPE_ID)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v>
      </c>
    </row>
    <row r="95" spans="1:8" x14ac:dyDescent="0.25">
      <c r="A95" t="s">
        <v>4</v>
      </c>
      <c r="B95" s="9" t="s">
        <v>1894</v>
      </c>
      <c r="C95" s="8" t="s">
        <v>1912</v>
      </c>
      <c r="D95" s="8" t="s">
        <v>1924</v>
      </c>
      <c r="E95" t="s">
        <v>1899</v>
      </c>
      <c r="F95" s="9" t="s">
        <v>1898</v>
      </c>
      <c r="G95" s="5" t="s">
        <v>1049</v>
      </c>
      <c r="H95" s="5" t="str">
        <f t="shared" si="4"/>
        <v>insert into ccd_cruise_legs (LEG_NAME, LEG_START_DATE, LEG_END_DATE, LEG_DESC, CRUISE_ID, VESSEL_ID, PLAT_TYPE_ID)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v>
      </c>
    </row>
    <row r="96" spans="1:8" x14ac:dyDescent="0.25">
      <c r="A96" s="16" t="s">
        <v>4</v>
      </c>
      <c r="B96" s="16" t="s">
        <v>1900</v>
      </c>
      <c r="C96" s="8" t="s">
        <v>1913</v>
      </c>
      <c r="D96" s="8" t="s">
        <v>1925</v>
      </c>
      <c r="E96" t="s">
        <v>1899</v>
      </c>
      <c r="F96" s="9" t="s">
        <v>1895</v>
      </c>
      <c r="G96" s="5" t="s">
        <v>1049</v>
      </c>
      <c r="H96" s="5" t="str">
        <f t="shared" si="4"/>
        <v>insert into ccd_cruise_legs (LEG_NAME, LEG_START_DATE, LEG_END_DATE, LEG_DESC, CRUISE_ID, VESSEL_ID, PLAT_TYPE_ID)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v>
      </c>
    </row>
    <row r="97" spans="1:8" x14ac:dyDescent="0.25">
      <c r="A97" t="s">
        <v>4</v>
      </c>
      <c r="B97" s="9" t="s">
        <v>1901</v>
      </c>
      <c r="C97" s="8" t="s">
        <v>1914</v>
      </c>
      <c r="D97" s="8" t="s">
        <v>1926</v>
      </c>
      <c r="E97" t="s">
        <v>1899</v>
      </c>
      <c r="F97" s="9" t="s">
        <v>1895</v>
      </c>
      <c r="G97" s="5" t="s">
        <v>1049</v>
      </c>
      <c r="H97" s="5" t="str">
        <f t="shared" si="4"/>
        <v>insert into ccd_cruise_legs (LEG_NAME, LEG_START_DATE, LEG_END_DATE, LEG_DESC, CRUISE_ID, VESSEL_ID, PLAT_TYPE_ID)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v>
      </c>
    </row>
    <row r="98" spans="1:8" x14ac:dyDescent="0.25">
      <c r="A98" t="s">
        <v>4</v>
      </c>
      <c r="B98" s="9" t="s">
        <v>1930</v>
      </c>
      <c r="C98" s="8" t="s">
        <v>1935</v>
      </c>
      <c r="D98" s="8" t="s">
        <v>1936</v>
      </c>
      <c r="E98" t="s">
        <v>1902</v>
      </c>
      <c r="F98" s="9" t="s">
        <v>1886</v>
      </c>
      <c r="G98" s="5" t="s">
        <v>1049</v>
      </c>
      <c r="H98" s="5" t="str">
        <f t="shared" ref="H98:H102" si="5">CONCATENATE("insert into ccd_cruise_legs (", B$1, ", ", C$1, ", ", D$1, ", ", E$1, ", ", F$1, ", ", A$1, ", ", G$1, ") values ('", SUBSTITUTE(B98, "'", "''"), "', TO_DATE('", C98, "', 'MM/DD/YYYY'), TO_DATE('", D98, "', 'MM/DD/YYYY'), '", SUBSTITUTE(E98, "'", "''"), "', (SELECT CCD_CRUISES.CRUISE_ID FROM CCD_CRUISES where cruise_name = '", F98, "'), (select vessel_id from ccd_vessels where vessel_name = '", SUBSTITUTE(A98, "'", "''"), "'), (select PLAT_TYPE_ID from CCD_PLAT_TYPES where PLAT_TYPE_NAME = '", SUBSTITUTE(G98, "'", "''"), "'));")</f>
        <v>insert into ccd_cruise_legs (LEG_NAME, LEG_START_DATE, LEG_END_DATE, LEG_DESC, CRUISE_ID, VESSEL_ID, PLAT_TYPE_ID)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v>
      </c>
    </row>
    <row r="99" spans="1:8" x14ac:dyDescent="0.25">
      <c r="A99" t="s">
        <v>4</v>
      </c>
      <c r="B99" s="9" t="s">
        <v>1931</v>
      </c>
      <c r="C99" s="8" t="s">
        <v>1937</v>
      </c>
      <c r="D99" s="8" t="s">
        <v>1938</v>
      </c>
      <c r="E99" t="s">
        <v>1902</v>
      </c>
      <c r="F99" s="9" t="s">
        <v>1886</v>
      </c>
      <c r="G99" s="5" t="s">
        <v>1049</v>
      </c>
      <c r="H99" s="5" t="str">
        <f t="shared" si="5"/>
        <v>insert into ccd_cruise_legs (LEG_NAME, LEG_START_DATE, LEG_END_DATE, LEG_DESC, CRUISE_ID, VESSEL_ID, PLAT_TYPE_ID)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v>
      </c>
    </row>
    <row r="100" spans="1:8" x14ac:dyDescent="0.25">
      <c r="A100" t="s">
        <v>4</v>
      </c>
      <c r="B100" s="9" t="s">
        <v>1932</v>
      </c>
      <c r="C100" s="8" t="s">
        <v>1939</v>
      </c>
      <c r="D100" s="8" t="s">
        <v>1940</v>
      </c>
      <c r="E100" t="s">
        <v>1902</v>
      </c>
      <c r="F100" s="9" t="s">
        <v>1945</v>
      </c>
      <c r="G100" s="5" t="s">
        <v>1049</v>
      </c>
      <c r="H100" s="5" t="str">
        <f t="shared" si="5"/>
        <v>insert into ccd_cruise_legs (LEG_NAME, LEG_START_DATE, LEG_END_DATE, LEG_DESC, CRUISE_ID, VESSEL_ID, PLAT_TYPE_ID)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v>
      </c>
    </row>
    <row r="101" spans="1:8" x14ac:dyDescent="0.25">
      <c r="A101" t="s">
        <v>4</v>
      </c>
      <c r="B101" s="9" t="s">
        <v>1933</v>
      </c>
      <c r="C101" s="8" t="s">
        <v>1941</v>
      </c>
      <c r="D101" s="8" t="s">
        <v>1942</v>
      </c>
      <c r="E101" t="s">
        <v>1902</v>
      </c>
      <c r="F101" s="9" t="s">
        <v>1945</v>
      </c>
      <c r="G101" s="5" t="s">
        <v>1049</v>
      </c>
      <c r="H101" s="5" t="str">
        <f t="shared" si="5"/>
        <v>insert into ccd_cruise_legs (LEG_NAME, LEG_START_DATE, LEG_END_DATE, LEG_DESC, CRUISE_ID, VESSEL_ID, PLAT_TYPE_ID)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v>
      </c>
    </row>
    <row r="102" spans="1:8" x14ac:dyDescent="0.25">
      <c r="A102" s="16" t="s">
        <v>4</v>
      </c>
      <c r="B102" s="16" t="s">
        <v>1934</v>
      </c>
      <c r="C102" s="8" t="s">
        <v>1944</v>
      </c>
      <c r="D102" s="8" t="s">
        <v>1943</v>
      </c>
      <c r="E102" t="s">
        <v>1902</v>
      </c>
      <c r="F102" s="9" t="s">
        <v>1946</v>
      </c>
      <c r="G102" s="5" t="s">
        <v>1049</v>
      </c>
      <c r="H102" s="5" t="str">
        <f t="shared" si="5"/>
        <v>insert into ccd_cruise_legs (LEG_NAME, LEG_START_DATE, LEG_END_DATE, LEG_DESC, CRUISE_ID, VESSEL_ID, PLAT_TYPE_ID)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v>
      </c>
    </row>
    <row r="103" spans="1:8" x14ac:dyDescent="0.25">
      <c r="A103" t="s">
        <v>33</v>
      </c>
      <c r="B103" s="9" t="s">
        <v>1948</v>
      </c>
      <c r="C103" s="8" t="s">
        <v>1958</v>
      </c>
      <c r="D103" s="8" t="s">
        <v>1959</v>
      </c>
      <c r="E103" t="s">
        <v>1953</v>
      </c>
      <c r="F103" s="9" t="s">
        <v>1947</v>
      </c>
      <c r="G103" s="5" t="s">
        <v>1049</v>
      </c>
      <c r="H103" s="5" t="str">
        <f t="shared" ref="H103:H107" si="6">CONCATENATE("insert into ccd_cruise_legs (", B$1, ", ", C$1, ", ", D$1, ", ", E$1, ", ", F$1, ", ", A$1, ", ", G$1, ") values ('", SUBSTITUTE(B103, "'", "''"), "', TO_DATE('", C103, "', 'MM/DD/YYYY'), TO_DATE('", D103, "', 'MM/DD/YYYY'), '", SUBSTITUTE(E103, "'", "''"), "', (SELECT CCD_CRUISES.CRUISE_ID FROM CCD_CRUISES where cruise_name = '", F103, "'), (select vessel_id from ccd_vessels where vessel_name = '", SUBSTITUTE(A103, "'", "''"), "'), (select PLAT_TYPE_ID from CCD_PLAT_TYPES where PLAT_TYPE_NAME = '", SUBSTITUTE(G103, "'", "''"), "'));")</f>
        <v>insert into ccd_cruise_legs (LEG_NAME, LEG_START_DATE, LEG_END_DATE, LEG_DESC, CRUISE_ID, VESSEL_ID, PLAT_TYPE_ID)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v>
      </c>
    </row>
    <row r="104" spans="1:8" x14ac:dyDescent="0.25">
      <c r="A104" t="s">
        <v>33</v>
      </c>
      <c r="B104" s="9" t="s">
        <v>1949</v>
      </c>
      <c r="C104" s="8" t="s">
        <v>1960</v>
      </c>
      <c r="D104" s="8" t="s">
        <v>1961</v>
      </c>
      <c r="E104" t="s">
        <v>1953</v>
      </c>
      <c r="F104" s="9" t="s">
        <v>1947</v>
      </c>
      <c r="G104" s="5" t="s">
        <v>1049</v>
      </c>
      <c r="H104" s="5" t="str">
        <f t="shared" si="6"/>
        <v>insert into ccd_cruise_legs (LEG_NAME, LEG_START_DATE, LEG_END_DATE, LEG_DESC, CRUISE_ID, VESSEL_ID, PLAT_TYPE_ID)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v>
      </c>
    </row>
    <row r="105" spans="1:8" x14ac:dyDescent="0.25">
      <c r="A105" s="18" t="s">
        <v>33</v>
      </c>
      <c r="B105" s="18" t="s">
        <v>1950</v>
      </c>
      <c r="C105" s="8" t="s">
        <v>1966</v>
      </c>
      <c r="D105" s="8" t="s">
        <v>1967</v>
      </c>
      <c r="E105" t="s">
        <v>1953</v>
      </c>
      <c r="F105" s="9" t="s">
        <v>1950</v>
      </c>
      <c r="G105" s="5" t="s">
        <v>1049</v>
      </c>
      <c r="H105" s="5" t="str">
        <f t="shared" si="6"/>
        <v>insert into ccd_cruise_legs (LEG_NAME, LEG_START_DATE, LEG_END_DATE, LEG_DESC, CRUISE_ID, VESSEL_ID, PLAT_TYPE_ID)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v>
      </c>
    </row>
    <row r="106" spans="1:8" x14ac:dyDescent="0.25">
      <c r="A106" t="s">
        <v>33</v>
      </c>
      <c r="B106" s="9" t="s">
        <v>1951</v>
      </c>
      <c r="C106" s="8" t="s">
        <v>1962</v>
      </c>
      <c r="D106" s="8" t="s">
        <v>1963</v>
      </c>
      <c r="E106" t="s">
        <v>1953</v>
      </c>
      <c r="F106" s="9" t="s">
        <v>1954</v>
      </c>
      <c r="G106" s="5" t="s">
        <v>1049</v>
      </c>
      <c r="H106" s="5" t="str">
        <f t="shared" si="6"/>
        <v>insert into ccd_cruise_legs (LEG_NAME, LEG_START_DATE, LEG_END_DATE, LEG_DESC, CRUISE_ID, VESSEL_ID, PLAT_TYPE_ID)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v>
      </c>
    </row>
    <row r="107" spans="1:8" x14ac:dyDescent="0.25">
      <c r="A107" t="s">
        <v>33</v>
      </c>
      <c r="B107" s="9" t="s">
        <v>1952</v>
      </c>
      <c r="C107" s="8" t="s">
        <v>1964</v>
      </c>
      <c r="D107" s="8" t="s">
        <v>1965</v>
      </c>
      <c r="E107" t="s">
        <v>1953</v>
      </c>
      <c r="F107" s="9" t="s">
        <v>1954</v>
      </c>
      <c r="G107" s="5" t="s">
        <v>1049</v>
      </c>
      <c r="H107" s="5" t="str">
        <f t="shared" si="6"/>
        <v>insert into ccd_cruise_legs (LEG_NAME, LEG_START_DATE, LEG_END_DATE, LEG_DESC, CRUISE_ID, VESSEL_ID, PLAT_TYPE_ID)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v>
      </c>
    </row>
    <row r="108" spans="1:8" x14ac:dyDescent="0.25">
      <c r="A108" t="s">
        <v>33</v>
      </c>
      <c r="B108" s="9" t="s">
        <v>1955</v>
      </c>
      <c r="C108" s="8" t="s">
        <v>1968</v>
      </c>
      <c r="D108" s="8" t="s">
        <v>1969</v>
      </c>
      <c r="E108" t="s">
        <v>1953</v>
      </c>
      <c r="F108" s="9" t="s">
        <v>1956</v>
      </c>
      <c r="G108" s="5" t="s">
        <v>1049</v>
      </c>
      <c r="H108" s="5" t="str">
        <f t="shared" ref="H108" si="7">CONCATENATE("insert into ccd_cruise_legs (", B$1, ", ", C$1, ", ", D$1, ", ", E$1, ", ", F$1, ", ", A$1, ", ", G$1, ") values ('", SUBSTITUTE(B108, "'", "''"), "', TO_DATE('", C108, "', 'MM/DD/YYYY'), TO_DATE('", D108, "', 'MM/DD/YYYY'), '", SUBSTITUTE(E108, "'", "''"), "', (SELECT CCD_CRUISES.CRUISE_ID FROM CCD_CRUISES where cruise_name = '", F108, "'), (select vessel_id from ccd_vessels where vessel_name = '", SUBSTITUTE(A108, "'", "''"), "'), (select PLAT_TYPE_ID from CCD_PLAT_TYPES where PLAT_TYPE_NAME = '", SUBSTITUTE(G108, "'", "''"), "'));")</f>
        <v>insert into ccd_cruise_legs (LEG_NAME, LEG_START_DATE, LEG_END_DATE, LEG_DESC, CRUISE_ID, VESSEL_ID, PLAT_TYPE_ID)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v>
      </c>
    </row>
    <row r="109" spans="1:8" x14ac:dyDescent="0.25">
      <c r="A109" t="s">
        <v>33</v>
      </c>
      <c r="B109" s="9" t="s">
        <v>1957</v>
      </c>
      <c r="C109" s="8" t="s">
        <v>1970</v>
      </c>
      <c r="D109" s="8" t="s">
        <v>1971</v>
      </c>
      <c r="E109" t="s">
        <v>1953</v>
      </c>
      <c r="F109" s="9" t="s">
        <v>1956</v>
      </c>
      <c r="G109" s="5" t="s">
        <v>1049</v>
      </c>
      <c r="H109" s="5" t="str">
        <f t="shared" ref="H109" si="8">CONCATENATE("insert into ccd_cruise_legs (", B$1, ", ", C$1, ", ", D$1, ", ", E$1, ", ", F$1, ", ", A$1, ", ", G$1, ") values ('", SUBSTITUTE(B109, "'", "''"), "', TO_DATE('", C109, "', 'MM/DD/YYYY'), TO_DATE('", D109, "', 'MM/DD/YYYY'), '", SUBSTITUTE(E109, "'", "''"), "', (SELECT CCD_CRUISES.CRUISE_ID FROM CCD_CRUISES where cruise_name = '", F109, "'), (select vessel_id from ccd_vessels where vessel_name = '", SUBSTITUTE(A109, "'", "''"), "'), (select PLAT_TYPE_ID from CCD_PLAT_TYPES where PLAT_TYPE_NAME = '", SUBSTITUTE(G109, "'", "''"), "'));")</f>
        <v>insert into ccd_cruise_legs (LEG_NAME, LEG_START_DATE, LEG_END_DATE, LEG_DESC, CRUISE_ID, VESSEL_ID, PLAT_TYPE_ID)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v>
      </c>
    </row>
    <row r="110" spans="1:8" x14ac:dyDescent="0.25">
      <c r="A110" t="s">
        <v>4</v>
      </c>
      <c r="B110" s="9" t="s">
        <v>1988</v>
      </c>
      <c r="C110" s="8" t="s">
        <v>1992</v>
      </c>
      <c r="D110" s="8" t="s">
        <v>1993</v>
      </c>
      <c r="E110" t="s">
        <v>1985</v>
      </c>
      <c r="F110" s="9" t="s">
        <v>2000</v>
      </c>
      <c r="G110" s="5" t="s">
        <v>1049</v>
      </c>
      <c r="H110" s="5" t="str">
        <f t="shared" ref="H110:H113" si="9">CONCATENATE("insert into ccd_cruise_legs (", B$1, ", ", C$1, ", ", D$1, ", ", E$1, ", ", F$1, ", ", A$1, ", ", G$1, ") values ('", SUBSTITUTE(B110, "'", "''"), "', TO_DATE('", C110, "', 'MM/DD/YYYY'), TO_DATE('", D110, "', 'MM/DD/YYYY'), '", SUBSTITUTE(E110, "'", "''"), "', (SELECT CCD_CRUISES.CRUISE_ID FROM CCD_CRUISES where cruise_name = '", F110, "'), (select vessel_id from ccd_vessels where vessel_name = '", SUBSTITUTE(A110, "'", "''"), "'), (select PLAT_TYPE_ID from CCD_PLAT_TYPES where PLAT_TYPE_NAME = '", SUBSTITUTE(G110, "'", "''"), "'));")</f>
        <v>insert into ccd_cruise_legs (LEG_NAME, LEG_START_DATE, LEG_END_DATE, LEG_DESC, CRUISE_ID, VESSEL_ID, PLAT_TYPE_ID)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v>
      </c>
    </row>
    <row r="111" spans="1:8" x14ac:dyDescent="0.25">
      <c r="A111" t="s">
        <v>4</v>
      </c>
      <c r="B111" s="9" t="s">
        <v>1989</v>
      </c>
      <c r="C111" s="8" t="s">
        <v>1994</v>
      </c>
      <c r="D111" s="8" t="s">
        <v>1995</v>
      </c>
      <c r="E111" t="s">
        <v>1985</v>
      </c>
      <c r="F111" s="9" t="s">
        <v>2000</v>
      </c>
      <c r="G111" s="5" t="s">
        <v>1049</v>
      </c>
      <c r="H111" s="5" t="str">
        <f t="shared" si="9"/>
        <v>insert into ccd_cruise_legs (LEG_NAME, LEG_START_DATE, LEG_END_DATE, LEG_DESC, CRUISE_ID, VESSEL_ID, PLAT_TYPE_ID)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v>
      </c>
    </row>
    <row r="112" spans="1:8" x14ac:dyDescent="0.25">
      <c r="A112" s="17" t="s">
        <v>4</v>
      </c>
      <c r="B112" s="17" t="s">
        <v>1990</v>
      </c>
      <c r="C112" s="8" t="s">
        <v>1996</v>
      </c>
      <c r="D112" s="8" t="s">
        <v>1997</v>
      </c>
      <c r="E112" t="s">
        <v>1985</v>
      </c>
      <c r="F112" s="9" t="s">
        <v>2001</v>
      </c>
      <c r="G112" s="5" t="s">
        <v>1049</v>
      </c>
      <c r="H112" s="5" t="str">
        <f t="shared" si="9"/>
        <v>insert into ccd_cruise_legs (LEG_NAME, LEG_START_DATE, LEG_END_DATE, LEG_DESC, CRUISE_ID, VESSEL_ID, PLAT_TYPE_ID)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v>
      </c>
    </row>
    <row r="113" spans="1:8" x14ac:dyDescent="0.25">
      <c r="A113" t="s">
        <v>4</v>
      </c>
      <c r="B113" s="9" t="s">
        <v>1991</v>
      </c>
      <c r="C113" s="8" t="s">
        <v>1998</v>
      </c>
      <c r="D113" s="8" t="s">
        <v>1999</v>
      </c>
      <c r="E113" t="s">
        <v>1985</v>
      </c>
      <c r="F113" s="9" t="s">
        <v>2001</v>
      </c>
      <c r="G113" s="5" t="s">
        <v>1049</v>
      </c>
      <c r="H113" s="5" t="str">
        <f t="shared" si="9"/>
        <v>insert into ccd_cruise_legs (LEG_NAME, LEG_START_DATE, LEG_END_DATE, LEG_DESC, CRUISE_ID, VESSEL_ID, PLAT_TYPE_ID)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v>
      </c>
    </row>
    <row r="114" spans="1:8" x14ac:dyDescent="0.25">
      <c r="A114" t="s">
        <v>4</v>
      </c>
      <c r="B114" s="9" t="s">
        <v>1973</v>
      </c>
      <c r="C114" s="8" t="s">
        <v>1976</v>
      </c>
      <c r="D114" s="8" t="s">
        <v>1977</v>
      </c>
      <c r="E114" t="s">
        <v>1987</v>
      </c>
      <c r="F114" s="9" t="s">
        <v>1972</v>
      </c>
      <c r="G114" s="5" t="s">
        <v>1049</v>
      </c>
      <c r="H114" s="5" t="str">
        <f t="shared" ref="H114:H117" si="10">CONCATENATE("insert into ccd_cruise_legs (", B$1, ", ", C$1, ", ", D$1, ", ", E$1, ", ", F$1, ", ", A$1, ", ", G$1, ") values ('", SUBSTITUTE(B114, "'", "''"), "', TO_DATE('", C114, "', 'MM/DD/YYYY'), TO_DATE('", D114, "', 'MM/DD/YYYY'), '", SUBSTITUTE(E114, "'", "''"), "', (SELECT CCD_CRUISES.CRUISE_ID FROM CCD_CRUISES where cruise_name = '", F114, "'), (select vessel_id from ccd_vessels where vessel_name = '", SUBSTITUTE(A114, "'", "''"), "'), (select PLAT_TYPE_ID from CCD_PLAT_TYPES where PLAT_TYPE_NAME = '", SUBSTITUTE(G114, "'", "''"), "'));")</f>
        <v>insert into ccd_cruise_legs (LEG_NAME, LEG_START_DATE, LEG_END_DATE, LEG_DESC, CRUISE_ID, VESSEL_ID, PLAT_TYPE_ID)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v>
      </c>
    </row>
    <row r="115" spans="1:8" x14ac:dyDescent="0.25">
      <c r="A115" t="s">
        <v>4</v>
      </c>
      <c r="B115" s="9" t="s">
        <v>1984</v>
      </c>
      <c r="C115" s="8" t="s">
        <v>1978</v>
      </c>
      <c r="D115" s="8" t="s">
        <v>1979</v>
      </c>
      <c r="E115" t="s">
        <v>1987</v>
      </c>
      <c r="F115" s="9" t="s">
        <v>1972</v>
      </c>
      <c r="G115" s="5" t="s">
        <v>1049</v>
      </c>
      <c r="H115" s="5" t="str">
        <f t="shared" si="10"/>
        <v>insert into ccd_cruise_legs (LEG_NAME, LEG_START_DATE, LEG_END_DATE, LEG_DESC, CRUISE_ID, VESSEL_ID, PLAT_TYPE_ID)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v>
      </c>
    </row>
    <row r="116" spans="1:8" x14ac:dyDescent="0.25">
      <c r="A116" s="18" t="s">
        <v>4</v>
      </c>
      <c r="B116" s="18" t="s">
        <v>1974</v>
      </c>
      <c r="C116" s="8" t="s">
        <v>1980</v>
      </c>
      <c r="D116" s="8" t="s">
        <v>1981</v>
      </c>
      <c r="E116" t="s">
        <v>1987</v>
      </c>
      <c r="F116" s="9" t="s">
        <v>1986</v>
      </c>
      <c r="G116" s="5" t="s">
        <v>1049</v>
      </c>
      <c r="H116" s="5" t="str">
        <f t="shared" si="10"/>
        <v>insert into ccd_cruise_legs (LEG_NAME, LEG_START_DATE, LEG_END_DATE, LEG_DESC, CRUISE_ID, VESSEL_ID, PLAT_TYPE_ID)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v>
      </c>
    </row>
    <row r="117" spans="1:8" x14ac:dyDescent="0.25">
      <c r="A117" t="s">
        <v>4</v>
      </c>
      <c r="B117" s="9" t="s">
        <v>1975</v>
      </c>
      <c r="C117" s="8" t="s">
        <v>1982</v>
      </c>
      <c r="D117" s="8" t="s">
        <v>1983</v>
      </c>
      <c r="E117" t="s">
        <v>1987</v>
      </c>
      <c r="F117" s="9" t="s">
        <v>1986</v>
      </c>
      <c r="G117" s="5" t="s">
        <v>1049</v>
      </c>
      <c r="H117" s="5" t="str">
        <f t="shared" si="10"/>
        <v>insert into ccd_cruise_legs (LEG_NAME, LEG_START_DATE, LEG_END_DATE, LEG_DESC, CRUISE_ID, VESSEL_ID, PLAT_TYPE_ID)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v>
      </c>
    </row>
    <row r="118" spans="1:8" x14ac:dyDescent="0.25">
      <c r="A118" t="s">
        <v>33</v>
      </c>
      <c r="B118" s="9" t="s">
        <v>2015</v>
      </c>
      <c r="C118" s="8" t="s">
        <v>2006</v>
      </c>
      <c r="D118" s="8" t="s">
        <v>2007</v>
      </c>
      <c r="E118" t="s">
        <v>2002</v>
      </c>
      <c r="F118" s="9" t="s">
        <v>2014</v>
      </c>
      <c r="G118" s="5" t="s">
        <v>1049</v>
      </c>
      <c r="H118" s="5" t="str">
        <f t="shared" ref="H118:H121" si="11">CONCATENATE("insert into ccd_cruise_legs (", B$1, ", ", C$1, ", ", D$1, ", ", E$1, ", ", F$1, ", ", A$1, ", ", G$1, ") values ('", SUBSTITUTE(B118, "'", "''"), "', TO_DATE('", C118, "', 'MM/DD/YYYY'), TO_DATE('", D118, "', 'MM/DD/YYYY'), '", SUBSTITUTE(E118, "'", "''"), "', (SELECT CCD_CRUISES.CRUISE_ID FROM CCD_CRUISES where cruise_name = '", F118, "'), (select vessel_id from ccd_vessels where vessel_name = '", SUBSTITUTE(A118, "'", "''"), "'), (select PLAT_TYPE_ID from CCD_PLAT_TYPES where PLAT_TYPE_NAME = '", SUBSTITUTE(G118, "'", "''"), "'));")</f>
        <v>insert into ccd_cruise_legs (LEG_NAME, LEG_START_DATE, LEG_END_DATE, LEG_DESC, CRUISE_ID, VESSEL_ID, PLAT_TYPE_ID)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v>
      </c>
    </row>
    <row r="119" spans="1:8" x14ac:dyDescent="0.25">
      <c r="A119" t="s">
        <v>33</v>
      </c>
      <c r="B119" s="9" t="s">
        <v>2016</v>
      </c>
      <c r="C119" s="8" t="s">
        <v>2008</v>
      </c>
      <c r="D119" s="8" t="s">
        <v>2009</v>
      </c>
      <c r="E119" t="s">
        <v>2002</v>
      </c>
      <c r="F119" s="9" t="s">
        <v>2014</v>
      </c>
      <c r="G119" s="5" t="s">
        <v>1049</v>
      </c>
      <c r="H119" s="5" t="str">
        <f t="shared" si="11"/>
        <v>insert into ccd_cruise_legs (LEG_NAME, LEG_START_DATE, LEG_END_DATE, LEG_DESC, CRUISE_ID, VESSEL_ID, PLAT_TYPE_ID)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v>
      </c>
    </row>
    <row r="120" spans="1:8" x14ac:dyDescent="0.25">
      <c r="A120" s="16" t="s">
        <v>33</v>
      </c>
      <c r="B120" s="16" t="s">
        <v>2004</v>
      </c>
      <c r="C120" s="8" t="s">
        <v>2010</v>
      </c>
      <c r="D120" s="8" t="s">
        <v>2011</v>
      </c>
      <c r="E120" t="s">
        <v>2002</v>
      </c>
      <c r="F120" s="9" t="s">
        <v>2005</v>
      </c>
      <c r="G120" s="5" t="s">
        <v>1049</v>
      </c>
      <c r="H120" s="5" t="str">
        <f t="shared" si="11"/>
        <v>insert into ccd_cruise_legs (LEG_NAME, LEG_START_DATE, LEG_END_DATE, LEG_DESC, CRUISE_ID, VESSEL_ID, PLAT_TYPE_ID)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v>
      </c>
    </row>
    <row r="121" spans="1:8" x14ac:dyDescent="0.25">
      <c r="A121" t="s">
        <v>33</v>
      </c>
      <c r="B121" s="9" t="s">
        <v>2003</v>
      </c>
      <c r="C121" s="8" t="s">
        <v>2012</v>
      </c>
      <c r="D121" s="8" t="s">
        <v>2013</v>
      </c>
      <c r="E121" t="s">
        <v>2002</v>
      </c>
      <c r="F121" s="9" t="s">
        <v>2005</v>
      </c>
      <c r="G121" s="5" t="s">
        <v>1049</v>
      </c>
      <c r="H121" s="5" t="str">
        <f t="shared" si="11"/>
        <v>insert into ccd_cruise_legs (LEG_NAME, LEG_START_DATE, LEG_END_DATE, LEG_DESC, CRUISE_ID, VESSEL_ID, PLAT_TYPE_ID)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1870</v>
      </c>
    </row>
    <row r="24" spans="1:3" x14ac:dyDescent="0.2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1870</v>
      </c>
    </row>
    <row r="24" spans="1:3" x14ac:dyDescent="0.2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1870</v>
      </c>
    </row>
    <row r="23" spans="1:3" x14ac:dyDescent="0.2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25">
      <c r="A28" s="1" t="s">
        <v>1870</v>
      </c>
    </row>
    <row r="29" spans="1:4" x14ac:dyDescent="0.2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2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2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2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28" sqref="A28:A29"/>
    </sheetView>
  </sheetViews>
  <sheetFormatPr defaultRowHeight="15" x14ac:dyDescent="0.25"/>
  <cols>
    <col min="1" max="1" width="19.5703125" customWidth="1"/>
    <col min="2" max="2" width="32" bestFit="1"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1870</v>
      </c>
    </row>
    <row r="24" spans="1:3" x14ac:dyDescent="0.25">
      <c r="A24" t="s">
        <v>69</v>
      </c>
      <c r="B24" t="s">
        <v>1030</v>
      </c>
      <c r="C24" t="str">
        <f t="shared" ref="C24:C30"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workbookViewId="0">
      <selection activeCell="C104" sqref="C73:C104"/>
    </sheetView>
  </sheetViews>
  <sheetFormatPr defaultRowHeight="15" x14ac:dyDescent="0.25"/>
  <cols>
    <col min="1" max="1" width="17.28515625" bestFit="1" customWidth="1"/>
    <col min="2" max="2" width="59.7109375" bestFit="1" customWidth="1"/>
  </cols>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1873</v>
      </c>
    </row>
    <row r="17" spans="1:3" x14ac:dyDescent="0.25">
      <c r="A17" s="15" t="s">
        <v>3</v>
      </c>
      <c r="B17" t="s">
        <v>811</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1872</v>
      </c>
      <c r="B18" t="s">
        <v>831</v>
      </c>
      <c r="C18" t="str">
        <f t="shared" si="1"/>
        <v>INSERT INTO CCD_LEG_GEAR (CRUISE_LEG_ID, GEAR_ID) VALUES ((SELECT CRUISE_LEG_ID FROM CCD_CRUISE_LEGS WHERE LEG_NAME = 'HA1007 (copy)'), (SELECT GEAR_ID FROM CCD_GEAR WHERE GEAR_NAME = 'Trawl'));</v>
      </c>
    </row>
    <row r="19" spans="1:3" x14ac:dyDescent="0.25">
      <c r="A19" s="15" t="s">
        <v>269</v>
      </c>
      <c r="B19" t="s">
        <v>819</v>
      </c>
      <c r="C19" t="str">
        <f t="shared" si="1"/>
        <v>INSERT INTO CCD_LEG_GEAR (CRUISE_LEG_ID, GEAR_ID) VALUES ((SELECT CRUISE_LEG_ID FROM CCD_CRUISE_LEGS WHERE LEG_NAME = 'OES0411_LEGI'), (SELECT GEAR_ID FROM CCD_GEAR WHERE GEAR_NAME = 'Snorkel/Free Dive'));</v>
      </c>
    </row>
    <row r="20" spans="1:3" x14ac:dyDescent="0.25">
      <c r="A20" s="15" t="s">
        <v>270</v>
      </c>
      <c r="B20" t="s">
        <v>811</v>
      </c>
      <c r="C20" t="str">
        <f t="shared" si="1"/>
        <v>INSERT INTO CCD_LEG_GEAR (CRUISE_LEG_ID, GEAR_ID) VALUES ((SELECT CRUISE_LEG_ID FROM CCD_CRUISE_LEGS WHERE LEG_NAME = 'OES0411_LEGII'), (SELECT GEAR_ID FROM CCD_GEAR WHERE GEAR_NAME = 'SCUBA'));</v>
      </c>
    </row>
    <row r="21" spans="1:3" x14ac:dyDescent="0.25">
      <c r="A21" s="15" t="s">
        <v>336</v>
      </c>
      <c r="B21" t="s">
        <v>743</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811</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811</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744</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811</v>
      </c>
      <c r="C25" t="str">
        <f t="shared" si="1"/>
        <v>INSERT INTO CCD_LEG_GEAR (CRUISE_LEG_ID, GEAR_ID) VALUES ((SELECT CRUISE_LEG_ID FROM CCD_CRUISE_LEGS WHERE LEG_NAME = 'HI1001_LEGIII'), (SELECT GEAR_ID FROM CCD_GEAR WHERE GEAR_NAME = 'SCUBA'));</v>
      </c>
    </row>
    <row r="26" spans="1:3" x14ac:dyDescent="0.25">
      <c r="A26" s="15" t="s">
        <v>196</v>
      </c>
      <c r="B26" t="s">
        <v>759</v>
      </c>
      <c r="C26" t="str">
        <f t="shared" si="1"/>
        <v>INSERT INTO CCD_LEG_GEAR (CRUISE_LEG_ID, GEAR_ID) VALUES ((SELECT CRUISE_LEG_ID FROM CCD_CRUISE_LEGS WHERE LEG_NAME = 'HA1101_LEG_I'), (SELECT GEAR_ID FROM CCD_GEAR WHERE GEAR_NAME = 'DCIP'));</v>
      </c>
    </row>
    <row r="27" spans="1:3" x14ac:dyDescent="0.25">
      <c r="A27" s="15" t="s">
        <v>334</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346</v>
      </c>
      <c r="B28" t="s">
        <v>812</v>
      </c>
      <c r="C28" t="str">
        <f t="shared" si="1"/>
        <v>INSERT INTO CCD_LEG_GEAR (CRUISE_LEG_ID, GEAR_ID) VALUES ((SELECT CRUISE_LEG_ID FROM CCD_CRUISE_LEGS WHERE LEG_NAME = 'RL-17-05 Leg 1'), (SELECT GEAR_ID FROM CCD_GEAR WHERE GEAR_NAME = 'Seine'));</v>
      </c>
    </row>
    <row r="29" spans="1:3" x14ac:dyDescent="0.25">
      <c r="A29" s="15" t="s">
        <v>347</v>
      </c>
      <c r="B29" t="s">
        <v>813</v>
      </c>
      <c r="C29" t="str">
        <f t="shared" si="1"/>
        <v>INSERT INTO CCD_LEG_GEAR (CRUISE_LEG_ID, GEAR_ID) VALUES ((SELECT CRUISE_LEG_ID FROM CCD_CRUISE_LEGS WHERE LEG_NAME = 'RL-17-05 Leg 2'), (SELECT GEAR_ID FROM CCD_GEAR WHERE GEAR_NAME = 'Set Net'));</v>
      </c>
    </row>
    <row r="30" spans="1:3" x14ac:dyDescent="0.25">
      <c r="A30" s="15" t="s">
        <v>348</v>
      </c>
      <c r="B30" t="s">
        <v>814</v>
      </c>
      <c r="C30" t="str">
        <f t="shared" si="1"/>
        <v>INSERT INTO CCD_LEG_GEAR (CRUISE_LEG_ID, GEAR_ID) VALUES ((SELECT CRUISE_LEG_ID FROM CCD_CRUISE_LEGS WHERE LEG_NAME = 'RL-17-05 Leg 3'), (SELECT GEAR_ID FROM CCD_GEAR WHERE GEAR_NAME = 'Settlement Traps'));</v>
      </c>
    </row>
    <row r="31" spans="1:3" x14ac:dyDescent="0.25">
      <c r="A31" s="15" t="s">
        <v>350</v>
      </c>
      <c r="B31" t="s">
        <v>815</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1876</v>
      </c>
      <c r="B32" t="s">
        <v>816</v>
      </c>
      <c r="C32" t="str">
        <f t="shared" si="1"/>
        <v>INSERT INTO CCD_LEG_GEAR (CRUISE_LEG_ID, GEAR_ID) VALUES ((SELECT CRUISE_LEG_ID FROM CCD_CRUISE_LEGS WHERE LEG_NAME = 'SE-15-01 Leg 1'), (SELECT GEAR_ID FROM CCD_GEAR WHERE GEAR_NAME = 'Side Scan'));</v>
      </c>
    </row>
    <row r="33" spans="1:3" x14ac:dyDescent="0.25">
      <c r="A33" s="15" t="s">
        <v>1877</v>
      </c>
      <c r="B33" t="s">
        <v>817</v>
      </c>
      <c r="C33" t="str">
        <f t="shared" si="1"/>
        <v>INSERT INTO CCD_LEG_GEAR (CRUISE_LEG_ID, GEAR_ID) VALUES ((SELECT CRUISE_LEG_ID FROM CCD_CRUISE_LEGS WHERE LEG_NAME = 'SE-15-01 Leg 2'), (SELECT GEAR_ID FROM CCD_GEAR WHERE GEAR_NAME = 'Single Beam'));</v>
      </c>
    </row>
    <row r="34" spans="1:3" x14ac:dyDescent="0.25">
      <c r="A34" s="15" t="s">
        <v>1878</v>
      </c>
      <c r="B34" t="s">
        <v>818</v>
      </c>
      <c r="C34" t="str">
        <f t="shared" si="1"/>
        <v>INSERT INTO CCD_LEG_GEAR (CRUISE_LEG_ID, GEAR_ID) VALUES ((SELECT CRUISE_LEG_ID FROM CCD_CRUISE_LEGS WHERE LEG_NAME = 'HA1102_LEG_I'), (SELECT GEAR_ID FROM CCD_GEAR WHERE GEAR_NAME = 'Skimmer Trawl'));</v>
      </c>
    </row>
    <row r="35" spans="1:3" x14ac:dyDescent="0.25">
      <c r="A35" s="15" t="s">
        <v>1879</v>
      </c>
      <c r="B35" t="s">
        <v>773</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774</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775</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776</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777</v>
      </c>
      <c r="C39" t="str">
        <f t="shared" si="1"/>
        <v>INSERT INTO CCD_LEG_GEAR (CRUISE_LEG_ID, GEAR_ID) VALUES ((SELECT CRUISE_LEG_ID FROM CCD_CRUISE_LEGS WHERE LEG_NAME = 'OES0607'), (SELECT GEAR_ID FROM CCD_GEAR WHERE GEAR_NAME = 'IBS COD Trawl'));</v>
      </c>
    </row>
    <row r="40" spans="1:3" x14ac:dyDescent="0.25">
      <c r="A40" t="s">
        <v>1871</v>
      </c>
      <c r="B40" t="s">
        <v>778</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1874</v>
      </c>
    </row>
    <row r="50" spans="1:3" x14ac:dyDescent="0.25">
      <c r="A50" t="s">
        <v>69</v>
      </c>
      <c r="B50" t="s">
        <v>773</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774</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775</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804</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811</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819</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823</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825</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828</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831</v>
      </c>
      <c r="C59" t="str">
        <f t="shared" si="2"/>
        <v>INSERT INTO CCD_LEG_GEAR (CRUISE_LEG_ID, GEAR_ID) VALUES ((SELECT CRUISE_LEG_ID FROM CCD_CRUISE_LEGS WHERE LEG_NAME = 'OES0908_LEGII'), (SELECT GEAR_ID FROM CCD_GEAR WHERE GEAR_NAME = 'Trawl'));</v>
      </c>
    </row>
    <row r="60" spans="1:3" x14ac:dyDescent="0.25">
      <c r="A60" t="s">
        <v>70</v>
      </c>
      <c r="B60" t="s">
        <v>834</v>
      </c>
      <c r="C60" t="str">
        <f t="shared" si="2"/>
        <v>INSERT INTO CCD_LEG_GEAR (CRUISE_LEG_ID, GEAR_ID) VALUES ((SELECT CRUISE_LEG_ID FROM CCD_CRUISE_LEGS WHERE LEG_NAME = 'OES0908_LEGII'), (SELECT GEAR_ID FROM CCD_GEAR WHERE GEAR_NAME = 'Visual Census'));</v>
      </c>
    </row>
    <row r="61" spans="1:3" x14ac:dyDescent="0.25">
      <c r="A61" t="s">
        <v>346</v>
      </c>
      <c r="B61" t="s">
        <v>773</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346</v>
      </c>
      <c r="B62" t="s">
        <v>774</v>
      </c>
      <c r="C62" t="str">
        <f t="shared" si="2"/>
        <v>INSERT INTO CCD_LEG_GEAR (CRUISE_LEG_ID, GEAR_ID) VALUES ((SELECT CRUISE_LEG_ID FROM CCD_CRUISE_LEGS WHERE LEG_NAME = 'RL-17-05 Leg 1'), (SELECT GEAR_ID FROM CCD_GEAR WHERE GEAR_NAME = 'Hook and Line'));</v>
      </c>
    </row>
    <row r="63" spans="1:3" x14ac:dyDescent="0.25">
      <c r="A63" t="s">
        <v>346</v>
      </c>
      <c r="B63" t="s">
        <v>775</v>
      </c>
      <c r="C63" t="str">
        <f t="shared" si="2"/>
        <v>INSERT INTO CCD_LEG_GEAR (CRUISE_LEG_ID, GEAR_ID) VALUES ((SELECT CRUISE_LEG_ID FROM CCD_CRUISE_LEGS WHERE LEG_NAME = 'RL-17-05 Leg 1'), (SELECT GEAR_ID FROM CCD_GEAR WHERE GEAR_NAME = 'Human Observation'));</v>
      </c>
    </row>
    <row r="64" spans="1:3" x14ac:dyDescent="0.25">
      <c r="A64" t="s">
        <v>346</v>
      </c>
      <c r="B64" t="s">
        <v>804</v>
      </c>
      <c r="C64" t="str">
        <f t="shared" si="2"/>
        <v>INSERT INTO CCD_LEG_GEAR (CRUISE_LEG_ID, GEAR_ID) VALUES ((SELECT CRUISE_LEG_ID FROM CCD_CRUISE_LEGS WHERE LEG_NAME = 'RL-17-05 Leg 1'), (SELECT GEAR_ID FROM CCD_GEAR WHERE GEAR_NAME = 'PIT Tags'));</v>
      </c>
    </row>
    <row r="65" spans="1:3" x14ac:dyDescent="0.25">
      <c r="A65" t="s">
        <v>346</v>
      </c>
      <c r="B65" t="s">
        <v>811</v>
      </c>
      <c r="C65" t="str">
        <f t="shared" si="2"/>
        <v>INSERT INTO CCD_LEG_GEAR (CRUISE_LEG_ID, GEAR_ID) VALUES ((SELECT CRUISE_LEG_ID FROM CCD_CRUISE_LEGS WHERE LEG_NAME = 'RL-17-05 Leg 1'), (SELECT GEAR_ID FROM CCD_GEAR WHERE GEAR_NAME = 'SCUBA'));</v>
      </c>
    </row>
    <row r="66" spans="1:3" x14ac:dyDescent="0.25">
      <c r="A66" t="s">
        <v>347</v>
      </c>
      <c r="B66" t="s">
        <v>819</v>
      </c>
      <c r="C66" t="str">
        <f t="shared" si="2"/>
        <v>INSERT INTO CCD_LEG_GEAR (CRUISE_LEG_ID, GEAR_ID) VALUES ((SELECT CRUISE_LEG_ID FROM CCD_CRUISE_LEGS WHERE LEG_NAME = 'RL-17-05 Leg 2'), (SELECT GEAR_ID FROM CCD_GEAR WHERE GEAR_NAME = 'Snorkel/Free Dive'));</v>
      </c>
    </row>
    <row r="67" spans="1:3" x14ac:dyDescent="0.25">
      <c r="A67" t="s">
        <v>347</v>
      </c>
      <c r="B67" t="s">
        <v>811</v>
      </c>
      <c r="C67" t="str">
        <f t="shared" si="2"/>
        <v>INSERT INTO CCD_LEG_GEAR (CRUISE_LEG_ID, GEAR_ID) VALUES ((SELECT CRUISE_LEG_ID FROM CCD_CRUISE_LEGS WHERE LEG_NAME = 'RL-17-05 Leg 2'), (SELECT GEAR_ID FROM CCD_GEAR WHERE GEAR_NAME = 'SCUBA'));</v>
      </c>
    </row>
    <row r="73" spans="1:3" x14ac:dyDescent="0.25">
      <c r="A73" s="9" t="s">
        <v>1885</v>
      </c>
      <c r="B73" t="s">
        <v>773</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1887</v>
      </c>
      <c r="B74" t="s">
        <v>774</v>
      </c>
      <c r="C74" t="str">
        <f t="shared" si="3"/>
        <v>INSERT INTO CCD_LEG_GEAR (CRUISE_LEG_ID, GEAR_ID) VALUES ((SELECT CRUISE_LEG_ID FROM CCD_CRUISE_LEGS WHERE LEG_NAME = 'SE-21-01 Leg 1'), (SELECT GEAR_ID FROM CCD_GEAR WHERE GEAR_NAME = 'Hook and Line'));</v>
      </c>
    </row>
    <row r="75" spans="1:3" x14ac:dyDescent="0.25">
      <c r="A75" t="s">
        <v>1888</v>
      </c>
      <c r="B75" t="s">
        <v>775</v>
      </c>
      <c r="C75" t="str">
        <f t="shared" si="3"/>
        <v>INSERT INTO CCD_LEG_GEAR (CRUISE_LEG_ID, GEAR_ID) VALUES ((SELECT CRUISE_LEG_ID FROM CCD_CRUISE_LEGS WHERE LEG_NAME = 'SE-21-01 Leg 2'), (SELECT GEAR_ID FROM CCD_GEAR WHERE GEAR_NAME = 'Human Observation'));</v>
      </c>
    </row>
    <row r="76" spans="1:3" x14ac:dyDescent="0.25">
      <c r="A76" t="s">
        <v>1890</v>
      </c>
      <c r="B76" t="s">
        <v>804</v>
      </c>
      <c r="C76" t="str">
        <f t="shared" si="3"/>
        <v>INSERT INTO CCD_LEG_GEAR (CRUISE_LEG_ID, GEAR_ID) VALUES ((SELECT CRUISE_LEG_ID FROM CCD_CRUISE_LEGS WHERE LEG_NAME = 'SE-21-04 Leg 1'), (SELECT GEAR_ID FROM CCD_GEAR WHERE GEAR_NAME = 'PIT Tags'));</v>
      </c>
    </row>
    <row r="77" spans="1:3" x14ac:dyDescent="0.25">
      <c r="A77" t="s">
        <v>1891</v>
      </c>
      <c r="B77" t="s">
        <v>811</v>
      </c>
      <c r="C77" t="str">
        <f t="shared" si="3"/>
        <v>INSERT INTO CCD_LEG_GEAR (CRUISE_LEG_ID, GEAR_ID) VALUES ((SELECT CRUISE_LEG_ID FROM CCD_CRUISE_LEGS WHERE LEG_NAME = 'SE-21-04 Leg 2'), (SELECT GEAR_ID FROM CCD_GEAR WHERE GEAR_NAME = 'SCUBA'));</v>
      </c>
    </row>
    <row r="78" spans="1:3" x14ac:dyDescent="0.25">
      <c r="A78" s="9" t="s">
        <v>1892</v>
      </c>
      <c r="B78" t="s">
        <v>819</v>
      </c>
      <c r="C78" t="str">
        <f t="shared" si="3"/>
        <v>INSERT INTO CCD_LEG_GEAR (CRUISE_LEG_ID, GEAR_ID) VALUES ((SELECT CRUISE_LEG_ID FROM CCD_CRUISE_LEGS WHERE LEG_NAME = 'HI-21-06'), (SELECT GEAR_ID FROM CCD_GEAR WHERE GEAR_NAME = 'Snorkel/Free Dive'));</v>
      </c>
    </row>
    <row r="79" spans="1:3" x14ac:dyDescent="0.25">
      <c r="A79" s="9" t="s">
        <v>1893</v>
      </c>
      <c r="B79" t="s">
        <v>811</v>
      </c>
      <c r="C79" t="str">
        <f t="shared" si="3"/>
        <v>INSERT INTO CCD_LEG_GEAR (CRUISE_LEG_ID, GEAR_ID) VALUES ((SELECT CRUISE_LEG_ID FROM CCD_CRUISE_LEGS WHERE LEG_NAME = 'HI-21-07 Leg 1'), (SELECT GEAR_ID FROM CCD_GEAR WHERE GEAR_NAME = 'SCUBA'));</v>
      </c>
    </row>
    <row r="80" spans="1:3" x14ac:dyDescent="0.25">
      <c r="A80" s="9" t="s">
        <v>1894</v>
      </c>
      <c r="B80" t="s">
        <v>819</v>
      </c>
      <c r="C80" t="str">
        <f t="shared" si="3"/>
        <v>INSERT INTO CCD_LEG_GEAR (CRUISE_LEG_ID, GEAR_ID) VALUES ((SELECT CRUISE_LEG_ID FROM CCD_CRUISE_LEGS WHERE LEG_NAME = 'HI-21-07 Leg 2'), (SELECT GEAR_ID FROM CCD_GEAR WHERE GEAR_NAME = 'Snorkel/Free Dive'));</v>
      </c>
    </row>
    <row r="81" spans="1:3" x14ac:dyDescent="0.25">
      <c r="A81" s="9" t="s">
        <v>1901</v>
      </c>
      <c r="B81" t="s">
        <v>775</v>
      </c>
      <c r="C81" t="str">
        <f t="shared" si="3"/>
        <v>INSERT INTO CCD_LEG_GEAR (CRUISE_LEG_ID, GEAR_ID) VALUES ((SELECT CRUISE_LEG_ID FROM CCD_CRUISE_LEGS WHERE LEG_NAME = 'HI-21-08 Leg 2'), (SELECT GEAR_ID FROM CCD_GEAR WHERE GEAR_NAME = 'Human Observation'));</v>
      </c>
    </row>
    <row r="82" spans="1:3" x14ac:dyDescent="0.25">
      <c r="A82" s="9" t="s">
        <v>1930</v>
      </c>
      <c r="B82" t="s">
        <v>804</v>
      </c>
      <c r="C82" t="str">
        <f t="shared" si="3"/>
        <v>INSERT INTO CCD_LEG_GEAR (CRUISE_LEG_ID, GEAR_ID) VALUES ((SELECT CRUISE_LEG_ID FROM CCD_CRUISE_LEGS WHERE LEG_NAME = 'HI-20-08 Leg 1'), (SELECT GEAR_ID FROM CCD_GEAR WHERE GEAR_NAME = 'PIT Tags'));</v>
      </c>
    </row>
    <row r="83" spans="1:3" x14ac:dyDescent="0.25">
      <c r="A83" s="9" t="s">
        <v>1931</v>
      </c>
      <c r="B83" t="s">
        <v>811</v>
      </c>
      <c r="C83" t="str">
        <f t="shared" si="3"/>
        <v>INSERT INTO CCD_LEG_GEAR (CRUISE_LEG_ID, GEAR_ID) VALUES ((SELECT CRUISE_LEG_ID FROM CCD_CRUISE_LEGS WHERE LEG_NAME = 'HI-20-08 Leg 2'), (SELECT GEAR_ID FROM CCD_GEAR WHERE GEAR_NAME = 'SCUBA'));</v>
      </c>
    </row>
    <row r="84" spans="1:3" x14ac:dyDescent="0.25">
      <c r="A84" s="9" t="s">
        <v>1932</v>
      </c>
      <c r="B84" t="s">
        <v>819</v>
      </c>
      <c r="C84" t="str">
        <f t="shared" si="3"/>
        <v>INSERT INTO CCD_LEG_GEAR (CRUISE_LEG_ID, GEAR_ID) VALUES ((SELECT CRUISE_LEG_ID FROM CCD_CRUISE_LEGS WHERE LEG_NAME = 'HI-20-09 Leg 1'), (SELECT GEAR_ID FROM CCD_GEAR WHERE GEAR_NAME = 'Snorkel/Free Dive'));</v>
      </c>
    </row>
    <row r="85" spans="1:3" x14ac:dyDescent="0.25">
      <c r="A85" s="9" t="s">
        <v>1933</v>
      </c>
      <c r="B85" t="s">
        <v>811</v>
      </c>
      <c r="C85" t="str">
        <f t="shared" si="3"/>
        <v>INSERT INTO CCD_LEG_GEAR (CRUISE_LEG_ID, GEAR_ID) VALUES ((SELECT CRUISE_LEG_ID FROM CCD_CRUISE_LEGS WHERE LEG_NAME = 'HI-20-09 Leg 2'), (SELECT GEAR_ID FROM CCD_GEAR WHERE GEAR_NAME = 'SCUBA'));</v>
      </c>
    </row>
    <row r="86" spans="1:3" x14ac:dyDescent="0.25">
      <c r="A86" s="9" t="s">
        <v>1948</v>
      </c>
      <c r="B86" t="s">
        <v>773</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1949</v>
      </c>
      <c r="B87" t="s">
        <v>774</v>
      </c>
      <c r="C87" t="str">
        <f t="shared" si="3"/>
        <v>INSERT INTO CCD_LEG_GEAR (CRUISE_LEG_ID, GEAR_ID) VALUES ((SELECT CRUISE_LEG_ID FROM CCD_CRUISE_LEGS WHERE LEG_NAME = 'SE-21-06 Leg 2'), (SELECT GEAR_ID FROM CCD_GEAR WHERE GEAR_NAME = 'Hook and Line'));</v>
      </c>
    </row>
    <row r="88" spans="1:3" x14ac:dyDescent="0.25">
      <c r="A88" s="9" t="s">
        <v>1951</v>
      </c>
      <c r="B88" t="s">
        <v>775</v>
      </c>
      <c r="C88" t="str">
        <f t="shared" si="3"/>
        <v>INSERT INTO CCD_LEG_GEAR (CRUISE_LEG_ID, GEAR_ID) VALUES ((SELECT CRUISE_LEG_ID FROM CCD_CRUISE_LEGS WHERE LEG_NAME = 'SE-21-08 Leg 1'), (SELECT GEAR_ID FROM CCD_GEAR WHERE GEAR_NAME = 'Human Observation'));</v>
      </c>
    </row>
    <row r="89" spans="1:3" x14ac:dyDescent="0.25">
      <c r="A89" s="9" t="s">
        <v>1952</v>
      </c>
      <c r="B89" t="s">
        <v>804</v>
      </c>
      <c r="C89" t="str">
        <f t="shared" si="3"/>
        <v>INSERT INTO CCD_LEG_GEAR (CRUISE_LEG_ID, GEAR_ID) VALUES ((SELECT CRUISE_LEG_ID FROM CCD_CRUISE_LEGS WHERE LEG_NAME = 'SE-21-08 Leg 2'), (SELECT GEAR_ID FROM CCD_GEAR WHERE GEAR_NAME = 'PIT Tags'));</v>
      </c>
    </row>
    <row r="90" spans="1:3" x14ac:dyDescent="0.25">
      <c r="A90" s="9" t="s">
        <v>1955</v>
      </c>
      <c r="B90" t="s">
        <v>811</v>
      </c>
      <c r="C90" t="str">
        <f t="shared" si="3"/>
        <v>INSERT INTO CCD_LEG_GEAR (CRUISE_LEG_ID, GEAR_ID) VALUES ((SELECT CRUISE_LEG_ID FROM CCD_CRUISE_LEGS WHERE LEG_NAME = 'SE-21-09 Leg 1'), (SELECT GEAR_ID FROM CCD_GEAR WHERE GEAR_NAME = 'SCUBA'));</v>
      </c>
    </row>
    <row r="91" spans="1:3" x14ac:dyDescent="0.25">
      <c r="A91" s="9" t="s">
        <v>1957</v>
      </c>
      <c r="B91" t="s">
        <v>775</v>
      </c>
      <c r="C91" t="str">
        <f t="shared" si="3"/>
        <v>INSERT INTO CCD_LEG_GEAR (CRUISE_LEG_ID, GEAR_ID) VALUES ((SELECT CRUISE_LEG_ID FROM CCD_CRUISE_LEGS WHERE LEG_NAME = 'SE-21-09 Leg 2'), (SELECT GEAR_ID FROM CCD_GEAR WHERE GEAR_NAME = 'Human Observation'));</v>
      </c>
    </row>
    <row r="92" spans="1:3" x14ac:dyDescent="0.25">
      <c r="A92" s="9" t="s">
        <v>1950</v>
      </c>
      <c r="B92" t="s">
        <v>825</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1973</v>
      </c>
      <c r="B93" t="s">
        <v>804</v>
      </c>
      <c r="C93" t="str">
        <f t="shared" si="3"/>
        <v>INSERT INTO CCD_LEG_GEAR (CRUISE_LEG_ID, GEAR_ID) VALUES ((SELECT CRUISE_LEG_ID FROM CCD_CRUISE_LEGS WHERE LEG_NAME = 'HI-19-01 Leg 1'), (SELECT GEAR_ID FROM CCD_GEAR WHERE GEAR_NAME = 'PIT Tags'));</v>
      </c>
    </row>
    <row r="94" spans="1:3" x14ac:dyDescent="0.25">
      <c r="A94" s="9" t="s">
        <v>1984</v>
      </c>
      <c r="B94" t="s">
        <v>811</v>
      </c>
      <c r="C94" t="str">
        <f t="shared" si="3"/>
        <v>INSERT INTO CCD_LEG_GEAR (CRUISE_LEG_ID, GEAR_ID) VALUES ((SELECT CRUISE_LEG_ID FROM CCD_CRUISE_LEGS WHERE LEG_NAME = 'HI-19-01 Leg 2'), (SELECT GEAR_ID FROM CCD_GEAR WHERE GEAR_NAME = 'SCUBA'));</v>
      </c>
    </row>
    <row r="95" spans="1:3" x14ac:dyDescent="0.25">
      <c r="A95" s="9" t="s">
        <v>1974</v>
      </c>
      <c r="B95" t="s">
        <v>819</v>
      </c>
      <c r="C95" t="str">
        <f t="shared" si="3"/>
        <v>INSERT INTO CCD_LEG_GEAR (CRUISE_LEG_ID, GEAR_ID) VALUES ((SELECT CRUISE_LEG_ID FROM CCD_CRUISE_LEGS WHERE LEG_NAME = 'HI-19-02 Leg 1'), (SELECT GEAR_ID FROM CCD_GEAR WHERE GEAR_NAME = 'Snorkel/Free Dive'));</v>
      </c>
    </row>
    <row r="96" spans="1:3" x14ac:dyDescent="0.25">
      <c r="A96" s="9" t="s">
        <v>1975</v>
      </c>
      <c r="B96" t="s">
        <v>811</v>
      </c>
      <c r="C96" t="str">
        <f t="shared" si="3"/>
        <v>INSERT INTO CCD_LEG_GEAR (CRUISE_LEG_ID, GEAR_ID) VALUES ((SELECT CRUISE_LEG_ID FROM CCD_CRUISE_LEGS WHERE LEG_NAME = 'HI-19-02 Leg 2'), (SELECT GEAR_ID FROM CCD_GEAR WHERE GEAR_NAME = 'SCUBA'));</v>
      </c>
    </row>
    <row r="97" spans="1:3" x14ac:dyDescent="0.25">
      <c r="A97" s="9" t="s">
        <v>1988</v>
      </c>
      <c r="B97" t="s">
        <v>774</v>
      </c>
      <c r="C97" t="str">
        <f t="shared" si="3"/>
        <v>INSERT INTO CCD_LEG_GEAR (CRUISE_LEG_ID, GEAR_ID) VALUES ((SELECT CRUISE_LEG_ID FROM CCD_CRUISE_LEGS WHERE LEG_NAME = 'SE-19-04 Leg 1'), (SELECT GEAR_ID FROM CCD_GEAR WHERE GEAR_NAME = 'Hook and Line'));</v>
      </c>
    </row>
    <row r="98" spans="1:3" x14ac:dyDescent="0.25">
      <c r="A98" s="9" t="s">
        <v>1989</v>
      </c>
      <c r="B98" t="s">
        <v>775</v>
      </c>
      <c r="C98" t="str">
        <f t="shared" si="3"/>
        <v>INSERT INTO CCD_LEG_GEAR (CRUISE_LEG_ID, GEAR_ID) VALUES ((SELECT CRUISE_LEG_ID FROM CCD_CRUISE_LEGS WHERE LEG_NAME = 'SE-19-04 Leg 2'), (SELECT GEAR_ID FROM CCD_GEAR WHERE GEAR_NAME = 'Human Observation'));</v>
      </c>
    </row>
    <row r="99" spans="1:3" x14ac:dyDescent="0.25">
      <c r="A99" s="9" t="s">
        <v>1990</v>
      </c>
      <c r="B99" t="s">
        <v>776</v>
      </c>
      <c r="C99" t="str">
        <f t="shared" si="3"/>
        <v>INSERT INTO CCD_LEG_GEAR (CRUISE_LEG_ID, GEAR_ID) VALUES ((SELECT CRUISE_LEG_ID FROM CCD_CRUISE_LEGS WHERE LEG_NAME = 'SE-19-05 Leg 1'), (SELECT GEAR_ID FROM CCD_GEAR WHERE GEAR_NAME = 'Hydroacoustics'));</v>
      </c>
    </row>
    <row r="100" spans="1:3" x14ac:dyDescent="0.25">
      <c r="A100" s="9" t="s">
        <v>1991</v>
      </c>
      <c r="B100" t="s">
        <v>777</v>
      </c>
      <c r="C100" t="str">
        <f t="shared" si="3"/>
        <v>INSERT INTO CCD_LEG_GEAR (CRUISE_LEG_ID, GEAR_ID) VALUES ((SELECT CRUISE_LEG_ID FROM CCD_CRUISE_LEGS WHERE LEG_NAME = 'SE-19-05 Leg 2'), (SELECT GEAR_ID FROM CCD_GEAR WHERE GEAR_NAME = 'IBS COD Trawl'));</v>
      </c>
    </row>
    <row r="101" spans="1:3" x14ac:dyDescent="0.25">
      <c r="A101" s="9" t="s">
        <v>2015</v>
      </c>
      <c r="B101" t="s">
        <v>804</v>
      </c>
      <c r="C101" t="str">
        <f t="shared" si="3"/>
        <v>INSERT INTO CCD_LEG_GEAR (CRUISE_LEG_ID, GEAR_ID) VALUES ((SELECT CRUISE_LEG_ID FROM CCD_CRUISE_LEGS WHERE LEG_NAME = 'SE-22-01 Leg 1'), (SELECT GEAR_ID FROM CCD_GEAR WHERE GEAR_NAME = 'PIT Tags'));</v>
      </c>
    </row>
    <row r="102" spans="1:3" x14ac:dyDescent="0.25">
      <c r="A102" s="9" t="s">
        <v>2016</v>
      </c>
      <c r="B102" t="s">
        <v>811</v>
      </c>
      <c r="C102" t="str">
        <f t="shared" si="3"/>
        <v>INSERT INTO CCD_LEG_GEAR (CRUISE_LEG_ID, GEAR_ID) VALUES ((SELECT CRUISE_LEG_ID FROM CCD_CRUISE_LEGS WHERE LEG_NAME = 'SE-22-01 Leg 2'), (SELECT GEAR_ID FROM CCD_GEAR WHERE GEAR_NAME = 'SCUBA'));</v>
      </c>
    </row>
    <row r="103" spans="1:3" x14ac:dyDescent="0.25">
      <c r="A103" s="9" t="s">
        <v>2004</v>
      </c>
      <c r="B103" t="s">
        <v>775</v>
      </c>
      <c r="C103" t="str">
        <f t="shared" si="3"/>
        <v>INSERT INTO CCD_LEG_GEAR (CRUISE_LEG_ID, GEAR_ID) VALUES ((SELECT CRUISE_LEG_ID FROM CCD_CRUISE_LEGS WHERE LEG_NAME = 'SE-22-02 Leg 1'), (SELECT GEAR_ID FROM CCD_GEAR WHERE GEAR_NAME = 'Human Observation'));</v>
      </c>
    </row>
    <row r="104" spans="1:3" x14ac:dyDescent="0.25">
      <c r="A104" s="9" t="s">
        <v>2003</v>
      </c>
      <c r="B104" t="s">
        <v>825</v>
      </c>
      <c r="C104" t="str">
        <f t="shared" si="3"/>
        <v>INSERT INTO CCD_LEG_GEAR (CRUISE_LEG_ID, GEAR_ID) VALUES ((SELECT CRUISE_LEG_ID FROM CCD_CRUISE_LEGS WHERE LEG_NAME = 'SE-22-02 Leg 2'), (SELECT GEAR_ID FROM CCD_GEAR WHERE GEAR_NAME = 'Temperature Depth Recorders (TDRs)'));</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3" sqref="D33:D37"/>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1870</v>
      </c>
    </row>
    <row r="28" spans="1:4" x14ac:dyDescent="0.25">
      <c r="A28" t="s">
        <v>225</v>
      </c>
      <c r="B28" t="s">
        <v>69</v>
      </c>
      <c r="D28" t="str">
        <f t="shared" ref="D28:D37"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221</v>
      </c>
      <c r="B37" t="s">
        <v>347</v>
      </c>
      <c r="D37" t="str">
        <f t="shared" si="1"/>
        <v>insert into ccd_leg_regions (REGION_ID, CRUISE_LEG_ID, LEG_REGION_NOTES) values ((SELECT region_id from ccd_regions where region_code = 'PRIA'), (SELECT cruise_leg_id from ccd_cruise_legs where leg_name = 'RL-17-05 Leg 2'),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topLeftCell="B1" workbookViewId="0">
      <pane ySplit="1" topLeftCell="A42" activePane="bottomLeft" state="frozen"/>
      <selection pane="bottomLeft" activeCell="C43" sqref="C43:C45"/>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302</v>
      </c>
      <c r="B96" s="5" t="s">
        <v>302</v>
      </c>
      <c r="C96" s="5" t="str">
        <f t="shared" si="1"/>
        <v>insert into ccd_leg_aliases (cruise_leg_id, LEG_ALIAS_NAME) values ((select cruise_leg_id from ccd_cruise_legs where leg_name = 'TC9909_LEGI'), 'TC9909_LEGI');</v>
      </c>
    </row>
    <row r="97" spans="1:3" s="5" customFormat="1" x14ac:dyDescent="0.25">
      <c r="A97" s="2"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2020-09-04T03:01:16Z</dcterms:modified>
</cp:coreProperties>
</file>