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4" activeTab="8"/>
  </bookViews>
  <sheets>
    <sheet name="Vessels" sheetId="10" r:id="rId1"/>
    <sheet name="Cruises" sheetId="1" r:id="rId2"/>
    <sheet name="Cruise Legs" sheetId="5" r:id="rId3"/>
    <sheet name="Cruise Leg Aliases" sheetId="9" r:id="rId4"/>
    <sheet name="Cruise Leg Data Sets" sheetId="60" r:id="rId5"/>
    <sheet name="Regions" sheetId="6"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Cruise Target Species OTH" sheetId="42" r:id="rId34"/>
    <sheet name="Leg Ecosystems" sheetId="39" r:id="rId35"/>
    <sheet name="Leg Gear" sheetId="40" r:id="rId36"/>
    <sheet name="Cruise Leg Regions" sheetId="7" r:id="rId37"/>
    <sheet name="Gear Presets" sheetId="43" r:id="rId38"/>
    <sheet name="Gear Preset Options" sheetId="44" r:id="rId39"/>
    <sheet name="Reg Ecosystem Presets" sheetId="45" r:id="rId40"/>
    <sheet name="Reg Ecosystem Preset Options" sheetId="46" r:id="rId41"/>
    <sheet name="Region Presets" sheetId="47" r:id="rId42"/>
    <sheet name="Region Preset Options" sheetId="48" r:id="rId43"/>
    <sheet name="Survey Category Presets" sheetId="49" r:id="rId44"/>
    <sheet name="Survey Category Preset Options" sheetId="50" r:id="rId45"/>
    <sheet name="MMPA Species Presets" sheetId="51" r:id="rId46"/>
    <sheet name="MMPA Species Preset Options" sheetId="52" r:id="rId47"/>
    <sheet name="ESA Species Presets" sheetId="53" r:id="rId48"/>
    <sheet name="ESA Species Preset Options" sheetId="54" r:id="rId49"/>
    <sheet name="FSSI Species Presets" sheetId="55" r:id="rId50"/>
    <sheet name="FSSI Species Preset Options" sheetId="56" r:id="rId51"/>
    <sheet name="Expected Species Cat Presets" sheetId="57" r:id="rId52"/>
    <sheet name="Expected Species Cat Preset Opt" sheetId="58"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8" i="34" l="1"/>
  <c r="C122" i="40"/>
  <c r="C121" i="40"/>
  <c r="C120" i="40"/>
  <c r="F89" i="3" l="1"/>
  <c r="F88" i="3"/>
  <c r="F87" i="3"/>
  <c r="F86" i="3"/>
  <c r="F85" i="3"/>
  <c r="F84" i="3"/>
  <c r="F83" i="3"/>
  <c r="F82" i="3"/>
  <c r="F81" i="3"/>
  <c r="F80" i="3"/>
  <c r="F79" i="3"/>
  <c r="F78" i="3"/>
  <c r="F77" i="3"/>
  <c r="D17" i="7" l="1"/>
  <c r="D16" i="7"/>
  <c r="C13" i="60"/>
  <c r="I69" i="5"/>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13" i="5" l="1"/>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51" i="5" l="1"/>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82" i="5"/>
  <c r="I79" i="5"/>
  <c r="I78" i="5"/>
  <c r="I77" i="5"/>
  <c r="I76" i="5"/>
  <c r="I75" i="5"/>
  <c r="I74" i="5"/>
  <c r="I73" i="5"/>
  <c r="I70"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<sst xmlns="http://schemas.openxmlformats.org/spreadsheetml/2006/main" count="5568" uniqueCount="2139">
  <si>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</si>
  <si>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</si>
  <si>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</si>
  <si>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</si>
  <si>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</si>
  <si>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</si>
  <si>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</si>
  <si>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</si>
  <si>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</si>
  <si>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</si>
  <si>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</si>
  <si>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</si>
  <si>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</si>
  <si>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</si>
  <si>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</si>
  <si>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</si>
  <si>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</si>
  <si>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</si>
  <si>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</si>
  <si>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</si>
  <si>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</si>
  <si>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</si>
  <si>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</si>
  <si>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</si>
  <si>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</si>
  <si>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</si>
  <si>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</si>
  <si>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</si>
  <si>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</si>
  <si>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</si>
  <si>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</si>
  <si>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</si>
  <si>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</si>
  <si>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</si>
  <si>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</si>
  <si>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</si>
  <si>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</si>
  <si>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</si>
  <si>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</si>
  <si>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</si>
  <si>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</si>
  <si>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</si>
  <si>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</si>
  <si>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</si>
  <si>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</si>
  <si>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</si>
  <si>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</si>
  <si>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</si>
  <si>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</si>
  <si>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</si>
  <si>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</si>
  <si>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</si>
  <si>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</si>
  <si>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</si>
  <si>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</si>
  <si>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</si>
  <si>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</si>
  <si>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</si>
  <si>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</si>
  <si>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</si>
  <si>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</si>
  <si>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</si>
  <si>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</si>
  <si>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</si>
  <si>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</si>
  <si>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</si>
  <si>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</si>
  <si>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</si>
  <si>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</si>
  <si>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</si>
  <si>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</si>
  <si>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</si>
  <si>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</si>
  <si>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</si>
  <si>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</si>
  <si>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</si>
  <si>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</si>
  <si>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</si>
  <si>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</si>
  <si>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</si>
  <si>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</si>
  <si>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</si>
  <si>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</si>
  <si>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</si>
  <si>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</si>
  <si>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</si>
  <si>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</si>
  <si>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</si>
  <si>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</si>
  <si>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</si>
  <si>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</si>
  <si>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</si>
  <si>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</si>
  <si>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</si>
  <si>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</si>
  <si>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</si>
  <si>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</si>
  <si>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</si>
  <si>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</si>
  <si>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</si>
  <si>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</si>
  <si>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</si>
  <si>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</si>
  <si>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</si>
  <si>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</si>
  <si>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</si>
  <si>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</si>
  <si>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</si>
  <si>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</si>
  <si>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</si>
  <si>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</si>
  <si>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</si>
  <si>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</si>
  <si>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</si>
  <si>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</si>
  <si>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</si>
  <si>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</si>
  <si>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</si>
  <si>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</si>
  <si>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</si>
  <si>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</si>
  <si>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</si>
  <si>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</si>
  <si>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</si>
  <si>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</si>
  <si>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</si>
  <si>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</si>
  <si>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</si>
  <si>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</si>
  <si>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</si>
  <si>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</si>
  <si>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</si>
  <si>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</si>
  <si>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</si>
  <si>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</si>
  <si>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</si>
  <si>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</si>
  <si>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</si>
  <si>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</si>
  <si>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</si>
  <si>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</si>
  <si>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</si>
  <si>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</si>
  <si>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</si>
  <si>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</si>
  <si>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</si>
  <si>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</si>
  <si>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</si>
  <si>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</si>
  <si>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</si>
  <si>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</si>
  <si>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</si>
  <si>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</si>
  <si>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</si>
  <si>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</si>
  <si>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</si>
  <si>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</si>
  <si>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</si>
  <si>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</si>
  <si>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</si>
  <si>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</si>
  <si>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</si>
  <si>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</si>
  <si>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</si>
  <si>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</si>
  <si>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</si>
  <si>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</si>
  <si>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</si>
  <si>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</si>
  <si>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</si>
  <si>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</si>
  <si>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</si>
  <si>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</si>
  <si>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</si>
  <si>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</si>
  <si>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</si>
  <si>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</si>
  <si>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</si>
  <si>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</si>
  <si>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</si>
  <si>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</si>
  <si>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</si>
  <si>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</si>
  <si>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</si>
  <si>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</si>
  <si>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</si>
  <si>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</si>
  <si>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</si>
  <si>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</si>
  <si>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</si>
  <si>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</si>
  <si>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</si>
  <si>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</si>
  <si>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</si>
  <si>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</si>
  <si>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</si>
  <si>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</si>
  <si>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</si>
  <si>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</si>
  <si>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</si>
  <si>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</si>
  <si>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</si>
  <si>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</si>
  <si>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</si>
  <si>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</si>
  <si>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</si>
  <si>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</si>
  <si>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</si>
  <si>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</si>
  <si>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</si>
  <si>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</si>
  <si>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</si>
  <si>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</si>
  <si>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</si>
  <si>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</si>
  <si>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</si>
  <si>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</si>
  <si>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</si>
  <si>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</si>
  <si>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</si>
  <si>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</si>
  <si>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</si>
  <si>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</si>
  <si>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</si>
  <si>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</si>
  <si>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</si>
  <si>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</si>
  <si>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</si>
  <si>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</si>
  <si>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</si>
  <si>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</si>
  <si>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</si>
  <si>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</si>
  <si>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</si>
  <si>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</si>
  <si>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</si>
  <si>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</si>
  <si>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</si>
  <si>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</si>
  <si>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</si>
  <si>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</si>
  <si>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</si>
  <si>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</si>
  <si>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</si>
  <si>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</si>
  <si>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</si>
  <si>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</si>
  <si>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</si>
  <si>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</si>
  <si>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</si>
  <si>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</si>
  <si>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</si>
  <si>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</si>
  <si>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</si>
  <si>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</si>
  <si>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</si>
  <si>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</si>
  <si>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</si>
  <si>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</si>
  <si>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</si>
  <si>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</si>
  <si>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</si>
  <si>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</si>
  <si>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</si>
  <si>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</si>
  <si>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</si>
  <si>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</si>
  <si>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</si>
  <si>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</si>
  <si>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</si>
  <si>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</si>
  <si>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</si>
  <si>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</si>
  <si>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</si>
  <si>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</si>
  <si>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</si>
  <si>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</si>
  <si>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</si>
  <si>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</si>
  <si>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</si>
  <si>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</si>
  <si>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</si>
  <si>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</si>
  <si>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</si>
  <si>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</si>
  <si>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</si>
  <si>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</si>
  <si>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</si>
  <si>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</si>
  <si>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</si>
  <si>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</si>
  <si>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</si>
  <si>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</si>
  <si>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</si>
  <si>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</si>
  <si>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</si>
  <si>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</si>
  <si>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</si>
  <si>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</si>
  <si>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</si>
  <si>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</si>
  <si>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</si>
  <si>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</si>
  <si>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</si>
  <si>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</si>
  <si>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</si>
  <si>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</si>
  <si>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</si>
  <si>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</si>
  <si>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</si>
  <si>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</si>
  <si>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</si>
  <si>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</si>
  <si>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</si>
  <si>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</si>
  <si>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</si>
  <si>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</si>
  <si>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</si>
  <si>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</si>
  <si>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</si>
  <si>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</si>
  <si>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</si>
  <si>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</si>
  <si>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</si>
  <si>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</si>
  <si>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</si>
  <si>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</si>
  <si>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</si>
  <si>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</si>
  <si>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</si>
  <si>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</si>
  <si>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</si>
  <si>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</si>
  <si>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</si>
  <si>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</si>
  <si>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</si>
  <si>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</si>
  <si>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</si>
  <si>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</si>
  <si>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</si>
  <si>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</si>
  <si>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</si>
  <si>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</si>
  <si>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</si>
  <si>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</si>
  <si>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</si>
  <si>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</si>
  <si>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</si>
  <si>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</si>
  <si>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</si>
  <si>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</si>
  <si>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</si>
  <si>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</si>
  <si>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</si>
  <si>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</si>
  <si>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</si>
  <si>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</si>
  <si>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</si>
  <si>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</si>
  <si>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</si>
  <si>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</si>
  <si>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</si>
  <si>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</si>
  <si>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</si>
  <si>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</si>
  <si>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</si>
  <si>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</si>
  <si>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</si>
  <si>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</si>
  <si>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</si>
  <si>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</si>
  <si>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</si>
  <si>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</si>
  <si>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</si>
  <si>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</si>
  <si>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</si>
  <si>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</si>
  <si>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</si>
  <si>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</si>
  <si>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</si>
  <si>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</si>
  <si>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</si>
  <si>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</si>
  <si>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</si>
  <si>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</si>
  <si>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</si>
  <si>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</si>
  <si>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</si>
  <si>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</si>
  <si>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</si>
  <si>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</si>
  <si>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</si>
  <si>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</si>
  <si>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</si>
  <si>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</si>
  <si>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</si>
  <si>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</si>
  <si>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</si>
  <si>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</si>
  <si>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</si>
  <si>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</si>
  <si>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</si>
  <si>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</si>
  <si>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</si>
  <si>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</si>
  <si>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</si>
  <si>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</si>
  <si>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</si>
  <si>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</si>
  <si>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</si>
  <si>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</si>
  <si>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</si>
  <si>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</si>
  <si>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</si>
  <si>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</si>
  <si>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</si>
  <si>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</si>
  <si>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</si>
  <si>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</si>
  <si>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</si>
  <si>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</si>
  <si>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</si>
  <si>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</si>
  <si>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</si>
  <si>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</si>
  <si>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</si>
  <si>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</si>
  <si>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</si>
  <si>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</si>
  <si>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</si>
  <si>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</si>
  <si>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</si>
  <si>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</si>
  <si>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</si>
  <si>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</si>
  <si>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</si>
  <si>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</si>
  <si>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</si>
  <si>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</si>
  <si>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</si>
  <si>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</si>
  <si>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</si>
  <si>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</si>
  <si>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</si>
  <si>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</si>
  <si>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</si>
  <si>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</si>
  <si>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</si>
  <si>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</si>
  <si>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</si>
  <si>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</si>
  <si>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</si>
  <si>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</si>
  <si>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</si>
  <si>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</si>
  <si>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</si>
  <si>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</si>
  <si>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</si>
  <si>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</si>
  <si>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</si>
  <si>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</si>
  <si>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</si>
  <si>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</si>
  <si>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</si>
  <si>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</si>
  <si>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</si>
  <si>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</si>
  <si>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</si>
  <si>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</si>
  <si>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</si>
  <si>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</si>
  <si>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</si>
  <si>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</si>
  <si>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</si>
  <si>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</si>
  <si>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</si>
  <si>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</si>
  <si>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</si>
  <si>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</si>
  <si>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</si>
  <si>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</si>
  <si>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</si>
  <si>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</si>
  <si>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</si>
  <si>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</si>
  <si>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</si>
  <si>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</si>
  <si>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</si>
  <si>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</si>
  <si>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</si>
  <si>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</si>
  <si>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</si>
  <si>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</si>
  <si>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</si>
  <si>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</si>
  <si>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</si>
  <si>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</si>
  <si>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</si>
  <si>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</si>
  <si>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</si>
  <si>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</si>
  <si>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</si>
  <si>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</si>
  <si>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</si>
  <si>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</si>
  <si>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</si>
  <si>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</si>
  <si>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</si>
  <si>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</si>
  <si>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</si>
  <si>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</si>
  <si>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</si>
  <si>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</si>
  <si>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</si>
  <si>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</si>
  <si>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</si>
  <si>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</si>
  <si>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</si>
  <si>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</si>
  <si>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</si>
  <si>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</si>
  <si>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</si>
  <si>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</si>
  <si>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</si>
  <si>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</si>
  <si>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</si>
  <si>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</si>
  <si>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</si>
  <si>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</si>
  <si>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</si>
  <si>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</si>
  <si>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</si>
  <si>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</si>
  <si>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</si>
  <si>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</si>
  <si>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</si>
  <si>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</si>
  <si>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</si>
  <si>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</si>
  <si>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</si>
  <si>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</si>
  <si>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</si>
  <si>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</si>
  <si>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</si>
  <si>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</si>
  <si>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</si>
  <si>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</si>
  <si>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</si>
  <si>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</si>
  <si>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</si>
  <si>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</si>
  <si>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</si>
  <si>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</si>
  <si>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</si>
  <si>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</si>
  <si>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</si>
  <si>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</si>
  <si>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</si>
  <si>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</si>
  <si>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</si>
  <si>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</si>
  <si>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</si>
  <si>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</si>
  <si>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</si>
  <si>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</si>
  <si>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</si>
  <si>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</si>
  <si>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</si>
  <si>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</si>
  <si>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</si>
  <si>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</si>
  <si>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</si>
  <si>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</si>
  <si>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</si>
  <si>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</si>
  <si>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</si>
  <si>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</si>
  <si>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</si>
  <si>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</si>
  <si>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</si>
  <si>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</si>
  <si>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</si>
  <si>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</si>
  <si>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</si>
  <si>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</si>
  <si>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</si>
  <si>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</si>
  <si>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</si>
  <si>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</si>
  <si>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</si>
  <si>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</si>
  <si>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</si>
  <si>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</si>
  <si>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</si>
  <si>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</si>
  <si>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</si>
  <si>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</si>
  <si>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</si>
  <si>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</si>
  <si>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</si>
  <si>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</si>
  <si>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</si>
  <si>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</si>
  <si>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</si>
  <si>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</si>
  <si>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</si>
  <si>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</si>
  <si>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</si>
  <si>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</si>
  <si>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</si>
  <si>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</si>
  <si>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</si>
  <si>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</si>
  <si>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</si>
  <si>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</si>
  <si>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</si>
  <si>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</si>
  <si>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</si>
  <si>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</si>
  <si>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</si>
  <si>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</si>
  <si>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</si>
  <si>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</si>
  <si>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</si>
  <si>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</si>
  <si>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</si>
  <si>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</si>
  <si>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</si>
  <si>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</si>
  <si>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</si>
  <si>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</si>
  <si>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</si>
  <si>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</si>
  <si>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</si>
  <si>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</si>
  <si>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</si>
  <si>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</si>
  <si>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</si>
  <si>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</si>
  <si>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</si>
  <si>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</si>
  <si>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</si>
  <si>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</si>
  <si>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</si>
  <si>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</si>
  <si>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</si>
  <si>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</si>
  <si>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</si>
  <si>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</si>
  <si>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</si>
  <si>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</si>
  <si>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</si>
  <si>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</si>
  <si>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</si>
  <si>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</si>
  <si>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</si>
  <si>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</si>
  <si>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</si>
  <si>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</si>
  <si>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</si>
  <si>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</si>
  <si>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</si>
  <si>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</si>
  <si>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</si>
  <si>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</si>
  <si>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</si>
  <si>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</si>
  <si>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</si>
  <si>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</si>
  <si>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</si>
  <si>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</si>
  <si>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</si>
  <si>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</si>
  <si>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</si>
  <si>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</si>
  <si>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</si>
  <si>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</si>
  <si>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</si>
  <si>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</si>
  <si>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</si>
  <si>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</si>
  <si>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</si>
  <si>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</si>
  <si>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</si>
  <si>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</si>
  <si>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</si>
  <si>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</si>
  <si>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</si>
  <si>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</si>
  <si>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</si>
  <si>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</si>
  <si>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</si>
  <si>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</si>
  <si>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</si>
  <si>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</si>
  <si>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</si>
  <si>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</si>
  <si>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</si>
  <si>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</si>
  <si>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</si>
  <si>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</si>
  <si>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</si>
  <si>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</si>
  <si>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</si>
  <si>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</si>
  <si>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</si>
  <si>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</si>
  <si>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</si>
  <si>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</si>
  <si>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</si>
  <si>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</si>
  <si>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</si>
  <si>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</si>
  <si>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</si>
  <si>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</si>
  <si>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</si>
  <si>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</si>
  <si>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</si>
  <si>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</si>
  <si>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</si>
  <si>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</si>
  <si>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</si>
  <si>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</si>
  <si>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</si>
  <si>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</si>
  <si>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</si>
  <si>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</si>
  <si>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</si>
  <si>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</si>
  <si>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</si>
  <si>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</si>
  <si>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</si>
  <si>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</si>
  <si>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</si>
  <si>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</si>
  <si>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</si>
  <si>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</si>
  <si>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</si>
  <si>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</si>
  <si>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</si>
  <si>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</si>
  <si>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</si>
  <si>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</si>
  <si>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</si>
  <si>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</si>
  <si>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</si>
  <si>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</si>
  <si>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</si>
  <si>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</si>
  <si>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</si>
  <si>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</si>
  <si>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</si>
  <si>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</si>
  <si>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</si>
  <si>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</si>
  <si>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</si>
  <si>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</si>
  <si>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</si>
  <si>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</si>
  <si>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</si>
  <si>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</si>
  <si>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</si>
  <si>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</si>
  <si>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</si>
  <si>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</si>
  <si>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</si>
  <si>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</si>
  <si>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</si>
  <si>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</si>
  <si>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</si>
  <si>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</si>
  <si>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</si>
  <si>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</si>
  <si>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</si>
  <si>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</si>
  <si>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</si>
  <si>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</si>
  <si>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</si>
  <si>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</si>
  <si>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</si>
  <si>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</si>
  <si>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</si>
  <si>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</si>
  <si>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</si>
  <si>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</si>
  <si>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</si>
  <si>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</si>
  <si>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</si>
  <si>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</si>
  <si>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</si>
  <si>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</si>
  <si>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</si>
  <si>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</si>
  <si>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</si>
  <si>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</si>
  <si>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</si>
  <si>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</si>
  <si>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</si>
  <si>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</si>
  <si>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</si>
  <si>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</si>
  <si>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</si>
  <si>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</si>
  <si>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</si>
  <si>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</si>
  <si>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</si>
  <si>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</si>
  <si>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</si>
  <si>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</si>
  <si>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</si>
  <si>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</si>
  <si>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</si>
  <si>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</si>
  <si>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</si>
  <si>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</si>
  <si>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</si>
  <si>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</si>
  <si>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</si>
  <si>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</si>
  <si>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</si>
  <si>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</si>
  <si>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</si>
  <si>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</si>
  <si>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</si>
  <si>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</si>
  <si>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</si>
  <si>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</si>
  <si>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</si>
  <si>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</si>
  <si>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</si>
  <si>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</si>
  <si>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</si>
  <si>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</si>
  <si>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</si>
  <si>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</si>
  <si>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</si>
  <si>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</si>
  <si>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</si>
  <si>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</si>
  <si>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</si>
  <si>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</si>
  <si>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</si>
  <si>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</si>
  <si>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</si>
  <si>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</si>
  <si>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</si>
  <si>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</si>
  <si>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</si>
  <si>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</si>
  <si>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</si>
  <si>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</si>
  <si>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</si>
  <si>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</si>
  <si>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</si>
  <si>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</si>
  <si>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</si>
  <si>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</si>
  <si>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</si>
  <si>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</si>
  <si>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</si>
  <si>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</si>
  <si>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</si>
  <si>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</si>
  <si>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</si>
  <si>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</si>
  <si>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</si>
  <si>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</si>
  <si>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</si>
  <si>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</si>
  <si>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</si>
  <si>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</si>
  <si>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</si>
  <si>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</si>
  <si>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</si>
  <si>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</si>
  <si>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</si>
  <si>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</si>
  <si>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</si>
  <si>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</si>
  <si>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</si>
  <si>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</si>
  <si>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</si>
  <si>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</si>
  <si>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</si>
  <si>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</si>
  <si>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</si>
  <si>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</si>
  <si>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</si>
  <si>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</si>
  <si>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</si>
  <si>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</si>
  <si>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</si>
  <si>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</si>
  <si>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</si>
  <si>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</si>
  <si>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</si>
  <si>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</si>
  <si>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</si>
  <si>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</si>
  <si>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</si>
  <si>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</si>
  <si>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</si>
  <si>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</si>
  <si>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</si>
  <si>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</si>
  <si>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</si>
  <si>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</si>
  <si>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</si>
  <si>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</si>
  <si>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</si>
  <si>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</si>
  <si>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</si>
  <si>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</si>
  <si>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</si>
  <si>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</si>
  <si>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</si>
  <si>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</si>
  <si>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</si>
  <si>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</si>
  <si>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</si>
  <si>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</si>
  <si>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</si>
  <si>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</si>
  <si>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</si>
  <si>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</si>
  <si>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</si>
  <si>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</si>
  <si>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</si>
  <si>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</si>
  <si>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</si>
  <si>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</si>
  <si>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</si>
  <si>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</si>
  <si>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</si>
  <si>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</si>
  <si>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</si>
  <si>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</si>
  <si>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</si>
  <si>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</si>
  <si>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</si>
  <si>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</si>
  <si>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</si>
  <si>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</si>
  <si>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</si>
  <si>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</si>
  <si>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</si>
  <si>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</si>
  <si>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</si>
  <si>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</si>
  <si>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</si>
  <si>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</si>
  <si>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</si>
  <si>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</si>
  <si>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</si>
  <si>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</si>
  <si>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</si>
  <si>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</si>
  <si>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</si>
  <si>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</si>
  <si>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</si>
  <si>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</si>
  <si>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</si>
  <si>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</si>
  <si>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</si>
  <si>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</si>
  <si>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</si>
  <si>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</si>
  <si>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</si>
  <si>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</si>
  <si>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</si>
  <si>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</si>
  <si>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</si>
  <si>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</si>
  <si>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</si>
  <si>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</si>
  <si>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</si>
  <si>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</si>
  <si>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</si>
  <si>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</si>
  <si>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</si>
  <si>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</si>
  <si>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</si>
  <si>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</si>
  <si>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</si>
  <si>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</si>
  <si>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</si>
  <si>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</si>
  <si>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</si>
  <si>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</si>
  <si>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</si>
  <si>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</si>
  <si>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</si>
  <si>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</si>
  <si>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</si>
  <si>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</si>
  <si>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</si>
  <si>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</si>
  <si>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</si>
  <si>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</si>
  <si>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</si>
  <si>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</si>
  <si>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</si>
  <si>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</si>
  <si>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</si>
  <si>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</si>
  <si>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</si>
  <si>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</si>
  <si>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</si>
  <si>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</si>
  <si>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</si>
  <si>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</si>
  <si>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</si>
  <si>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</si>
  <si>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</si>
  <si>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</si>
  <si>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</si>
  <si>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</si>
  <si>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</si>
  <si>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</si>
  <si>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</si>
  <si>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</si>
  <si>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</si>
  <si>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</si>
  <si>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</si>
  <si>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</si>
  <si>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</si>
  <si>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</si>
  <si>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</si>
  <si>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</si>
  <si>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</si>
  <si>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</si>
  <si>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</si>
  <si>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</si>
  <si>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</si>
  <si>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</si>
  <si>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</si>
  <si>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</si>
  <si>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</si>
  <si>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</si>
  <si>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</si>
  <si>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</si>
  <si>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</si>
  <si>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</si>
  <si>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</si>
  <si>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</si>
  <si>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</si>
  <si>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</si>
  <si>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</si>
  <si>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</si>
  <si>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</si>
  <si>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</si>
  <si>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</si>
  <si>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</si>
  <si>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</si>
  <si>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</si>
  <si>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</si>
  <si>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</si>
  <si>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</si>
  <si>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</si>
  <si>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</si>
  <si>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</si>
  <si>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</si>
  <si>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</si>
  <si>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</si>
  <si>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</si>
  <si>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</si>
  <si>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</si>
  <si>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</si>
  <si>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</si>
  <si>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</si>
  <si>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</si>
  <si>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</si>
  <si>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</si>
  <si>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</si>
  <si>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</si>
  <si>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</si>
  <si>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</si>
  <si>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</si>
  <si>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</si>
  <si>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</si>
  <si>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</si>
  <si>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</si>
  <si>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</si>
  <si>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</si>
  <si>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</si>
  <si>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</si>
  <si>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</si>
  <si>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</si>
  <si>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</si>
  <si>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</si>
  <si>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</si>
  <si>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</si>
  <si>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</si>
  <si>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</si>
  <si>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</si>
  <si>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</si>
  <si>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</si>
  <si>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</si>
  <si>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</si>
  <si>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</si>
  <si>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</si>
  <si>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</si>
  <si>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</si>
  <si>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</si>
  <si>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</si>
  <si>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</si>
  <si>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</si>
  <si>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</si>
  <si>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</si>
  <si>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</si>
  <si>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</si>
  <si>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</si>
  <si>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</si>
  <si>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</si>
  <si>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</si>
  <si>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</si>
  <si>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</si>
  <si>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</si>
  <si>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</si>
  <si>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</si>
  <si>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</si>
  <si>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</si>
  <si>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</si>
  <si>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</si>
  <si>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</si>
  <si>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</si>
  <si>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</si>
  <si>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</si>
  <si>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</si>
  <si>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</si>
  <si>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</si>
  <si>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</si>
  <si>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</si>
  <si>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</si>
  <si>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</si>
  <si>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</si>
  <si>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</si>
  <si>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</si>
  <si>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</si>
  <si>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</si>
  <si>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</si>
  <si>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</si>
  <si>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</si>
  <si>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</si>
  <si>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</si>
  <si>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</si>
  <si>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</si>
  <si>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</si>
  <si>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</si>
  <si>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</si>
  <si>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</si>
  <si>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</si>
  <si>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</si>
  <si>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</si>
  <si>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</si>
  <si>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</si>
  <si>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</si>
  <si>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</si>
  <si>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</si>
  <si>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</si>
  <si>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</si>
  <si>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</si>
  <si>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</si>
  <si>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</si>
  <si>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</si>
  <si>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</si>
  <si>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</si>
  <si>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</si>
  <si>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</si>
  <si>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</si>
  <si>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</si>
  <si>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</si>
  <si>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</si>
  <si>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</si>
  <si>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</si>
  <si>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</si>
  <si>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</si>
  <si>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</si>
  <si>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</si>
  <si>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</si>
  <si>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</si>
  <si>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</si>
  <si>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</si>
  <si>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</si>
  <si>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</si>
  <si>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</si>
  <si>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</si>
  <si>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</si>
  <si>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</si>
  <si>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</si>
  <si>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</si>
  <si>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</si>
  <si>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</si>
  <si>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</si>
  <si>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</si>
  <si>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</si>
  <si>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</si>
  <si>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</si>
  <si>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</si>
  <si>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</si>
  <si>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</si>
  <si>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</si>
  <si>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</si>
  <si>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</si>
  <si>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</si>
  <si>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</si>
  <si>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</si>
  <si>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</si>
  <si>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</si>
  <si>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</si>
  <si>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</si>
  <si>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</si>
  <si>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</si>
  <si>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</si>
  <si>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</si>
  <si>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</si>
  <si>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</si>
  <si>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</si>
  <si>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</si>
  <si>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</si>
  <si>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</si>
  <si>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</si>
  <si>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</si>
  <si>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</si>
  <si>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</si>
  <si>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</si>
  <si>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</si>
  <si>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</si>
  <si>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</si>
  <si>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</si>
  <si>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</si>
  <si>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</si>
  <si>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</si>
  <si>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</si>
  <si>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</si>
  <si>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</si>
  <si>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</si>
  <si>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</si>
  <si>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</si>
  <si>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</si>
  <si>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</si>
  <si>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</si>
  <si>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</si>
  <si>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</si>
  <si>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</si>
  <si>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</si>
  <si>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</si>
  <si>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</si>
  <si>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</si>
  <si>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</si>
  <si>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</si>
  <si>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</si>
  <si>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</si>
  <si>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</si>
  <si>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</si>
  <si>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</si>
  <si>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</si>
  <si>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</si>
  <si>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</si>
  <si>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</si>
  <si>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</si>
  <si>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</si>
  <si>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</si>
  <si>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</si>
  <si>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</si>
  <si>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</si>
  <si>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</si>
  <si>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</si>
  <si>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</si>
  <si>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</si>
  <si>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</si>
  <si>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</si>
  <si>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</si>
  <si>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</si>
  <si>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</si>
  <si>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</si>
  <si>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</si>
  <si>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</si>
  <si>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</si>
  <si>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</si>
  <si>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</si>
  <si>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</si>
  <si>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</si>
  <si>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</si>
  <si>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</si>
  <si>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</si>
  <si>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</si>
  <si>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</si>
  <si>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</si>
  <si>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</si>
  <si>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</si>
  <si>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</si>
  <si>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</si>
  <si>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</si>
  <si>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</si>
  <si>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</si>
  <si>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</si>
  <si>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</si>
  <si>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</si>
  <si>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</si>
  <si>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</si>
  <si>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</si>
  <si>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</si>
  <si>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</si>
  <si>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</si>
  <si>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</si>
  <si>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</si>
  <si>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</si>
  <si>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</si>
  <si>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</si>
  <si>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</si>
  <si>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</si>
  <si>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</si>
  <si>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</si>
  <si>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</si>
  <si>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</si>
  <si>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</si>
  <si>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</si>
  <si>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</si>
  <si>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</si>
  <si>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</si>
  <si>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</si>
  <si>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</si>
  <si>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</si>
  <si>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</si>
  <si>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</si>
  <si>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</si>
  <si>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</si>
  <si>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</si>
  <si>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</si>
  <si>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</si>
  <si>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</si>
  <si>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</si>
  <si>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</si>
  <si>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</si>
  <si>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</si>
  <si>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</si>
  <si>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</si>
  <si>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</si>
  <si>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</si>
  <si>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</si>
  <si>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</si>
  <si>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</si>
  <si>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</si>
  <si>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</si>
  <si>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</si>
  <si>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</si>
  <si>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</si>
  <si>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</si>
  <si>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</si>
  <si>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</si>
  <si>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</si>
  <si>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</si>
  <si>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</si>
  <si>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</si>
  <si>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</si>
  <si>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</si>
  <si>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</si>
  <si>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</si>
  <si>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</si>
  <si>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</si>
  <si>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</si>
  <si>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</si>
  <si>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</si>
  <si>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</si>
  <si>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</si>
  <si>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</si>
  <si>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</si>
  <si>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</si>
  <si>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</si>
  <si>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</si>
  <si>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</si>
  <si>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</si>
  <si>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</si>
  <si>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</si>
  <si>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</si>
  <si>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</si>
  <si>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</si>
  <si>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</si>
  <si>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</si>
  <si>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</si>
  <si>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</si>
  <si>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</si>
  <si>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</si>
  <si>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</si>
  <si>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</si>
  <si>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</si>
  <si>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</si>
  <si>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</si>
  <si>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</si>
  <si>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</si>
  <si>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</si>
  <si>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</si>
  <si>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</si>
  <si>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</si>
  <si>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</si>
  <si>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</si>
  <si>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</si>
  <si>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</si>
  <si>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</si>
  <si>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</si>
  <si>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</si>
  <si>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</si>
  <si>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</si>
  <si>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</si>
  <si>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</si>
  <si>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</si>
  <si>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</si>
  <si>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</si>
  <si>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</si>
  <si>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</si>
  <si>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</si>
  <si>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</si>
  <si>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</si>
  <si>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</si>
  <si>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</si>
  <si>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</si>
  <si>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</si>
  <si>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</si>
  <si>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</si>
  <si>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</si>
  <si>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</si>
  <si>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</si>
  <si>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</si>
  <si>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</si>
  <si>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</si>
  <si>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</si>
  <si>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</si>
  <si>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</si>
  <si>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</si>
  <si>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</si>
  <si>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</si>
  <si>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</si>
  <si>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</si>
  <si>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</si>
  <si>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</si>
  <si>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</si>
  <si>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</si>
  <si>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</si>
  <si>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</si>
  <si>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</si>
  <si>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</si>
  <si>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</si>
  <si>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</si>
  <si>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</si>
  <si>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</si>
  <si>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</si>
  <si>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</si>
  <si>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</si>
  <si>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</si>
  <si>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</si>
  <si>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</si>
  <si>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</si>
  <si>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</si>
  <si>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</si>
  <si>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</si>
  <si>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</si>
  <si>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</si>
  <si>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</si>
  <si>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</si>
  <si>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</si>
  <si>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</si>
  <si>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</si>
  <si>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</si>
  <si>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</si>
  <si>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</si>
  <si>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</si>
  <si>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</si>
  <si>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</si>
  <si>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</si>
  <si>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</si>
  <si>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</si>
  <si>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</si>
  <si>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</si>
  <si>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</si>
  <si>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</si>
  <si>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</si>
  <si>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</si>
  <si>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</si>
  <si>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</si>
  <si>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</si>
  <si>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</si>
  <si>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</si>
  <si>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</si>
  <si>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</si>
  <si>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</si>
  <si>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</si>
  <si>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</si>
  <si>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</si>
  <si>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</si>
  <si>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</si>
  <si>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</si>
  <si>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</si>
  <si>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</si>
  <si>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</si>
  <si>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</si>
  <si>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</si>
  <si>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</si>
  <si>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</si>
  <si>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</si>
  <si>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</si>
  <si>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</si>
  <si>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</si>
  <si>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</si>
  <si>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</si>
  <si>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</si>
  <si>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</si>
  <si>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</si>
  <si>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</si>
  <si>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</si>
  <si>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</si>
  <si>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</si>
  <si>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</si>
  <si>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</si>
  <si>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</si>
  <si>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</si>
  <si>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</si>
  <si>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</si>
  <si>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</si>
  <si>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</si>
  <si>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</si>
  <si>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</si>
  <si>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</si>
  <si>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</si>
  <si>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</si>
  <si>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</si>
  <si>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</si>
  <si>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</si>
  <si>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</si>
  <si>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</si>
  <si>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</si>
  <si>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</si>
  <si>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</si>
  <si>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</si>
  <si>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</si>
  <si>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</si>
  <si>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</si>
  <si>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</si>
  <si>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</si>
  <si>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</si>
  <si>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</si>
  <si>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</si>
  <si>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</si>
  <si>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</si>
  <si>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</si>
  <si>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</si>
  <si>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</si>
  <si>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</si>
  <si>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</si>
  <si>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</si>
  <si>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</si>
  <si>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</si>
  <si>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</si>
  <si>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</si>
  <si>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</si>
  <si>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</si>
  <si>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</si>
  <si>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</si>
  <si>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</si>
  <si>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</si>
  <si>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</si>
  <si>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</si>
  <si>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</si>
  <si>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</si>
  <si>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</si>
  <si>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</si>
  <si>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</si>
  <si>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</si>
  <si>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</si>
  <si>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</si>
  <si>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</si>
  <si>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</si>
  <si>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</si>
  <si>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</si>
  <si>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</si>
  <si>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</si>
  <si>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</si>
  <si>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</si>
  <si>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</si>
  <si>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</si>
  <si>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</si>
  <si>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</si>
  <si>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</si>
  <si>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</si>
  <si>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</si>
  <si>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</si>
  <si>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</si>
  <si>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</si>
  <si>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</si>
  <si>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</si>
  <si>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</si>
  <si>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</si>
  <si>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</si>
  <si>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</si>
  <si>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</si>
  <si>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</si>
  <si>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</si>
  <si>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</si>
  <si>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</si>
  <si>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</si>
  <si>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</si>
  <si>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</si>
  <si>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</si>
  <si>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</si>
  <si>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</si>
  <si>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</si>
  <si>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</si>
  <si>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</si>
  <si>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</si>
  <si>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</si>
  <si>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</si>
  <si>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</si>
  <si>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</si>
  <si>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</si>
  <si>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</si>
  <si>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</si>
  <si>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</si>
  <si>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</si>
  <si>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</si>
  <si>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</si>
  <si>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</si>
  <si>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</si>
  <si>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</si>
  <si>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</si>
  <si>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</si>
  <si>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</si>
  <si>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</si>
  <si>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</si>
  <si>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</si>
  <si>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</si>
  <si>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</si>
  <si>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</si>
  <si>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</si>
  <si>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</si>
  <si>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</si>
  <si>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</si>
  <si>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</si>
  <si>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</si>
  <si>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</si>
  <si>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</si>
  <si>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</si>
  <si>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</si>
  <si>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</si>
  <si>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</si>
  <si>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</si>
  <si>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</si>
  <si>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</si>
  <si>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</si>
  <si>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</si>
  <si>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</si>
  <si>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</si>
  <si>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</si>
  <si>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</si>
  <si>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</si>
  <si>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</si>
  <si>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</si>
  <si>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</si>
  <si>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</si>
  <si>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</si>
  <si>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</si>
  <si>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</si>
  <si>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</si>
  <si>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</si>
  <si>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</si>
  <si>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</si>
  <si>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</si>
  <si>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</si>
  <si>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</si>
  <si>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</si>
  <si>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</si>
  <si>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</si>
  <si>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</si>
  <si>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</si>
  <si>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</si>
  <si>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</si>
  <si>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</si>
  <si>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</si>
  <si>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</si>
  <si>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</si>
  <si>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</si>
  <si>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</si>
  <si>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</si>
  <si>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</si>
  <si>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</si>
  <si>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</si>
  <si>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</si>
  <si>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</si>
  <si>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</si>
  <si>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</si>
  <si>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</si>
  <si>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</si>
  <si>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</si>
  <si>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</si>
  <si>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</si>
  <si>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</si>
  <si>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</si>
  <si>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</si>
  <si>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</si>
  <si>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</si>
  <si>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</si>
  <si>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</si>
  <si>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</si>
  <si>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</si>
  <si>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</si>
  <si>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</si>
  <si>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</si>
  <si>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</si>
  <si>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</si>
  <si>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</si>
  <si>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</si>
  <si>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</si>
  <si>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</si>
  <si>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</si>
  <si>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</si>
  <si>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</si>
  <si>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</si>
  <si>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</si>
  <si>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</si>
  <si>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</si>
  <si>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</si>
  <si>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</si>
  <si>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</si>
  <si>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</si>
  <si>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</si>
  <si>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</si>
  <si>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</si>
  <si>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</si>
  <si>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</si>
  <si>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</si>
  <si>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</si>
  <si>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</si>
  <si>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</si>
  <si>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</si>
  <si>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</si>
  <si>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</si>
  <si>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</si>
  <si>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</si>
  <si>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</si>
  <si>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</si>
  <si>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</si>
  <si>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</si>
  <si>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</si>
  <si>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</si>
  <si>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</si>
  <si>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</si>
  <si>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</si>
  <si>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</si>
  <si>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</si>
  <si>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</si>
  <si>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</si>
  <si>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</si>
  <si>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</si>
  <si>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</si>
  <si>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</si>
  <si>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</si>
  <si>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</si>
  <si>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</si>
  <si>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</si>
  <si>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</si>
  <si>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</si>
  <si>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</si>
  <si>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</si>
  <si>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</si>
  <si>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</si>
  <si>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</si>
  <si>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</si>
  <si>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</si>
  <si>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</si>
  <si>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</si>
  <si>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</si>
  <si>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</si>
  <si>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</si>
  <si>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</si>
  <si>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</si>
  <si>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</si>
  <si>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</si>
  <si>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</si>
  <si>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</si>
  <si>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</si>
  <si>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</si>
  <si>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</si>
  <si>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</si>
  <si>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</si>
  <si>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</si>
  <si>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</si>
  <si>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</si>
  <si>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</si>
  <si>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</si>
  <si>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</si>
  <si>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</si>
  <si>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</si>
  <si>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</si>
  <si>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</si>
  <si>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</si>
  <si>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</si>
  <si>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</si>
  <si>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</si>
  <si>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</si>
  <si>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</si>
  <si>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</si>
  <si>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</si>
  <si>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</si>
  <si>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</si>
  <si>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</si>
  <si>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</si>
  <si>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</si>
  <si>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</si>
  <si>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</si>
  <si>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</si>
  <si>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</si>
  <si>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</si>
  <si>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</si>
  <si>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</si>
  <si>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</si>
  <si>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</si>
  <si>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</si>
  <si>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</si>
  <si>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</si>
  <si>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</si>
  <si>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</si>
  <si>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</si>
  <si>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</si>
  <si>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</si>
  <si>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</si>
  <si>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</si>
  <si>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</si>
  <si>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</si>
  <si>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</si>
  <si>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</si>
  <si>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</si>
  <si>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</si>
  <si>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</si>
  <si>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</si>
  <si>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</si>
  <si>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</si>
  <si>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</si>
  <si>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</si>
  <si>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</si>
  <si>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</si>
  <si>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</si>
  <si>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</si>
  <si>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</si>
  <si>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</si>
  <si>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</si>
  <si>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</si>
  <si>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</si>
  <si>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</si>
  <si>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</si>
  <si>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</si>
  <si>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</si>
  <si>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</si>
  <si>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</si>
  <si>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</si>
  <si>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</si>
  <si>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</si>
  <si>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</si>
  <si>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</si>
  <si>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</si>
  <si>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</si>
  <si>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</si>
  <si>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</si>
  <si>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</si>
  <si>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</si>
  <si>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</si>
  <si>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</si>
  <si>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</si>
  <si>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</si>
  <si>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</si>
  <si>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</si>
  <si>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</si>
  <si>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</si>
  <si>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</si>
  <si>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</si>
  <si>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</si>
  <si>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</si>
  <si>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</si>
  <si>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</si>
  <si>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</si>
  <si>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</si>
  <si>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</si>
  <si>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</si>
  <si>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</si>
  <si>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</si>
  <si>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</si>
  <si>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</si>
  <si>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</si>
  <si>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</si>
  <si>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</si>
  <si>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</si>
  <si>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</si>
  <si>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</si>
  <si>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</si>
  <si>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</si>
  <si>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</si>
  <si>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</si>
  <si>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</si>
  <si>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</si>
  <si>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</si>
  <si>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</si>
  <si>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</si>
  <si>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</si>
  <si>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</si>
  <si>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</si>
  <si>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</si>
  <si>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</si>
  <si>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</si>
  <si>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</si>
  <si>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</si>
  <si>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</si>
  <si>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</si>
  <si>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</si>
  <si>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</si>
  <si>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</si>
  <si>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</si>
  <si>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</si>
  <si>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</si>
  <si>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</si>
  <si>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</si>
  <si>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</si>
  <si>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</si>
  <si>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</si>
  <si>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</si>
  <si>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</si>
  <si>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</si>
  <si>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</si>
  <si>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</si>
  <si>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</si>
  <si>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</si>
  <si>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</si>
  <si>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</si>
  <si>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</si>
  <si>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</si>
  <si>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</si>
  <si>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</si>
  <si>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</si>
  <si>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</si>
  <si>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</si>
  <si>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</si>
  <si>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</si>
  <si>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</si>
  <si>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</si>
  <si>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</si>
  <si>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</si>
  <si>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</si>
  <si>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</si>
  <si>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</si>
  <si>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</si>
  <si>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</si>
  <si>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</si>
  <si>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</si>
  <si>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</si>
  <si>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</si>
  <si>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</si>
  <si>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</si>
  <si>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</si>
  <si>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</si>
  <si>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</si>
  <si>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</si>
  <si>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</si>
  <si>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</si>
  <si>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</si>
  <si>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</si>
  <si>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</si>
  <si>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</si>
  <si>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</si>
  <si>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</si>
  <si>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</si>
  <si>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</si>
  <si>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</si>
  <si>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</si>
  <si>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</si>
  <si>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</si>
  <si>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</si>
  <si>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</si>
  <si>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</si>
  <si>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</si>
  <si>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</si>
  <si>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</si>
  <si>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</si>
  <si>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</si>
  <si>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</si>
  <si>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</si>
  <si>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</si>
  <si>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</si>
  <si>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</si>
  <si>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</si>
  <si>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</si>
  <si>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</si>
  <si>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</si>
  <si>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</si>
  <si>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</si>
  <si>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</si>
  <si>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</si>
  <si>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</si>
  <si>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</si>
  <si>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</si>
  <si>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</si>
  <si>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</si>
  <si>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</si>
  <si>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</si>
  <si>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</si>
  <si>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</si>
  <si>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</si>
  <si>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</si>
  <si>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</si>
  <si>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</si>
  <si>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</si>
  <si>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</si>
  <si>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</si>
  <si>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</si>
  <si>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</si>
  <si>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</si>
  <si>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</si>
  <si>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</si>
  <si>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</si>
  <si>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</si>
  <si>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</si>
  <si>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</si>
  <si>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</si>
  <si>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</si>
  <si>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</si>
  <si>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</si>
  <si>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</si>
  <si>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</si>
  <si>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</si>
  <si>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</si>
  <si>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</si>
  <si>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</si>
  <si>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</si>
  <si>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</si>
  <si>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</si>
  <si>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</si>
  <si>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</si>
  <si>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</si>
  <si>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</si>
  <si>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</si>
  <si>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</si>
  <si>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</si>
  <si>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</si>
  <si>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</si>
  <si>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</si>
  <si>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</si>
  <si>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</si>
  <si>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</si>
  <si>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</si>
  <si>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</si>
  <si>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</si>
  <si>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</si>
  <si>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</si>
  <si>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</si>
  <si>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</si>
  <si>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</si>
  <si>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</si>
  <si>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</si>
  <si>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</si>
  <si>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</si>
  <si>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</si>
  <si>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</si>
  <si>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</si>
  <si>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</si>
  <si>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</si>
  <si>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</si>
  <si>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</si>
  <si>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</si>
  <si>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</si>
  <si>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</si>
  <si>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</si>
  <si>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</si>
  <si>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</si>
  <si>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</si>
  <si>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</si>
  <si>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</si>
  <si>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</si>
  <si>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</si>
  <si>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</si>
  <si>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</si>
  <si>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</si>
  <si>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</si>
  <si>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</si>
  <si>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</si>
  <si>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</si>
  <si>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</si>
  <si>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</si>
  <si>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</si>
  <si>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</si>
  <si>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</si>
  <si>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</si>
  <si>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</si>
  <si>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</si>
  <si>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</si>
  <si>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</si>
  <si>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</si>
  <si>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</si>
  <si>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</si>
  <si>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</si>
  <si>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</si>
  <si>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</si>
  <si>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</si>
  <si>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</si>
  <si>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</si>
  <si>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</si>
  <si>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</si>
  <si>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</si>
  <si>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</si>
  <si>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</si>
  <si>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</si>
  <si>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</si>
  <si>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</si>
  <si>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</si>
  <si>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</si>
  <si>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</si>
  <si>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</si>
  <si>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</si>
  <si>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</si>
  <si>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</si>
  <si>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</si>
  <si>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</si>
  <si>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</si>
  <si>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</si>
  <si>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</si>
  <si>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</si>
  <si>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</si>
  <si>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</si>
  <si>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</si>
  <si>
    <t>Don't include in test category 5 (the cruise is deleted)</t>
  </si>
  <si>
    <t>Etc/GMT+10</t>
  </si>
  <si>
    <t>ASDF JKL;</t>
  </si>
  <si>
    <t>+09:00</t>
  </si>
  <si>
    <t>Hawaii Standard Time</t>
  </si>
  <si>
    <t>Eastern US Time</t>
  </si>
  <si>
    <t>Mountain/Pacific Time</t>
  </si>
  <si>
    <t>Something else</t>
  </si>
  <si>
    <t>IDK What is this field?</t>
  </si>
  <si>
    <t>11/21/2019</t>
  </si>
  <si>
    <t>11/26/2019</t>
  </si>
  <si>
    <t>Ao Shibi IV</t>
  </si>
  <si>
    <t>PIFG-19-01</t>
  </si>
  <si>
    <t>MOUSS Test Data:</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</si>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</sst>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6">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xf numFmtId="22" fontId="0" fillId="2" borderId="0" xfId="0" applyNumberFormat="1" applyFill="1"/>
    <xf numFmtId="0" fontId="0" fillId="8" borderId="0" xfId="0" quotePrefix="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A7"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4"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activeCell="B1" sqref="B1"/>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pane ySplit="1" topLeftCell="A29" activePane="bottomLeft" state="frozen"/>
      <selection pane="bottomLeft" activeCell="D68" sqref="D68"/>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2138</v>
      </c>
      <c r="D36" t="str">
        <f t="shared" si="5"/>
        <v>INSERT INTO CCD_CRUISE_SVY_CATS (CRUISE_ID, SVY_CAT_ID, PRIMARY_YN) VALUES ((SELECT CRUISE_ID FROM CCD_CRUISES WHERE CRUISE_NAME = 'SE-17-07'), (SELECT SVY_CAT_ID FROM CCD_SVY_CATS WHERE SVY_CAT_NAME = 'Protected Species Monitoring and Assessment'), 'c');</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8"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row r="68" spans="1:4" x14ac:dyDescent="0.25">
      <c r="A68" s="9" t="s">
        <v>2008</v>
      </c>
      <c r="B68" t="s">
        <v>1028</v>
      </c>
      <c r="C68" t="s">
        <v>1720</v>
      </c>
      <c r="D68" t="str">
        <f t="shared" si="10"/>
        <v>INSERT INTO CCD_CRUISE_SVY_CATS (CRUISE_ID, SVY_CAT_ID, PRIMARY_YN) VALUES ((SELECT CRUISE_ID FROM CCD_CRUISES WHERE CRUISE_NAME = 'SE-19-06'), (SELECT SVY_CAT_ID FROM CCD_SVY_CATS WHERE SVY_CAT_NAME = 'Habitat Monitoring and Assessment'), 'Y');</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workbookViewId="0">
      <pane ySplit="1" topLeftCell="A44" activePane="bottomLeft" state="frozen"/>
      <selection pane="bottomLeft" activeCell="B70" sqref="B70"/>
    </sheetView>
  </sheetViews>
  <sheetFormatPr defaultRowHeight="15" x14ac:dyDescent="0.25"/>
  <cols>
    <col min="1" max="1" width="20.42578125" customWidth="1"/>
    <col min="2" max="4" width="19.7109375" customWidth="1"/>
    <col min="5" max="5" width="65.5703125" customWidth="1"/>
    <col min="6" max="8" width="19.7109375" customWidth="1"/>
    <col min="10" max="10" width="49.28515625" bestFit="1" customWidth="1"/>
  </cols>
  <sheetData>
    <row r="1" spans="1:10" x14ac:dyDescent="0.25">
      <c r="A1" t="s">
        <v>1708</v>
      </c>
      <c r="B1" t="s">
        <v>177</v>
      </c>
      <c r="C1" t="s">
        <v>178</v>
      </c>
      <c r="D1" t="s">
        <v>179</v>
      </c>
      <c r="E1" t="s">
        <v>180</v>
      </c>
      <c r="F1" t="s">
        <v>138</v>
      </c>
      <c r="G1" t="s">
        <v>1716</v>
      </c>
      <c r="H1" t="s">
        <v>2014</v>
      </c>
      <c r="I1" t="s">
        <v>109</v>
      </c>
      <c r="J1" t="s">
        <v>2054</v>
      </c>
    </row>
    <row r="2" spans="1:10" s="5" customFormat="1" x14ac:dyDescent="0.25">
      <c r="A2" t="s">
        <v>33</v>
      </c>
      <c r="B2" s="2" t="s">
        <v>139</v>
      </c>
      <c r="C2" s="6" t="s">
        <v>192</v>
      </c>
      <c r="D2" s="6" t="s">
        <v>193</v>
      </c>
      <c r="F2" s="5" t="s">
        <v>139</v>
      </c>
      <c r="G2" s="5" t="s">
        <v>1040</v>
      </c>
      <c r="H2" s="6" t="s">
        <v>2015</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10" s="5" customFormat="1" x14ac:dyDescent="0.25">
      <c r="A3" t="s">
        <v>33</v>
      </c>
      <c r="B3" s="5" t="s">
        <v>145</v>
      </c>
      <c r="C3" s="6" t="s">
        <v>194</v>
      </c>
      <c r="D3" s="6" t="s">
        <v>195</v>
      </c>
      <c r="F3" s="5" t="s">
        <v>145</v>
      </c>
      <c r="G3" s="5" t="s">
        <v>1040</v>
      </c>
      <c r="H3" s="6" t="s">
        <v>2125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'Etc/GMT+10');</v>
      </c>
    </row>
    <row r="4" spans="1:10" s="5" customFormat="1" x14ac:dyDescent="0.25">
      <c r="A4" t="s">
        <v>33</v>
      </c>
      <c r="B4" s="5" t="s">
        <v>147</v>
      </c>
      <c r="C4" s="6" t="s">
        <v>188</v>
      </c>
      <c r="D4" s="6" t="s">
        <v>189</v>
      </c>
      <c r="F4" s="5" t="s">
        <v>147</v>
      </c>
      <c r="G4" s="5" t="s">
        <v>1040</v>
      </c>
      <c r="H4" s="6" t="s">
        <v>2125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'Etc/GMT+10');</v>
      </c>
    </row>
    <row r="5" spans="1:10" s="5" customFormat="1" x14ac:dyDescent="0.25">
      <c r="A5" t="s">
        <v>33</v>
      </c>
      <c r="B5" s="14" t="s">
        <v>75</v>
      </c>
      <c r="C5" s="6" t="s">
        <v>190</v>
      </c>
      <c r="D5" s="6" t="s">
        <v>191</v>
      </c>
      <c r="F5" s="5" t="s">
        <v>75</v>
      </c>
      <c r="G5" s="5" t="s">
        <v>1040</v>
      </c>
      <c r="H5" s="6" t="s">
        <v>2125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'Etc/GMT+10');</v>
      </c>
    </row>
    <row r="6" spans="1:10" s="5" customFormat="1" x14ac:dyDescent="0.25">
      <c r="A6" t="s">
        <v>4</v>
      </c>
      <c r="B6" s="5" t="s">
        <v>186</v>
      </c>
      <c r="C6" s="6" t="s">
        <v>202</v>
      </c>
      <c r="D6" s="6" t="s">
        <v>205</v>
      </c>
      <c r="F6" s="5" t="s">
        <v>6</v>
      </c>
      <c r="G6" s="5" t="s">
        <v>1040</v>
      </c>
      <c r="H6" s="6" t="s">
        <v>2015</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10" s="5" customFormat="1" x14ac:dyDescent="0.25">
      <c r="A7" t="s">
        <v>4</v>
      </c>
      <c r="B7" s="5" t="s">
        <v>203</v>
      </c>
      <c r="C7" s="6" t="s">
        <v>206</v>
      </c>
      <c r="D7" s="6" t="s">
        <v>207</v>
      </c>
      <c r="F7" s="5" t="s">
        <v>6</v>
      </c>
      <c r="G7" s="5" t="s">
        <v>1040</v>
      </c>
      <c r="H7" s="6" t="s">
        <v>2015</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10" s="5" customFormat="1" x14ac:dyDescent="0.25">
      <c r="A8" t="s">
        <v>4</v>
      </c>
      <c r="B8" s="5" t="s">
        <v>204</v>
      </c>
      <c r="C8" s="6" t="s">
        <v>207</v>
      </c>
      <c r="D8" s="6" t="s">
        <v>208</v>
      </c>
      <c r="F8" s="5" t="s">
        <v>6</v>
      </c>
      <c r="G8" s="5" t="s">
        <v>1040</v>
      </c>
      <c r="H8" s="6" t="s">
        <v>2015</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10" s="5" customFormat="1" x14ac:dyDescent="0.25">
      <c r="A9" t="s">
        <v>4</v>
      </c>
      <c r="B9" s="2" t="s">
        <v>187</v>
      </c>
      <c r="C9" s="6" t="s">
        <v>196</v>
      </c>
      <c r="D9" s="6" t="s">
        <v>201</v>
      </c>
      <c r="F9" s="5" t="s">
        <v>23</v>
      </c>
      <c r="G9" s="5" t="s">
        <v>1040</v>
      </c>
      <c r="H9" s="6" t="s">
        <v>2015</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10" s="5" customFormat="1" x14ac:dyDescent="0.25">
      <c r="A10" t="s">
        <v>4</v>
      </c>
      <c r="B10" s="2" t="s">
        <v>324</v>
      </c>
      <c r="C10" s="6" t="s">
        <v>197</v>
      </c>
      <c r="D10" s="6" t="s">
        <v>198</v>
      </c>
      <c r="F10" s="5" t="s">
        <v>23</v>
      </c>
      <c r="G10" s="5" t="s">
        <v>1040</v>
      </c>
      <c r="H10" s="6" t="s">
        <v>2015</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10" s="5" customFormat="1" x14ac:dyDescent="0.25">
      <c r="A11" t="s">
        <v>4</v>
      </c>
      <c r="B11" s="2" t="s">
        <v>325</v>
      </c>
      <c r="C11" s="6" t="s">
        <v>199</v>
      </c>
      <c r="D11" s="6" t="s">
        <v>200</v>
      </c>
      <c r="F11" s="5" t="s">
        <v>23</v>
      </c>
      <c r="G11" s="5" t="s">
        <v>1040</v>
      </c>
      <c r="H11" s="6" t="s">
        <v>2015</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10" s="5" customFormat="1" x14ac:dyDescent="0.25">
      <c r="A12" t="s">
        <v>4</v>
      </c>
      <c r="B12" s="2" t="s">
        <v>3</v>
      </c>
      <c r="C12" s="6" t="s">
        <v>228</v>
      </c>
      <c r="D12" s="6" t="s">
        <v>229</v>
      </c>
      <c r="F12" s="5" t="s">
        <v>3</v>
      </c>
      <c r="G12" s="5" t="s">
        <v>1040</v>
      </c>
      <c r="H12" s="6" t="s">
        <v>2015</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10" s="5" customFormat="1" x14ac:dyDescent="0.25">
      <c r="A13" t="s">
        <v>4</v>
      </c>
      <c r="B13" s="5" t="s">
        <v>5</v>
      </c>
      <c r="C13" s="6" t="s">
        <v>236</v>
      </c>
      <c r="D13" s="6" t="s">
        <v>237</v>
      </c>
      <c r="F13" s="5" t="s">
        <v>5</v>
      </c>
      <c r="G13" s="5" t="s">
        <v>1040</v>
      </c>
      <c r="H13" s="6" t="s">
        <v>2015</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10" s="5" customFormat="1" x14ac:dyDescent="0.25">
      <c r="A14" t="s">
        <v>4</v>
      </c>
      <c r="B14" s="5" t="s">
        <v>10</v>
      </c>
      <c r="C14" s="6" t="s">
        <v>238</v>
      </c>
      <c r="D14" s="6" t="s">
        <v>239</v>
      </c>
      <c r="F14" s="5" t="s">
        <v>10</v>
      </c>
      <c r="G14" s="5" t="s">
        <v>1040</v>
      </c>
      <c r="H14" s="6" t="s">
        <v>2015</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10" s="5" customFormat="1" x14ac:dyDescent="0.25">
      <c r="A15" t="s">
        <v>4</v>
      </c>
      <c r="B15" s="5" t="s">
        <v>12</v>
      </c>
      <c r="C15" s="6" t="s">
        <v>240</v>
      </c>
      <c r="D15" s="6" t="s">
        <v>241</v>
      </c>
      <c r="F15" s="5" t="s">
        <v>12</v>
      </c>
      <c r="G15" s="5" t="s">
        <v>1040</v>
      </c>
      <c r="H15" s="6" t="s">
        <v>2015</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10" s="5" customFormat="1" x14ac:dyDescent="0.25">
      <c r="A16" t="s">
        <v>4</v>
      </c>
      <c r="B16" s="5" t="s">
        <v>13</v>
      </c>
      <c r="C16" s="6" t="s">
        <v>242</v>
      </c>
      <c r="D16" s="6" t="s">
        <v>243</v>
      </c>
      <c r="F16" s="5" t="s">
        <v>13</v>
      </c>
      <c r="G16" s="5" t="s">
        <v>1040</v>
      </c>
      <c r="H16" s="6" t="s">
        <v>2015</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2015</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2015</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2015</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2015</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2015</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2015</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2125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'Etc/GMT+10');</v>
      </c>
    </row>
    <row r="24" spans="1:9" s="5" customFormat="1" x14ac:dyDescent="0.25">
      <c r="A24" t="s">
        <v>33</v>
      </c>
      <c r="B24" s="5" t="s">
        <v>31</v>
      </c>
      <c r="C24" s="6" t="s">
        <v>252</v>
      </c>
      <c r="D24" s="6" t="s">
        <v>253</v>
      </c>
      <c r="F24" s="5" t="s">
        <v>31</v>
      </c>
      <c r="G24" s="5" t="s">
        <v>1040</v>
      </c>
      <c r="H24" s="6" t="s">
        <v>2125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'Etc/GMT+10');</v>
      </c>
    </row>
    <row r="25" spans="1:9" s="5" customFormat="1" x14ac:dyDescent="0.25">
      <c r="A25" t="s">
        <v>33</v>
      </c>
      <c r="B25" s="5" t="s">
        <v>34</v>
      </c>
      <c r="C25" s="6" t="s">
        <v>254</v>
      </c>
      <c r="D25" s="6" t="s">
        <v>255</v>
      </c>
      <c r="F25" s="5" t="s">
        <v>34</v>
      </c>
      <c r="G25" s="5" t="s">
        <v>1040</v>
      </c>
      <c r="H25" s="6" t="s">
        <v>2125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'Etc/GMT+10');</v>
      </c>
    </row>
    <row r="26" spans="1:9" s="5" customFormat="1" x14ac:dyDescent="0.25">
      <c r="A26" t="s">
        <v>33</v>
      </c>
      <c r="B26" s="2" t="s">
        <v>36</v>
      </c>
      <c r="C26" s="6" t="s">
        <v>256</v>
      </c>
      <c r="D26" s="6" t="s">
        <v>257</v>
      </c>
      <c r="F26" s="5" t="s">
        <v>36</v>
      </c>
      <c r="G26" s="5" t="s">
        <v>1040</v>
      </c>
      <c r="H26" s="6" t="s">
        <v>2125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'Etc/GMT+10');</v>
      </c>
    </row>
    <row r="27" spans="1:9" s="5" customFormat="1" x14ac:dyDescent="0.25">
      <c r="A27" t="s">
        <v>33</v>
      </c>
      <c r="B27" s="2" t="s">
        <v>38</v>
      </c>
      <c r="C27" s="6" t="s">
        <v>258</v>
      </c>
      <c r="D27" s="6" t="s">
        <v>259</v>
      </c>
      <c r="F27" s="5" t="s">
        <v>38</v>
      </c>
      <c r="G27" s="5" t="s">
        <v>1040</v>
      </c>
      <c r="H27" s="6" t="s">
        <v>2125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'Etc/GMT+10');</v>
      </c>
    </row>
    <row r="28" spans="1:9" s="5" customFormat="1" x14ac:dyDescent="0.25">
      <c r="A28" t="s">
        <v>33</v>
      </c>
      <c r="B28" s="14" t="s">
        <v>260</v>
      </c>
      <c r="C28" s="6" t="s">
        <v>262</v>
      </c>
      <c r="D28" s="6" t="s">
        <v>263</v>
      </c>
      <c r="F28" s="5" t="s">
        <v>40</v>
      </c>
      <c r="G28" s="5" t="s">
        <v>1040</v>
      </c>
      <c r="H28" s="6" t="s">
        <v>2125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'Etc/GMT+10');</v>
      </c>
    </row>
    <row r="29" spans="1:9" s="5" customFormat="1" x14ac:dyDescent="0.25">
      <c r="A29" t="s">
        <v>33</v>
      </c>
      <c r="B29" s="14" t="s">
        <v>261</v>
      </c>
      <c r="C29" s="6" t="s">
        <v>264</v>
      </c>
      <c r="D29" s="6" t="s">
        <v>238</v>
      </c>
      <c r="F29" s="5" t="s">
        <v>40</v>
      </c>
      <c r="G29" s="5" t="s">
        <v>1040</v>
      </c>
      <c r="H29" s="6" t="s">
        <v>2125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'Etc/GMT+10');</v>
      </c>
    </row>
    <row r="30" spans="1:9" s="5" customFormat="1" x14ac:dyDescent="0.25">
      <c r="A30" t="s">
        <v>33</v>
      </c>
      <c r="B30" s="5" t="s">
        <v>41</v>
      </c>
      <c r="C30" s="6" t="s">
        <v>265</v>
      </c>
      <c r="D30" s="6" t="s">
        <v>266</v>
      </c>
      <c r="F30" s="5" t="s">
        <v>41</v>
      </c>
      <c r="G30" s="5" t="s">
        <v>1040</v>
      </c>
      <c r="H30" s="6" t="s">
        <v>2125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'Etc/GMT+10');</v>
      </c>
    </row>
    <row r="31" spans="1:9" s="5" customFormat="1" x14ac:dyDescent="0.25">
      <c r="A31" t="s">
        <v>33</v>
      </c>
      <c r="B31" s="5" t="s">
        <v>44</v>
      </c>
      <c r="C31" s="6" t="s">
        <v>267</v>
      </c>
      <c r="D31" s="6" t="s">
        <v>268</v>
      </c>
      <c r="F31" s="5" t="s">
        <v>44</v>
      </c>
      <c r="G31" s="5" t="s">
        <v>1040</v>
      </c>
      <c r="H31" s="6" t="s">
        <v>2125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'Etc/GMT+10');</v>
      </c>
    </row>
    <row r="32" spans="1:9" s="5" customFormat="1" x14ac:dyDescent="0.25">
      <c r="A32" t="s">
        <v>33</v>
      </c>
      <c r="B32" s="5" t="s">
        <v>47</v>
      </c>
      <c r="C32" s="6" t="s">
        <v>269</v>
      </c>
      <c r="D32" s="6" t="s">
        <v>270</v>
      </c>
      <c r="F32" s="5" t="s">
        <v>47</v>
      </c>
      <c r="G32" s="5" t="s">
        <v>1040</v>
      </c>
      <c r="H32" s="6" t="s">
        <v>2125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'Etc/GMT+10');</v>
      </c>
    </row>
    <row r="33" spans="1:9" s="5" customFormat="1" x14ac:dyDescent="0.25">
      <c r="A33" t="s">
        <v>33</v>
      </c>
      <c r="B33" s="5" t="s">
        <v>50</v>
      </c>
      <c r="C33" s="6" t="s">
        <v>271</v>
      </c>
      <c r="D33" s="6" t="s">
        <v>272</v>
      </c>
      <c r="F33" s="5" t="s">
        <v>50</v>
      </c>
      <c r="G33" s="5" t="s">
        <v>1040</v>
      </c>
      <c r="H33" s="6" t="s">
        <v>2125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'Etc/GMT+10');</v>
      </c>
    </row>
    <row r="34" spans="1:9" s="5" customFormat="1" x14ac:dyDescent="0.25">
      <c r="A34" t="s">
        <v>33</v>
      </c>
      <c r="B34" s="5" t="s">
        <v>53</v>
      </c>
      <c r="C34" s="6" t="s">
        <v>273</v>
      </c>
      <c r="D34" s="6" t="s">
        <v>274</v>
      </c>
      <c r="F34" s="5" t="s">
        <v>53</v>
      </c>
      <c r="G34" s="5" t="s">
        <v>1040</v>
      </c>
      <c r="H34" s="6" t="s">
        <v>2125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'Etc/GMT+10');</v>
      </c>
    </row>
    <row r="35" spans="1:9" s="5" customFormat="1" x14ac:dyDescent="0.25">
      <c r="A35" t="s">
        <v>33</v>
      </c>
      <c r="B35" s="5" t="s">
        <v>56</v>
      </c>
      <c r="C35" s="6" t="s">
        <v>275</v>
      </c>
      <c r="D35" s="6" t="s">
        <v>276</v>
      </c>
      <c r="F35" s="5" t="s">
        <v>56</v>
      </c>
      <c r="G35" s="5" t="s">
        <v>1040</v>
      </c>
      <c r="H35" s="6" t="s">
        <v>2015</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2015</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2015</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2015</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2015</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2015</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2015</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2015</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2015</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2015</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2015</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2015</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2015</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2015</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2015</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2015</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2015</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2015</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2015</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2015</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2015</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2015</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2015</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2015</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2015</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2015</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2015</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2015</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2015</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2015</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2015</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2015</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2015</v>
      </c>
      <c r="I67" s="5" t="str">
        <f t="shared" ref="I67:I70"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2015</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2015</v>
      </c>
      <c r="I69" s="5" t="str">
        <f t="shared" ref="I69" si="2">CONCATENATE("insert into ccd_cruise_legs (", B$1, ", ", C$1, ", ", D$1, ", ", E$1, ", ", F$1, ", ", A$1, ", ", G$1, ", ", H$1, ") values ('", SUBSTITUTE(B69, "'", "''"), "', TO_DATE('", C69, "', 'MM/DD/YYYY'), TO_DATE('", D69, "', 'MM/DD/YYYY'), '", SUBSTITUTE(E69, "'", "''"), "', (SELECT CCD_CRUISES.CRUISE_ID FROM CCD_CRUISES where cruise_name = '", F69, "'), (select vessel_id from ccd_vessels where vessel_name = '", SUBSTITUTE(A69, "'", "''"), "'), (select PLAT_TYPE_ID from CCD_PLAT_TYPES where PLAT_TYPE_NAME = '", SUBSTITUTE(G69, "'", "''"), "'), '", H69, "');")</f>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A70" t="s">
        <v>33</v>
      </c>
      <c r="B70" t="s">
        <v>2136</v>
      </c>
      <c r="C70" s="8" t="s">
        <v>2133</v>
      </c>
      <c r="D70" s="8" t="s">
        <v>2134</v>
      </c>
      <c r="E70" t="s">
        <v>2135</v>
      </c>
      <c r="F70" t="s">
        <v>2008</v>
      </c>
      <c r="G70" s="5" t="s">
        <v>1040</v>
      </c>
      <c r="H70" s="6" t="s">
        <v>2015</v>
      </c>
      <c r="I70" s="5" t="str">
        <f t="shared" si="1"/>
        <v>insert into ccd_cruise_legs (LEG_NAME, LEG_START_DATE, LEG_END_DATE, LEG_DESC, CRUISE_ID, VESSEL_ID, PLAT_TYPE_ID, TZ_NAME) values ('PIFG-19-01', TO_DATE('11/21/2019', 'MM/DD/YYYY'), TO_DATE('11/26/2019', 'MM/DD/YYYY'), 'Ao Shibi IV', (SELECT CCD_CRUISES.CRUISE_ID FROM CCD_CRUISES where cruise_name = 'SE-19-06'), (select vessel_id from ccd_vessels where vessel_name = 'Oscar Elton Sette'), (select PLAT_TYPE_ID from CCD_PLAT_TYPES where PLAT_TYPE_NAME = 'Fishery Survey Vessel (FSV)'), 'US/Hawaii');</v>
      </c>
    </row>
    <row r="71" spans="1:9" x14ac:dyDescent="0.25">
      <c r="H71" s="6"/>
    </row>
    <row r="72" spans="1:9" x14ac:dyDescent="0.25">
      <c r="A72" s="1" t="s">
        <v>390</v>
      </c>
      <c r="H72" s="6"/>
    </row>
    <row r="73" spans="1:9" x14ac:dyDescent="0.25">
      <c r="A73" t="s">
        <v>33</v>
      </c>
      <c r="B73" t="s">
        <v>391</v>
      </c>
      <c r="C73" s="8" t="s">
        <v>404</v>
      </c>
      <c r="D73" s="8" t="s">
        <v>405</v>
      </c>
      <c r="E73" t="s">
        <v>406</v>
      </c>
      <c r="F73" t="s">
        <v>391</v>
      </c>
      <c r="G73" s="5" t="s">
        <v>1040</v>
      </c>
      <c r="H73" s="6" t="s">
        <v>2015</v>
      </c>
      <c r="I73" s="5" t="str">
        <f t="shared" ref="I73:I79" si="3">CONCATENATE("insert into ccd_cruise_legs (", B$1, ", ", C$1, ", ", D$1, ", ", E$1, ", ", F$1, ", ", A$1, ", ", G$1, ", ", H$1, ") values ('", SUBSTITUTE(B73, "'", "''"), "', TO_DATE('", C73, "', 'MM/DD/YYYY'), TO_DATE('", D73, "', 'MM/DD/YYYY'), '", SUBSTITUTE(E73, "'", "''"), "', (SELECT CCD_CRUISES.CRUISE_ID FROM CCD_CRUISES where cruise_name = '", F73, "'), (select vessel_id from ccd_vessels where vessel_name = '", SUBSTITUTE(A73, "'", "''"), "'), (select PLAT_TYPE_ID from CCD_PLAT_TYPES where PLAT_TYPE_NAME = '", SUBSTITUTE(G73, "'", "''"), "'), '", H73,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4" spans="1:9" x14ac:dyDescent="0.25">
      <c r="A74" t="s">
        <v>33</v>
      </c>
      <c r="B74" t="s">
        <v>392</v>
      </c>
      <c r="C74" s="8" t="s">
        <v>407</v>
      </c>
      <c r="D74" s="8" t="s">
        <v>408</v>
      </c>
      <c r="E74" t="s">
        <v>406</v>
      </c>
      <c r="F74" t="s">
        <v>392</v>
      </c>
      <c r="G74" s="5" t="s">
        <v>1040</v>
      </c>
      <c r="H74" s="6" t="s">
        <v>2015</v>
      </c>
      <c r="I74" s="5" t="str">
        <f t="shared" si="3"/>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5" spans="1:9" x14ac:dyDescent="0.25">
      <c r="A75" t="s">
        <v>33</v>
      </c>
      <c r="B75" t="s">
        <v>409</v>
      </c>
      <c r="C75" s="8" t="s">
        <v>411</v>
      </c>
      <c r="D75" s="8" t="s">
        <v>412</v>
      </c>
      <c r="E75" t="s">
        <v>406</v>
      </c>
      <c r="F75" t="s">
        <v>396</v>
      </c>
      <c r="G75" s="5" t="s">
        <v>1040</v>
      </c>
      <c r="H75" s="6" t="s">
        <v>2015</v>
      </c>
      <c r="I75" s="5" t="str">
        <f t="shared" si="3"/>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410</v>
      </c>
      <c r="C76" s="8" t="s">
        <v>413</v>
      </c>
      <c r="D76" s="8" t="s">
        <v>417</v>
      </c>
      <c r="E76" t="s">
        <v>406</v>
      </c>
      <c r="F76" t="s">
        <v>396</v>
      </c>
      <c r="G76" s="5" t="s">
        <v>1040</v>
      </c>
      <c r="H76" s="6" t="s">
        <v>2015</v>
      </c>
      <c r="I76" s="5" t="str">
        <f t="shared" si="3"/>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7" spans="1:9" x14ac:dyDescent="0.25">
      <c r="A77" t="s">
        <v>33</v>
      </c>
      <c r="B77" t="s">
        <v>398</v>
      </c>
      <c r="C77" s="8" t="s">
        <v>414</v>
      </c>
      <c r="D77" s="8" t="s">
        <v>418</v>
      </c>
      <c r="E77" t="s">
        <v>406</v>
      </c>
      <c r="F77" t="s">
        <v>398</v>
      </c>
      <c r="G77" s="5" t="s">
        <v>1040</v>
      </c>
      <c r="H77" s="6" t="s">
        <v>2015</v>
      </c>
      <c r="I77" s="5" t="str">
        <f t="shared" si="3"/>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8" spans="1:9" x14ac:dyDescent="0.25">
      <c r="A78" t="s">
        <v>33</v>
      </c>
      <c r="B78" t="s">
        <v>400</v>
      </c>
      <c r="C78" s="8" t="s">
        <v>415</v>
      </c>
      <c r="D78" s="8" t="s">
        <v>419</v>
      </c>
      <c r="E78" t="s">
        <v>406</v>
      </c>
      <c r="F78" t="s">
        <v>400</v>
      </c>
      <c r="G78" s="5" t="s">
        <v>1040</v>
      </c>
      <c r="H78" s="6" t="s">
        <v>2015</v>
      </c>
      <c r="I78" s="5" t="str">
        <f t="shared" si="3"/>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9" spans="1:9" x14ac:dyDescent="0.25">
      <c r="A79" t="s">
        <v>33</v>
      </c>
      <c r="B79" t="s">
        <v>403</v>
      </c>
      <c r="C79" s="8" t="s">
        <v>416</v>
      </c>
      <c r="D79" s="8" t="s">
        <v>420</v>
      </c>
      <c r="E79" t="s">
        <v>406</v>
      </c>
      <c r="F79" t="s">
        <v>403</v>
      </c>
      <c r="G79" s="5" t="s">
        <v>1040</v>
      </c>
      <c r="H79" s="6" t="s">
        <v>2015</v>
      </c>
      <c r="I79" s="5" t="str">
        <f t="shared" si="3"/>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2" spans="1:11" x14ac:dyDescent="0.25">
      <c r="A82" t="s">
        <v>33</v>
      </c>
      <c r="B82" t="s">
        <v>75</v>
      </c>
      <c r="C82" s="8" t="s">
        <v>190</v>
      </c>
      <c r="D82" s="8" t="s">
        <v>191</v>
      </c>
      <c r="E82" t="s">
        <v>406</v>
      </c>
      <c r="F82" t="s">
        <v>75</v>
      </c>
      <c r="G82" s="5" t="s">
        <v>1040</v>
      </c>
      <c r="H82" s="6" t="s">
        <v>2015</v>
      </c>
      <c r="I82" s="5" t="str">
        <f>CONCATENATE("insert into ccd_cruise_legs (", B$1, ", ", C$1, ", ", D$1, ", ", E$1, ", ", F$1, ", ", A$1, ", ", G$1, ", ", H$1, ") values ('", SUBSTITUTE(B82, "'", "''"), "', TO_DATE('", C82, "', 'MM/DD/YYYY'), TO_DATE('", D82, "', 'MM/DD/YYYY'), '", SUBSTITUTE(E82, "'", "''"), "', (SELECT CCD_CRUISES.CRUISE_ID FROM CCD_CRUISES where cruise_name = '", F82, "'), (select vessel_id from ccd_vessels where vessel_name = '", SUBSTITUTE(A82, "'", "''"), "'), (select PLAT_TYPE_ID from CCD_PLAT_TYPES where PLAT_TYPE_NAME = '", SUBSTITUTE(G82, "'", "''"), "'), '", H82,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5" spans="1:11" x14ac:dyDescent="0.25">
      <c r="A85" s="1" t="s">
        <v>2058</v>
      </c>
    </row>
    <row r="86" spans="1:11" x14ac:dyDescent="0.25">
      <c r="A86" t="s">
        <v>79</v>
      </c>
      <c r="B86" t="s">
        <v>327</v>
      </c>
      <c r="C86" s="20" t="s">
        <v>2061</v>
      </c>
      <c r="D86" s="20" t="s">
        <v>2086</v>
      </c>
      <c r="E86" t="s">
        <v>2059</v>
      </c>
      <c r="F86" t="s">
        <v>94</v>
      </c>
      <c r="G86" s="5" t="s">
        <v>1040</v>
      </c>
      <c r="H86" s="6" t="s">
        <v>2015</v>
      </c>
      <c r="I86" s="5" t="str">
        <f t="shared" ref="I86:I113" si="4">CONCATENATE("insert into ccd_cruise_legs (", B$1, ", ", C$1, ", ", D$1, ", ", E$1, ", ", F$1, ", ", A$1, ", ", G$1, ", ", H$1, ") values ('", SUBSTITUTE(B86, "'", "''"), "', TO_DATE('", C86, "', 'MM/DD/YYYY'), TO_DATE('", D86, "', 'MM/DD/YYYY'), '", SUBSTITUTE(E86, "'", "''"), "', (SELECT CCD_CRUISES.CRUISE_ID FROM CCD_CRUISES where cruise_name = '", F86, "'), (select vessel_id from ccd_vessels where vessel_name = '", SUBSTITUTE(A86, "'", "''"), "'), (select PLAT_TYPE_ID from CCD_PLAT_TYPES where PLAT_TYPE_NAME = '", SUBSTITUTE(G86, "'", "''"), "'), '", H86,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6" s="19"/>
      <c r="K86" s="19"/>
    </row>
    <row r="87" spans="1:11" x14ac:dyDescent="0.25">
      <c r="A87" t="s">
        <v>79</v>
      </c>
      <c r="B87" t="s">
        <v>95</v>
      </c>
      <c r="C87" s="20" t="s">
        <v>2062</v>
      </c>
      <c r="D87" s="20" t="s">
        <v>2087</v>
      </c>
      <c r="E87" t="s">
        <v>2059</v>
      </c>
      <c r="F87" t="s">
        <v>94</v>
      </c>
      <c r="G87" s="5" t="s">
        <v>1040</v>
      </c>
      <c r="H87" s="6" t="s">
        <v>2015</v>
      </c>
      <c r="I87" s="5" t="str">
        <f t="shared" si="4"/>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7" s="19"/>
      <c r="K87" s="19"/>
    </row>
    <row r="88" spans="1:11" x14ac:dyDescent="0.25">
      <c r="A88" t="s">
        <v>79</v>
      </c>
      <c r="B88" t="s">
        <v>1862</v>
      </c>
      <c r="C88" s="20" t="s">
        <v>2063</v>
      </c>
      <c r="D88" s="20" t="s">
        <v>2088</v>
      </c>
      <c r="E88" t="s">
        <v>2059</v>
      </c>
      <c r="F88" t="s">
        <v>1862</v>
      </c>
      <c r="G88" s="5" t="s">
        <v>1040</v>
      </c>
      <c r="H88" s="6" t="s">
        <v>2015</v>
      </c>
      <c r="I88" s="5" t="str">
        <f t="shared" si="4"/>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88" s="19"/>
      <c r="K88" s="19"/>
    </row>
    <row r="89" spans="1:11" x14ac:dyDescent="0.25">
      <c r="A89" t="s">
        <v>33</v>
      </c>
      <c r="B89" t="s">
        <v>260</v>
      </c>
      <c r="C89" s="20" t="s">
        <v>2064</v>
      </c>
      <c r="D89" s="20" t="s">
        <v>2089</v>
      </c>
      <c r="E89" t="s">
        <v>2059</v>
      </c>
      <c r="F89" t="s">
        <v>40</v>
      </c>
      <c r="G89" s="5" t="s">
        <v>1040</v>
      </c>
      <c r="H89" s="6" t="s">
        <v>2015</v>
      </c>
      <c r="I89" s="5" t="str">
        <f t="shared" si="4"/>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89" s="19"/>
      <c r="K89" s="19"/>
    </row>
    <row r="90" spans="1:11" x14ac:dyDescent="0.25">
      <c r="A90" t="s">
        <v>4</v>
      </c>
      <c r="B90" t="s">
        <v>10</v>
      </c>
      <c r="C90" s="20" t="s">
        <v>2065</v>
      </c>
      <c r="D90" s="20" t="s">
        <v>2090</v>
      </c>
      <c r="E90" t="s">
        <v>2059</v>
      </c>
      <c r="F90" t="s">
        <v>10</v>
      </c>
      <c r="G90" s="5" t="s">
        <v>1040</v>
      </c>
      <c r="H90" s="6" t="s">
        <v>2015</v>
      </c>
      <c r="I90" s="5" t="str">
        <f t="shared" si="4"/>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90" s="19"/>
      <c r="K90" s="19"/>
    </row>
    <row r="91" spans="1:11" x14ac:dyDescent="0.25">
      <c r="A91" t="s">
        <v>33</v>
      </c>
      <c r="B91" s="21" t="s">
        <v>47</v>
      </c>
      <c r="C91" s="20" t="s">
        <v>2066</v>
      </c>
      <c r="D91" s="20" t="s">
        <v>2091</v>
      </c>
      <c r="E91" t="s">
        <v>2059</v>
      </c>
      <c r="F91" t="s">
        <v>47</v>
      </c>
      <c r="G91" s="5" t="s">
        <v>1040</v>
      </c>
      <c r="H91" s="6" t="s">
        <v>2015</v>
      </c>
      <c r="I91" s="5" t="str">
        <f t="shared" si="4"/>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91" s="24" t="s">
        <v>2124</v>
      </c>
      <c r="K91" s="19"/>
    </row>
    <row r="92" spans="1:11" x14ac:dyDescent="0.25">
      <c r="A92" t="s">
        <v>33</v>
      </c>
      <c r="B92" t="s">
        <v>261</v>
      </c>
      <c r="C92" s="20" t="s">
        <v>2067</v>
      </c>
      <c r="D92" s="20" t="s">
        <v>2092</v>
      </c>
      <c r="E92" t="s">
        <v>2059</v>
      </c>
      <c r="F92" t="s">
        <v>40</v>
      </c>
      <c r="G92" s="5" t="s">
        <v>1040</v>
      </c>
      <c r="H92" s="25" t="s">
        <v>2128</v>
      </c>
      <c r="I92" s="5" t="str">
        <f t="shared" si="4"/>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'Hawaii Standard Time');</v>
      </c>
      <c r="J92" s="19"/>
      <c r="K92" s="19"/>
    </row>
    <row r="93" spans="1:11" x14ac:dyDescent="0.25">
      <c r="A93" t="s">
        <v>33</v>
      </c>
      <c r="B93" t="s">
        <v>59</v>
      </c>
      <c r="C93" s="20" t="s">
        <v>2072</v>
      </c>
      <c r="D93" s="20" t="s">
        <v>2072</v>
      </c>
      <c r="E93" t="s">
        <v>2059</v>
      </c>
      <c r="F93" t="s">
        <v>59</v>
      </c>
      <c r="G93" s="5" t="s">
        <v>1040</v>
      </c>
      <c r="H93" s="6" t="s">
        <v>2015</v>
      </c>
      <c r="I93" s="5" t="str">
        <f t="shared" si="4"/>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93" s="19"/>
      <c r="K93" s="19"/>
    </row>
    <row r="94" spans="1:11" x14ac:dyDescent="0.25">
      <c r="A94" t="s">
        <v>4</v>
      </c>
      <c r="B94" t="s">
        <v>2056</v>
      </c>
      <c r="C94" s="20" t="s">
        <v>2068</v>
      </c>
      <c r="D94" s="20" t="s">
        <v>2093</v>
      </c>
      <c r="E94" t="s">
        <v>2059</v>
      </c>
      <c r="F94" t="s">
        <v>15</v>
      </c>
      <c r="G94" s="5" t="s">
        <v>1040</v>
      </c>
      <c r="H94" s="6" t="s">
        <v>2015</v>
      </c>
      <c r="I94" s="5" t="str">
        <f t="shared" si="4"/>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94" s="19"/>
      <c r="K94" s="19"/>
    </row>
    <row r="95" spans="1:11" x14ac:dyDescent="0.25">
      <c r="A95" t="s">
        <v>33</v>
      </c>
      <c r="B95" t="s">
        <v>65</v>
      </c>
      <c r="C95" s="20" t="s">
        <v>2073</v>
      </c>
      <c r="D95" s="20" t="s">
        <v>2094</v>
      </c>
      <c r="E95" t="s">
        <v>2059</v>
      </c>
      <c r="F95" t="s">
        <v>65</v>
      </c>
      <c r="G95" s="5" t="s">
        <v>1040</v>
      </c>
      <c r="H95" s="6" t="s">
        <v>2015</v>
      </c>
      <c r="I95" s="5" t="str">
        <f t="shared" si="4"/>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95" s="19"/>
      <c r="K95" s="19"/>
    </row>
    <row r="96" spans="1:11" x14ac:dyDescent="0.25">
      <c r="A96" t="s">
        <v>4</v>
      </c>
      <c r="B96" t="s">
        <v>19</v>
      </c>
      <c r="C96" s="20" t="s">
        <v>2069</v>
      </c>
      <c r="D96" s="20" t="s">
        <v>2095</v>
      </c>
      <c r="E96" t="s">
        <v>2059</v>
      </c>
      <c r="F96" t="s">
        <v>18</v>
      </c>
      <c r="G96" s="5" t="s">
        <v>1040</v>
      </c>
      <c r="H96" s="6" t="s">
        <v>2015</v>
      </c>
      <c r="I96" s="5" t="str">
        <f t="shared" si="4"/>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6" s="19"/>
      <c r="K96" s="19"/>
    </row>
    <row r="97" spans="1:11" x14ac:dyDescent="0.25">
      <c r="A97" t="s">
        <v>4</v>
      </c>
      <c r="B97" t="s">
        <v>20</v>
      </c>
      <c r="C97" s="20" t="s">
        <v>2074</v>
      </c>
      <c r="D97" s="20" t="s">
        <v>2096</v>
      </c>
      <c r="E97" t="s">
        <v>2059</v>
      </c>
      <c r="F97" t="s">
        <v>18</v>
      </c>
      <c r="G97" s="5" t="s">
        <v>1040</v>
      </c>
      <c r="H97" s="25" t="s">
        <v>2126</v>
      </c>
      <c r="I97" s="5" t="str">
        <f t="shared" si="4"/>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'ASDF JKL;');</v>
      </c>
      <c r="J97" s="19"/>
      <c r="K97" s="19"/>
    </row>
    <row r="98" spans="1:11" x14ac:dyDescent="0.25">
      <c r="A98" t="s">
        <v>4</v>
      </c>
      <c r="B98" t="s">
        <v>21</v>
      </c>
      <c r="C98" s="20" t="s">
        <v>2070</v>
      </c>
      <c r="D98" s="20" t="s">
        <v>2097</v>
      </c>
      <c r="E98" t="s">
        <v>2059</v>
      </c>
      <c r="F98" t="s">
        <v>18</v>
      </c>
      <c r="G98" s="5" t="s">
        <v>1040</v>
      </c>
      <c r="H98" s="6" t="s">
        <v>2015</v>
      </c>
      <c r="I98" s="5" t="str">
        <f t="shared" si="4"/>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8" s="19"/>
      <c r="K98" s="19"/>
    </row>
    <row r="99" spans="1:11" x14ac:dyDescent="0.25">
      <c r="A99" t="s">
        <v>4</v>
      </c>
      <c r="B99" t="s">
        <v>3</v>
      </c>
      <c r="C99" s="20" t="s">
        <v>2071</v>
      </c>
      <c r="D99" s="20" t="s">
        <v>2098</v>
      </c>
      <c r="E99" t="s">
        <v>2059</v>
      </c>
      <c r="F99" t="s">
        <v>3</v>
      </c>
      <c r="G99" s="5" t="s">
        <v>1040</v>
      </c>
      <c r="H99" s="6" t="s">
        <v>2015</v>
      </c>
      <c r="I99" s="5" t="str">
        <f t="shared" si="4"/>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99" s="19"/>
      <c r="K99" s="19"/>
    </row>
    <row r="100" spans="1:11" x14ac:dyDescent="0.25">
      <c r="A100" t="s">
        <v>4</v>
      </c>
      <c r="B100" s="21" t="s">
        <v>1863</v>
      </c>
      <c r="C100" s="20" t="s">
        <v>2071</v>
      </c>
      <c r="D100" s="20" t="s">
        <v>2098</v>
      </c>
      <c r="E100" t="s">
        <v>2059</v>
      </c>
      <c r="F100" t="s">
        <v>1863</v>
      </c>
      <c r="G100" s="5" t="s">
        <v>1040</v>
      </c>
      <c r="H100" s="6" t="s">
        <v>2015</v>
      </c>
      <c r="I100" s="5" t="str">
        <f t="shared" si="4"/>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100" s="19"/>
      <c r="K100" s="19"/>
    </row>
    <row r="101" spans="1:11" x14ac:dyDescent="0.25">
      <c r="A101" t="s">
        <v>4</v>
      </c>
      <c r="B101" s="21" t="s">
        <v>187</v>
      </c>
      <c r="C101" s="20" t="s">
        <v>2075</v>
      </c>
      <c r="D101" s="20" t="s">
        <v>2099</v>
      </c>
      <c r="E101" t="s">
        <v>2059</v>
      </c>
      <c r="F101" t="s">
        <v>23</v>
      </c>
      <c r="G101" s="5" t="s">
        <v>1040</v>
      </c>
      <c r="H101" s="6" t="s">
        <v>2015</v>
      </c>
      <c r="I101" s="5" t="str">
        <f t="shared" si="4"/>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1" s="19"/>
      <c r="K101" s="19"/>
    </row>
    <row r="102" spans="1:11" x14ac:dyDescent="0.25">
      <c r="A102" t="s">
        <v>4</v>
      </c>
      <c r="B102" s="21" t="s">
        <v>324</v>
      </c>
      <c r="C102" s="20" t="s">
        <v>2076</v>
      </c>
      <c r="D102" s="20" t="s">
        <v>2100</v>
      </c>
      <c r="E102" t="s">
        <v>2059</v>
      </c>
      <c r="F102" t="s">
        <v>23</v>
      </c>
      <c r="G102" s="5" t="s">
        <v>1040</v>
      </c>
      <c r="H102" s="6" t="s">
        <v>2015</v>
      </c>
      <c r="I102" s="5" t="str">
        <f t="shared" si="4"/>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2" s="19"/>
      <c r="K102" s="19"/>
    </row>
    <row r="103" spans="1:11" x14ac:dyDescent="0.25">
      <c r="A103" t="s">
        <v>4</v>
      </c>
      <c r="B103" s="21" t="s">
        <v>325</v>
      </c>
      <c r="C103" s="20" t="s">
        <v>2077</v>
      </c>
      <c r="D103" s="20" t="s">
        <v>2101</v>
      </c>
      <c r="E103" t="s">
        <v>2059</v>
      </c>
      <c r="F103" t="s">
        <v>23</v>
      </c>
      <c r="G103" s="5" t="s">
        <v>1040</v>
      </c>
      <c r="H103" s="6" t="s">
        <v>2015</v>
      </c>
      <c r="I103" s="5" t="str">
        <f t="shared" si="4"/>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3" s="19"/>
      <c r="K103" s="19"/>
    </row>
    <row r="104" spans="1:11" x14ac:dyDescent="0.25">
      <c r="A104" t="s">
        <v>4</v>
      </c>
      <c r="B104" t="s">
        <v>1869</v>
      </c>
      <c r="C104" s="20" t="s">
        <v>2078</v>
      </c>
      <c r="D104" s="20" t="s">
        <v>2102</v>
      </c>
      <c r="E104" t="s">
        <v>2059</v>
      </c>
      <c r="F104" t="s">
        <v>2060</v>
      </c>
      <c r="G104" s="5" t="s">
        <v>1040</v>
      </c>
      <c r="H104" s="6" t="s">
        <v>2015</v>
      </c>
      <c r="I104" s="5" t="str">
        <f t="shared" si="4"/>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4" s="19"/>
      <c r="K104" s="19"/>
    </row>
    <row r="105" spans="1:11" x14ac:dyDescent="0.25">
      <c r="A105" t="s">
        <v>4</v>
      </c>
      <c r="B105" t="s">
        <v>1870</v>
      </c>
      <c r="C105" s="20" t="s">
        <v>2079</v>
      </c>
      <c r="D105" s="20" t="s">
        <v>2103</v>
      </c>
      <c r="E105" t="s">
        <v>2059</v>
      </c>
      <c r="F105" t="s">
        <v>2060</v>
      </c>
      <c r="G105" s="5" t="s">
        <v>1040</v>
      </c>
      <c r="H105" s="6" t="s">
        <v>2015</v>
      </c>
      <c r="I105" s="5" t="str">
        <f t="shared" si="4"/>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5" s="19"/>
      <c r="K105" s="19"/>
    </row>
    <row r="106" spans="1:11" x14ac:dyDescent="0.25">
      <c r="A106" t="s">
        <v>33</v>
      </c>
      <c r="B106" s="21" t="s">
        <v>1867</v>
      </c>
      <c r="C106" s="20" t="s">
        <v>2080</v>
      </c>
      <c r="D106" s="20" t="s">
        <v>2104</v>
      </c>
      <c r="E106" t="s">
        <v>2059</v>
      </c>
      <c r="F106" t="s">
        <v>75</v>
      </c>
      <c r="G106" s="5" t="s">
        <v>1040</v>
      </c>
      <c r="H106" s="6" t="s">
        <v>2015</v>
      </c>
      <c r="I106" s="5" t="str">
        <f t="shared" si="4"/>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06" s="19"/>
      <c r="K106" s="19"/>
    </row>
    <row r="107" spans="1:11" x14ac:dyDescent="0.25">
      <c r="A107" t="s">
        <v>4</v>
      </c>
      <c r="B107" s="21" t="s">
        <v>1868</v>
      </c>
      <c r="C107" s="20" t="s">
        <v>2081</v>
      </c>
      <c r="D107" s="20" t="s">
        <v>2105</v>
      </c>
      <c r="E107" t="s">
        <v>2059</v>
      </c>
      <c r="F107" t="s">
        <v>75</v>
      </c>
      <c r="G107" s="5" t="s">
        <v>1040</v>
      </c>
      <c r="H107" s="6" t="s">
        <v>2015</v>
      </c>
      <c r="I107" s="5" t="str">
        <f t="shared" si="4"/>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07" s="19"/>
      <c r="K107" s="19"/>
    </row>
    <row r="108" spans="1:11" x14ac:dyDescent="0.25">
      <c r="A108" t="s">
        <v>332</v>
      </c>
      <c r="B108" t="s">
        <v>337</v>
      </c>
      <c r="C108" s="20" t="s">
        <v>2082</v>
      </c>
      <c r="D108" s="20" t="s">
        <v>2106</v>
      </c>
      <c r="E108" t="s">
        <v>2059</v>
      </c>
      <c r="F108" t="s">
        <v>333</v>
      </c>
      <c r="G108" s="5" t="s">
        <v>1040</v>
      </c>
      <c r="H108" s="6" t="s">
        <v>2015</v>
      </c>
      <c r="I108" s="5" t="str">
        <f t="shared" si="4"/>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08" s="19"/>
      <c r="K108" s="19"/>
    </row>
    <row r="109" spans="1:11" x14ac:dyDescent="0.25">
      <c r="A109" t="s">
        <v>332</v>
      </c>
      <c r="B109" t="s">
        <v>338</v>
      </c>
      <c r="C109" s="20" t="s">
        <v>2083</v>
      </c>
      <c r="D109" s="20" t="s">
        <v>2107</v>
      </c>
      <c r="E109" t="s">
        <v>2059</v>
      </c>
      <c r="F109" t="s">
        <v>333</v>
      </c>
      <c r="G109" s="5" t="s">
        <v>1040</v>
      </c>
      <c r="H109" s="25" t="s">
        <v>2127</v>
      </c>
      <c r="I109" s="5" t="str">
        <f t="shared" si="4"/>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'+09:00');</v>
      </c>
      <c r="J109" s="19"/>
      <c r="K109" s="19"/>
    </row>
    <row r="110" spans="1:11" x14ac:dyDescent="0.25">
      <c r="A110" t="s">
        <v>332</v>
      </c>
      <c r="B110" t="s">
        <v>339</v>
      </c>
      <c r="C110" s="20" t="s">
        <v>2084</v>
      </c>
      <c r="D110" s="20" t="s">
        <v>357</v>
      </c>
      <c r="E110" t="s">
        <v>2059</v>
      </c>
      <c r="F110" t="s">
        <v>333</v>
      </c>
      <c r="G110" s="5" t="s">
        <v>1040</v>
      </c>
      <c r="H110" s="6" t="s">
        <v>2015</v>
      </c>
      <c r="I110" s="5" t="str">
        <f t="shared" si="4"/>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0" s="19"/>
      <c r="K110" s="19"/>
    </row>
    <row r="111" spans="1:11" x14ac:dyDescent="0.25">
      <c r="A111" t="s">
        <v>332</v>
      </c>
      <c r="B111" t="s">
        <v>340</v>
      </c>
      <c r="C111" s="20" t="s">
        <v>349</v>
      </c>
      <c r="D111" s="20" t="s">
        <v>2108</v>
      </c>
      <c r="E111" t="s">
        <v>2059</v>
      </c>
      <c r="F111" t="s">
        <v>333</v>
      </c>
      <c r="G111" s="5" t="s">
        <v>1040</v>
      </c>
      <c r="H111" s="6" t="s">
        <v>2015</v>
      </c>
      <c r="I111" s="5" t="str">
        <f t="shared" si="4"/>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1" s="19"/>
      <c r="K111" s="19"/>
    </row>
    <row r="112" spans="1:11" x14ac:dyDescent="0.25">
      <c r="A112" t="s">
        <v>332</v>
      </c>
      <c r="B112" t="s">
        <v>341</v>
      </c>
      <c r="C112" s="20" t="s">
        <v>350</v>
      </c>
      <c r="D112" s="20" t="s">
        <v>2109</v>
      </c>
      <c r="E112" t="s">
        <v>2059</v>
      </c>
      <c r="F112" t="s">
        <v>333</v>
      </c>
      <c r="G112" s="5" t="s">
        <v>1040</v>
      </c>
      <c r="H112" s="6" t="s">
        <v>2015</v>
      </c>
      <c r="I112" s="5" t="str">
        <f t="shared" si="4"/>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2" s="19"/>
      <c r="K112" s="19"/>
    </row>
    <row r="113" spans="1:11" x14ac:dyDescent="0.25">
      <c r="A113" t="s">
        <v>332</v>
      </c>
      <c r="B113" t="s">
        <v>2007</v>
      </c>
      <c r="C113" s="20" t="s">
        <v>2085</v>
      </c>
      <c r="D113" s="20" t="s">
        <v>2110</v>
      </c>
      <c r="E113" t="s">
        <v>2059</v>
      </c>
      <c r="F113" t="s">
        <v>333</v>
      </c>
      <c r="G113" s="5" t="s">
        <v>1040</v>
      </c>
      <c r="H113" s="6" t="s">
        <v>2015</v>
      </c>
      <c r="I113" s="5" t="str">
        <f t="shared" si="4"/>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3" s="19"/>
      <c r="K113" s="19"/>
    </row>
    <row r="115" spans="1:11" x14ac:dyDescent="0.25">
      <c r="A115" s="1" t="s">
        <v>2057</v>
      </c>
    </row>
    <row r="116" spans="1:11" x14ac:dyDescent="0.25">
      <c r="A116" t="s">
        <v>33</v>
      </c>
      <c r="B116" s="21" t="s">
        <v>1875</v>
      </c>
      <c r="C116" s="8" t="s">
        <v>1905</v>
      </c>
      <c r="D116" s="8" t="s">
        <v>1917</v>
      </c>
      <c r="E116" t="s">
        <v>1894</v>
      </c>
      <c r="F116" s="9" t="s">
        <v>1872</v>
      </c>
      <c r="G116" s="5" t="s">
        <v>1040</v>
      </c>
      <c r="H116" s="6" t="s">
        <v>2015</v>
      </c>
      <c r="I116" s="5" t="str">
        <f t="shared" ref="I116:I151" si="5">CONCATENATE("insert into ccd_cruise_legs (", B$1, ", ", C$1, ", ", D$1, ", ", E$1, ", ", F$1, ", ", A$1, ", ", G$1, ", ", H$1, ") values ('", SUBSTITUTE(B116, "'", "''"), "', TO_DATE('", C116, "', 'MM/DD/YYYY'), TO_DATE('", D116, "', 'MM/DD/YYYY'), '", SUBSTITUTE(E116, "'", "''"), "', (SELECT CCD_CRUISES.CRUISE_ID FROM CCD_CRUISES where cruise_name = '", F116, "'), (select vessel_id from ccd_vessels where vessel_name = '", SUBSTITUTE(A116, "'", "''"), "'), (select PLAT_TYPE_ID from CCD_PLAT_TYPES where PLAT_TYPE_NAME = '", SUBSTITUTE(G116, "'", "''"), "'), '", H116,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117" spans="1:11" x14ac:dyDescent="0.25">
      <c r="A117" s="16" t="s">
        <v>33</v>
      </c>
      <c r="B117" s="21" t="s">
        <v>1893</v>
      </c>
      <c r="C117" s="8" t="s">
        <v>1906</v>
      </c>
      <c r="D117" s="8" t="s">
        <v>1918</v>
      </c>
      <c r="E117" t="s">
        <v>1894</v>
      </c>
      <c r="F117" s="9" t="s">
        <v>1873</v>
      </c>
      <c r="G117" s="5" t="s">
        <v>1040</v>
      </c>
      <c r="H117" s="6" t="s">
        <v>2015</v>
      </c>
      <c r="I117" s="5" t="str">
        <f t="shared" si="5"/>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118" spans="1:11" x14ac:dyDescent="0.25">
      <c r="A118" t="s">
        <v>33</v>
      </c>
      <c r="B118" s="21" t="s">
        <v>1877</v>
      </c>
      <c r="C118" s="8" t="s">
        <v>1895</v>
      </c>
      <c r="D118" s="8" t="s">
        <v>1907</v>
      </c>
      <c r="E118" t="s">
        <v>1919</v>
      </c>
      <c r="F118" s="9" t="s">
        <v>1886</v>
      </c>
      <c r="G118" s="5" t="s">
        <v>1040</v>
      </c>
      <c r="H118" s="25" t="s">
        <v>2132</v>
      </c>
      <c r="I118" s="5" t="str">
        <f t="shared" si="5"/>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'IDK What is this field?');</v>
      </c>
    </row>
    <row r="119" spans="1:11" x14ac:dyDescent="0.25">
      <c r="A119" t="s">
        <v>33</v>
      </c>
      <c r="B119" s="21" t="s">
        <v>1878</v>
      </c>
      <c r="C119" s="8" t="s">
        <v>1896</v>
      </c>
      <c r="D119" s="8" t="s">
        <v>1908</v>
      </c>
      <c r="E119" t="s">
        <v>1919</v>
      </c>
      <c r="F119" s="9" t="s">
        <v>1886</v>
      </c>
      <c r="G119" s="5" t="s">
        <v>1040</v>
      </c>
      <c r="H119" s="6" t="s">
        <v>2015</v>
      </c>
      <c r="I119" s="5" t="str">
        <f t="shared" si="5"/>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120" spans="1:11" x14ac:dyDescent="0.25">
      <c r="A120" s="16" t="s">
        <v>33</v>
      </c>
      <c r="B120" s="21" t="s">
        <v>1879</v>
      </c>
      <c r="C120" s="8" t="s">
        <v>1897</v>
      </c>
      <c r="D120" s="8" t="s">
        <v>1909</v>
      </c>
      <c r="E120" t="s">
        <v>1919</v>
      </c>
      <c r="F120" s="9" t="s">
        <v>1879</v>
      </c>
      <c r="G120" s="5" t="s">
        <v>1040</v>
      </c>
      <c r="H120" s="6" t="s">
        <v>2015</v>
      </c>
      <c r="I120" s="5" t="str">
        <f t="shared" si="5"/>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121" spans="1:11" x14ac:dyDescent="0.25">
      <c r="A121" t="s">
        <v>33</v>
      </c>
      <c r="B121" s="21" t="s">
        <v>1880</v>
      </c>
      <c r="C121" s="8" t="s">
        <v>1898</v>
      </c>
      <c r="D121" s="8" t="s">
        <v>1910</v>
      </c>
      <c r="E121" t="s">
        <v>1919</v>
      </c>
      <c r="F121" s="9" t="s">
        <v>1887</v>
      </c>
      <c r="G121" s="5" t="s">
        <v>1040</v>
      </c>
      <c r="H121" s="6" t="s">
        <v>2015</v>
      </c>
      <c r="I121" s="5" t="str">
        <f t="shared" si="5"/>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2" spans="1:11" x14ac:dyDescent="0.25">
      <c r="A122" t="s">
        <v>33</v>
      </c>
      <c r="B122" s="21" t="s">
        <v>1881</v>
      </c>
      <c r="C122" s="8" t="s">
        <v>1899</v>
      </c>
      <c r="D122" s="8" t="s">
        <v>1911</v>
      </c>
      <c r="E122" t="s">
        <v>1919</v>
      </c>
      <c r="F122" s="9" t="s">
        <v>1887</v>
      </c>
      <c r="G122" s="5" t="s">
        <v>1040</v>
      </c>
      <c r="H122" s="6" t="s">
        <v>2015</v>
      </c>
      <c r="I122" s="5" t="str">
        <f t="shared" si="5"/>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3" spans="1:11" x14ac:dyDescent="0.25">
      <c r="A123" t="s">
        <v>4</v>
      </c>
      <c r="B123" s="21" t="s">
        <v>1882</v>
      </c>
      <c r="C123" s="8" t="s">
        <v>1900</v>
      </c>
      <c r="D123" s="8" t="s">
        <v>1912</v>
      </c>
      <c r="E123" t="s">
        <v>1889</v>
      </c>
      <c r="F123" s="9" t="s">
        <v>1882</v>
      </c>
      <c r="G123" s="5" t="s">
        <v>1040</v>
      </c>
      <c r="H123" s="6" t="s">
        <v>2015</v>
      </c>
      <c r="I123" s="5" t="str">
        <f t="shared" si="5"/>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124" spans="1:11" x14ac:dyDescent="0.25">
      <c r="A124" t="s">
        <v>4</v>
      </c>
      <c r="B124" s="21" t="s">
        <v>1883</v>
      </c>
      <c r="C124" s="8" t="s">
        <v>1901</v>
      </c>
      <c r="D124" s="8" t="s">
        <v>1913</v>
      </c>
      <c r="E124" t="s">
        <v>1889</v>
      </c>
      <c r="F124" s="9" t="s">
        <v>1888</v>
      </c>
      <c r="G124" s="5" t="s">
        <v>1040</v>
      </c>
      <c r="H124" s="6" t="s">
        <v>2015</v>
      </c>
      <c r="I124" s="5" t="str">
        <f t="shared" si="5"/>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5" spans="1:11" x14ac:dyDescent="0.25">
      <c r="A125" t="s">
        <v>4</v>
      </c>
      <c r="B125" s="21" t="s">
        <v>1884</v>
      </c>
      <c r="C125" s="8" t="s">
        <v>1902</v>
      </c>
      <c r="D125" s="8" t="s">
        <v>1914</v>
      </c>
      <c r="E125" t="s">
        <v>1889</v>
      </c>
      <c r="F125" s="9" t="s">
        <v>1888</v>
      </c>
      <c r="G125" s="5" t="s">
        <v>1040</v>
      </c>
      <c r="H125" s="6" t="s">
        <v>2015</v>
      </c>
      <c r="I125" s="5" t="str">
        <f t="shared" si="5"/>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6" spans="1:11" x14ac:dyDescent="0.25">
      <c r="A126" s="16" t="s">
        <v>4</v>
      </c>
      <c r="B126" s="21" t="s">
        <v>1890</v>
      </c>
      <c r="C126" s="8" t="s">
        <v>1903</v>
      </c>
      <c r="D126" s="8" t="s">
        <v>1915</v>
      </c>
      <c r="E126" t="s">
        <v>1889</v>
      </c>
      <c r="F126" s="9" t="s">
        <v>1885</v>
      </c>
      <c r="G126" s="5" t="s">
        <v>1040</v>
      </c>
      <c r="H126" s="6" t="s">
        <v>2015</v>
      </c>
      <c r="I126" s="5" t="str">
        <f t="shared" si="5"/>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7" spans="1:11" x14ac:dyDescent="0.25">
      <c r="A127" t="s">
        <v>4</v>
      </c>
      <c r="B127" s="21" t="s">
        <v>1891</v>
      </c>
      <c r="C127" s="8" t="s">
        <v>1904</v>
      </c>
      <c r="D127" s="8" t="s">
        <v>1916</v>
      </c>
      <c r="E127" t="s">
        <v>1889</v>
      </c>
      <c r="F127" s="9" t="s">
        <v>1885</v>
      </c>
      <c r="G127" s="5" t="s">
        <v>1040</v>
      </c>
      <c r="H127" s="6" t="s">
        <v>2015</v>
      </c>
      <c r="I127" s="5" t="str">
        <f t="shared" si="5"/>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8" spans="1:11" x14ac:dyDescent="0.25">
      <c r="A128" t="s">
        <v>4</v>
      </c>
      <c r="B128" s="21" t="s">
        <v>1920</v>
      </c>
      <c r="C128" s="8" t="s">
        <v>1925</v>
      </c>
      <c r="D128" s="8" t="s">
        <v>1926</v>
      </c>
      <c r="E128" t="s">
        <v>1892</v>
      </c>
      <c r="F128" s="9" t="s">
        <v>1876</v>
      </c>
      <c r="G128" s="5" t="s">
        <v>1040</v>
      </c>
      <c r="H128" s="25" t="s">
        <v>2131</v>
      </c>
      <c r="I128" s="5" t="str">
        <f t="shared" si="5"/>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'Something else');</v>
      </c>
    </row>
    <row r="129" spans="1:9" x14ac:dyDescent="0.25">
      <c r="A129" t="s">
        <v>4</v>
      </c>
      <c r="B129" s="21" t="s">
        <v>1921</v>
      </c>
      <c r="C129" s="8" t="s">
        <v>1927</v>
      </c>
      <c r="D129" s="8" t="s">
        <v>1928</v>
      </c>
      <c r="E129" t="s">
        <v>1892</v>
      </c>
      <c r="F129" s="9" t="s">
        <v>1876</v>
      </c>
      <c r="G129" s="5" t="s">
        <v>1040</v>
      </c>
      <c r="H129" s="6" t="s">
        <v>2015</v>
      </c>
      <c r="I129" s="5" t="str">
        <f t="shared" si="5"/>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30" spans="1:9" x14ac:dyDescent="0.25">
      <c r="A130" t="s">
        <v>4</v>
      </c>
      <c r="B130" s="21" t="s">
        <v>1922</v>
      </c>
      <c r="C130" s="8" t="s">
        <v>1929</v>
      </c>
      <c r="D130" s="8" t="s">
        <v>1930</v>
      </c>
      <c r="E130" t="s">
        <v>1892</v>
      </c>
      <c r="F130" s="9" t="s">
        <v>1935</v>
      </c>
      <c r="G130" s="5" t="s">
        <v>1040</v>
      </c>
      <c r="H130" s="6" t="s">
        <v>2015</v>
      </c>
      <c r="I130" s="5" t="str">
        <f t="shared" si="5"/>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1" spans="1:9" x14ac:dyDescent="0.25">
      <c r="A131" t="s">
        <v>4</v>
      </c>
      <c r="B131" s="21" t="s">
        <v>1923</v>
      </c>
      <c r="C131" s="8" t="s">
        <v>1931</v>
      </c>
      <c r="D131" s="8" t="s">
        <v>1932</v>
      </c>
      <c r="E131" t="s">
        <v>1892</v>
      </c>
      <c r="F131" s="9" t="s">
        <v>1935</v>
      </c>
      <c r="G131" s="5" t="s">
        <v>1040</v>
      </c>
      <c r="H131" s="6" t="s">
        <v>2015</v>
      </c>
      <c r="I131" s="5" t="str">
        <f t="shared" si="5"/>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2" spans="1:9" x14ac:dyDescent="0.25">
      <c r="A132" s="16" t="s">
        <v>4</v>
      </c>
      <c r="B132" s="21" t="s">
        <v>1924</v>
      </c>
      <c r="C132" s="8" t="s">
        <v>1934</v>
      </c>
      <c r="D132" s="8" t="s">
        <v>1933</v>
      </c>
      <c r="E132" t="s">
        <v>1892</v>
      </c>
      <c r="F132" s="9" t="s">
        <v>1936</v>
      </c>
      <c r="G132" s="5" t="s">
        <v>1040</v>
      </c>
      <c r="H132" s="6" t="s">
        <v>2015</v>
      </c>
      <c r="I132" s="5" t="str">
        <f t="shared" si="5"/>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33" spans="1:9" x14ac:dyDescent="0.25">
      <c r="A133" t="s">
        <v>33</v>
      </c>
      <c r="B133" s="21" t="s">
        <v>1938</v>
      </c>
      <c r="C133" s="8" t="s">
        <v>1948</v>
      </c>
      <c r="D133" s="8" t="s">
        <v>1949</v>
      </c>
      <c r="E133" t="s">
        <v>1943</v>
      </c>
      <c r="F133" s="9" t="s">
        <v>1937</v>
      </c>
      <c r="G133" s="5" t="s">
        <v>1040</v>
      </c>
      <c r="H133" s="6" t="s">
        <v>2015</v>
      </c>
      <c r="I133" s="5" t="str">
        <f t="shared" si="5"/>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4" spans="1:9" x14ac:dyDescent="0.25">
      <c r="A134" t="s">
        <v>33</v>
      </c>
      <c r="B134" s="21" t="s">
        <v>1939</v>
      </c>
      <c r="C134" s="8" t="s">
        <v>1950</v>
      </c>
      <c r="D134" s="8" t="s">
        <v>1951</v>
      </c>
      <c r="E134" t="s">
        <v>1943</v>
      </c>
      <c r="F134" s="9" t="s">
        <v>1937</v>
      </c>
      <c r="G134" s="5" t="s">
        <v>1040</v>
      </c>
      <c r="H134" s="6" t="s">
        <v>2015</v>
      </c>
      <c r="I134" s="5" t="str">
        <f t="shared" si="5"/>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5" spans="1:9" x14ac:dyDescent="0.25">
      <c r="A135" s="18" t="s">
        <v>33</v>
      </c>
      <c r="B135" s="21" t="s">
        <v>1940</v>
      </c>
      <c r="C135" s="8" t="s">
        <v>1956</v>
      </c>
      <c r="D135" s="8" t="s">
        <v>1957</v>
      </c>
      <c r="E135" t="s">
        <v>1943</v>
      </c>
      <c r="F135" s="9" t="s">
        <v>1940</v>
      </c>
      <c r="G135" s="5" t="s">
        <v>1040</v>
      </c>
      <c r="H135" s="6" t="s">
        <v>2015</v>
      </c>
      <c r="I135" s="5" t="str">
        <f t="shared" si="5"/>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36" spans="1:9" x14ac:dyDescent="0.25">
      <c r="A136" t="s">
        <v>33</v>
      </c>
      <c r="B136" s="21" t="s">
        <v>1941</v>
      </c>
      <c r="C136" s="8" t="s">
        <v>1952</v>
      </c>
      <c r="D136" s="8" t="s">
        <v>1953</v>
      </c>
      <c r="E136" t="s">
        <v>1943</v>
      </c>
      <c r="F136" s="9" t="s">
        <v>1944</v>
      </c>
      <c r="G136" s="5" t="s">
        <v>1040</v>
      </c>
      <c r="H136" s="6" t="s">
        <v>2015</v>
      </c>
      <c r="I136" s="5" t="str">
        <f t="shared" si="5"/>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7" spans="1:9" x14ac:dyDescent="0.25">
      <c r="A137" t="s">
        <v>33</v>
      </c>
      <c r="B137" s="21" t="s">
        <v>1942</v>
      </c>
      <c r="C137" s="8" t="s">
        <v>1954</v>
      </c>
      <c r="D137" s="8" t="s">
        <v>1955</v>
      </c>
      <c r="E137" t="s">
        <v>1943</v>
      </c>
      <c r="F137" s="9" t="s">
        <v>1944</v>
      </c>
      <c r="G137" s="5" t="s">
        <v>1040</v>
      </c>
      <c r="H137" s="6" t="s">
        <v>2015</v>
      </c>
      <c r="I137" s="5" t="str">
        <f t="shared" si="5"/>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8" spans="1:9" x14ac:dyDescent="0.25">
      <c r="A138" t="s">
        <v>33</v>
      </c>
      <c r="B138" s="21" t="s">
        <v>1945</v>
      </c>
      <c r="C138" s="8" t="s">
        <v>1958</v>
      </c>
      <c r="D138" s="8" t="s">
        <v>1959</v>
      </c>
      <c r="E138" t="s">
        <v>1943</v>
      </c>
      <c r="F138" s="9" t="s">
        <v>1946</v>
      </c>
      <c r="G138" s="5" t="s">
        <v>1040</v>
      </c>
      <c r="H138" s="6" t="s">
        <v>2015</v>
      </c>
      <c r="I138" s="5" t="str">
        <f t="shared" si="5"/>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39" spans="1:9" x14ac:dyDescent="0.25">
      <c r="A139" t="s">
        <v>33</v>
      </c>
      <c r="B139" s="21" t="s">
        <v>1947</v>
      </c>
      <c r="C139" s="8" t="s">
        <v>1960</v>
      </c>
      <c r="D139" s="8" t="s">
        <v>1961</v>
      </c>
      <c r="E139" t="s">
        <v>1943</v>
      </c>
      <c r="F139" s="9" t="s">
        <v>1946</v>
      </c>
      <c r="G139" s="5" t="s">
        <v>1040</v>
      </c>
      <c r="H139" s="6" t="s">
        <v>2015</v>
      </c>
      <c r="I139" s="5" t="str">
        <f t="shared" si="5"/>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40" spans="1:9" x14ac:dyDescent="0.25">
      <c r="A140" t="s">
        <v>4</v>
      </c>
      <c r="B140" s="21" t="s">
        <v>1978</v>
      </c>
      <c r="C140" s="8" t="s">
        <v>1982</v>
      </c>
      <c r="D140" s="8" t="s">
        <v>1983</v>
      </c>
      <c r="E140" t="s">
        <v>1975</v>
      </c>
      <c r="F140" s="9" t="s">
        <v>1990</v>
      </c>
      <c r="G140" s="5" t="s">
        <v>1040</v>
      </c>
      <c r="H140" s="6" t="s">
        <v>2015</v>
      </c>
      <c r="I140" s="5" t="str">
        <f t="shared" si="5"/>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41" spans="1:9" x14ac:dyDescent="0.25">
      <c r="A141" t="s">
        <v>4</v>
      </c>
      <c r="B141" s="21" t="s">
        <v>1979</v>
      </c>
      <c r="C141" s="8" t="s">
        <v>1984</v>
      </c>
      <c r="D141" s="8" t="s">
        <v>1985</v>
      </c>
      <c r="E141" t="s">
        <v>1975</v>
      </c>
      <c r="F141" s="9" t="s">
        <v>1990</v>
      </c>
      <c r="G141" s="5" t="s">
        <v>1040</v>
      </c>
      <c r="H141" s="25" t="s">
        <v>2130</v>
      </c>
      <c r="I141" s="5" t="str">
        <f t="shared" si="5"/>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'Mountain/Pacific Time');</v>
      </c>
    </row>
    <row r="142" spans="1:9" x14ac:dyDescent="0.25">
      <c r="A142" s="17" t="s">
        <v>4</v>
      </c>
      <c r="B142" s="21" t="s">
        <v>1980</v>
      </c>
      <c r="C142" s="8" t="s">
        <v>1986</v>
      </c>
      <c r="D142" s="8" t="s">
        <v>1987</v>
      </c>
      <c r="E142" t="s">
        <v>1975</v>
      </c>
      <c r="F142" s="9" t="s">
        <v>1991</v>
      </c>
      <c r="G142" s="5" t="s">
        <v>1040</v>
      </c>
      <c r="H142" s="6" t="s">
        <v>2015</v>
      </c>
      <c r="I142" s="5" t="str">
        <f t="shared" si="5"/>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3" spans="1:9" x14ac:dyDescent="0.25">
      <c r="A143" t="s">
        <v>4</v>
      </c>
      <c r="B143" s="21" t="s">
        <v>1981</v>
      </c>
      <c r="C143" s="8" t="s">
        <v>1988</v>
      </c>
      <c r="D143" s="8" t="s">
        <v>1989</v>
      </c>
      <c r="E143" t="s">
        <v>1975</v>
      </c>
      <c r="F143" s="9" t="s">
        <v>1991</v>
      </c>
      <c r="G143" s="5" t="s">
        <v>1040</v>
      </c>
      <c r="H143" s="6" t="s">
        <v>2015</v>
      </c>
      <c r="I143" s="5" t="str">
        <f t="shared" si="5"/>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4" spans="1:9" x14ac:dyDescent="0.25">
      <c r="A144" t="s">
        <v>4</v>
      </c>
      <c r="B144" s="21" t="s">
        <v>1963</v>
      </c>
      <c r="C144" s="8" t="s">
        <v>1966</v>
      </c>
      <c r="D144" s="8" t="s">
        <v>1967</v>
      </c>
      <c r="E144" t="s">
        <v>1977</v>
      </c>
      <c r="F144" s="9" t="s">
        <v>1962</v>
      </c>
      <c r="G144" s="5" t="s">
        <v>1040</v>
      </c>
      <c r="H144" s="6" t="s">
        <v>2015</v>
      </c>
      <c r="I144" s="5" t="str">
        <f t="shared" si="5"/>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5" spans="1:9" x14ac:dyDescent="0.25">
      <c r="A145" t="s">
        <v>4</v>
      </c>
      <c r="B145" s="21" t="s">
        <v>1974</v>
      </c>
      <c r="C145" s="8" t="s">
        <v>1968</v>
      </c>
      <c r="D145" s="8" t="s">
        <v>1969</v>
      </c>
      <c r="E145" t="s">
        <v>1977</v>
      </c>
      <c r="F145" s="9" t="s">
        <v>1962</v>
      </c>
      <c r="G145" s="5" t="s">
        <v>1040</v>
      </c>
      <c r="H145" s="6" t="s">
        <v>2015</v>
      </c>
      <c r="I145" s="5" t="str">
        <f t="shared" si="5"/>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6" spans="1:9" x14ac:dyDescent="0.25">
      <c r="A146" s="18" t="s">
        <v>4</v>
      </c>
      <c r="B146" s="21" t="s">
        <v>1964</v>
      </c>
      <c r="C146" s="8" t="s">
        <v>1970</v>
      </c>
      <c r="D146" s="8" t="s">
        <v>1971</v>
      </c>
      <c r="E146" t="s">
        <v>1977</v>
      </c>
      <c r="F146" s="9" t="s">
        <v>1976</v>
      </c>
      <c r="G146" s="5" t="s">
        <v>1040</v>
      </c>
      <c r="H146" s="6" t="s">
        <v>2015</v>
      </c>
      <c r="I146" s="5" t="str">
        <f t="shared" si="5"/>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7" spans="1:9" x14ac:dyDescent="0.25">
      <c r="A147" t="s">
        <v>4</v>
      </c>
      <c r="B147" s="21" t="s">
        <v>1965</v>
      </c>
      <c r="C147" s="8" t="s">
        <v>1972</v>
      </c>
      <c r="D147" s="8" t="s">
        <v>1973</v>
      </c>
      <c r="E147" t="s">
        <v>1977</v>
      </c>
      <c r="F147" s="9" t="s">
        <v>1976</v>
      </c>
      <c r="G147" s="5" t="s">
        <v>1040</v>
      </c>
      <c r="H147" s="6" t="s">
        <v>2015</v>
      </c>
      <c r="I147" s="5" t="str">
        <f t="shared" si="5"/>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8" spans="1:9" x14ac:dyDescent="0.25">
      <c r="A148" t="s">
        <v>33</v>
      </c>
      <c r="B148" s="21" t="s">
        <v>2005</v>
      </c>
      <c r="C148" s="8" t="s">
        <v>1996</v>
      </c>
      <c r="D148" s="8" t="s">
        <v>1997</v>
      </c>
      <c r="E148" t="s">
        <v>1992</v>
      </c>
      <c r="F148" s="9" t="s">
        <v>2004</v>
      </c>
      <c r="G148" s="5" t="s">
        <v>1040</v>
      </c>
      <c r="H148" s="6" t="s">
        <v>2015</v>
      </c>
      <c r="I148" s="5" t="str">
        <f t="shared" si="5"/>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49" spans="1:9" x14ac:dyDescent="0.25">
      <c r="A149" t="s">
        <v>33</v>
      </c>
      <c r="B149" s="21" t="s">
        <v>2006</v>
      </c>
      <c r="C149" s="8" t="s">
        <v>1998</v>
      </c>
      <c r="D149" s="8" t="s">
        <v>1999</v>
      </c>
      <c r="E149" t="s">
        <v>1992</v>
      </c>
      <c r="F149" s="9" t="s">
        <v>2004</v>
      </c>
      <c r="G149" s="5" t="s">
        <v>1040</v>
      </c>
      <c r="H149" s="25" t="s">
        <v>2129</v>
      </c>
      <c r="I149" s="5" t="str">
        <f t="shared" si="5"/>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'Eastern US Time');</v>
      </c>
    </row>
    <row r="150" spans="1:9" x14ac:dyDescent="0.25">
      <c r="A150" s="16" t="s">
        <v>33</v>
      </c>
      <c r="B150" s="21" t="s">
        <v>1994</v>
      </c>
      <c r="C150" s="8" t="s">
        <v>2000</v>
      </c>
      <c r="D150" s="8" t="s">
        <v>2001</v>
      </c>
      <c r="E150" t="s">
        <v>1992</v>
      </c>
      <c r="F150" s="9" t="s">
        <v>1995</v>
      </c>
      <c r="G150" s="5" t="s">
        <v>1040</v>
      </c>
      <c r="H150" s="6" t="s">
        <v>2015</v>
      </c>
      <c r="I150" s="5" t="str">
        <f t="shared" si="5"/>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1" spans="1:9" x14ac:dyDescent="0.25">
      <c r="A151" t="s">
        <v>33</v>
      </c>
      <c r="B151" s="21" t="s">
        <v>1993</v>
      </c>
      <c r="C151" s="8" t="s">
        <v>2002</v>
      </c>
      <c r="D151" s="8" t="s">
        <v>2003</v>
      </c>
      <c r="E151" t="s">
        <v>1992</v>
      </c>
      <c r="F151" s="9" t="s">
        <v>1995</v>
      </c>
      <c r="G151" s="5" t="s">
        <v>1040</v>
      </c>
      <c r="H151" s="6" t="s">
        <v>2015</v>
      </c>
      <c r="I151" s="5" t="str">
        <f t="shared" si="5"/>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topLeftCell="A79" workbookViewId="0">
      <selection activeCell="C120" sqref="C120:C122"/>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22"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row r="120" spans="1:3" x14ac:dyDescent="0.25">
      <c r="A120" t="s">
        <v>2008</v>
      </c>
      <c r="B120" t="s">
        <v>787</v>
      </c>
      <c r="C120" t="str">
        <f t="shared" si="4"/>
        <v>INSERT INTO CCD_LEG_GEAR (CRUISE_LEG_ID, GEAR_ID) VALUES ((SELECT CRUISE_LEG_ID FROM CCD_CRUISE_LEGS WHERE LEG_NAME = 'SE-19-06'), (SELECT GEAR_ID FROM CCD_GEAR WHERE GEAR_NAME = 'MOUSS'));</v>
      </c>
    </row>
    <row r="121" spans="1:3" x14ac:dyDescent="0.25">
      <c r="A121" t="s">
        <v>2008</v>
      </c>
      <c r="B121" t="s">
        <v>111</v>
      </c>
      <c r="C121" t="str">
        <f t="shared" si="4"/>
        <v>INSERT INTO CCD_LEG_GEAR (CRUISE_LEG_ID, GEAR_ID) VALUES ((SELECT CRUISE_LEG_ID FROM CCD_CRUISE_LEGS WHERE LEG_NAME = 'SE-19-06'), (SELECT GEAR_ID FROM CCD_GEAR WHERE GEAR_NAME = 'CTD'));</v>
      </c>
    </row>
    <row r="122" spans="1:3" x14ac:dyDescent="0.25">
      <c r="A122" t="s">
        <v>2136</v>
      </c>
      <c r="B122" t="s">
        <v>787</v>
      </c>
      <c r="C122" t="str">
        <f t="shared" si="4"/>
        <v>INSERT INTO CCD_LEG_GEAR (CRUISE_LEG_ID, GEAR_ID) VALUES ((SELECT CRUISE_LEG_ID FROM CCD_CRUISE_LEGS WHERE LEG_NAME = 'PIFG-19-01'), (SELECT GEAR_ID FROM CCD_GEAR WHERE GEAR_NAME = 'MOUSS'));</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16" sqref="D16:D17"/>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7"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16" spans="1:4" x14ac:dyDescent="0.25">
      <c r="A16" t="s">
        <v>214</v>
      </c>
      <c r="B16" s="5" t="s">
        <v>2008</v>
      </c>
      <c r="D16" t="str">
        <f t="shared" si="0"/>
        <v>insert into ccd_leg_regions (REGION_ID, CRUISE_LEG_ID, LEG_REGION_NOTES) values ((SELECT region_id from ccd_regions where region_code = 'MHI'), (SELECT cruise_leg_id from ccd_cruise_legs where leg_name = 'SE-19-06'), '');</v>
      </c>
    </row>
    <row r="17" spans="1:4" x14ac:dyDescent="0.25">
      <c r="A17" t="s">
        <v>214</v>
      </c>
      <c r="B17" s="5" t="s">
        <v>2136</v>
      </c>
      <c r="D17" t="str">
        <f t="shared" si="0"/>
        <v>insert into ccd_leg_regions (REGION_ID, CRUISE_LEG_ID, LEG_REGION_NOTES) values ((SELECT region_id from ccd_regions where region_code = 'MHI'), (SELECT cruise_leg_id from ccd_cruise_legs where leg_name = 'PIFG-19-01'),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workbookViewId="0">
      <selection activeCell="A13" sqref="A13"/>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2030</v>
      </c>
      <c r="C1" t="s">
        <v>109</v>
      </c>
    </row>
    <row r="2" spans="1:3" x14ac:dyDescent="0.25">
      <c r="A2" s="5" t="s">
        <v>75</v>
      </c>
      <c r="B2" t="s">
        <v>2026</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2027</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2028</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2029</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2019</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2032</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2033</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2020</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2018</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2025</v>
      </c>
      <c r="C11" s="5" t="str">
        <f t="shared" ref="C11:C13"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2034</v>
      </c>
      <c r="C12" s="5" t="str">
        <f t="shared" si="2"/>
        <v>insert into ccd_leg_data_sets (cruise_leg_id, DATA_SET_ID) values ((select cruise_leg_id from ccd_cruise_legs where leg_name = 'SE-19-06'), (SELECT DATA_SET_ID FROM CCD_DATA_SETS WHERE DATA_SET_NAME = '2019 CTD Data'));</v>
      </c>
    </row>
    <row r="13" spans="1:3" x14ac:dyDescent="0.25">
      <c r="A13" t="s">
        <v>2136</v>
      </c>
      <c r="B13" t="s">
        <v>2025</v>
      </c>
      <c r="C13" s="5" t="str">
        <f t="shared" si="2"/>
        <v>insert into ccd_leg_data_sets (cruise_leg_id, DATA_SET_ID) values ((select cruise_leg_id from ccd_cruise_legs where leg_name = 'PIFG-19-01'), (SELECT DATA_SET_ID FROM CCD_DATA_SETS WHERE DATA_SET_NAME = '2019 MOUSS Data Set'));</v>
      </c>
    </row>
    <row r="24" spans="1:4" x14ac:dyDescent="0.25">
      <c r="A24" s="1" t="s">
        <v>2058</v>
      </c>
      <c r="D24" t="s">
        <v>2054</v>
      </c>
    </row>
    <row r="25" spans="1:4" x14ac:dyDescent="0.25">
      <c r="A25" t="s">
        <v>3</v>
      </c>
      <c r="B25" t="s">
        <v>2111</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2111</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2112</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2119</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2120</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2112</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2123</v>
      </c>
    </row>
    <row r="32" spans="1:4" x14ac:dyDescent="0.25">
      <c r="A32" t="s">
        <v>1869</v>
      </c>
      <c r="B32" t="s">
        <v>2112</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2119</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2120</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2112</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2119</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2121</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2113</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2056</v>
      </c>
      <c r="B39" t="s">
        <v>2114</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2111</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2111</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2111</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2113</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2113</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2055</v>
      </c>
    </row>
    <row r="46" spans="1:4" x14ac:dyDescent="0.25">
      <c r="A46" t="s">
        <v>59</v>
      </c>
      <c r="B46" t="s">
        <v>2114</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2116</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2036</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2036</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2055</v>
      </c>
    </row>
    <row r="51" spans="1:4" x14ac:dyDescent="0.25">
      <c r="A51" t="s">
        <v>340</v>
      </c>
      <c r="B51" t="s">
        <v>2036</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2036</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2036</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2026</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2028</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2027</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2026</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2028</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2027</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2055</v>
      </c>
    </row>
    <row r="61" spans="1:4" x14ac:dyDescent="0.25">
      <c r="A61" t="s">
        <v>95</v>
      </c>
      <c r="B61" t="s">
        <v>2117</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2118</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2057</v>
      </c>
    </row>
    <row r="67" spans="1:4" s="18" customFormat="1" x14ac:dyDescent="0.25">
      <c r="A67" s="18" t="s">
        <v>1875</v>
      </c>
      <c r="B67" s="18" t="s">
        <v>2035</v>
      </c>
      <c r="D67" s="18" t="s">
        <v>2055</v>
      </c>
    </row>
    <row r="68" spans="1:4" s="17" customFormat="1" x14ac:dyDescent="0.25">
      <c r="A68" s="17" t="s">
        <v>1893</v>
      </c>
      <c r="B68" s="17" t="s">
        <v>2035</v>
      </c>
      <c r="D68" s="17" t="s">
        <v>2122</v>
      </c>
    </row>
    <row r="69" spans="1:4" s="9" customFormat="1" x14ac:dyDescent="0.25">
      <c r="A69" s="9" t="s">
        <v>1877</v>
      </c>
      <c r="B69" s="9" t="s">
        <v>2036</v>
      </c>
      <c r="C69" s="9" t="str">
        <f t="shared" ref="C69: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2042</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2036</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2042</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2036</v>
      </c>
      <c r="D73" s="17" t="s">
        <v>2122</v>
      </c>
    </row>
    <row r="74" spans="1:4" s="9" customFormat="1" x14ac:dyDescent="0.25">
      <c r="A74" s="9" t="s">
        <v>1880</v>
      </c>
      <c r="B74" s="9" t="s">
        <v>2036</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2036</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2043</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2042</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2036</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2043</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2036</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2042</v>
      </c>
      <c r="D81" s="17" t="s">
        <v>2122</v>
      </c>
    </row>
    <row r="82" spans="1:4" s="9" customFormat="1" x14ac:dyDescent="0.25">
      <c r="A82" s="9" t="s">
        <v>1891</v>
      </c>
      <c r="B82" s="9" t="s">
        <v>2036</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2035</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2052</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2053</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2035</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2052</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2040</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2035</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2035</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2122</v>
      </c>
    </row>
    <row r="92" spans="1:4" x14ac:dyDescent="0.25">
      <c r="A92" s="9" t="s">
        <v>1938</v>
      </c>
      <c r="B92" t="s">
        <v>2051</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2051</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2050</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2042</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2050</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2050</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2042</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2050</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2050</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2046</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2046</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2046</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2046</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2047</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2047</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2055</v>
      </c>
    </row>
    <row r="108" spans="1:4" x14ac:dyDescent="0.25">
      <c r="A108" s="9" t="s">
        <v>1965</v>
      </c>
      <c r="B108" t="s">
        <v>2047</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2045</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2045</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2055</v>
      </c>
    </row>
    <row r="112" spans="1:4" s="9" customFormat="1" x14ac:dyDescent="0.25">
      <c r="A112" s="9" t="s">
        <v>1993</v>
      </c>
      <c r="B112" s="9" t="s">
        <v>2037</v>
      </c>
      <c r="C112" s="9" t="str">
        <f t="shared" si="6"/>
        <v>insert into ccd_leg_data_sets (cruise_leg_id, DATA_SET_ID) values ((select cruise_leg_id from ccd_cruise_legs where leg_name = 'SE-22-02 Leg 2'), (SELECT DATA_SET_ID FROM CCD_DATA_SETS WHERE DATA_SET_NAME = '2022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abSelected="1" topLeftCell="A52" workbookViewId="0">
      <selection activeCell="F77" sqref="F77:F89"/>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2021</v>
      </c>
      <c r="B1" s="1" t="s">
        <v>136</v>
      </c>
      <c r="C1" s="1" t="s">
        <v>137</v>
      </c>
      <c r="D1" s="1" t="s">
        <v>2016</v>
      </c>
      <c r="E1" s="1" t="s">
        <v>176</v>
      </c>
      <c r="F1" s="1" t="s">
        <v>109</v>
      </c>
    </row>
    <row r="2" spans="1:6" x14ac:dyDescent="0.25">
      <c r="A2" s="3" t="s">
        <v>2018</v>
      </c>
      <c r="B2" s="3" t="s">
        <v>2022</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2019</v>
      </c>
      <c r="B3" s="3" t="s">
        <v>2023</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2026</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2027</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2028</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2029</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2020</v>
      </c>
      <c r="B8" s="3" t="s">
        <v>2024</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2025</v>
      </c>
      <c r="B9" t="s">
        <v>2017</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2031</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2032</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2033</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2034</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2035</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2057</v>
      </c>
    </row>
    <row r="27" spans="1:6" x14ac:dyDescent="0.25">
      <c r="A27" t="s">
        <v>2034</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2035</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2036</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2037</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2038</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2039</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2040</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2041</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2042</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2043</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2044</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2045</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2046</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2047</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2052</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2053</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2050</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2051</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2048</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2049</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2058</v>
      </c>
    </row>
    <row r="52" spans="1:6" x14ac:dyDescent="0.25">
      <c r="A52" t="s">
        <v>2117</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2118</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2113</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2115</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2114</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2116</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2111</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2112</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2026</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2032</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2036</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2028</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2027</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2119</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2120</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2121</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row r="76" spans="1:6" x14ac:dyDescent="0.25">
      <c r="A76" s="1" t="s">
        <v>2137</v>
      </c>
      <c r="B76" s="1"/>
      <c r="C76" s="1"/>
      <c r="D76" s="1"/>
      <c r="E76" s="1"/>
      <c r="F76" s="1"/>
    </row>
    <row r="77" spans="1:6" x14ac:dyDescent="0.25">
      <c r="A77" s="3" t="s">
        <v>2018</v>
      </c>
      <c r="B77" s="3" t="s">
        <v>2022</v>
      </c>
      <c r="C77" t="s">
        <v>110</v>
      </c>
      <c r="D77">
        <v>51818</v>
      </c>
      <c r="E77" t="s">
        <v>170</v>
      </c>
      <c r="F77" t="str">
        <f>CONCATENATE("insert into ccd_data_sets (", A$1, ", ", B$1, ", ", C$1, ", ", D$1, ", ",E$1, ") values ('", SUBSTITUTE(A77, "'", "''"), "', '", SUBSTITUTE(B77, "'", "''"), "', (SELECT DATA_SET_TYPE_ID FROM CCD_DATA_SET_TYPES WHERE DATA_SET_TYPE_NAME = '", C77, "'), '", D77, "', (SELECT DATA_SET_STATUS_ID FROM CCD_DATA_SET_STATUS where status_code = '", E77,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78" spans="1:6" x14ac:dyDescent="0.25">
      <c r="A78" s="3" t="s">
        <v>2019</v>
      </c>
      <c r="B78" s="3" t="s">
        <v>2023</v>
      </c>
      <c r="C78" t="s">
        <v>110</v>
      </c>
      <c r="E78" t="s">
        <v>154</v>
      </c>
      <c r="F78" t="str">
        <f t="shared" ref="F78:F89" si="6">CONCATENATE("insert into ccd_data_sets (", A$1, ", ", B$1, ", ", C$1, ", ", D$1, ", ",E$1, ") values ('", SUBSTITUTE(A78, "'", "''"), "', '", SUBSTITUTE(B78, "'", "''"), "', (SELECT DATA_SET_TYPE_ID FROM CCD_DATA_SET_TYPES WHERE DATA_SET_TYPE_NAME = '", C78, "'), '", D78, "', (SELECT DATA_SET_STATUS_ID FROM CCD_DATA_SET_STATUS where status_code = '", E78,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'IA'));</v>
      </c>
    </row>
    <row r="79" spans="1:6" x14ac:dyDescent="0.25">
      <c r="A79" t="s">
        <v>2026</v>
      </c>
      <c r="B79" s="3"/>
      <c r="C79" t="s">
        <v>111</v>
      </c>
      <c r="E79" t="s">
        <v>155</v>
      </c>
      <c r="F79" t="str">
        <f t="shared" si="6"/>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'PA'));</v>
      </c>
    </row>
    <row r="80" spans="1:6" x14ac:dyDescent="0.25">
      <c r="A80" t="s">
        <v>2027</v>
      </c>
      <c r="C80" t="s">
        <v>113</v>
      </c>
      <c r="E80" t="s">
        <v>170</v>
      </c>
      <c r="F80" t="str">
        <f t="shared" si="6"/>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'QC'));</v>
      </c>
    </row>
    <row r="81" spans="1:6" x14ac:dyDescent="0.25">
      <c r="A81" t="s">
        <v>2028</v>
      </c>
      <c r="C81" t="s">
        <v>141</v>
      </c>
      <c r="E81" t="s">
        <v>154</v>
      </c>
      <c r="F81" t="str">
        <f t="shared" si="6"/>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82" spans="1:6" x14ac:dyDescent="0.25">
      <c r="A82" t="s">
        <v>2029</v>
      </c>
      <c r="C82" t="s">
        <v>143</v>
      </c>
      <c r="E82" t="s">
        <v>155</v>
      </c>
      <c r="F82" t="str">
        <f t="shared" si="6"/>
        <v>insert into ccd_data_sets (DATA_SET_NAME, DATA_SET_DESC, DATA_SET_TYPE_ID, DATA_SET_INPORT_CAT_ID, DATA_SET_STATUS_ID) values ('2015 Active Acoustics Data', '', (SELECT DATA_SET_TYPE_ID FROM CCD_DATA_SET_TYPES WHERE DATA_SET_TYPE_NAME = 'Active Acoustics'), '', (SELECT DATA_SET_STATUS_ID FROM CCD_DATA_SET_STATUS where status_code = 'PA'));</v>
      </c>
    </row>
    <row r="83" spans="1:6" x14ac:dyDescent="0.25">
      <c r="A83" s="3" t="s">
        <v>2020</v>
      </c>
      <c r="B83" s="3" t="s">
        <v>2024</v>
      </c>
      <c r="C83" t="s">
        <v>110</v>
      </c>
      <c r="E83" t="s">
        <v>157</v>
      </c>
      <c r="F83" t="str">
        <f t="shared" si="6"/>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84" spans="1:6" x14ac:dyDescent="0.25">
      <c r="A84" t="s">
        <v>2025</v>
      </c>
      <c r="B84" t="s">
        <v>2017</v>
      </c>
      <c r="C84" t="s">
        <v>110</v>
      </c>
      <c r="D84">
        <v>99999</v>
      </c>
      <c r="E84" t="s">
        <v>170</v>
      </c>
      <c r="F84" t="str">
        <f t="shared" si="6"/>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'99999', (SELECT DATA_SET_STATUS_ID FROM CCD_DATA_SET_STATUS where status_code = 'QC'));</v>
      </c>
    </row>
    <row r="85" spans="1:6" x14ac:dyDescent="0.25">
      <c r="A85" t="s">
        <v>2031</v>
      </c>
      <c r="C85" t="s">
        <v>111</v>
      </c>
      <c r="E85" t="s">
        <v>156</v>
      </c>
      <c r="F85" t="str">
        <f t="shared" si="6"/>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86" spans="1:6" x14ac:dyDescent="0.25">
      <c r="A86" t="s">
        <v>2032</v>
      </c>
      <c r="C86" t="s">
        <v>111</v>
      </c>
      <c r="E86" t="s">
        <v>156</v>
      </c>
      <c r="F86" t="str">
        <f t="shared" si="6"/>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87" spans="1:6" x14ac:dyDescent="0.25">
      <c r="A87" t="s">
        <v>2033</v>
      </c>
      <c r="C87" t="s">
        <v>111</v>
      </c>
      <c r="E87" t="s">
        <v>155</v>
      </c>
      <c r="F87" t="str">
        <f t="shared" si="6"/>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88" spans="1:6" x14ac:dyDescent="0.25">
      <c r="A88" t="s">
        <v>2034</v>
      </c>
      <c r="C88" t="s">
        <v>111</v>
      </c>
      <c r="E88" t="s">
        <v>154</v>
      </c>
      <c r="F88" t="str">
        <f t="shared" si="6"/>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89" spans="1:6" x14ac:dyDescent="0.25">
      <c r="A89" t="s">
        <v>2035</v>
      </c>
      <c r="C89" t="s">
        <v>111</v>
      </c>
      <c r="E89" t="s">
        <v>170</v>
      </c>
      <c r="F89" t="str">
        <f t="shared" si="6"/>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sheetData>
  <sortState ref="A52:A62">
    <sortCondition ref="A52:A6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Vessels</vt:lpstr>
      <vt:lpstr>Cruises</vt:lpstr>
      <vt:lpstr>Cruise Legs</vt:lpstr>
      <vt:lpstr>Cruise Leg Aliases</vt:lpstr>
      <vt:lpstr>Cruise Leg Data Sets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2023-11-27T20:07:11Z</dcterms:modified>
</cp:coreProperties>
</file>