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adc\"/>
    </mc:Choice>
  </mc:AlternateContent>
  <xr:revisionPtr revIDLastSave="0" documentId="13_ncr:1_{4E7DA780-74B8-435D-9AEF-5CE3F467FE55}" xr6:coauthVersionLast="47" xr6:coauthVersionMax="47" xr10:uidLastSave="{00000000-0000-0000-0000-000000000000}"/>
  <bookViews>
    <workbookView xWindow="14640" yWindow="2295" windowWidth="13950" windowHeight="13215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0" i="1"/>
  <c r="A12" i="1"/>
  <c r="A13" i="1"/>
  <c r="A8" i="1"/>
  <c r="A16" i="1"/>
  <c r="A14" i="1"/>
  <c r="A11" i="1"/>
  <c r="A9" i="1"/>
  <c r="A7" i="1"/>
  <c r="E4" i="1"/>
</calcChain>
</file>

<file path=xl/sharedStrings.xml><?xml version="1.0" encoding="utf-8"?>
<sst xmlns="http://schemas.openxmlformats.org/spreadsheetml/2006/main" count="16" uniqueCount="15">
  <si>
    <t>frequency</t>
  </si>
  <si>
    <t>gain_dB</t>
  </si>
  <si>
    <t>adapted from LTC2612-24_specs.pdf fig 21b</t>
  </si>
  <si>
    <t>f_0</t>
  </si>
  <si>
    <t>df</t>
  </si>
  <si>
    <t>f_SMPL</t>
  </si>
  <si>
    <t>f_0/4</t>
  </si>
  <si>
    <t>f_0/3</t>
  </si>
  <si>
    <t>3*f_0/8</t>
  </si>
  <si>
    <t>f_0/2</t>
  </si>
  <si>
    <t>3*f_0/10</t>
  </si>
  <si>
    <t>9*f_0/20</t>
  </si>
  <si>
    <t>2*f_0/5</t>
  </si>
  <si>
    <t>7*f_0/20</t>
  </si>
  <si>
    <t>2*f_0/3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</si>
</sst>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</c:v>
                </c:pt>
                <c:pt idx="6">
                  <c:v>60000</c:v>
                </c:pt>
                <c:pt idx="7">
                  <c:v>66666.666666666672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133333.33333333334</c:v>
                </c:pt>
                <c:pt idx="14">
                  <c:v>200000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4970-B413-43292F69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2383"/>
        <c:axId val="422664047"/>
      </c:scatterChart>
      <c:valAx>
        <c:axId val="4226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4047"/>
        <c:crosses val="autoZero"/>
        <c:crossBetween val="midCat"/>
      </c:valAx>
      <c:valAx>
        <c:axId val="4226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8</xdr:row>
      <xdr:rowOff>171450</xdr:rowOff>
    </xdr:from>
    <xdr:to>
      <xdr:col>11</xdr:col>
      <xdr:colOff>252412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4767F-5742-444A-B81F-4FB69467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E16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0</v>
      </c>
      <c r="D2" t="s">
        <v>3</v>
      </c>
      <c r="E2">
        <v>200000</v>
      </c>
    </row>
    <row r="3" spans="1:5" x14ac:dyDescent="0.25">
      <c r="A3">
        <v>10</v>
      </c>
      <c r="B3">
        <v>0</v>
      </c>
      <c r="D3" t="s">
        <v>4</v>
      </c>
      <c r="E3">
        <v>4</v>
      </c>
    </row>
    <row r="4" spans="1:5" x14ac:dyDescent="0.25">
      <c r="A4">
        <v>100</v>
      </c>
      <c r="B4">
        <v>0</v>
      </c>
      <c r="D4" t="s">
        <v>5</v>
      </c>
      <c r="E4">
        <f>E2*E3</f>
        <v>800000</v>
      </c>
    </row>
    <row r="5" spans="1:5" x14ac:dyDescent="0.25">
      <c r="A5">
        <v>1000</v>
      </c>
      <c r="B5">
        <v>0</v>
      </c>
    </row>
    <row r="6" spans="1:5" x14ac:dyDescent="0.25">
      <c r="A6">
        <v>10000</v>
      </c>
      <c r="B6">
        <v>0</v>
      </c>
    </row>
    <row r="7" spans="1:5" x14ac:dyDescent="0.25">
      <c r="A7">
        <f>E2/4</f>
        <v>50000</v>
      </c>
      <c r="B7">
        <v>0</v>
      </c>
      <c r="C7" t="s">
        <v>6</v>
      </c>
    </row>
    <row r="8" spans="1:5" x14ac:dyDescent="0.25">
      <c r="A8">
        <f>3*E2/10</f>
        <v>60000</v>
      </c>
      <c r="B8">
        <v>-0.5</v>
      </c>
      <c r="C8" t="s">
        <v>10</v>
      </c>
    </row>
    <row r="9" spans="1:5" x14ac:dyDescent="0.25">
      <c r="A9">
        <f>E2/3</f>
        <v>66666.666666666672</v>
      </c>
      <c r="B9">
        <v>-3</v>
      </c>
      <c r="C9" t="s">
        <v>7</v>
      </c>
    </row>
    <row r="10" spans="1:5" x14ac:dyDescent="0.25">
      <c r="A10">
        <f>7*E2/20</f>
        <v>70000</v>
      </c>
      <c r="B10">
        <v>-4</v>
      </c>
      <c r="C10" t="s">
        <v>13</v>
      </c>
    </row>
    <row r="11" spans="1:5" x14ac:dyDescent="0.25">
      <c r="A11">
        <f>3*E2/8</f>
        <v>75000</v>
      </c>
      <c r="B11">
        <v>-7.5</v>
      </c>
      <c r="C11" t="s">
        <v>8</v>
      </c>
    </row>
    <row r="12" spans="1:5" x14ac:dyDescent="0.25">
      <c r="A12">
        <f>2*E2/5</f>
        <v>80000</v>
      </c>
      <c r="B12">
        <v>-15</v>
      </c>
      <c r="C12" t="s">
        <v>12</v>
      </c>
    </row>
    <row r="13" spans="1:5" x14ac:dyDescent="0.25">
      <c r="A13">
        <f>9*E2/20</f>
        <v>90000</v>
      </c>
      <c r="B13">
        <v>-50</v>
      </c>
      <c r="C13" t="s">
        <v>11</v>
      </c>
    </row>
    <row r="14" spans="1:5" x14ac:dyDescent="0.25">
      <c r="A14">
        <f>E2/2</f>
        <v>100000</v>
      </c>
      <c r="B14">
        <v>-65</v>
      </c>
      <c r="C14" t="s">
        <v>9</v>
      </c>
    </row>
    <row r="15" spans="1:5" x14ac:dyDescent="0.25">
      <c r="A15">
        <f>2*E2/3</f>
        <v>133333.33333333334</v>
      </c>
      <c r="B15">
        <v>-80</v>
      </c>
      <c r="C15" t="s">
        <v>14</v>
      </c>
    </row>
    <row r="16" spans="1:5" x14ac:dyDescent="0.25">
      <c r="A16">
        <f>E2</f>
        <v>200000</v>
      </c>
      <c r="B16">
        <v>-80</v>
      </c>
      <c r="C1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2025-07-12T00:45:55Z</dcterms:modified>
</cp:coreProperties>
</file>