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elene.fregosi\Documents\GitHub\glider-lab\calibration\preamps\"/>
    </mc:Choice>
  </mc:AlternateContent>
  <xr:revisionPtr revIDLastSave="0" documentId="8_{292B7EB4-D215-42EF-9628-E1DC696921D0}" xr6:coauthVersionLast="47" xr6:coauthVersionMax="47" xr10:uidLastSave="{00000000-0000-0000-0000-000000000000}"/>
  <bookViews>
    <workbookView xWindow="4695" yWindow="1245" windowWidth="17415" windowHeight="13200" xr2:uid="{00000000-000D-0000-FFFF-FFFF00000000}"/>
  </bookViews>
  <sheets>
    <sheet name="Board 15" sheetId="1" r:id="rId1"/>
    <sheet name="Board 16" sheetId="2" r:id="rId2"/>
    <sheet name="Board 17" sheetId="3" r:id="rId3"/>
    <sheet name="Board 18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qPcjMhARdwJWZkIglEl90ZNjxZx92kPAaOSlRgfU6sc="/>
    </ext>
  </extLst>
</workbook>
</file>

<file path=xl/calcChain.xml><?xml version="1.0" encoding="utf-8"?>
<calcChain xmlns="http://schemas.openxmlformats.org/spreadsheetml/2006/main">
  <c r="D31" i="4" l="1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G9" i="4"/>
  <c r="D9" i="4"/>
  <c r="D8" i="4"/>
  <c r="D7" i="4"/>
  <c r="D6" i="4"/>
  <c r="D5" i="4"/>
  <c r="D4" i="4"/>
  <c r="D3" i="4"/>
  <c r="D2" i="4"/>
  <c r="R31" i="3"/>
  <c r="D31" i="3"/>
  <c r="R30" i="3"/>
  <c r="D30" i="3"/>
  <c r="R29" i="3"/>
  <c r="D29" i="3"/>
  <c r="R28" i="3"/>
  <c r="D28" i="3"/>
  <c r="R27" i="3"/>
  <c r="D27" i="3"/>
  <c r="R26" i="3"/>
  <c r="D26" i="3"/>
  <c r="R25" i="3"/>
  <c r="D25" i="3"/>
  <c r="R24" i="3"/>
  <c r="D24" i="3"/>
  <c r="R23" i="3"/>
  <c r="D23" i="3"/>
  <c r="R22" i="3"/>
  <c r="D22" i="3"/>
  <c r="R21" i="3"/>
  <c r="D21" i="3"/>
  <c r="R20" i="3"/>
  <c r="D20" i="3"/>
  <c r="R19" i="3"/>
  <c r="D19" i="3"/>
  <c r="R18" i="3"/>
  <c r="D18" i="3"/>
  <c r="R17" i="3"/>
  <c r="D17" i="3"/>
  <c r="R16" i="3"/>
  <c r="D16" i="3"/>
  <c r="R15" i="3"/>
  <c r="D15" i="3"/>
  <c r="G9" i="3" s="1"/>
  <c r="R14" i="3"/>
  <c r="D14" i="3"/>
  <c r="R13" i="3"/>
  <c r="D13" i="3"/>
  <c r="R12" i="3"/>
  <c r="D12" i="3"/>
  <c r="R11" i="3"/>
  <c r="D11" i="3"/>
  <c r="R10" i="3"/>
  <c r="D10" i="3"/>
  <c r="R9" i="3"/>
  <c r="D9" i="3"/>
  <c r="R8" i="3"/>
  <c r="D8" i="3"/>
  <c r="R7" i="3"/>
  <c r="D7" i="3"/>
  <c r="R6" i="3"/>
  <c r="D6" i="3"/>
  <c r="R5" i="3"/>
  <c r="D5" i="3"/>
  <c r="R4" i="3"/>
  <c r="D4" i="3"/>
  <c r="R3" i="3"/>
  <c r="D3" i="3"/>
  <c r="R2" i="3"/>
  <c r="D2" i="3"/>
  <c r="AB31" i="2"/>
  <c r="W31" i="2"/>
  <c r="Q31" i="2"/>
  <c r="D31" i="2"/>
  <c r="AB30" i="2"/>
  <c r="W30" i="2"/>
  <c r="Q30" i="2"/>
  <c r="D30" i="2"/>
  <c r="AB29" i="2"/>
  <c r="W29" i="2"/>
  <c r="Q29" i="2"/>
  <c r="D29" i="2"/>
  <c r="AB28" i="2"/>
  <c r="W28" i="2"/>
  <c r="Q28" i="2"/>
  <c r="D28" i="2"/>
  <c r="AB27" i="2"/>
  <c r="W27" i="2"/>
  <c r="Q27" i="2"/>
  <c r="D27" i="2"/>
  <c r="AB26" i="2"/>
  <c r="W26" i="2"/>
  <c r="Q26" i="2"/>
  <c r="D26" i="2"/>
  <c r="AB25" i="2"/>
  <c r="W25" i="2"/>
  <c r="Q25" i="2"/>
  <c r="D25" i="2"/>
  <c r="AB24" i="2"/>
  <c r="W24" i="2"/>
  <c r="Q24" i="2"/>
  <c r="D24" i="2"/>
  <c r="AB23" i="2"/>
  <c r="W23" i="2"/>
  <c r="Q23" i="2"/>
  <c r="D23" i="2"/>
  <c r="AB22" i="2"/>
  <c r="W22" i="2"/>
  <c r="Q22" i="2"/>
  <c r="D22" i="2"/>
  <c r="AB21" i="2"/>
  <c r="W21" i="2"/>
  <c r="Q21" i="2"/>
  <c r="D21" i="2"/>
  <c r="AB20" i="2"/>
  <c r="W20" i="2"/>
  <c r="Q20" i="2"/>
  <c r="D20" i="2"/>
  <c r="AB19" i="2"/>
  <c r="W19" i="2"/>
  <c r="Q19" i="2"/>
  <c r="D19" i="2"/>
  <c r="AB18" i="2"/>
  <c r="W18" i="2"/>
  <c r="Q18" i="2"/>
  <c r="D18" i="2"/>
  <c r="AB17" i="2"/>
  <c r="W17" i="2"/>
  <c r="Q17" i="2"/>
  <c r="D17" i="2"/>
  <c r="AB16" i="2"/>
  <c r="W16" i="2"/>
  <c r="Q16" i="2"/>
  <c r="D16" i="2"/>
  <c r="AB15" i="2"/>
  <c r="W15" i="2"/>
  <c r="Q15" i="2"/>
  <c r="K9" i="2" s="1"/>
  <c r="D15" i="2"/>
  <c r="G9" i="2" s="1"/>
  <c r="AB14" i="2"/>
  <c r="W14" i="2"/>
  <c r="Q14" i="2"/>
  <c r="D14" i="2"/>
  <c r="AB13" i="2"/>
  <c r="W13" i="2"/>
  <c r="Q13" i="2"/>
  <c r="D13" i="2"/>
  <c r="AB12" i="2"/>
  <c r="W12" i="2"/>
  <c r="Q12" i="2"/>
  <c r="D12" i="2"/>
  <c r="AB11" i="2"/>
  <c r="W11" i="2"/>
  <c r="Q11" i="2"/>
  <c r="D11" i="2"/>
  <c r="AB10" i="2"/>
  <c r="W10" i="2"/>
  <c r="Q10" i="2"/>
  <c r="D10" i="2"/>
  <c r="AB9" i="2"/>
  <c r="W9" i="2"/>
  <c r="Q9" i="2"/>
  <c r="D9" i="2"/>
  <c r="AB8" i="2"/>
  <c r="W8" i="2"/>
  <c r="Q8" i="2"/>
  <c r="D8" i="2"/>
  <c r="AB7" i="2"/>
  <c r="W7" i="2"/>
  <c r="Q7" i="2"/>
  <c r="D7" i="2"/>
  <c r="AB6" i="2"/>
  <c r="W6" i="2"/>
  <c r="Q6" i="2"/>
  <c r="D6" i="2"/>
  <c r="AB5" i="2"/>
  <c r="W5" i="2"/>
  <c r="Q5" i="2"/>
  <c r="D5" i="2"/>
  <c r="AB4" i="2"/>
  <c r="W4" i="2"/>
  <c r="Q4" i="2"/>
  <c r="D4" i="2"/>
  <c r="AB3" i="2"/>
  <c r="W3" i="2"/>
  <c r="Q3" i="2"/>
  <c r="D3" i="2"/>
  <c r="AB2" i="2"/>
  <c r="W2" i="2"/>
  <c r="Q2" i="2"/>
  <c r="D2" i="2"/>
  <c r="Q31" i="1"/>
  <c r="D31" i="1"/>
  <c r="Q30" i="1"/>
  <c r="D30" i="1"/>
  <c r="Q29" i="1"/>
  <c r="D29" i="1"/>
  <c r="Q28" i="1"/>
  <c r="D28" i="1"/>
  <c r="Q27" i="1"/>
  <c r="D27" i="1"/>
  <c r="Q26" i="1"/>
  <c r="D26" i="1"/>
  <c r="Q25" i="1"/>
  <c r="D25" i="1"/>
  <c r="Q24" i="1"/>
  <c r="D24" i="1"/>
  <c r="Q23" i="1"/>
  <c r="D23" i="1"/>
  <c r="Q22" i="1"/>
  <c r="D22" i="1"/>
  <c r="Q21" i="1"/>
  <c r="D21" i="1"/>
  <c r="Q20" i="1"/>
  <c r="D20" i="1"/>
  <c r="Q19" i="1"/>
  <c r="D19" i="1"/>
  <c r="Q18" i="1"/>
  <c r="D18" i="1"/>
  <c r="Q17" i="1"/>
  <c r="D17" i="1"/>
  <c r="Q16" i="1"/>
  <c r="D16" i="1"/>
  <c r="Q15" i="1"/>
  <c r="D15" i="1"/>
  <c r="G9" i="1" s="1"/>
  <c r="Q14" i="1"/>
  <c r="D14" i="1"/>
  <c r="Q13" i="1"/>
  <c r="D13" i="1"/>
  <c r="Q12" i="1"/>
  <c r="D12" i="1"/>
  <c r="Q11" i="1"/>
  <c r="D11" i="1"/>
  <c r="Q10" i="1"/>
  <c r="D10" i="1"/>
  <c r="Q9" i="1"/>
  <c r="D9" i="1"/>
  <c r="Q8" i="1"/>
  <c r="D8" i="1"/>
  <c r="Q7" i="1"/>
  <c r="D7" i="1"/>
  <c r="Q6" i="1"/>
  <c r="D6" i="1"/>
  <c r="Q5" i="1"/>
  <c r="D5" i="1"/>
  <c r="Q4" i="1"/>
  <c r="D4" i="1"/>
  <c r="Q3" i="1"/>
  <c r="D3" i="1"/>
  <c r="Q2" i="1"/>
  <c r="D2" i="1"/>
</calcChain>
</file>

<file path=xl/sharedStrings.xml><?xml version="1.0" encoding="utf-8"?>
<sst xmlns="http://schemas.openxmlformats.org/spreadsheetml/2006/main" count="121" uniqueCount="36">
  <si>
    <t>Freq [Hz]</t>
  </si>
  <si>
    <t>Vin [V]</t>
  </si>
  <si>
    <t>Vout [V]</t>
  </si>
  <si>
    <t>Gain dB</t>
  </si>
  <si>
    <t>WB pre-amp</t>
  </si>
  <si>
    <t>Rev 6</t>
  </si>
  <si>
    <t xml:space="preserve"> </t>
  </si>
  <si>
    <t>Modified for PNNL Drifting Hydrophones</t>
  </si>
  <si>
    <t>Board</t>
  </si>
  <si>
    <t xml:space="preserve"> R6,R7,R8=1.0k</t>
  </si>
  <si>
    <t>R5=7.5K,R11=R15=3.74K</t>
  </si>
  <si>
    <t>changed C5 C9 from 3.3pF to 33pF</t>
  </si>
  <si>
    <t>R1=R19=158k</t>
  </si>
  <si>
    <t>R1=R19=32k</t>
  </si>
  <si>
    <t>C45=47 uF</t>
  </si>
  <si>
    <t>8kHz</t>
  </si>
  <si>
    <t>dB</t>
  </si>
  <si>
    <t>Voltage</t>
  </si>
  <si>
    <t>[V]</t>
  </si>
  <si>
    <t>Current</t>
  </si>
  <si>
    <t>[mA]</t>
  </si>
  <si>
    <t>R1, R19 = 32K</t>
  </si>
  <si>
    <t>C5, C9 = 33pF</t>
  </si>
  <si>
    <t>U2 had dry solder joint - HM</t>
  </si>
  <si>
    <t>Above changes made</t>
  </si>
  <si>
    <t>8 kHz</t>
  </si>
  <si>
    <t>Voltage [V]</t>
  </si>
  <si>
    <t>Current [A]</t>
  </si>
  <si>
    <t xml:space="preserve">* Note for Freq ≥ 7000 Hz, Vin = 0.03 V </t>
  </si>
  <si>
    <t>WB Preamp Rev 6 Board 17</t>
  </si>
  <si>
    <t>R1, R19 = 32k</t>
  </si>
  <si>
    <t>NOTE the change in V_in</t>
  </si>
  <si>
    <t>for f &gt; 5kHz</t>
  </si>
  <si>
    <t>`</t>
  </si>
  <si>
    <t xml:space="preserve">board </t>
  </si>
  <si>
    <t xml:space="preserve">8 kHz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</si>
</sst>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yyyy\-mm\-dd"/>
    <numFmt numFmtId="166" formatCode="0.000"/>
    <numFmt numFmtId="167" formatCode="mm\-dd"/>
    <numFmt numFmtId="168" formatCode="0.0000"/>
    <numFmt numFmtId="169" formatCode="mm/dd/yyyy"/>
  </numFmts>
  <fonts count="11" x14ac:knownFonts="1">
    <font>
      <sz val="11"/>
      <color theme="1"/>
      <name val="Calibri"/>
      <scheme val="minor"/>
    </font>
    <font>
      <sz val="10"/>
      <color theme="1"/>
      <name val="Calibri"/>
    </font>
    <font>
      <sz val="11"/>
      <color theme="1"/>
      <name val="Calibri"/>
      <scheme val="minor"/>
    </font>
    <font>
      <sz val="10"/>
      <color rgb="FF000000"/>
      <name val="Calibri"/>
    </font>
    <font>
      <b/>
      <sz val="11"/>
      <color rgb="FFFF0000"/>
      <name val="Calibri"/>
      <scheme val="minor"/>
    </font>
    <font>
      <sz val="11"/>
      <color theme="1"/>
      <name val="Calibri"/>
    </font>
    <font>
      <sz val="10"/>
      <color rgb="FFFF0000"/>
      <name val="Calibri"/>
    </font>
    <font>
      <sz val="11"/>
      <color rgb="FFFF0000"/>
      <name val="Calibri"/>
      <scheme val="minor"/>
    </font>
    <font>
      <b/>
      <sz val="10"/>
      <color theme="1"/>
      <name val="Calibri"/>
    </font>
    <font>
      <b/>
      <sz val="11"/>
      <color theme="1"/>
      <name val="Calibri"/>
      <scheme val="minor"/>
    </font>
    <font>
      <sz val="10"/>
      <color rgb="FFCC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left"/>
    </xf>
    <xf numFmtId="165" fontId="2" fillId="0" borderId="0" xfId="0" applyNumberFormat="1" applyFont="1" applyAlignment="1"/>
    <xf numFmtId="0" fontId="3" fillId="0" borderId="0" xfId="0" applyFont="1"/>
    <xf numFmtId="166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/>
    <xf numFmtId="164" fontId="2" fillId="0" borderId="0" xfId="0" applyNumberFormat="1" applyFont="1"/>
    <xf numFmtId="0" fontId="4" fillId="0" borderId="0" xfId="0" applyFont="1" applyAlignment="1"/>
    <xf numFmtId="14" fontId="1" fillId="0" borderId="0" xfId="0" applyNumberFormat="1" applyFont="1"/>
    <xf numFmtId="14" fontId="5" fillId="0" borderId="0" xfId="0" applyNumberFormat="1" applyFont="1"/>
    <xf numFmtId="2" fontId="1" fillId="0" borderId="0" xfId="0" applyNumberFormat="1" applyFont="1"/>
    <xf numFmtId="0" fontId="6" fillId="0" borderId="0" xfId="0" applyFont="1"/>
    <xf numFmtId="164" fontId="6" fillId="0" borderId="0" xfId="0" applyNumberFormat="1" applyFont="1"/>
    <xf numFmtId="164" fontId="7" fillId="0" borderId="0" xfId="0" applyNumberFormat="1" applyFont="1"/>
    <xf numFmtId="0" fontId="1" fillId="0" borderId="1" xfId="0" applyFont="1" applyBorder="1" applyAlignment="1">
      <alignment horizontal="left"/>
    </xf>
    <xf numFmtId="167" fontId="2" fillId="0" borderId="0" xfId="0" applyNumberFormat="1" applyFont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0" fontId="2" fillId="0" borderId="1" xfId="0" applyFont="1" applyBorder="1" applyAlignment="1"/>
    <xf numFmtId="164" fontId="2" fillId="0" borderId="1" xfId="0" applyNumberFormat="1" applyFont="1" applyBorder="1"/>
    <xf numFmtId="168" fontId="2" fillId="0" borderId="0" xfId="0" applyNumberFormat="1" applyFont="1" applyAlignment="1"/>
    <xf numFmtId="164" fontId="2" fillId="2" borderId="1" xfId="0" applyNumberFormat="1" applyFont="1" applyFill="1" applyBorder="1"/>
    <xf numFmtId="14" fontId="8" fillId="0" borderId="0" xfId="0" applyNumberFormat="1" applyFont="1"/>
    <xf numFmtId="169" fontId="9" fillId="0" borderId="0" xfId="0" applyNumberFormat="1" applyFont="1" applyAlignment="1"/>
    <xf numFmtId="0" fontId="10" fillId="0" borderId="1" xfId="0" applyFont="1" applyBorder="1"/>
    <xf numFmtId="164" fontId="6" fillId="0" borderId="1" xfId="0" applyNumberFormat="1" applyFont="1" applyBorder="1"/>
    <xf numFmtId="164" fontId="7" fillId="2" borderId="1" xfId="0" applyNumberFormat="1" applyFont="1" applyFill="1" applyBorder="1"/>
    <xf numFmtId="168" fontId="1" fillId="0" borderId="1" xfId="0" applyNumberFormat="1" applyFont="1" applyBorder="1" applyAlignment="1"/>
    <xf numFmtId="169" fontId="2" fillId="0" borderId="0" xfId="0" applyNumberFormat="1" applyFont="1" applyAlignment="1"/>
    <xf numFmtId="0" fontId="1" fillId="0" borderId="1" xfId="0" applyFont="1" applyBorder="1" applyAlignment="1"/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WB Pre-amp Rev 6
#015</a:t>
            </a:r>
          </a:p>
        </c:rich>
      </c:tx>
      <c:layout>
        <c:manualLayout>
          <c:xMode val="edge"/>
          <c:yMode val="edge"/>
          <c:x val="0.33151696473516684"/>
          <c:y val="0"/>
        </c:manualLayout>
      </c:layout>
      <c:overlay val="0"/>
    </c:title>
    <c:autoTitleDeleted val="0"/>
    <c:plotArea>
      <c:layout>
        <c:manualLayout>
          <c:xMode val="edge"/>
          <c:yMode val="edge"/>
          <c:x val="0.13761627222197631"/>
          <c:y val="0.25077696116133857"/>
          <c:w val="0.79995420005386464"/>
          <c:h val="0.64500722843597802"/>
        </c:manualLayout>
      </c:layout>
      <c:scatterChart>
        <c:scatterStyle val="lineMarker"/>
        <c:varyColors val="0"/>
        <c:ser>
          <c:idx val="0"/>
          <c:order val="0"/>
          <c:tx>
            <c:v>Gain G=0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'Board 15'!$A$2:$A$31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  <c:pt idx="21">
                  <c:v>80000</c:v>
                </c:pt>
                <c:pt idx="22">
                  <c:v>90000</c:v>
                </c:pt>
                <c:pt idx="23">
                  <c:v>100000</c:v>
                </c:pt>
                <c:pt idx="24">
                  <c:v>120000</c:v>
                </c:pt>
                <c:pt idx="25">
                  <c:v>140000</c:v>
                </c:pt>
                <c:pt idx="26">
                  <c:v>150000</c:v>
                </c:pt>
                <c:pt idx="27">
                  <c:v>170000</c:v>
                </c:pt>
                <c:pt idx="28">
                  <c:v>180000</c:v>
                </c:pt>
                <c:pt idx="29">
                  <c:v>200000</c:v>
                </c:pt>
              </c:numCache>
            </c:numRef>
          </c:xVal>
          <c:yVal>
            <c:numRef>
              <c:f>'Board 15'!$D$2:$D$31</c:f>
              <c:numCache>
                <c:formatCode>0.0</c:formatCode>
                <c:ptCount val="30"/>
                <c:pt idx="0">
                  <c:v>-9.7356479986412197</c:v>
                </c:pt>
                <c:pt idx="1">
                  <c:v>0.69524212518424</c:v>
                </c:pt>
                <c:pt idx="2">
                  <c:v>10.317476874233583</c:v>
                </c:pt>
                <c:pt idx="3">
                  <c:v>13.705875627735683</c:v>
                </c:pt>
                <c:pt idx="4">
                  <c:v>14.759746526668616</c:v>
                </c:pt>
                <c:pt idx="5">
                  <c:v>15.193356893792609</c:v>
                </c:pt>
                <c:pt idx="6">
                  <c:v>15.424398038990672</c:v>
                </c:pt>
                <c:pt idx="7">
                  <c:v>15.917600346881503</c:v>
                </c:pt>
                <c:pt idx="8">
                  <c:v>18.329078970998502</c:v>
                </c:pt>
                <c:pt idx="9">
                  <c:v>22.150982594893726</c:v>
                </c:pt>
                <c:pt idx="10">
                  <c:v>26.394609886604492</c:v>
                </c:pt>
                <c:pt idx="11">
                  <c:v>30.352713797359314</c:v>
                </c:pt>
                <c:pt idx="12">
                  <c:v>31.028999959457501</c:v>
                </c:pt>
                <c:pt idx="13">
                  <c:v>31.34052732318121</c:v>
                </c:pt>
                <c:pt idx="14">
                  <c:v>31.568199406624714</c:v>
                </c:pt>
                <c:pt idx="15">
                  <c:v>31.909924436511481</c:v>
                </c:pt>
                <c:pt idx="16">
                  <c:v>31.975810135262304</c:v>
                </c:pt>
                <c:pt idx="17">
                  <c:v>31.975810135262304</c:v>
                </c:pt>
                <c:pt idx="18">
                  <c:v>31.975810135262304</c:v>
                </c:pt>
                <c:pt idx="19">
                  <c:v>31.975810135262304</c:v>
                </c:pt>
                <c:pt idx="20">
                  <c:v>31.975810135262304</c:v>
                </c:pt>
                <c:pt idx="21">
                  <c:v>31.975810135262304</c:v>
                </c:pt>
                <c:pt idx="22">
                  <c:v>31.975810135262304</c:v>
                </c:pt>
                <c:pt idx="23">
                  <c:v>32.041199826559243</c:v>
                </c:pt>
                <c:pt idx="24">
                  <c:v>32.041199826559243</c:v>
                </c:pt>
                <c:pt idx="25">
                  <c:v>32.041199826559243</c:v>
                </c:pt>
                <c:pt idx="26">
                  <c:v>32.041199826559243</c:v>
                </c:pt>
                <c:pt idx="27">
                  <c:v>32.041199826559243</c:v>
                </c:pt>
                <c:pt idx="28">
                  <c:v>31.975810135262304</c:v>
                </c:pt>
                <c:pt idx="29">
                  <c:v>31.975810135262304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A7-4544-ABCF-F24C399E7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502589"/>
        <c:axId val="572700497"/>
      </c:scatterChart>
      <c:valAx>
        <c:axId val="1278502589"/>
        <c:scaling>
          <c:orientation val="minMax"/>
          <c:max val="2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2700497"/>
        <c:crosses val="autoZero"/>
        <c:crossBetween val="midCat"/>
      </c:valAx>
      <c:valAx>
        <c:axId val="572700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Gain (dB)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850258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WB Pre-amp Rev 6
#016
</a:t>
            </a:r>
          </a:p>
        </c:rich>
      </c:tx>
      <c:layout>
        <c:manualLayout>
          <c:xMode val="edge"/>
          <c:yMode val="edge"/>
          <c:x val="0.33151696473516684"/>
          <c:y val="0"/>
        </c:manualLayout>
      </c:layout>
      <c:overlay val="0"/>
    </c:title>
    <c:autoTitleDeleted val="0"/>
    <c:plotArea>
      <c:layout>
        <c:manualLayout>
          <c:xMode val="edge"/>
          <c:yMode val="edge"/>
          <c:x val="0.13761627222197631"/>
          <c:y val="0.25077696116133857"/>
          <c:w val="0.79995420005386464"/>
          <c:h val="0.64500722843597802"/>
        </c:manualLayout>
      </c:layout>
      <c:scatterChart>
        <c:scatterStyle val="lineMarker"/>
        <c:varyColors val="1"/>
        <c:ser>
          <c:idx val="0"/>
          <c:order val="0"/>
          <c:tx>
            <c:v>Gai G=0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'Board 16'!$A$2:$A$31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  <c:pt idx="21">
                  <c:v>80000</c:v>
                </c:pt>
                <c:pt idx="22">
                  <c:v>90000</c:v>
                </c:pt>
                <c:pt idx="23">
                  <c:v>100000</c:v>
                </c:pt>
                <c:pt idx="24">
                  <c:v>120000</c:v>
                </c:pt>
                <c:pt idx="25">
                  <c:v>140000</c:v>
                </c:pt>
                <c:pt idx="26">
                  <c:v>150000</c:v>
                </c:pt>
                <c:pt idx="27">
                  <c:v>170000</c:v>
                </c:pt>
                <c:pt idx="28">
                  <c:v>180000</c:v>
                </c:pt>
                <c:pt idx="29">
                  <c:v>200000</c:v>
                </c:pt>
              </c:numCache>
            </c:numRef>
          </c:xVal>
          <c:yVal>
            <c:numRef>
              <c:f>'Board 16'!$D$2:$D$31</c:f>
              <c:numCache>
                <c:formatCode>0.0</c:formatCode>
                <c:ptCount val="30"/>
                <c:pt idx="0">
                  <c:v>-9.268831148569399</c:v>
                </c:pt>
                <c:pt idx="1">
                  <c:v>1.9382002601611283</c:v>
                </c:pt>
                <c:pt idx="2">
                  <c:v>11.480625354554377</c:v>
                </c:pt>
                <c:pt idx="3">
                  <c:v>14.647875196459371</c:v>
                </c:pt>
                <c:pt idx="4">
                  <c:v>15.706596700215341</c:v>
                </c:pt>
                <c:pt idx="5">
                  <c:v>16.123599479677743</c:v>
                </c:pt>
                <c:pt idx="6">
                  <c:v>16.32482599983566</c:v>
                </c:pt>
                <c:pt idx="7">
                  <c:v>16.963782339827972</c:v>
                </c:pt>
                <c:pt idx="8">
                  <c:v>19.726475541015308</c:v>
                </c:pt>
                <c:pt idx="9">
                  <c:v>23.806633963405829</c:v>
                </c:pt>
                <c:pt idx="10">
                  <c:v>29.004982166387219</c:v>
                </c:pt>
                <c:pt idx="11">
                  <c:v>36.258267132857107</c:v>
                </c:pt>
                <c:pt idx="12">
                  <c:v>38.840161060446263</c:v>
                </c:pt>
                <c:pt idx="13">
                  <c:v>39.672525742490691</c:v>
                </c:pt>
                <c:pt idx="14">
                  <c:v>41.138097026729454</c:v>
                </c:pt>
                <c:pt idx="15">
                  <c:v>44.136517520636993</c:v>
                </c:pt>
                <c:pt idx="16">
                  <c:v>45.008400046177883</c:v>
                </c:pt>
                <c:pt idx="17">
                  <c:v>45.390258884358332</c:v>
                </c:pt>
                <c:pt idx="18">
                  <c:v>45.390258884358332</c:v>
                </c:pt>
                <c:pt idx="19">
                  <c:v>45.390258884358332</c:v>
                </c:pt>
                <c:pt idx="20">
                  <c:v>45.249021794608588</c:v>
                </c:pt>
                <c:pt idx="21">
                  <c:v>45.105450102066122</c:v>
                </c:pt>
                <c:pt idx="22">
                  <c:v>44.760922062575908</c:v>
                </c:pt>
                <c:pt idx="23">
                  <c:v>44.608978427565482</c:v>
                </c:pt>
                <c:pt idx="24">
                  <c:v>44.136517520636993</c:v>
                </c:pt>
                <c:pt idx="25">
                  <c:v>43.521825181113627</c:v>
                </c:pt>
                <c:pt idx="26">
                  <c:v>43.227360044699495</c:v>
                </c:pt>
                <c:pt idx="27">
                  <c:v>42.67077816740435</c:v>
                </c:pt>
                <c:pt idx="28">
                  <c:v>42.345425913115292</c:v>
                </c:pt>
                <c:pt idx="29">
                  <c:v>41.798102228787961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F-448A-B12F-C233EE6439D1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'Board 16'!$A$2:$A$31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  <c:pt idx="21">
                  <c:v>80000</c:v>
                </c:pt>
                <c:pt idx="22">
                  <c:v>90000</c:v>
                </c:pt>
                <c:pt idx="23">
                  <c:v>100000</c:v>
                </c:pt>
                <c:pt idx="24">
                  <c:v>120000</c:v>
                </c:pt>
                <c:pt idx="25">
                  <c:v>140000</c:v>
                </c:pt>
                <c:pt idx="26">
                  <c:v>150000</c:v>
                </c:pt>
                <c:pt idx="27">
                  <c:v>170000</c:v>
                </c:pt>
                <c:pt idx="28">
                  <c:v>180000</c:v>
                </c:pt>
                <c:pt idx="29">
                  <c:v>200000</c:v>
                </c:pt>
              </c:numCache>
            </c:numRef>
          </c:xVal>
          <c:yVal>
            <c:numRef>
              <c:f>'Board 16'!$Q$2:$Q$31</c:f>
              <c:numCache>
                <c:formatCode>0.0</c:formatCode>
                <c:ptCount val="30"/>
                <c:pt idx="0">
                  <c:v>-10.105779495894744</c:v>
                </c:pt>
                <c:pt idx="1">
                  <c:v>0.85938146786360259</c:v>
                </c:pt>
                <c:pt idx="2">
                  <c:v>10.320124607720953</c:v>
                </c:pt>
                <c:pt idx="3">
                  <c:v>13.533872192497329</c:v>
                </c:pt>
                <c:pt idx="4">
                  <c:v>14.759746526668616</c:v>
                </c:pt>
                <c:pt idx="5">
                  <c:v>15.23855676841058</c:v>
                </c:pt>
                <c:pt idx="6">
                  <c:v>15.424398038990672</c:v>
                </c:pt>
                <c:pt idx="7">
                  <c:v>15.959192874743922</c:v>
                </c:pt>
                <c:pt idx="8">
                  <c:v>18.394110690982419</c:v>
                </c:pt>
                <c:pt idx="9">
                  <c:v>22.278867046136735</c:v>
                </c:pt>
                <c:pt idx="10">
                  <c:v>26.394609886604492</c:v>
                </c:pt>
                <c:pt idx="11">
                  <c:v>30.292725696293715</c:v>
                </c:pt>
                <c:pt idx="12">
                  <c:v>31.037129009782308</c:v>
                </c:pt>
                <c:pt idx="13">
                  <c:v>31.237921345554991</c:v>
                </c:pt>
                <c:pt idx="14">
                  <c:v>31.526827004115855</c:v>
                </c:pt>
                <c:pt idx="15">
                  <c:v>31.716731587296959</c:v>
                </c:pt>
                <c:pt idx="16">
                  <c:v>31.580420146787802</c:v>
                </c:pt>
                <c:pt idx="17">
                  <c:v>31.580420146787802</c:v>
                </c:pt>
                <c:pt idx="18">
                  <c:v>31.434176636173753</c:v>
                </c:pt>
                <c:pt idx="19">
                  <c:v>31.182165787332643</c:v>
                </c:pt>
                <c:pt idx="20">
                  <c:v>30.930853269562618</c:v>
                </c:pt>
                <c:pt idx="21">
                  <c:v>30.722748211277082</c:v>
                </c:pt>
                <c:pt idx="22">
                  <c:v>30.403554753797032</c:v>
                </c:pt>
                <c:pt idx="23">
                  <c:v>30.182257508306666</c:v>
                </c:pt>
                <c:pt idx="24">
                  <c:v>29.602056062470091</c:v>
                </c:pt>
                <c:pt idx="25">
                  <c:v>28.851685596589171</c:v>
                </c:pt>
                <c:pt idx="26">
                  <c:v>28.586430781947399</c:v>
                </c:pt>
                <c:pt idx="27">
                  <c:v>27.958800173440753</c:v>
                </c:pt>
                <c:pt idx="28">
                  <c:v>27.738298560122253</c:v>
                </c:pt>
                <c:pt idx="29">
                  <c:v>27.123067691418022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FF-448A-B12F-C233EE643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231256"/>
        <c:axId val="1421820901"/>
      </c:scatterChart>
      <c:valAx>
        <c:axId val="1766231256"/>
        <c:scaling>
          <c:orientation val="minMax"/>
          <c:max val="2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1820901"/>
        <c:crosses val="autoZero"/>
        <c:crossBetween val="midCat"/>
      </c:valAx>
      <c:valAx>
        <c:axId val="1421820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Gain (dB)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623125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WB Pre-amp Rev 6
#017</a:t>
            </a:r>
          </a:p>
        </c:rich>
      </c:tx>
      <c:layout>
        <c:manualLayout>
          <c:xMode val="edge"/>
          <c:yMode val="edge"/>
          <c:x val="0.32678700718661358"/>
          <c:y val="8.8397820819705337E-3"/>
        </c:manualLayout>
      </c:layout>
      <c:overlay val="0"/>
    </c:title>
    <c:autoTitleDeleted val="0"/>
    <c:plotArea>
      <c:layout>
        <c:manualLayout>
          <c:xMode val="edge"/>
          <c:yMode val="edge"/>
          <c:x val="0.13761627222197631"/>
          <c:y val="0.25077696116133857"/>
          <c:w val="0.79995420005386464"/>
          <c:h val="0.64500722843597802"/>
        </c:manualLayout>
      </c:layout>
      <c:scatterChart>
        <c:scatterStyle val="lineMarker"/>
        <c:varyColors val="0"/>
        <c:ser>
          <c:idx val="0"/>
          <c:order val="0"/>
          <c:tx>
            <c:v>Gain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'Board 17'!$D$2:$D$31</c:f>
              <c:numCache>
                <c:formatCode>0.0</c:formatCode>
                <c:ptCount val="30"/>
                <c:pt idx="0">
                  <c:v>-7.8294793284561166</c:v>
                </c:pt>
                <c:pt idx="1">
                  <c:v>1.9382002601611283</c:v>
                </c:pt>
                <c:pt idx="2">
                  <c:v>11.293321285041786</c:v>
                </c:pt>
                <c:pt idx="3">
                  <c:v>14.647875196459371</c:v>
                </c:pt>
                <c:pt idx="4">
                  <c:v>16.25826713285711</c:v>
                </c:pt>
                <c:pt idx="5">
                  <c:v>16.123599479677743</c:v>
                </c:pt>
                <c:pt idx="6">
                  <c:v>16.456432906062094</c:v>
                </c:pt>
                <c:pt idx="7">
                  <c:v>17.025166974381506</c:v>
                </c:pt>
                <c:pt idx="8">
                  <c:v>19.554472105776956</c:v>
                </c:pt>
                <c:pt idx="9">
                  <c:v>23.636871758895452</c:v>
                </c:pt>
                <c:pt idx="10">
                  <c:v>28.691378080683975</c:v>
                </c:pt>
                <c:pt idx="11">
                  <c:v>36.078242250561303</c:v>
                </c:pt>
                <c:pt idx="12">
                  <c:v>38.689969024871353</c:v>
                </c:pt>
                <c:pt idx="13">
                  <c:v>39.581858012766531</c:v>
                </c:pt>
                <c:pt idx="14">
                  <c:v>41.061568869668392</c:v>
                </c:pt>
                <c:pt idx="15">
                  <c:v>44.243752088079155</c:v>
                </c:pt>
                <c:pt idx="16">
                  <c:v>45.008400046177883</c:v>
                </c:pt>
                <c:pt idx="17">
                  <c:v>45.483156985273595</c:v>
                </c:pt>
                <c:pt idx="18">
                  <c:v>45.483156985273595</c:v>
                </c:pt>
                <c:pt idx="19">
                  <c:v>45.483156985273595</c:v>
                </c:pt>
                <c:pt idx="20">
                  <c:v>45.296356460190729</c:v>
                </c:pt>
                <c:pt idx="21">
                  <c:v>45.153571497383695</c:v>
                </c:pt>
                <c:pt idx="22">
                  <c:v>44.959465327236138</c:v>
                </c:pt>
                <c:pt idx="23">
                  <c:v>44.760922062575908</c:v>
                </c:pt>
                <c:pt idx="24">
                  <c:v>44.243752088079155</c:v>
                </c:pt>
                <c:pt idx="25">
                  <c:v>43.636871758895452</c:v>
                </c:pt>
                <c:pt idx="26">
                  <c:v>43.40523430789915</c:v>
                </c:pt>
                <c:pt idx="27">
                  <c:v>43.167249841904997</c:v>
                </c:pt>
                <c:pt idx="28">
                  <c:v>42.67077816740435</c:v>
                </c:pt>
                <c:pt idx="29">
                  <c:v>42.076074419119138</c:v>
                </c:pt>
              </c:numCache>
            </c:numRef>
          </c:xVal>
          <c:yVal>
            <c:numRef>
              <c:f>'Board 17'!$R$2:$R$31</c:f>
              <c:numCache>
                <c:formatCode>0.0</c:formatCode>
                <c:ptCount val="30"/>
                <c:pt idx="0">
                  <c:v>-9.0395861018893804</c:v>
                </c:pt>
                <c:pt idx="1">
                  <c:v>1.1836923526274243</c:v>
                </c:pt>
                <c:pt idx="2">
                  <c:v>10.403117738897285</c:v>
                </c:pt>
                <c:pt idx="3">
                  <c:v>13.704082689420291</c:v>
                </c:pt>
                <c:pt idx="4">
                  <c:v>14.759746526668616</c:v>
                </c:pt>
                <c:pt idx="5">
                  <c:v>15.23855676841058</c:v>
                </c:pt>
                <c:pt idx="6">
                  <c:v>15.424398038990672</c:v>
                </c:pt>
                <c:pt idx="7">
                  <c:v>15.959192874743922</c:v>
                </c:pt>
                <c:pt idx="8">
                  <c:v>18.196467393018242</c:v>
                </c:pt>
                <c:pt idx="9">
                  <c:v>21.938200260161128</c:v>
                </c:pt>
                <c:pt idx="10">
                  <c:v>26.072559527677797</c:v>
                </c:pt>
                <c:pt idx="11">
                  <c:v>30.125589669217518</c:v>
                </c:pt>
                <c:pt idx="12">
                  <c:v>30.930853269562618</c:v>
                </c:pt>
                <c:pt idx="13">
                  <c:v>31.182165787332643</c:v>
                </c:pt>
                <c:pt idx="14">
                  <c:v>31.379670650527526</c:v>
                </c:pt>
                <c:pt idx="15">
                  <c:v>31.769169200175718</c:v>
                </c:pt>
                <c:pt idx="16">
                  <c:v>31.671531712678984</c:v>
                </c:pt>
                <c:pt idx="17">
                  <c:v>31.626095394746862</c:v>
                </c:pt>
                <c:pt idx="18">
                  <c:v>31.379670650527526</c:v>
                </c:pt>
                <c:pt idx="19">
                  <c:v>31.285428608771255</c:v>
                </c:pt>
                <c:pt idx="20">
                  <c:v>30.980065240515756</c:v>
                </c:pt>
                <c:pt idx="21">
                  <c:v>30.722748211277082</c:v>
                </c:pt>
                <c:pt idx="22">
                  <c:v>30.457574905606752</c:v>
                </c:pt>
                <c:pt idx="23">
                  <c:v>30.237667219577489</c:v>
                </c:pt>
                <c:pt idx="24">
                  <c:v>29.542425094393248</c:v>
                </c:pt>
                <c:pt idx="25">
                  <c:v>28.917271219784411</c:v>
                </c:pt>
                <c:pt idx="26">
                  <c:v>28.65404229862499</c:v>
                </c:pt>
                <c:pt idx="27">
                  <c:v>27.958800173440753</c:v>
                </c:pt>
                <c:pt idx="28">
                  <c:v>27.739486374091701</c:v>
                </c:pt>
                <c:pt idx="29">
                  <c:v>27.203028955652755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38-4630-A963-3E2BD0DD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061586"/>
        <c:axId val="111263761"/>
      </c:scatterChart>
      <c:valAx>
        <c:axId val="1461061586"/>
        <c:scaling>
          <c:orientation val="minMax"/>
          <c:max val="2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Frequency (Hz)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263761"/>
        <c:crosses val="autoZero"/>
        <c:crossBetween val="midCat"/>
      </c:valAx>
      <c:valAx>
        <c:axId val="111263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Gain (dB)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106158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WB Pre-amp Rev 6
#018</a:t>
            </a:r>
          </a:p>
        </c:rich>
      </c:tx>
      <c:layout>
        <c:manualLayout>
          <c:xMode val="edge"/>
          <c:yMode val="edge"/>
          <c:x val="0.34573726649209152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Gain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'Board 18'!$A$2:$A$31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  <c:pt idx="21">
                  <c:v>80000</c:v>
                </c:pt>
                <c:pt idx="22">
                  <c:v>90000</c:v>
                </c:pt>
                <c:pt idx="23">
                  <c:v>100000</c:v>
                </c:pt>
                <c:pt idx="24">
                  <c:v>120000</c:v>
                </c:pt>
                <c:pt idx="25">
                  <c:v>140000</c:v>
                </c:pt>
                <c:pt idx="26">
                  <c:v>150000</c:v>
                </c:pt>
                <c:pt idx="27">
                  <c:v>160000</c:v>
                </c:pt>
                <c:pt idx="28">
                  <c:v>180000</c:v>
                </c:pt>
                <c:pt idx="29">
                  <c:v>200000</c:v>
                </c:pt>
              </c:numCache>
            </c:numRef>
          </c:xVal>
          <c:yVal>
            <c:numRef>
              <c:f>'Board 18'!$D$2:$D$31</c:f>
              <c:numCache>
                <c:formatCode>0.0</c:formatCode>
                <c:ptCount val="30"/>
                <c:pt idx="0">
                  <c:v>-7.8294793284561166</c:v>
                </c:pt>
                <c:pt idx="1">
                  <c:v>2.3895168181359572</c:v>
                </c:pt>
                <c:pt idx="2">
                  <c:v>11.480625354554377</c:v>
                </c:pt>
                <c:pt idx="3">
                  <c:v>14.647875196459371</c:v>
                </c:pt>
                <c:pt idx="4">
                  <c:v>15.706596700215341</c:v>
                </c:pt>
                <c:pt idx="5">
                  <c:v>16.123599479677743</c:v>
                </c:pt>
                <c:pt idx="6">
                  <c:v>16.32482599983566</c:v>
                </c:pt>
                <c:pt idx="7">
                  <c:v>16.963782339827972</c:v>
                </c:pt>
                <c:pt idx="8">
                  <c:v>19.581858012766528</c:v>
                </c:pt>
                <c:pt idx="9">
                  <c:v>23.806633963405829</c:v>
                </c:pt>
                <c:pt idx="10">
                  <c:v>29.004982166387219</c:v>
                </c:pt>
                <c:pt idx="11">
                  <c:v>36.21360950421127</c:v>
                </c:pt>
                <c:pt idx="12">
                  <c:v>38.516551492494848</c:v>
                </c:pt>
                <c:pt idx="13">
                  <c:v>39.434791817755567</c:v>
                </c:pt>
                <c:pt idx="14">
                  <c:v>41.061568869668392</c:v>
                </c:pt>
                <c:pt idx="15">
                  <c:v>44.027942486409025</c:v>
                </c:pt>
                <c:pt idx="16">
                  <c:v>45.008400046177883</c:v>
                </c:pt>
                <c:pt idx="17">
                  <c:v>45.390258884358332</c:v>
                </c:pt>
                <c:pt idx="18">
                  <c:v>45.483156985273595</c:v>
                </c:pt>
                <c:pt idx="19">
                  <c:v>45.296356460190729</c:v>
                </c:pt>
                <c:pt idx="20">
                  <c:v>45.249021794608588</c:v>
                </c:pt>
                <c:pt idx="21">
                  <c:v>45.008400046177883</c:v>
                </c:pt>
                <c:pt idx="22">
                  <c:v>44.860760973725888</c:v>
                </c:pt>
                <c:pt idx="23">
                  <c:v>44.710568938150971</c:v>
                </c:pt>
                <c:pt idx="24">
                  <c:v>44.190300290852619</c:v>
                </c:pt>
                <c:pt idx="25">
                  <c:v>43.636871758895452</c:v>
                </c:pt>
                <c:pt idx="26">
                  <c:v>43.346346694963522</c:v>
                </c:pt>
                <c:pt idx="27">
                  <c:v>42.984382253107597</c:v>
                </c:pt>
                <c:pt idx="28">
                  <c:v>42.345425913115292</c:v>
                </c:pt>
                <c:pt idx="29">
                  <c:v>41.938200260161125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B-44C0-8D0A-826A0667A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14641"/>
        <c:axId val="520137083"/>
      </c:scatterChart>
      <c:valAx>
        <c:axId val="412114641"/>
        <c:scaling>
          <c:orientation val="minMax"/>
          <c:max val="2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0137083"/>
        <c:crosses val="autoZero"/>
        <c:crossBetween val="midCat"/>
      </c:valAx>
      <c:valAx>
        <c:axId val="520137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Gain (dB)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211464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13</xdr:row>
      <xdr:rowOff>9525</xdr:rowOff>
    </xdr:from>
    <xdr:ext cx="5143500" cy="3609975"/>
    <xdr:graphicFrame macro="">
      <xdr:nvGraphicFramePr>
        <xdr:cNvPr id="2075368193" name="Chart 1">
          <a:extLst>
            <a:ext uri="{FF2B5EF4-FFF2-40B4-BE49-F238E27FC236}">
              <a16:creationId xmlns:a16="http://schemas.microsoft.com/office/drawing/2014/main" id="{00000000-0008-0000-0000-0000019BB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13</xdr:row>
      <xdr:rowOff>0</xdr:rowOff>
    </xdr:from>
    <xdr:ext cx="5143500" cy="3600450"/>
    <xdr:graphicFrame macro="">
      <xdr:nvGraphicFramePr>
        <xdr:cNvPr id="1059157908" name="Chart 2" title="Chart">
          <a:extLst>
            <a:ext uri="{FF2B5EF4-FFF2-40B4-BE49-F238E27FC236}">
              <a16:creationId xmlns:a16="http://schemas.microsoft.com/office/drawing/2014/main" id="{00000000-0008-0000-0100-000094772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13</xdr:row>
      <xdr:rowOff>0</xdr:rowOff>
    </xdr:from>
    <xdr:ext cx="5219700" cy="3619500"/>
    <xdr:graphicFrame macro="">
      <xdr:nvGraphicFramePr>
        <xdr:cNvPr id="1314249940" name="Chart 3" title="Chart">
          <a:extLst>
            <a:ext uri="{FF2B5EF4-FFF2-40B4-BE49-F238E27FC236}">
              <a16:creationId xmlns:a16="http://schemas.microsoft.com/office/drawing/2014/main" id="{00000000-0008-0000-0200-0000D4DC5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31</xdr:row>
      <xdr:rowOff>104775</xdr:rowOff>
    </xdr:from>
    <xdr:ext cx="5286375" cy="3095625"/>
    <xdr:graphicFrame macro="">
      <xdr:nvGraphicFramePr>
        <xdr:cNvPr id="293315528" name="Chart 4">
          <a:extLst>
            <a:ext uri="{FF2B5EF4-FFF2-40B4-BE49-F238E27FC236}">
              <a16:creationId xmlns:a16="http://schemas.microsoft.com/office/drawing/2014/main" id="{00000000-0008-0000-0300-0000C8A37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/>
  </sheetViews>
  <sheetFormatPr defaultColWidth="14.42578125" defaultRowHeight="15" customHeight="1" x14ac:dyDescent="0.25"/>
  <cols>
    <col min="1" max="6" width="8.7109375" customWidth="1"/>
    <col min="7" max="7" width="9.42578125" customWidth="1"/>
    <col min="8" max="17" width="8.7109375" customWidth="1"/>
    <col min="18" max="18" width="10.85546875" customWidth="1"/>
    <col min="19" max="26" width="8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 t="s">
        <v>4</v>
      </c>
      <c r="G1" s="2"/>
      <c r="H1" s="2" t="s">
        <v>5</v>
      </c>
      <c r="I1" s="2" t="s">
        <v>6</v>
      </c>
      <c r="N1" s="1" t="s">
        <v>0</v>
      </c>
      <c r="O1" s="1" t="s">
        <v>1</v>
      </c>
      <c r="P1" s="1" t="s">
        <v>2</v>
      </c>
      <c r="Q1" s="3" t="s">
        <v>3</v>
      </c>
      <c r="R1" s="4">
        <v>45160</v>
      </c>
    </row>
    <row r="2" spans="1:18" x14ac:dyDescent="0.25">
      <c r="A2" s="5">
        <v>1</v>
      </c>
      <c r="B2" s="2">
        <v>0.5</v>
      </c>
      <c r="C2" s="6">
        <v>0.16300000000000001</v>
      </c>
      <c r="D2" s="7">
        <f t="shared" ref="D2:D31" si="0">20*LOG(C2/B2)</f>
        <v>-9.7356479986412197</v>
      </c>
      <c r="E2" s="2"/>
      <c r="F2" s="2"/>
      <c r="G2" s="2"/>
      <c r="H2" s="2"/>
      <c r="I2" s="2"/>
      <c r="N2" s="5">
        <v>1</v>
      </c>
      <c r="O2" s="2">
        <v>0.5</v>
      </c>
      <c r="P2" s="8">
        <v>0.16880000000000001</v>
      </c>
      <c r="Q2" s="9">
        <f t="shared" ref="Q2:Q31" si="1">20*LOG(P2/O2)</f>
        <v>-9.4319512409276509</v>
      </c>
      <c r="R2" s="10" t="s">
        <v>7</v>
      </c>
    </row>
    <row r="3" spans="1:18" x14ac:dyDescent="0.25">
      <c r="A3" s="5">
        <v>2</v>
      </c>
      <c r="B3" s="2">
        <v>0.3</v>
      </c>
      <c r="C3" s="6">
        <v>0.32500000000000001</v>
      </c>
      <c r="D3" s="7">
        <f t="shared" si="0"/>
        <v>0.69524212518424</v>
      </c>
      <c r="E3" s="2"/>
      <c r="F3" s="2" t="s">
        <v>8</v>
      </c>
      <c r="G3" s="2">
        <v>15</v>
      </c>
      <c r="H3" s="2" t="s">
        <v>6</v>
      </c>
      <c r="N3" s="5">
        <v>2</v>
      </c>
      <c r="O3" s="2">
        <v>0.3</v>
      </c>
      <c r="P3" s="8">
        <v>0.32500000000000001</v>
      </c>
      <c r="Q3" s="9">
        <f t="shared" si="1"/>
        <v>0.69524212518424</v>
      </c>
    </row>
    <row r="4" spans="1:18" x14ac:dyDescent="0.25">
      <c r="A4" s="5">
        <v>5</v>
      </c>
      <c r="B4" s="2">
        <v>0.2</v>
      </c>
      <c r="C4" s="6">
        <v>0.65600000000000003</v>
      </c>
      <c r="D4" s="7">
        <f t="shared" si="0"/>
        <v>10.317476874233583</v>
      </c>
      <c r="E4" s="2"/>
      <c r="F4" s="2"/>
      <c r="G4" s="2"/>
      <c r="H4" s="2"/>
      <c r="N4" s="5">
        <v>5</v>
      </c>
      <c r="O4" s="2">
        <v>0.2</v>
      </c>
      <c r="P4" s="8">
        <v>0.65620000000000001</v>
      </c>
      <c r="Q4" s="9">
        <f t="shared" si="1"/>
        <v>10.320124607720953</v>
      </c>
    </row>
    <row r="5" spans="1:18" x14ac:dyDescent="0.25">
      <c r="A5" s="5">
        <v>10</v>
      </c>
      <c r="B5" s="2">
        <v>0.2</v>
      </c>
      <c r="C5" s="6">
        <v>0.96899999999999997</v>
      </c>
      <c r="D5" s="7">
        <f t="shared" si="0"/>
        <v>13.705875627735683</v>
      </c>
      <c r="E5" s="2"/>
      <c r="F5" s="11">
        <v>43893</v>
      </c>
      <c r="G5" s="2" t="s">
        <v>9</v>
      </c>
      <c r="H5" s="2"/>
      <c r="J5" s="12">
        <v>44386</v>
      </c>
      <c r="N5" s="5">
        <v>10</v>
      </c>
      <c r="O5" s="2">
        <v>0.2</v>
      </c>
      <c r="P5" s="8">
        <v>0.96250000000000002</v>
      </c>
      <c r="Q5" s="9">
        <f t="shared" si="1"/>
        <v>13.647414850331142</v>
      </c>
    </row>
    <row r="6" spans="1:18" x14ac:dyDescent="0.25">
      <c r="A6" s="5">
        <v>20</v>
      </c>
      <c r="B6" s="2">
        <v>0.2</v>
      </c>
      <c r="C6" s="13">
        <v>1.0940000000000001</v>
      </c>
      <c r="D6" s="7">
        <f t="shared" si="0"/>
        <v>14.759746526668616</v>
      </c>
      <c r="E6" s="2"/>
      <c r="F6" s="2"/>
      <c r="G6" s="2" t="s">
        <v>10</v>
      </c>
      <c r="H6" s="2"/>
      <c r="J6" s="14" t="s">
        <v>11</v>
      </c>
      <c r="N6" s="5">
        <v>20</v>
      </c>
      <c r="O6" s="2">
        <v>0.2</v>
      </c>
      <c r="P6" s="8">
        <v>1.1000000000000001</v>
      </c>
      <c r="Q6" s="9">
        <f t="shared" si="1"/>
        <v>14.807253789884879</v>
      </c>
    </row>
    <row r="7" spans="1:18" x14ac:dyDescent="0.25">
      <c r="A7" s="5">
        <v>50</v>
      </c>
      <c r="B7" s="2">
        <v>0.2</v>
      </c>
      <c r="C7" s="13">
        <v>1.1499999999999999</v>
      </c>
      <c r="D7" s="7">
        <f t="shared" si="0"/>
        <v>15.193356893792609</v>
      </c>
      <c r="E7" s="2"/>
      <c r="F7" s="2"/>
      <c r="G7" s="2" t="s">
        <v>12</v>
      </c>
      <c r="H7" s="2"/>
      <c r="I7" s="14" t="s">
        <v>13</v>
      </c>
      <c r="N7" s="5">
        <v>50</v>
      </c>
      <c r="O7" s="2">
        <v>0.2</v>
      </c>
      <c r="P7" s="8">
        <v>1.1559999999999999</v>
      </c>
      <c r="Q7" s="9">
        <f t="shared" si="1"/>
        <v>15.23855676841058</v>
      </c>
    </row>
    <row r="8" spans="1:18" x14ac:dyDescent="0.25">
      <c r="A8" s="5">
        <v>100</v>
      </c>
      <c r="B8" s="2">
        <v>0.2</v>
      </c>
      <c r="C8" s="13">
        <v>1.181</v>
      </c>
      <c r="D8" s="7">
        <f t="shared" si="0"/>
        <v>15.424398038990672</v>
      </c>
      <c r="E8" s="2"/>
      <c r="F8" s="2"/>
      <c r="G8" s="2" t="s">
        <v>14</v>
      </c>
      <c r="H8" s="2"/>
      <c r="N8" s="5">
        <v>100</v>
      </c>
      <c r="O8" s="2">
        <v>0.2</v>
      </c>
      <c r="P8" s="8">
        <v>1.1870000000000001</v>
      </c>
      <c r="Q8" s="9">
        <f t="shared" si="1"/>
        <v>15.468414465812199</v>
      </c>
    </row>
    <row r="9" spans="1:18" x14ac:dyDescent="0.25">
      <c r="A9" s="5">
        <v>200</v>
      </c>
      <c r="B9" s="2">
        <v>0.2</v>
      </c>
      <c r="C9" s="13">
        <v>1.25</v>
      </c>
      <c r="D9" s="7">
        <f t="shared" si="0"/>
        <v>15.917600346881503</v>
      </c>
      <c r="E9" s="2"/>
      <c r="F9" s="2" t="s">
        <v>15</v>
      </c>
      <c r="G9" s="7">
        <f>D15</f>
        <v>31.34052732318121</v>
      </c>
      <c r="H9" s="2" t="s">
        <v>16</v>
      </c>
      <c r="I9" s="2"/>
      <c r="N9" s="5">
        <v>200</v>
      </c>
      <c r="O9" s="2">
        <v>0.2</v>
      </c>
      <c r="P9" s="8">
        <v>1.256</v>
      </c>
      <c r="Q9" s="9">
        <f t="shared" si="1"/>
        <v>15.959192874743922</v>
      </c>
    </row>
    <row r="10" spans="1:18" x14ac:dyDescent="0.25">
      <c r="A10" s="5">
        <v>500</v>
      </c>
      <c r="B10" s="2">
        <v>0.1</v>
      </c>
      <c r="C10" s="6">
        <v>0.82499999999999996</v>
      </c>
      <c r="D10" s="7">
        <f t="shared" si="0"/>
        <v>18.329078970998502</v>
      </c>
      <c r="E10" s="2"/>
      <c r="F10" s="2" t="s">
        <v>17</v>
      </c>
      <c r="G10" s="2">
        <v>14.4</v>
      </c>
      <c r="H10" s="2" t="s">
        <v>18</v>
      </c>
      <c r="I10" s="2"/>
      <c r="N10" s="5">
        <v>500</v>
      </c>
      <c r="O10" s="2">
        <v>0.1</v>
      </c>
      <c r="P10" s="8">
        <v>0.82499999999999996</v>
      </c>
      <c r="Q10" s="9">
        <f t="shared" si="1"/>
        <v>18.329078970998502</v>
      </c>
    </row>
    <row r="11" spans="1:18" x14ac:dyDescent="0.25">
      <c r="A11" s="5">
        <v>1000</v>
      </c>
      <c r="B11" s="2">
        <v>0.1</v>
      </c>
      <c r="C11" s="13">
        <v>1.2809999999999999</v>
      </c>
      <c r="D11" s="7">
        <f t="shared" si="0"/>
        <v>22.150982594893726</v>
      </c>
      <c r="E11" s="2"/>
      <c r="F11" s="2" t="s">
        <v>19</v>
      </c>
      <c r="G11" s="2">
        <v>2.5</v>
      </c>
      <c r="H11" s="2" t="s">
        <v>20</v>
      </c>
      <c r="I11" s="2"/>
      <c r="N11" s="5">
        <v>1000</v>
      </c>
      <c r="O11" s="2">
        <v>0.1</v>
      </c>
      <c r="P11" s="8">
        <v>1.2749999999999999</v>
      </c>
      <c r="Q11" s="9">
        <f t="shared" si="1"/>
        <v>22.11020369539948</v>
      </c>
    </row>
    <row r="12" spans="1:18" x14ac:dyDescent="0.25">
      <c r="A12" s="5">
        <v>2000</v>
      </c>
      <c r="B12" s="2">
        <v>0.05</v>
      </c>
      <c r="C12" s="13">
        <v>1.044</v>
      </c>
      <c r="D12" s="7">
        <f t="shared" si="0"/>
        <v>26.394609886604492</v>
      </c>
      <c r="E12" s="2"/>
      <c r="F12" s="2"/>
      <c r="G12" s="2"/>
      <c r="H12" s="2"/>
      <c r="I12" s="2"/>
      <c r="N12" s="5">
        <v>2000</v>
      </c>
      <c r="O12" s="2">
        <v>0.05</v>
      </c>
      <c r="P12" s="8">
        <v>1.0309999999999999</v>
      </c>
      <c r="Q12" s="9">
        <f t="shared" si="1"/>
        <v>26.285773218949956</v>
      </c>
    </row>
    <row r="13" spans="1:18" x14ac:dyDescent="0.25">
      <c r="A13" s="5">
        <v>5000</v>
      </c>
      <c r="B13" s="2">
        <v>0.03</v>
      </c>
      <c r="C13" s="6">
        <v>0.98799999999999999</v>
      </c>
      <c r="D13" s="7">
        <f t="shared" si="0"/>
        <v>30.352713797359314</v>
      </c>
      <c r="E13" s="2"/>
      <c r="F13" s="2"/>
      <c r="G13" s="2"/>
      <c r="H13" s="2"/>
      <c r="I13" s="2"/>
      <c r="N13" s="5">
        <v>5000</v>
      </c>
      <c r="O13" s="2">
        <v>0.03</v>
      </c>
      <c r="P13" s="8">
        <v>0.99299999999999999</v>
      </c>
      <c r="Q13" s="9">
        <f t="shared" si="1"/>
        <v>30.396559875514377</v>
      </c>
    </row>
    <row r="14" spans="1:18" x14ac:dyDescent="0.25">
      <c r="A14" s="5">
        <v>7000</v>
      </c>
      <c r="B14" s="2">
        <v>0.01</v>
      </c>
      <c r="C14" s="6">
        <v>0.35599999999999998</v>
      </c>
      <c r="D14" s="7">
        <f t="shared" si="0"/>
        <v>31.028999959457501</v>
      </c>
      <c r="E14" s="2"/>
      <c r="F14" s="2"/>
      <c r="G14" s="2"/>
      <c r="H14" s="2"/>
      <c r="I14" s="2"/>
      <c r="N14" s="5">
        <v>7000</v>
      </c>
      <c r="O14" s="2">
        <v>0.01</v>
      </c>
      <c r="P14" s="8">
        <v>0.36799999999999999</v>
      </c>
      <c r="Q14" s="9">
        <f t="shared" si="1"/>
        <v>31.316956373470354</v>
      </c>
    </row>
    <row r="15" spans="1:18" x14ac:dyDescent="0.25">
      <c r="A15" s="5">
        <v>8000</v>
      </c>
      <c r="B15" s="2">
        <v>0.01</v>
      </c>
      <c r="C15" s="6">
        <v>0.36899999999999999</v>
      </c>
      <c r="D15" s="15">
        <f t="shared" si="0"/>
        <v>31.34052732318121</v>
      </c>
      <c r="E15" s="2"/>
      <c r="F15" s="2"/>
      <c r="G15" s="2"/>
      <c r="H15" s="2"/>
      <c r="I15" s="2"/>
      <c r="N15" s="5">
        <v>8000</v>
      </c>
      <c r="O15" s="2">
        <v>0.01</v>
      </c>
      <c r="P15" s="8">
        <v>0.38400000000000001</v>
      </c>
      <c r="Q15" s="16">
        <f t="shared" si="1"/>
        <v>31.686624487350613</v>
      </c>
    </row>
    <row r="16" spans="1:18" x14ac:dyDescent="0.25">
      <c r="A16" s="5">
        <v>10000</v>
      </c>
      <c r="B16" s="2">
        <v>0.01</v>
      </c>
      <c r="C16" s="6">
        <v>0.37880000000000003</v>
      </c>
      <c r="D16" s="7">
        <f t="shared" si="0"/>
        <v>31.568199406624714</v>
      </c>
      <c r="E16" s="2"/>
      <c r="F16" s="2"/>
      <c r="G16" s="2"/>
      <c r="H16" s="2"/>
      <c r="I16" s="2"/>
      <c r="N16" s="5">
        <v>10000</v>
      </c>
      <c r="O16" s="2">
        <v>0.01</v>
      </c>
      <c r="P16" s="8">
        <v>0.38700000000000001</v>
      </c>
      <c r="Q16" s="9">
        <f t="shared" si="1"/>
        <v>31.754219300378228</v>
      </c>
    </row>
    <row r="17" spans="1:17" x14ac:dyDescent="0.25">
      <c r="A17" s="5">
        <v>20000</v>
      </c>
      <c r="B17" s="2">
        <v>0.01</v>
      </c>
      <c r="C17" s="6">
        <v>0.39400000000000002</v>
      </c>
      <c r="D17" s="7">
        <f t="shared" si="0"/>
        <v>31.909924436511481</v>
      </c>
      <c r="E17" s="2"/>
      <c r="F17" s="2"/>
      <c r="G17" s="2"/>
      <c r="H17" s="2"/>
      <c r="I17" s="2"/>
      <c r="N17" s="5">
        <v>20000</v>
      </c>
      <c r="O17" s="2">
        <v>0.01</v>
      </c>
      <c r="P17" s="8">
        <v>0.40620000000000001</v>
      </c>
      <c r="Q17" s="9">
        <f t="shared" si="1"/>
        <v>32.174798381375759</v>
      </c>
    </row>
    <row r="18" spans="1:17" x14ac:dyDescent="0.25">
      <c r="A18" s="5">
        <v>30000</v>
      </c>
      <c r="B18" s="2">
        <v>0.01</v>
      </c>
      <c r="C18" s="6">
        <v>0.39700000000000002</v>
      </c>
      <c r="D18" s="7">
        <f t="shared" si="0"/>
        <v>31.975810135262304</v>
      </c>
      <c r="E18" s="2"/>
      <c r="F18" s="2"/>
      <c r="G18" s="2"/>
      <c r="H18" s="2"/>
      <c r="I18" s="2"/>
      <c r="N18" s="5">
        <v>30000</v>
      </c>
      <c r="O18" s="2">
        <v>0.01</v>
      </c>
      <c r="P18" s="8">
        <v>0.39369999999999999</v>
      </c>
      <c r="Q18" s="9">
        <f t="shared" si="1"/>
        <v>31.903308295804589</v>
      </c>
    </row>
    <row r="19" spans="1:17" x14ac:dyDescent="0.25">
      <c r="A19" s="5">
        <v>40000</v>
      </c>
      <c r="B19" s="2">
        <v>0.01</v>
      </c>
      <c r="C19" s="6">
        <v>0.39700000000000002</v>
      </c>
      <c r="D19" s="7">
        <f t="shared" si="0"/>
        <v>31.975810135262304</v>
      </c>
      <c r="E19" s="2"/>
      <c r="F19" s="2"/>
      <c r="G19" s="2"/>
      <c r="H19" s="2"/>
      <c r="I19" s="2"/>
      <c r="N19" s="5">
        <v>40000</v>
      </c>
      <c r="O19" s="2">
        <v>0.01</v>
      </c>
      <c r="P19" s="8">
        <v>0.39369999999999999</v>
      </c>
      <c r="Q19" s="9">
        <f t="shared" si="1"/>
        <v>31.903308295804589</v>
      </c>
    </row>
    <row r="20" spans="1:17" x14ac:dyDescent="0.25">
      <c r="A20" s="5">
        <v>50000</v>
      </c>
      <c r="B20" s="2">
        <v>0.01</v>
      </c>
      <c r="C20" s="6">
        <v>0.39700000000000002</v>
      </c>
      <c r="D20" s="7">
        <f t="shared" si="0"/>
        <v>31.975810135262304</v>
      </c>
      <c r="E20" s="2"/>
      <c r="F20" s="2"/>
      <c r="G20" s="2"/>
      <c r="H20" s="2"/>
      <c r="I20" s="2"/>
      <c r="N20" s="5">
        <v>50000</v>
      </c>
      <c r="O20" s="2">
        <v>0.01</v>
      </c>
      <c r="P20" s="8">
        <v>0.38750000000000001</v>
      </c>
      <c r="Q20" s="9">
        <f t="shared" si="1"/>
        <v>31.765434136846583</v>
      </c>
    </row>
    <row r="21" spans="1:17" ht="15.75" customHeight="1" x14ac:dyDescent="0.25">
      <c r="A21" s="5">
        <v>60000</v>
      </c>
      <c r="B21" s="2">
        <v>0.01</v>
      </c>
      <c r="C21" s="6">
        <v>0.39700000000000002</v>
      </c>
      <c r="D21" s="7">
        <f t="shared" si="0"/>
        <v>31.975810135262304</v>
      </c>
      <c r="E21" s="2"/>
      <c r="F21" s="2"/>
      <c r="G21" s="2"/>
      <c r="H21" s="2"/>
      <c r="I21" s="2"/>
      <c r="N21" s="5">
        <v>60000</v>
      </c>
      <c r="O21" s="2">
        <v>0.01</v>
      </c>
      <c r="P21" s="8">
        <v>0.375</v>
      </c>
      <c r="Q21" s="9">
        <f t="shared" si="1"/>
        <v>31.480625354554377</v>
      </c>
    </row>
    <row r="22" spans="1:17" ht="15.75" customHeight="1" x14ac:dyDescent="0.25">
      <c r="A22" s="5">
        <v>70000</v>
      </c>
      <c r="B22" s="2">
        <v>0.01</v>
      </c>
      <c r="C22" s="6">
        <v>0.39700000000000002</v>
      </c>
      <c r="D22" s="7">
        <f t="shared" si="0"/>
        <v>31.975810135262304</v>
      </c>
      <c r="E22" s="2"/>
      <c r="F22" s="2"/>
      <c r="G22" s="2"/>
      <c r="H22" s="2"/>
      <c r="I22" s="2"/>
      <c r="N22" s="5">
        <v>70000</v>
      </c>
      <c r="O22" s="2">
        <v>0.01</v>
      </c>
      <c r="P22" s="8">
        <v>0.375</v>
      </c>
      <c r="Q22" s="9">
        <f t="shared" si="1"/>
        <v>31.480625354554377</v>
      </c>
    </row>
    <row r="23" spans="1:17" ht="15.75" customHeight="1" x14ac:dyDescent="0.25">
      <c r="A23" s="5">
        <v>80000</v>
      </c>
      <c r="B23" s="2">
        <v>0.01</v>
      </c>
      <c r="C23" s="6">
        <v>0.39700000000000002</v>
      </c>
      <c r="D23" s="7">
        <f t="shared" si="0"/>
        <v>31.975810135262304</v>
      </c>
      <c r="E23" s="2"/>
      <c r="F23" s="2"/>
      <c r="G23" s="2"/>
      <c r="H23" s="2"/>
      <c r="I23" s="2"/>
      <c r="N23" s="5">
        <v>80000</v>
      </c>
      <c r="O23" s="2">
        <v>0.01</v>
      </c>
      <c r="P23" s="8">
        <v>0.36249999999999999</v>
      </c>
      <c r="Q23" s="9">
        <f t="shared" si="1"/>
        <v>31.186160218140252</v>
      </c>
    </row>
    <row r="24" spans="1:17" ht="15.75" customHeight="1" x14ac:dyDescent="0.25">
      <c r="A24" s="5">
        <v>90000</v>
      </c>
      <c r="B24" s="2">
        <v>0.01</v>
      </c>
      <c r="C24" s="6">
        <v>0.39700000000000002</v>
      </c>
      <c r="D24" s="7">
        <f t="shared" si="0"/>
        <v>31.975810135262304</v>
      </c>
      <c r="E24" s="2"/>
      <c r="F24" s="2"/>
      <c r="G24" s="2"/>
      <c r="H24" s="2"/>
      <c r="I24" s="2"/>
      <c r="N24" s="5">
        <v>90000</v>
      </c>
      <c r="O24" s="2">
        <v>0.01</v>
      </c>
      <c r="P24" s="8">
        <v>0.35</v>
      </c>
      <c r="Q24" s="9">
        <f t="shared" si="1"/>
        <v>30.881360887005513</v>
      </c>
    </row>
    <row r="25" spans="1:17" ht="15.75" customHeight="1" x14ac:dyDescent="0.25">
      <c r="A25" s="5">
        <v>100000</v>
      </c>
      <c r="B25" s="2">
        <v>0.01</v>
      </c>
      <c r="C25" s="6">
        <v>0.4</v>
      </c>
      <c r="D25" s="7">
        <f t="shared" si="0"/>
        <v>32.041199826559243</v>
      </c>
      <c r="E25" s="2"/>
      <c r="F25" s="2"/>
      <c r="G25" s="2"/>
      <c r="H25" s="2"/>
      <c r="I25" s="2"/>
      <c r="N25" s="5">
        <v>100000</v>
      </c>
      <c r="O25" s="2">
        <v>0.01</v>
      </c>
      <c r="P25" s="8">
        <v>0.34379999999999999</v>
      </c>
      <c r="Q25" s="9">
        <f t="shared" si="1"/>
        <v>30.72611744702067</v>
      </c>
    </row>
    <row r="26" spans="1:17" ht="15.75" customHeight="1" x14ac:dyDescent="0.25">
      <c r="A26" s="5">
        <v>120000</v>
      </c>
      <c r="B26" s="2">
        <v>0.01</v>
      </c>
      <c r="C26" s="6">
        <v>0.4</v>
      </c>
      <c r="D26" s="7">
        <f t="shared" si="0"/>
        <v>32.041199826559243</v>
      </c>
      <c r="E26" s="2"/>
      <c r="F26" s="2"/>
      <c r="G26" s="2"/>
      <c r="H26" s="2"/>
      <c r="I26" s="2"/>
      <c r="N26" s="5">
        <v>120000</v>
      </c>
      <c r="O26" s="2">
        <v>0.01</v>
      </c>
      <c r="P26" s="8">
        <v>0.32500000000000001</v>
      </c>
      <c r="Q26" s="9">
        <f t="shared" si="1"/>
        <v>30.237667219577489</v>
      </c>
    </row>
    <row r="27" spans="1:17" ht="15.75" customHeight="1" x14ac:dyDescent="0.25">
      <c r="A27" s="5">
        <v>140000</v>
      </c>
      <c r="B27" s="2">
        <v>0.01</v>
      </c>
      <c r="C27" s="6">
        <v>0.4</v>
      </c>
      <c r="D27" s="7">
        <f t="shared" si="0"/>
        <v>32.041199826559243</v>
      </c>
      <c r="E27" s="2"/>
      <c r="F27" s="2"/>
      <c r="G27" s="2"/>
      <c r="H27" s="2"/>
      <c r="I27" s="2"/>
      <c r="N27" s="5">
        <v>140000</v>
      </c>
      <c r="O27" s="2">
        <v>0.01</v>
      </c>
      <c r="P27" s="8">
        <v>0.2969</v>
      </c>
      <c r="Q27" s="9">
        <f t="shared" si="1"/>
        <v>29.452203951920893</v>
      </c>
    </row>
    <row r="28" spans="1:17" ht="15.75" customHeight="1" x14ac:dyDescent="0.25">
      <c r="A28" s="5">
        <v>150000</v>
      </c>
      <c r="B28" s="2">
        <v>0.01</v>
      </c>
      <c r="C28" s="6">
        <v>0.4</v>
      </c>
      <c r="D28" s="7">
        <f t="shared" si="0"/>
        <v>32.041199826559243</v>
      </c>
      <c r="E28" s="2"/>
      <c r="F28" s="2"/>
      <c r="G28" s="2"/>
      <c r="H28" s="2"/>
      <c r="I28" s="2"/>
      <c r="N28" s="5">
        <v>150000</v>
      </c>
      <c r="O28" s="2">
        <v>0.01</v>
      </c>
      <c r="P28" s="8">
        <v>0.29380000000000001</v>
      </c>
      <c r="Q28" s="9">
        <f t="shared" si="1"/>
        <v>29.361035829084756</v>
      </c>
    </row>
    <row r="29" spans="1:17" ht="15.75" customHeight="1" x14ac:dyDescent="0.25">
      <c r="A29" s="5">
        <v>170000</v>
      </c>
      <c r="B29" s="2">
        <v>0.01</v>
      </c>
      <c r="C29" s="6">
        <v>0.4</v>
      </c>
      <c r="D29" s="7">
        <f t="shared" si="0"/>
        <v>32.041199826559243</v>
      </c>
      <c r="E29" s="2"/>
      <c r="F29" s="2"/>
      <c r="G29" s="2"/>
      <c r="H29" s="2"/>
      <c r="I29" s="2"/>
      <c r="N29" s="5">
        <v>170000</v>
      </c>
      <c r="O29" s="2">
        <v>0.01</v>
      </c>
      <c r="P29" s="8">
        <v>0.27500000000000002</v>
      </c>
      <c r="Q29" s="9">
        <f t="shared" si="1"/>
        <v>28.786653876605254</v>
      </c>
    </row>
    <row r="30" spans="1:17" ht="15.75" customHeight="1" x14ac:dyDescent="0.25">
      <c r="A30" s="5">
        <v>180000</v>
      </c>
      <c r="B30" s="2">
        <v>0.01</v>
      </c>
      <c r="C30" s="6">
        <v>0.39700000000000002</v>
      </c>
      <c r="D30" s="7">
        <f t="shared" si="0"/>
        <v>31.975810135262304</v>
      </c>
      <c r="E30" s="2"/>
      <c r="F30" s="2"/>
      <c r="G30" s="2"/>
      <c r="H30" s="2"/>
      <c r="I30" s="2"/>
      <c r="N30" s="5">
        <v>180000</v>
      </c>
      <c r="O30" s="2">
        <v>0.01</v>
      </c>
      <c r="P30" s="8">
        <v>0.26250000000000001</v>
      </c>
      <c r="Q30" s="9">
        <f t="shared" si="1"/>
        <v>28.382586154839515</v>
      </c>
    </row>
    <row r="31" spans="1:17" ht="15.75" customHeight="1" x14ac:dyDescent="0.25">
      <c r="A31" s="5">
        <v>200000</v>
      </c>
      <c r="B31" s="2">
        <v>0.01</v>
      </c>
      <c r="C31" s="6">
        <v>0.39700000000000002</v>
      </c>
      <c r="D31" s="7">
        <f t="shared" si="0"/>
        <v>31.975810135262304</v>
      </c>
      <c r="E31" s="2"/>
      <c r="F31" s="2"/>
      <c r="G31" s="2"/>
      <c r="H31" s="2"/>
      <c r="I31" s="2"/>
      <c r="N31" s="5">
        <v>200000</v>
      </c>
      <c r="O31" s="2">
        <v>0.01</v>
      </c>
      <c r="P31" s="8">
        <v>0.2656</v>
      </c>
      <c r="Q31" s="9">
        <f t="shared" si="1"/>
        <v>28.484561413919597</v>
      </c>
    </row>
    <row r="32" spans="1:17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Q32" s="9"/>
    </row>
    <row r="33" spans="17:17" ht="15.75" customHeight="1" x14ac:dyDescent="0.25">
      <c r="Q33" s="9"/>
    </row>
    <row r="34" spans="17:17" ht="15.75" customHeight="1" x14ac:dyDescent="0.25">
      <c r="Q34" s="9"/>
    </row>
    <row r="35" spans="17:17" ht="15.75" customHeight="1" x14ac:dyDescent="0.25">
      <c r="Q35" s="9"/>
    </row>
    <row r="36" spans="17:17" ht="15.75" customHeight="1" x14ac:dyDescent="0.25">
      <c r="Q36" s="9"/>
    </row>
    <row r="37" spans="17:17" ht="15.75" customHeight="1" x14ac:dyDescent="0.25">
      <c r="Q37" s="9"/>
    </row>
    <row r="38" spans="17:17" ht="15.75" customHeight="1" x14ac:dyDescent="0.25">
      <c r="Q38" s="9"/>
    </row>
    <row r="39" spans="17:17" ht="15.75" customHeight="1" x14ac:dyDescent="0.25">
      <c r="Q39" s="9"/>
    </row>
    <row r="40" spans="17:17" ht="15.75" customHeight="1" x14ac:dyDescent="0.25">
      <c r="Q40" s="9"/>
    </row>
    <row r="41" spans="17:17" ht="15.75" customHeight="1" x14ac:dyDescent="0.25">
      <c r="Q41" s="9"/>
    </row>
    <row r="42" spans="17:17" ht="15.75" customHeight="1" x14ac:dyDescent="0.25">
      <c r="Q42" s="9"/>
    </row>
    <row r="43" spans="17:17" ht="15.75" customHeight="1" x14ac:dyDescent="0.25">
      <c r="Q43" s="9"/>
    </row>
    <row r="44" spans="17:17" ht="15.75" customHeight="1" x14ac:dyDescent="0.25">
      <c r="Q44" s="9"/>
    </row>
    <row r="45" spans="17:17" ht="15.75" customHeight="1" x14ac:dyDescent="0.25">
      <c r="Q45" s="9"/>
    </row>
    <row r="46" spans="17:17" ht="15.75" customHeight="1" x14ac:dyDescent="0.25">
      <c r="Q46" s="9"/>
    </row>
    <row r="47" spans="17:17" ht="15.75" customHeight="1" x14ac:dyDescent="0.25">
      <c r="Q47" s="9"/>
    </row>
    <row r="48" spans="17:17" ht="15.75" customHeight="1" x14ac:dyDescent="0.25">
      <c r="Q48" s="9"/>
    </row>
    <row r="49" spans="17:17" ht="15.75" customHeight="1" x14ac:dyDescent="0.25">
      <c r="Q49" s="9"/>
    </row>
    <row r="50" spans="17:17" ht="15.75" customHeight="1" x14ac:dyDescent="0.25">
      <c r="Q50" s="9"/>
    </row>
    <row r="51" spans="17:17" ht="15.75" customHeight="1" x14ac:dyDescent="0.25">
      <c r="Q51" s="9"/>
    </row>
    <row r="52" spans="17:17" ht="15.75" customHeight="1" x14ac:dyDescent="0.25">
      <c r="Q52" s="9"/>
    </row>
    <row r="53" spans="17:17" ht="15.75" customHeight="1" x14ac:dyDescent="0.25">
      <c r="Q53" s="9"/>
    </row>
    <row r="54" spans="17:17" ht="15.75" customHeight="1" x14ac:dyDescent="0.25">
      <c r="Q54" s="9"/>
    </row>
    <row r="55" spans="17:17" ht="15.75" customHeight="1" x14ac:dyDescent="0.25">
      <c r="Q55" s="9"/>
    </row>
    <row r="56" spans="17:17" ht="15.75" customHeight="1" x14ac:dyDescent="0.25">
      <c r="Q56" s="9"/>
    </row>
    <row r="57" spans="17:17" ht="15.75" customHeight="1" x14ac:dyDescent="0.25">
      <c r="Q57" s="9"/>
    </row>
    <row r="58" spans="17:17" ht="15.75" customHeight="1" x14ac:dyDescent="0.25">
      <c r="Q58" s="9"/>
    </row>
    <row r="59" spans="17:17" ht="15.75" customHeight="1" x14ac:dyDescent="0.25">
      <c r="Q59" s="9"/>
    </row>
    <row r="60" spans="17:17" ht="15.75" customHeight="1" x14ac:dyDescent="0.25">
      <c r="Q60" s="9"/>
    </row>
    <row r="61" spans="17:17" ht="15.75" customHeight="1" x14ac:dyDescent="0.25">
      <c r="Q61" s="9"/>
    </row>
    <row r="62" spans="17:17" ht="15.75" customHeight="1" x14ac:dyDescent="0.25">
      <c r="Q62" s="9"/>
    </row>
    <row r="63" spans="17:17" ht="15.75" customHeight="1" x14ac:dyDescent="0.25">
      <c r="Q63" s="9"/>
    </row>
    <row r="64" spans="17:17" ht="15.75" customHeight="1" x14ac:dyDescent="0.25">
      <c r="Q64" s="9"/>
    </row>
    <row r="65" spans="17:17" ht="15.75" customHeight="1" x14ac:dyDescent="0.25">
      <c r="Q65" s="9"/>
    </row>
    <row r="66" spans="17:17" ht="15.75" customHeight="1" x14ac:dyDescent="0.25">
      <c r="Q66" s="9"/>
    </row>
    <row r="67" spans="17:17" ht="15.75" customHeight="1" x14ac:dyDescent="0.25">
      <c r="Q67" s="9"/>
    </row>
    <row r="68" spans="17:17" ht="15.75" customHeight="1" x14ac:dyDescent="0.25">
      <c r="Q68" s="9"/>
    </row>
    <row r="69" spans="17:17" ht="15.75" customHeight="1" x14ac:dyDescent="0.25">
      <c r="Q69" s="9"/>
    </row>
    <row r="70" spans="17:17" ht="15.75" customHeight="1" x14ac:dyDescent="0.25">
      <c r="Q70" s="9"/>
    </row>
    <row r="71" spans="17:17" ht="15.75" customHeight="1" x14ac:dyDescent="0.25">
      <c r="Q71" s="9"/>
    </row>
    <row r="72" spans="17:17" ht="15.75" customHeight="1" x14ac:dyDescent="0.25">
      <c r="Q72" s="9"/>
    </row>
    <row r="73" spans="17:17" ht="15.75" customHeight="1" x14ac:dyDescent="0.25">
      <c r="Q73" s="9"/>
    </row>
    <row r="74" spans="17:17" ht="15.75" customHeight="1" x14ac:dyDescent="0.25">
      <c r="Q74" s="9"/>
    </row>
    <row r="75" spans="17:17" ht="15.75" customHeight="1" x14ac:dyDescent="0.25">
      <c r="Q75" s="9"/>
    </row>
    <row r="76" spans="17:17" ht="15.75" customHeight="1" x14ac:dyDescent="0.25">
      <c r="Q76" s="9"/>
    </row>
    <row r="77" spans="17:17" ht="15.75" customHeight="1" x14ac:dyDescent="0.25">
      <c r="Q77" s="9"/>
    </row>
    <row r="78" spans="17:17" ht="15.75" customHeight="1" x14ac:dyDescent="0.25">
      <c r="Q78" s="9"/>
    </row>
    <row r="79" spans="17:17" ht="15.75" customHeight="1" x14ac:dyDescent="0.25">
      <c r="Q79" s="9"/>
    </row>
    <row r="80" spans="17:17" ht="15.75" customHeight="1" x14ac:dyDescent="0.25">
      <c r="Q80" s="9"/>
    </row>
    <row r="81" spans="17:17" ht="15.75" customHeight="1" x14ac:dyDescent="0.25">
      <c r="Q81" s="9"/>
    </row>
    <row r="82" spans="17:17" ht="15.75" customHeight="1" x14ac:dyDescent="0.25">
      <c r="Q82" s="9"/>
    </row>
    <row r="83" spans="17:17" ht="15.75" customHeight="1" x14ac:dyDescent="0.25">
      <c r="Q83" s="9"/>
    </row>
    <row r="84" spans="17:17" ht="15.75" customHeight="1" x14ac:dyDescent="0.25">
      <c r="Q84" s="9"/>
    </row>
    <row r="85" spans="17:17" ht="15.75" customHeight="1" x14ac:dyDescent="0.25">
      <c r="Q85" s="9"/>
    </row>
    <row r="86" spans="17:17" ht="15.75" customHeight="1" x14ac:dyDescent="0.25">
      <c r="Q86" s="9"/>
    </row>
    <row r="87" spans="17:17" ht="15.75" customHeight="1" x14ac:dyDescent="0.25">
      <c r="Q87" s="9"/>
    </row>
    <row r="88" spans="17:17" ht="15.75" customHeight="1" x14ac:dyDescent="0.25">
      <c r="Q88" s="9"/>
    </row>
    <row r="89" spans="17:17" ht="15.75" customHeight="1" x14ac:dyDescent="0.25">
      <c r="Q89" s="9"/>
    </row>
    <row r="90" spans="17:17" ht="15.75" customHeight="1" x14ac:dyDescent="0.25">
      <c r="Q90" s="9"/>
    </row>
    <row r="91" spans="17:17" ht="15.75" customHeight="1" x14ac:dyDescent="0.25">
      <c r="Q91" s="9"/>
    </row>
    <row r="92" spans="17:17" ht="15.75" customHeight="1" x14ac:dyDescent="0.25">
      <c r="Q92" s="9"/>
    </row>
    <row r="93" spans="17:17" ht="15.75" customHeight="1" x14ac:dyDescent="0.25">
      <c r="Q93" s="9"/>
    </row>
    <row r="94" spans="17:17" ht="15.75" customHeight="1" x14ac:dyDescent="0.25">
      <c r="Q94" s="9"/>
    </row>
    <row r="95" spans="17:17" ht="15.75" customHeight="1" x14ac:dyDescent="0.25">
      <c r="Q95" s="9"/>
    </row>
    <row r="96" spans="17:17" ht="15.75" customHeight="1" x14ac:dyDescent="0.25">
      <c r="Q96" s="9"/>
    </row>
    <row r="97" spans="17:17" ht="15.75" customHeight="1" x14ac:dyDescent="0.25">
      <c r="Q97" s="9"/>
    </row>
    <row r="98" spans="17:17" ht="15.75" customHeight="1" x14ac:dyDescent="0.25">
      <c r="Q98" s="9"/>
    </row>
    <row r="99" spans="17:17" ht="15.75" customHeight="1" x14ac:dyDescent="0.25">
      <c r="Q99" s="9"/>
    </row>
    <row r="100" spans="17:17" ht="15.75" customHeight="1" x14ac:dyDescent="0.25">
      <c r="Q100" s="9"/>
    </row>
    <row r="101" spans="17:17" ht="15.75" customHeight="1" x14ac:dyDescent="0.25">
      <c r="Q101" s="9"/>
    </row>
    <row r="102" spans="17:17" ht="15.75" customHeight="1" x14ac:dyDescent="0.25">
      <c r="Q102" s="9"/>
    </row>
    <row r="103" spans="17:17" ht="15.75" customHeight="1" x14ac:dyDescent="0.25">
      <c r="Q103" s="9"/>
    </row>
    <row r="104" spans="17:17" ht="15.75" customHeight="1" x14ac:dyDescent="0.25">
      <c r="Q104" s="9"/>
    </row>
    <row r="105" spans="17:17" ht="15.75" customHeight="1" x14ac:dyDescent="0.25">
      <c r="Q105" s="9"/>
    </row>
    <row r="106" spans="17:17" ht="15.75" customHeight="1" x14ac:dyDescent="0.25">
      <c r="Q106" s="9"/>
    </row>
    <row r="107" spans="17:17" ht="15.75" customHeight="1" x14ac:dyDescent="0.25">
      <c r="Q107" s="9"/>
    </row>
    <row r="108" spans="17:17" ht="15.75" customHeight="1" x14ac:dyDescent="0.25">
      <c r="Q108" s="9"/>
    </row>
    <row r="109" spans="17:17" ht="15.75" customHeight="1" x14ac:dyDescent="0.25">
      <c r="Q109" s="9"/>
    </row>
    <row r="110" spans="17:17" ht="15.75" customHeight="1" x14ac:dyDescent="0.25">
      <c r="Q110" s="9"/>
    </row>
    <row r="111" spans="17:17" ht="15.75" customHeight="1" x14ac:dyDescent="0.25">
      <c r="Q111" s="9"/>
    </row>
    <row r="112" spans="17:17" ht="15.75" customHeight="1" x14ac:dyDescent="0.25">
      <c r="Q112" s="9"/>
    </row>
    <row r="113" spans="17:17" ht="15.75" customHeight="1" x14ac:dyDescent="0.25">
      <c r="Q113" s="9"/>
    </row>
    <row r="114" spans="17:17" ht="15.75" customHeight="1" x14ac:dyDescent="0.25">
      <c r="Q114" s="9"/>
    </row>
    <row r="115" spans="17:17" ht="15.75" customHeight="1" x14ac:dyDescent="0.25">
      <c r="Q115" s="9"/>
    </row>
    <row r="116" spans="17:17" ht="15.75" customHeight="1" x14ac:dyDescent="0.25">
      <c r="Q116" s="9"/>
    </row>
    <row r="117" spans="17:17" ht="15.75" customHeight="1" x14ac:dyDescent="0.25">
      <c r="Q117" s="9"/>
    </row>
    <row r="118" spans="17:17" ht="15.75" customHeight="1" x14ac:dyDescent="0.25">
      <c r="Q118" s="9"/>
    </row>
    <row r="119" spans="17:17" ht="15.75" customHeight="1" x14ac:dyDescent="0.25">
      <c r="Q119" s="9"/>
    </row>
    <row r="120" spans="17:17" ht="15.75" customHeight="1" x14ac:dyDescent="0.25">
      <c r="Q120" s="9"/>
    </row>
    <row r="121" spans="17:17" ht="15.75" customHeight="1" x14ac:dyDescent="0.25">
      <c r="Q121" s="9"/>
    </row>
    <row r="122" spans="17:17" ht="15.75" customHeight="1" x14ac:dyDescent="0.25">
      <c r="Q122" s="9"/>
    </row>
    <row r="123" spans="17:17" ht="15.75" customHeight="1" x14ac:dyDescent="0.25">
      <c r="Q123" s="9"/>
    </row>
    <row r="124" spans="17:17" ht="15.75" customHeight="1" x14ac:dyDescent="0.25">
      <c r="Q124" s="9"/>
    </row>
    <row r="125" spans="17:17" ht="15.75" customHeight="1" x14ac:dyDescent="0.25">
      <c r="Q125" s="9"/>
    </row>
    <row r="126" spans="17:17" ht="15.75" customHeight="1" x14ac:dyDescent="0.25">
      <c r="Q126" s="9"/>
    </row>
    <row r="127" spans="17:17" ht="15.75" customHeight="1" x14ac:dyDescent="0.25">
      <c r="Q127" s="9"/>
    </row>
    <row r="128" spans="17:17" ht="15.75" customHeight="1" x14ac:dyDescent="0.25">
      <c r="Q128" s="9"/>
    </row>
    <row r="129" spans="17:17" ht="15.75" customHeight="1" x14ac:dyDescent="0.25">
      <c r="Q129" s="9"/>
    </row>
    <row r="130" spans="17:17" ht="15.75" customHeight="1" x14ac:dyDescent="0.25">
      <c r="Q130" s="9"/>
    </row>
    <row r="131" spans="17:17" ht="15.75" customHeight="1" x14ac:dyDescent="0.25">
      <c r="Q131" s="9"/>
    </row>
    <row r="132" spans="17:17" ht="15.75" customHeight="1" x14ac:dyDescent="0.25">
      <c r="Q132" s="9"/>
    </row>
    <row r="133" spans="17:17" ht="15.75" customHeight="1" x14ac:dyDescent="0.25">
      <c r="Q133" s="9"/>
    </row>
    <row r="134" spans="17:17" ht="15.75" customHeight="1" x14ac:dyDescent="0.25">
      <c r="Q134" s="9"/>
    </row>
    <row r="135" spans="17:17" ht="15.75" customHeight="1" x14ac:dyDescent="0.25">
      <c r="Q135" s="9"/>
    </row>
    <row r="136" spans="17:17" ht="15.75" customHeight="1" x14ac:dyDescent="0.25">
      <c r="Q136" s="9"/>
    </row>
    <row r="137" spans="17:17" ht="15.75" customHeight="1" x14ac:dyDescent="0.25">
      <c r="Q137" s="9"/>
    </row>
    <row r="138" spans="17:17" ht="15.75" customHeight="1" x14ac:dyDescent="0.25">
      <c r="Q138" s="9"/>
    </row>
    <row r="139" spans="17:17" ht="15.75" customHeight="1" x14ac:dyDescent="0.25">
      <c r="Q139" s="9"/>
    </row>
    <row r="140" spans="17:17" ht="15.75" customHeight="1" x14ac:dyDescent="0.25">
      <c r="Q140" s="9"/>
    </row>
    <row r="141" spans="17:17" ht="15.75" customHeight="1" x14ac:dyDescent="0.25">
      <c r="Q141" s="9"/>
    </row>
    <row r="142" spans="17:17" ht="15.75" customHeight="1" x14ac:dyDescent="0.25">
      <c r="Q142" s="9"/>
    </row>
    <row r="143" spans="17:17" ht="15.75" customHeight="1" x14ac:dyDescent="0.25">
      <c r="Q143" s="9"/>
    </row>
    <row r="144" spans="17:17" ht="15.75" customHeight="1" x14ac:dyDescent="0.25">
      <c r="Q144" s="9"/>
    </row>
    <row r="145" spans="17:17" ht="15.75" customHeight="1" x14ac:dyDescent="0.25">
      <c r="Q145" s="9"/>
    </row>
    <row r="146" spans="17:17" ht="15.75" customHeight="1" x14ac:dyDescent="0.25">
      <c r="Q146" s="9"/>
    </row>
    <row r="147" spans="17:17" ht="15.75" customHeight="1" x14ac:dyDescent="0.25">
      <c r="Q147" s="9"/>
    </row>
    <row r="148" spans="17:17" ht="15.75" customHeight="1" x14ac:dyDescent="0.25">
      <c r="Q148" s="9"/>
    </row>
    <row r="149" spans="17:17" ht="15.75" customHeight="1" x14ac:dyDescent="0.25">
      <c r="Q149" s="9"/>
    </row>
    <row r="150" spans="17:17" ht="15.75" customHeight="1" x14ac:dyDescent="0.25">
      <c r="Q150" s="9"/>
    </row>
    <row r="151" spans="17:17" ht="15.75" customHeight="1" x14ac:dyDescent="0.25">
      <c r="Q151" s="9"/>
    </row>
    <row r="152" spans="17:17" ht="15.75" customHeight="1" x14ac:dyDescent="0.25">
      <c r="Q152" s="9"/>
    </row>
    <row r="153" spans="17:17" ht="15.75" customHeight="1" x14ac:dyDescent="0.25">
      <c r="Q153" s="9"/>
    </row>
    <row r="154" spans="17:17" ht="15.75" customHeight="1" x14ac:dyDescent="0.25">
      <c r="Q154" s="9"/>
    </row>
    <row r="155" spans="17:17" ht="15.75" customHeight="1" x14ac:dyDescent="0.25">
      <c r="Q155" s="9"/>
    </row>
    <row r="156" spans="17:17" ht="15.75" customHeight="1" x14ac:dyDescent="0.25">
      <c r="Q156" s="9"/>
    </row>
    <row r="157" spans="17:17" ht="15.75" customHeight="1" x14ac:dyDescent="0.25">
      <c r="Q157" s="9"/>
    </row>
    <row r="158" spans="17:17" ht="15.75" customHeight="1" x14ac:dyDescent="0.25">
      <c r="Q158" s="9"/>
    </row>
    <row r="159" spans="17:17" ht="15.75" customHeight="1" x14ac:dyDescent="0.25">
      <c r="Q159" s="9"/>
    </row>
    <row r="160" spans="17:17" ht="15.75" customHeight="1" x14ac:dyDescent="0.25">
      <c r="Q160" s="9"/>
    </row>
    <row r="161" spans="17:17" ht="15.75" customHeight="1" x14ac:dyDescent="0.25">
      <c r="Q161" s="9"/>
    </row>
    <row r="162" spans="17:17" ht="15.75" customHeight="1" x14ac:dyDescent="0.25">
      <c r="Q162" s="9"/>
    </row>
    <row r="163" spans="17:17" ht="15.75" customHeight="1" x14ac:dyDescent="0.25">
      <c r="Q163" s="9"/>
    </row>
    <row r="164" spans="17:17" ht="15.75" customHeight="1" x14ac:dyDescent="0.25">
      <c r="Q164" s="9"/>
    </row>
    <row r="165" spans="17:17" ht="15.75" customHeight="1" x14ac:dyDescent="0.25">
      <c r="Q165" s="9"/>
    </row>
    <row r="166" spans="17:17" ht="15.75" customHeight="1" x14ac:dyDescent="0.25">
      <c r="Q166" s="9"/>
    </row>
    <row r="167" spans="17:17" ht="15.75" customHeight="1" x14ac:dyDescent="0.25">
      <c r="Q167" s="9"/>
    </row>
    <row r="168" spans="17:17" ht="15.75" customHeight="1" x14ac:dyDescent="0.25">
      <c r="Q168" s="9"/>
    </row>
    <row r="169" spans="17:17" ht="15.75" customHeight="1" x14ac:dyDescent="0.25">
      <c r="Q169" s="9"/>
    </row>
    <row r="170" spans="17:17" ht="15.75" customHeight="1" x14ac:dyDescent="0.25">
      <c r="Q170" s="9"/>
    </row>
    <row r="171" spans="17:17" ht="15.75" customHeight="1" x14ac:dyDescent="0.25">
      <c r="Q171" s="9"/>
    </row>
    <row r="172" spans="17:17" ht="15.75" customHeight="1" x14ac:dyDescent="0.25">
      <c r="Q172" s="9"/>
    </row>
    <row r="173" spans="17:17" ht="15.75" customHeight="1" x14ac:dyDescent="0.25">
      <c r="Q173" s="9"/>
    </row>
    <row r="174" spans="17:17" ht="15.75" customHeight="1" x14ac:dyDescent="0.25">
      <c r="Q174" s="9"/>
    </row>
    <row r="175" spans="17:17" ht="15.75" customHeight="1" x14ac:dyDescent="0.25">
      <c r="Q175" s="9"/>
    </row>
    <row r="176" spans="17:17" ht="15.75" customHeight="1" x14ac:dyDescent="0.25">
      <c r="Q176" s="9"/>
    </row>
    <row r="177" spans="17:17" ht="15.75" customHeight="1" x14ac:dyDescent="0.25">
      <c r="Q177" s="9"/>
    </row>
    <row r="178" spans="17:17" ht="15.75" customHeight="1" x14ac:dyDescent="0.25">
      <c r="Q178" s="9"/>
    </row>
    <row r="179" spans="17:17" ht="15.75" customHeight="1" x14ac:dyDescent="0.25">
      <c r="Q179" s="9"/>
    </row>
    <row r="180" spans="17:17" ht="15.75" customHeight="1" x14ac:dyDescent="0.25">
      <c r="Q180" s="9"/>
    </row>
    <row r="181" spans="17:17" ht="15.75" customHeight="1" x14ac:dyDescent="0.25">
      <c r="Q181" s="9"/>
    </row>
    <row r="182" spans="17:17" ht="15.75" customHeight="1" x14ac:dyDescent="0.25">
      <c r="Q182" s="9"/>
    </row>
    <row r="183" spans="17:17" ht="15.75" customHeight="1" x14ac:dyDescent="0.25">
      <c r="Q183" s="9"/>
    </row>
    <row r="184" spans="17:17" ht="15.75" customHeight="1" x14ac:dyDescent="0.25">
      <c r="Q184" s="9"/>
    </row>
    <row r="185" spans="17:17" ht="15.75" customHeight="1" x14ac:dyDescent="0.25">
      <c r="Q185" s="9"/>
    </row>
    <row r="186" spans="17:17" ht="15.75" customHeight="1" x14ac:dyDescent="0.25">
      <c r="Q186" s="9"/>
    </row>
    <row r="187" spans="17:17" ht="15.75" customHeight="1" x14ac:dyDescent="0.25">
      <c r="Q187" s="9"/>
    </row>
    <row r="188" spans="17:17" ht="15.75" customHeight="1" x14ac:dyDescent="0.25">
      <c r="Q188" s="9"/>
    </row>
    <row r="189" spans="17:17" ht="15.75" customHeight="1" x14ac:dyDescent="0.25">
      <c r="Q189" s="9"/>
    </row>
    <row r="190" spans="17:17" ht="15.75" customHeight="1" x14ac:dyDescent="0.25">
      <c r="Q190" s="9"/>
    </row>
    <row r="191" spans="17:17" ht="15.75" customHeight="1" x14ac:dyDescent="0.25">
      <c r="Q191" s="9"/>
    </row>
    <row r="192" spans="17:17" ht="15.75" customHeight="1" x14ac:dyDescent="0.25">
      <c r="Q192" s="9"/>
    </row>
    <row r="193" spans="17:17" ht="15.75" customHeight="1" x14ac:dyDescent="0.25">
      <c r="Q193" s="9"/>
    </row>
    <row r="194" spans="17:17" ht="15.75" customHeight="1" x14ac:dyDescent="0.25">
      <c r="Q194" s="9"/>
    </row>
    <row r="195" spans="17:17" ht="15.75" customHeight="1" x14ac:dyDescent="0.25">
      <c r="Q195" s="9"/>
    </row>
    <row r="196" spans="17:17" ht="15.75" customHeight="1" x14ac:dyDescent="0.25">
      <c r="Q196" s="9"/>
    </row>
    <row r="197" spans="17:17" ht="15.75" customHeight="1" x14ac:dyDescent="0.25">
      <c r="Q197" s="9"/>
    </row>
    <row r="198" spans="17:17" ht="15.75" customHeight="1" x14ac:dyDescent="0.25">
      <c r="Q198" s="9"/>
    </row>
    <row r="199" spans="17:17" ht="15.75" customHeight="1" x14ac:dyDescent="0.25">
      <c r="Q199" s="9"/>
    </row>
    <row r="200" spans="17:17" ht="15.75" customHeight="1" x14ac:dyDescent="0.25">
      <c r="Q200" s="9"/>
    </row>
    <row r="201" spans="17:17" ht="15.75" customHeight="1" x14ac:dyDescent="0.25">
      <c r="Q201" s="9"/>
    </row>
    <row r="202" spans="17:17" ht="15.75" customHeight="1" x14ac:dyDescent="0.25">
      <c r="Q202" s="9"/>
    </row>
    <row r="203" spans="17:17" ht="15.75" customHeight="1" x14ac:dyDescent="0.25">
      <c r="Q203" s="9"/>
    </row>
    <row r="204" spans="17:17" ht="15.75" customHeight="1" x14ac:dyDescent="0.25">
      <c r="Q204" s="9"/>
    </row>
    <row r="205" spans="17:17" ht="15.75" customHeight="1" x14ac:dyDescent="0.25">
      <c r="Q205" s="9"/>
    </row>
    <row r="206" spans="17:17" ht="15.75" customHeight="1" x14ac:dyDescent="0.25">
      <c r="Q206" s="9"/>
    </row>
    <row r="207" spans="17:17" ht="15.75" customHeight="1" x14ac:dyDescent="0.25">
      <c r="Q207" s="9"/>
    </row>
    <row r="208" spans="17:17" ht="15.75" customHeight="1" x14ac:dyDescent="0.25">
      <c r="Q208" s="9"/>
    </row>
    <row r="209" spans="17:17" ht="15.75" customHeight="1" x14ac:dyDescent="0.25">
      <c r="Q209" s="9"/>
    </row>
    <row r="210" spans="17:17" ht="15.75" customHeight="1" x14ac:dyDescent="0.25">
      <c r="Q210" s="9"/>
    </row>
    <row r="211" spans="17:17" ht="15.75" customHeight="1" x14ac:dyDescent="0.25">
      <c r="Q211" s="9"/>
    </row>
    <row r="212" spans="17:17" ht="15.75" customHeight="1" x14ac:dyDescent="0.25">
      <c r="Q212" s="9"/>
    </row>
    <row r="213" spans="17:17" ht="15.75" customHeight="1" x14ac:dyDescent="0.25">
      <c r="Q213" s="9"/>
    </row>
    <row r="214" spans="17:17" ht="15.75" customHeight="1" x14ac:dyDescent="0.25">
      <c r="Q214" s="9"/>
    </row>
    <row r="215" spans="17:17" ht="15.75" customHeight="1" x14ac:dyDescent="0.25">
      <c r="Q215" s="9"/>
    </row>
    <row r="216" spans="17:17" ht="15.75" customHeight="1" x14ac:dyDescent="0.25">
      <c r="Q216" s="9"/>
    </row>
    <row r="217" spans="17:17" ht="15.75" customHeight="1" x14ac:dyDescent="0.25">
      <c r="Q217" s="9"/>
    </row>
    <row r="218" spans="17:17" ht="15.75" customHeight="1" x14ac:dyDescent="0.25">
      <c r="Q218" s="9"/>
    </row>
    <row r="219" spans="17:17" ht="15.75" customHeight="1" x14ac:dyDescent="0.25">
      <c r="Q219" s="9"/>
    </row>
    <row r="220" spans="17:17" ht="15.75" customHeight="1" x14ac:dyDescent="0.25">
      <c r="Q220" s="9"/>
    </row>
    <row r="221" spans="17:17" ht="15.75" customHeight="1" x14ac:dyDescent="0.25">
      <c r="Q221" s="9"/>
    </row>
    <row r="222" spans="17:17" ht="15.75" customHeight="1" x14ac:dyDescent="0.25">
      <c r="Q222" s="9"/>
    </row>
    <row r="223" spans="17:17" ht="15.75" customHeight="1" x14ac:dyDescent="0.25">
      <c r="Q223" s="9"/>
    </row>
    <row r="224" spans="17:17" ht="15.75" customHeight="1" x14ac:dyDescent="0.25">
      <c r="Q224" s="9"/>
    </row>
    <row r="225" spans="17:17" ht="15.75" customHeight="1" x14ac:dyDescent="0.25">
      <c r="Q225" s="9"/>
    </row>
    <row r="226" spans="17:17" ht="15.75" customHeight="1" x14ac:dyDescent="0.25">
      <c r="Q226" s="9"/>
    </row>
    <row r="227" spans="17:17" ht="15.75" customHeight="1" x14ac:dyDescent="0.25">
      <c r="Q227" s="9"/>
    </row>
    <row r="228" spans="17:17" ht="15.75" customHeight="1" x14ac:dyDescent="0.25">
      <c r="Q228" s="9"/>
    </row>
    <row r="229" spans="17:17" ht="15.75" customHeight="1" x14ac:dyDescent="0.25">
      <c r="Q229" s="9"/>
    </row>
    <row r="230" spans="17:17" ht="15.75" customHeight="1" x14ac:dyDescent="0.25">
      <c r="Q230" s="9"/>
    </row>
    <row r="231" spans="17:17" ht="15.75" customHeight="1" x14ac:dyDescent="0.25">
      <c r="Q231" s="9"/>
    </row>
    <row r="232" spans="17:17" ht="15.75" customHeight="1" x14ac:dyDescent="0.25">
      <c r="Q232" s="9"/>
    </row>
    <row r="233" spans="17:17" ht="15.75" customHeight="1" x14ac:dyDescent="0.25">
      <c r="Q233" s="9"/>
    </row>
    <row r="234" spans="17:17" ht="15.75" customHeight="1" x14ac:dyDescent="0.25">
      <c r="Q234" s="9"/>
    </row>
    <row r="235" spans="17:17" ht="15.75" customHeight="1" x14ac:dyDescent="0.25">
      <c r="Q235" s="9"/>
    </row>
    <row r="236" spans="17:17" ht="15.75" customHeight="1" x14ac:dyDescent="0.25">
      <c r="Q236" s="9"/>
    </row>
    <row r="237" spans="17:17" ht="15.75" customHeight="1" x14ac:dyDescent="0.25">
      <c r="Q237" s="9"/>
    </row>
    <row r="238" spans="17:17" ht="15.75" customHeight="1" x14ac:dyDescent="0.25">
      <c r="Q238" s="9"/>
    </row>
    <row r="239" spans="17:17" ht="15.75" customHeight="1" x14ac:dyDescent="0.25">
      <c r="Q239" s="9"/>
    </row>
    <row r="240" spans="17:17" ht="15.75" customHeight="1" x14ac:dyDescent="0.25">
      <c r="Q240" s="9"/>
    </row>
    <row r="241" spans="17:17" ht="15.75" customHeight="1" x14ac:dyDescent="0.25">
      <c r="Q241" s="9"/>
    </row>
    <row r="242" spans="17:17" ht="15.75" customHeight="1" x14ac:dyDescent="0.25">
      <c r="Q242" s="9"/>
    </row>
    <row r="243" spans="17:17" ht="15.75" customHeight="1" x14ac:dyDescent="0.25">
      <c r="Q243" s="9"/>
    </row>
    <row r="244" spans="17:17" ht="15.75" customHeight="1" x14ac:dyDescent="0.25">
      <c r="Q244" s="9"/>
    </row>
    <row r="245" spans="17:17" ht="15.75" customHeight="1" x14ac:dyDescent="0.25">
      <c r="Q245" s="9"/>
    </row>
    <row r="246" spans="17:17" ht="15.75" customHeight="1" x14ac:dyDescent="0.25">
      <c r="Q246" s="9"/>
    </row>
    <row r="247" spans="17:17" ht="15.75" customHeight="1" x14ac:dyDescent="0.25">
      <c r="Q247" s="9"/>
    </row>
    <row r="248" spans="17:17" ht="15.75" customHeight="1" x14ac:dyDescent="0.25">
      <c r="Q248" s="9"/>
    </row>
    <row r="249" spans="17:17" ht="15.75" customHeight="1" x14ac:dyDescent="0.25">
      <c r="Q249" s="9"/>
    </row>
    <row r="250" spans="17:17" ht="15.75" customHeight="1" x14ac:dyDescent="0.25">
      <c r="Q250" s="9"/>
    </row>
    <row r="251" spans="17:17" ht="15.75" customHeight="1" x14ac:dyDescent="0.25">
      <c r="Q251" s="9"/>
    </row>
    <row r="252" spans="17:17" ht="15.75" customHeight="1" x14ac:dyDescent="0.25">
      <c r="Q252" s="9"/>
    </row>
    <row r="253" spans="17:17" ht="15.75" customHeight="1" x14ac:dyDescent="0.25">
      <c r="Q253" s="9"/>
    </row>
    <row r="254" spans="17:17" ht="15.75" customHeight="1" x14ac:dyDescent="0.25">
      <c r="Q254" s="9"/>
    </row>
    <row r="255" spans="17:17" ht="15.75" customHeight="1" x14ac:dyDescent="0.25">
      <c r="Q255" s="9"/>
    </row>
    <row r="256" spans="17:17" ht="15.75" customHeight="1" x14ac:dyDescent="0.25">
      <c r="Q256" s="9"/>
    </row>
    <row r="257" spans="17:17" ht="15.75" customHeight="1" x14ac:dyDescent="0.25">
      <c r="Q257" s="9"/>
    </row>
    <row r="258" spans="17:17" ht="15.75" customHeight="1" x14ac:dyDescent="0.25">
      <c r="Q258" s="9"/>
    </row>
    <row r="259" spans="17:17" ht="15.75" customHeight="1" x14ac:dyDescent="0.25">
      <c r="Q259" s="9"/>
    </row>
    <row r="260" spans="17:17" ht="15.75" customHeight="1" x14ac:dyDescent="0.25">
      <c r="Q260" s="9"/>
    </row>
    <row r="261" spans="17:17" ht="15.75" customHeight="1" x14ac:dyDescent="0.25">
      <c r="Q261" s="9"/>
    </row>
    <row r="262" spans="17:17" ht="15.75" customHeight="1" x14ac:dyDescent="0.25">
      <c r="Q262" s="9"/>
    </row>
    <row r="263" spans="17:17" ht="15.75" customHeight="1" x14ac:dyDescent="0.25">
      <c r="Q263" s="9"/>
    </row>
    <row r="264" spans="17:17" ht="15.75" customHeight="1" x14ac:dyDescent="0.25">
      <c r="Q264" s="9"/>
    </row>
    <row r="265" spans="17:17" ht="15.75" customHeight="1" x14ac:dyDescent="0.25">
      <c r="Q265" s="9"/>
    </row>
    <row r="266" spans="17:17" ht="15.75" customHeight="1" x14ac:dyDescent="0.25">
      <c r="Q266" s="9"/>
    </row>
    <row r="267" spans="17:17" ht="15.75" customHeight="1" x14ac:dyDescent="0.25">
      <c r="Q267" s="9"/>
    </row>
    <row r="268" spans="17:17" ht="15.75" customHeight="1" x14ac:dyDescent="0.25">
      <c r="Q268" s="9"/>
    </row>
    <row r="269" spans="17:17" ht="15.75" customHeight="1" x14ac:dyDescent="0.25">
      <c r="Q269" s="9"/>
    </row>
    <row r="270" spans="17:17" ht="15.75" customHeight="1" x14ac:dyDescent="0.25">
      <c r="Q270" s="9"/>
    </row>
    <row r="271" spans="17:17" ht="15.75" customHeight="1" x14ac:dyDescent="0.25">
      <c r="Q271" s="9"/>
    </row>
    <row r="272" spans="17:17" ht="15.75" customHeight="1" x14ac:dyDescent="0.25">
      <c r="Q272" s="9"/>
    </row>
    <row r="273" spans="17:17" ht="15.75" customHeight="1" x14ac:dyDescent="0.25">
      <c r="Q273" s="9"/>
    </row>
    <row r="274" spans="17:17" ht="15.75" customHeight="1" x14ac:dyDescent="0.25">
      <c r="Q274" s="9"/>
    </row>
    <row r="275" spans="17:17" ht="15.75" customHeight="1" x14ac:dyDescent="0.25">
      <c r="Q275" s="9"/>
    </row>
    <row r="276" spans="17:17" ht="15.75" customHeight="1" x14ac:dyDescent="0.25">
      <c r="Q276" s="9"/>
    </row>
    <row r="277" spans="17:17" ht="15.75" customHeight="1" x14ac:dyDescent="0.25">
      <c r="Q277" s="9"/>
    </row>
    <row r="278" spans="17:17" ht="15.75" customHeight="1" x14ac:dyDescent="0.25">
      <c r="Q278" s="9"/>
    </row>
    <row r="279" spans="17:17" ht="15.75" customHeight="1" x14ac:dyDescent="0.25">
      <c r="Q279" s="9"/>
    </row>
    <row r="280" spans="17:17" ht="15.75" customHeight="1" x14ac:dyDescent="0.25">
      <c r="Q280" s="9"/>
    </row>
    <row r="281" spans="17:17" ht="15.75" customHeight="1" x14ac:dyDescent="0.25">
      <c r="Q281" s="9"/>
    </row>
    <row r="282" spans="17:17" ht="15.75" customHeight="1" x14ac:dyDescent="0.25">
      <c r="Q282" s="9"/>
    </row>
    <row r="283" spans="17:17" ht="15.75" customHeight="1" x14ac:dyDescent="0.25">
      <c r="Q283" s="9"/>
    </row>
    <row r="284" spans="17:17" ht="15.75" customHeight="1" x14ac:dyDescent="0.25">
      <c r="Q284" s="9"/>
    </row>
    <row r="285" spans="17:17" ht="15.75" customHeight="1" x14ac:dyDescent="0.25">
      <c r="Q285" s="9"/>
    </row>
    <row r="286" spans="17:17" ht="15.75" customHeight="1" x14ac:dyDescent="0.25">
      <c r="Q286" s="9"/>
    </row>
    <row r="287" spans="17:17" ht="15.75" customHeight="1" x14ac:dyDescent="0.25">
      <c r="Q287" s="9"/>
    </row>
    <row r="288" spans="17:17" ht="15.75" customHeight="1" x14ac:dyDescent="0.25">
      <c r="Q288" s="9"/>
    </row>
    <row r="289" spans="17:17" ht="15.75" customHeight="1" x14ac:dyDescent="0.25">
      <c r="Q289" s="9"/>
    </row>
    <row r="290" spans="17:17" ht="15.75" customHeight="1" x14ac:dyDescent="0.25">
      <c r="Q290" s="9"/>
    </row>
    <row r="291" spans="17:17" ht="15.75" customHeight="1" x14ac:dyDescent="0.25">
      <c r="Q291" s="9"/>
    </row>
    <row r="292" spans="17:17" ht="15.75" customHeight="1" x14ac:dyDescent="0.25">
      <c r="Q292" s="9"/>
    </row>
    <row r="293" spans="17:17" ht="15.75" customHeight="1" x14ac:dyDescent="0.25">
      <c r="Q293" s="9"/>
    </row>
    <row r="294" spans="17:17" ht="15.75" customHeight="1" x14ac:dyDescent="0.25">
      <c r="Q294" s="9"/>
    </row>
    <row r="295" spans="17:17" ht="15.75" customHeight="1" x14ac:dyDescent="0.25">
      <c r="Q295" s="9"/>
    </row>
    <row r="296" spans="17:17" ht="15.75" customHeight="1" x14ac:dyDescent="0.25">
      <c r="Q296" s="9"/>
    </row>
    <row r="297" spans="17:17" ht="15.75" customHeight="1" x14ac:dyDescent="0.25">
      <c r="Q297" s="9"/>
    </row>
    <row r="298" spans="17:17" ht="15.75" customHeight="1" x14ac:dyDescent="0.25">
      <c r="Q298" s="9"/>
    </row>
    <row r="299" spans="17:17" ht="15.75" customHeight="1" x14ac:dyDescent="0.25">
      <c r="Q299" s="9"/>
    </row>
    <row r="300" spans="17:17" ht="15.75" customHeight="1" x14ac:dyDescent="0.25">
      <c r="Q300" s="9"/>
    </row>
    <row r="301" spans="17:17" ht="15.75" customHeight="1" x14ac:dyDescent="0.25">
      <c r="Q301" s="9"/>
    </row>
    <row r="302" spans="17:17" ht="15.75" customHeight="1" x14ac:dyDescent="0.25">
      <c r="Q302" s="9"/>
    </row>
    <row r="303" spans="17:17" ht="15.75" customHeight="1" x14ac:dyDescent="0.25">
      <c r="Q303" s="9"/>
    </row>
    <row r="304" spans="17:17" ht="15.75" customHeight="1" x14ac:dyDescent="0.25">
      <c r="Q304" s="9"/>
    </row>
    <row r="305" spans="17:17" ht="15.75" customHeight="1" x14ac:dyDescent="0.25">
      <c r="Q305" s="9"/>
    </row>
    <row r="306" spans="17:17" ht="15.75" customHeight="1" x14ac:dyDescent="0.25">
      <c r="Q306" s="9"/>
    </row>
    <row r="307" spans="17:17" ht="15.75" customHeight="1" x14ac:dyDescent="0.25">
      <c r="Q307" s="9"/>
    </row>
    <row r="308" spans="17:17" ht="15.75" customHeight="1" x14ac:dyDescent="0.25">
      <c r="Q308" s="9"/>
    </row>
    <row r="309" spans="17:17" ht="15.75" customHeight="1" x14ac:dyDescent="0.25">
      <c r="Q309" s="9"/>
    </row>
    <row r="310" spans="17:17" ht="15.75" customHeight="1" x14ac:dyDescent="0.25">
      <c r="Q310" s="9"/>
    </row>
    <row r="311" spans="17:17" ht="15.75" customHeight="1" x14ac:dyDescent="0.25">
      <c r="Q311" s="9"/>
    </row>
    <row r="312" spans="17:17" ht="15.75" customHeight="1" x14ac:dyDescent="0.25">
      <c r="Q312" s="9"/>
    </row>
    <row r="313" spans="17:17" ht="15.75" customHeight="1" x14ac:dyDescent="0.25">
      <c r="Q313" s="9"/>
    </row>
    <row r="314" spans="17:17" ht="15.75" customHeight="1" x14ac:dyDescent="0.25">
      <c r="Q314" s="9"/>
    </row>
    <row r="315" spans="17:17" ht="15.75" customHeight="1" x14ac:dyDescent="0.25">
      <c r="Q315" s="9"/>
    </row>
    <row r="316" spans="17:17" ht="15.75" customHeight="1" x14ac:dyDescent="0.25">
      <c r="Q316" s="9"/>
    </row>
    <row r="317" spans="17:17" ht="15.75" customHeight="1" x14ac:dyDescent="0.25">
      <c r="Q317" s="9"/>
    </row>
    <row r="318" spans="17:17" ht="15.75" customHeight="1" x14ac:dyDescent="0.25">
      <c r="Q318" s="9"/>
    </row>
    <row r="319" spans="17:17" ht="15.75" customHeight="1" x14ac:dyDescent="0.25">
      <c r="Q319" s="9"/>
    </row>
    <row r="320" spans="17:17" ht="15.75" customHeight="1" x14ac:dyDescent="0.25">
      <c r="Q320" s="9"/>
    </row>
    <row r="321" spans="17:17" ht="15.75" customHeight="1" x14ac:dyDescent="0.25">
      <c r="Q321" s="9"/>
    </row>
    <row r="322" spans="17:17" ht="15.75" customHeight="1" x14ac:dyDescent="0.25">
      <c r="Q322" s="9"/>
    </row>
    <row r="323" spans="17:17" ht="15.75" customHeight="1" x14ac:dyDescent="0.25">
      <c r="Q323" s="9"/>
    </row>
    <row r="324" spans="17:17" ht="15.75" customHeight="1" x14ac:dyDescent="0.25">
      <c r="Q324" s="9"/>
    </row>
    <row r="325" spans="17:17" ht="15.75" customHeight="1" x14ac:dyDescent="0.25">
      <c r="Q325" s="9"/>
    </row>
    <row r="326" spans="17:17" ht="15.75" customHeight="1" x14ac:dyDescent="0.25">
      <c r="Q326" s="9"/>
    </row>
    <row r="327" spans="17:17" ht="15.75" customHeight="1" x14ac:dyDescent="0.25">
      <c r="Q327" s="9"/>
    </row>
    <row r="328" spans="17:17" ht="15.75" customHeight="1" x14ac:dyDescent="0.25">
      <c r="Q328" s="9"/>
    </row>
    <row r="329" spans="17:17" ht="15.75" customHeight="1" x14ac:dyDescent="0.25">
      <c r="Q329" s="9"/>
    </row>
    <row r="330" spans="17:17" ht="15.75" customHeight="1" x14ac:dyDescent="0.25">
      <c r="Q330" s="9"/>
    </row>
    <row r="331" spans="17:17" ht="15.75" customHeight="1" x14ac:dyDescent="0.25">
      <c r="Q331" s="9"/>
    </row>
    <row r="332" spans="17:17" ht="15.75" customHeight="1" x14ac:dyDescent="0.25">
      <c r="Q332" s="9"/>
    </row>
    <row r="333" spans="17:17" ht="15.75" customHeight="1" x14ac:dyDescent="0.25">
      <c r="Q333" s="9"/>
    </row>
    <row r="334" spans="17:17" ht="15.75" customHeight="1" x14ac:dyDescent="0.25">
      <c r="Q334" s="9"/>
    </row>
    <row r="335" spans="17:17" ht="15.75" customHeight="1" x14ac:dyDescent="0.25">
      <c r="Q335" s="9"/>
    </row>
    <row r="336" spans="17:17" ht="15.75" customHeight="1" x14ac:dyDescent="0.25">
      <c r="Q336" s="9"/>
    </row>
    <row r="337" spans="17:17" ht="15.75" customHeight="1" x14ac:dyDescent="0.25">
      <c r="Q337" s="9"/>
    </row>
    <row r="338" spans="17:17" ht="15.75" customHeight="1" x14ac:dyDescent="0.25">
      <c r="Q338" s="9"/>
    </row>
    <row r="339" spans="17:17" ht="15.75" customHeight="1" x14ac:dyDescent="0.25">
      <c r="Q339" s="9"/>
    </row>
    <row r="340" spans="17:17" ht="15.75" customHeight="1" x14ac:dyDescent="0.25">
      <c r="Q340" s="9"/>
    </row>
    <row r="341" spans="17:17" ht="15.75" customHeight="1" x14ac:dyDescent="0.25">
      <c r="Q341" s="9"/>
    </row>
    <row r="342" spans="17:17" ht="15.75" customHeight="1" x14ac:dyDescent="0.25">
      <c r="Q342" s="9"/>
    </row>
    <row r="343" spans="17:17" ht="15.75" customHeight="1" x14ac:dyDescent="0.25">
      <c r="Q343" s="9"/>
    </row>
    <row r="344" spans="17:17" ht="15.75" customHeight="1" x14ac:dyDescent="0.25">
      <c r="Q344" s="9"/>
    </row>
    <row r="345" spans="17:17" ht="15.75" customHeight="1" x14ac:dyDescent="0.25">
      <c r="Q345" s="9"/>
    </row>
    <row r="346" spans="17:17" ht="15.75" customHeight="1" x14ac:dyDescent="0.25">
      <c r="Q346" s="9"/>
    </row>
    <row r="347" spans="17:17" ht="15.75" customHeight="1" x14ac:dyDescent="0.25">
      <c r="Q347" s="9"/>
    </row>
    <row r="348" spans="17:17" ht="15.75" customHeight="1" x14ac:dyDescent="0.25">
      <c r="Q348" s="9"/>
    </row>
    <row r="349" spans="17:17" ht="15.75" customHeight="1" x14ac:dyDescent="0.25">
      <c r="Q349" s="9"/>
    </row>
    <row r="350" spans="17:17" ht="15.75" customHeight="1" x14ac:dyDescent="0.25">
      <c r="Q350" s="9"/>
    </row>
    <row r="351" spans="17:17" ht="15.75" customHeight="1" x14ac:dyDescent="0.25">
      <c r="Q351" s="9"/>
    </row>
    <row r="352" spans="17:17" ht="15.75" customHeight="1" x14ac:dyDescent="0.25">
      <c r="Q352" s="9"/>
    </row>
    <row r="353" spans="17:17" ht="15.75" customHeight="1" x14ac:dyDescent="0.25">
      <c r="Q353" s="9"/>
    </row>
    <row r="354" spans="17:17" ht="15.75" customHeight="1" x14ac:dyDescent="0.25">
      <c r="Q354" s="9"/>
    </row>
    <row r="355" spans="17:17" ht="15.75" customHeight="1" x14ac:dyDescent="0.25">
      <c r="Q355" s="9"/>
    </row>
    <row r="356" spans="17:17" ht="15.75" customHeight="1" x14ac:dyDescent="0.25">
      <c r="Q356" s="9"/>
    </row>
    <row r="357" spans="17:17" ht="15.75" customHeight="1" x14ac:dyDescent="0.25">
      <c r="Q357" s="9"/>
    </row>
    <row r="358" spans="17:17" ht="15.75" customHeight="1" x14ac:dyDescent="0.25">
      <c r="Q358" s="9"/>
    </row>
    <row r="359" spans="17:17" ht="15.75" customHeight="1" x14ac:dyDescent="0.25">
      <c r="Q359" s="9"/>
    </row>
    <row r="360" spans="17:17" ht="15.75" customHeight="1" x14ac:dyDescent="0.25">
      <c r="Q360" s="9"/>
    </row>
    <row r="361" spans="17:17" ht="15.75" customHeight="1" x14ac:dyDescent="0.25">
      <c r="Q361" s="9"/>
    </row>
    <row r="362" spans="17:17" ht="15.75" customHeight="1" x14ac:dyDescent="0.25">
      <c r="Q362" s="9"/>
    </row>
    <row r="363" spans="17:17" ht="15.75" customHeight="1" x14ac:dyDescent="0.25">
      <c r="Q363" s="9"/>
    </row>
    <row r="364" spans="17:17" ht="15.75" customHeight="1" x14ac:dyDescent="0.25">
      <c r="Q364" s="9"/>
    </row>
    <row r="365" spans="17:17" ht="15.75" customHeight="1" x14ac:dyDescent="0.25">
      <c r="Q365" s="9"/>
    </row>
    <row r="366" spans="17:17" ht="15.75" customHeight="1" x14ac:dyDescent="0.25">
      <c r="Q366" s="9"/>
    </row>
    <row r="367" spans="17:17" ht="15.75" customHeight="1" x14ac:dyDescent="0.25">
      <c r="Q367" s="9"/>
    </row>
    <row r="368" spans="17:17" ht="15.75" customHeight="1" x14ac:dyDescent="0.25">
      <c r="Q368" s="9"/>
    </row>
    <row r="369" spans="17:17" ht="15.75" customHeight="1" x14ac:dyDescent="0.25">
      <c r="Q369" s="9"/>
    </row>
    <row r="370" spans="17:17" ht="15.75" customHeight="1" x14ac:dyDescent="0.25">
      <c r="Q370" s="9"/>
    </row>
    <row r="371" spans="17:17" ht="15.75" customHeight="1" x14ac:dyDescent="0.25">
      <c r="Q371" s="9"/>
    </row>
    <row r="372" spans="17:17" ht="15.75" customHeight="1" x14ac:dyDescent="0.25">
      <c r="Q372" s="9"/>
    </row>
    <row r="373" spans="17:17" ht="15.75" customHeight="1" x14ac:dyDescent="0.25">
      <c r="Q373" s="9"/>
    </row>
    <row r="374" spans="17:17" ht="15.75" customHeight="1" x14ac:dyDescent="0.25">
      <c r="Q374" s="9"/>
    </row>
    <row r="375" spans="17:17" ht="15.75" customHeight="1" x14ac:dyDescent="0.25">
      <c r="Q375" s="9"/>
    </row>
    <row r="376" spans="17:17" ht="15.75" customHeight="1" x14ac:dyDescent="0.25">
      <c r="Q376" s="9"/>
    </row>
    <row r="377" spans="17:17" ht="15.75" customHeight="1" x14ac:dyDescent="0.25">
      <c r="Q377" s="9"/>
    </row>
    <row r="378" spans="17:17" ht="15.75" customHeight="1" x14ac:dyDescent="0.25">
      <c r="Q378" s="9"/>
    </row>
    <row r="379" spans="17:17" ht="15.75" customHeight="1" x14ac:dyDescent="0.25">
      <c r="Q379" s="9"/>
    </row>
    <row r="380" spans="17:17" ht="15.75" customHeight="1" x14ac:dyDescent="0.25">
      <c r="Q380" s="9"/>
    </row>
    <row r="381" spans="17:17" ht="15.75" customHeight="1" x14ac:dyDescent="0.25">
      <c r="Q381" s="9"/>
    </row>
    <row r="382" spans="17:17" ht="15.75" customHeight="1" x14ac:dyDescent="0.25">
      <c r="Q382" s="9"/>
    </row>
    <row r="383" spans="17:17" ht="15.75" customHeight="1" x14ac:dyDescent="0.25">
      <c r="Q383" s="9"/>
    </row>
    <row r="384" spans="17:17" ht="15.75" customHeight="1" x14ac:dyDescent="0.25">
      <c r="Q384" s="9"/>
    </row>
    <row r="385" spans="17:17" ht="15.75" customHeight="1" x14ac:dyDescent="0.25">
      <c r="Q385" s="9"/>
    </row>
    <row r="386" spans="17:17" ht="15.75" customHeight="1" x14ac:dyDescent="0.25">
      <c r="Q386" s="9"/>
    </row>
    <row r="387" spans="17:17" ht="15.75" customHeight="1" x14ac:dyDescent="0.25">
      <c r="Q387" s="9"/>
    </row>
    <row r="388" spans="17:17" ht="15.75" customHeight="1" x14ac:dyDescent="0.25">
      <c r="Q388" s="9"/>
    </row>
    <row r="389" spans="17:17" ht="15.75" customHeight="1" x14ac:dyDescent="0.25">
      <c r="Q389" s="9"/>
    </row>
    <row r="390" spans="17:17" ht="15.75" customHeight="1" x14ac:dyDescent="0.25">
      <c r="Q390" s="9"/>
    </row>
    <row r="391" spans="17:17" ht="15.75" customHeight="1" x14ac:dyDescent="0.25">
      <c r="Q391" s="9"/>
    </row>
    <row r="392" spans="17:17" ht="15.75" customHeight="1" x14ac:dyDescent="0.25">
      <c r="Q392" s="9"/>
    </row>
    <row r="393" spans="17:17" ht="15.75" customHeight="1" x14ac:dyDescent="0.25">
      <c r="Q393" s="9"/>
    </row>
    <row r="394" spans="17:17" ht="15.75" customHeight="1" x14ac:dyDescent="0.25">
      <c r="Q394" s="9"/>
    </row>
    <row r="395" spans="17:17" ht="15.75" customHeight="1" x14ac:dyDescent="0.25">
      <c r="Q395" s="9"/>
    </row>
    <row r="396" spans="17:17" ht="15.75" customHeight="1" x14ac:dyDescent="0.25">
      <c r="Q396" s="9"/>
    </row>
    <row r="397" spans="17:17" ht="15.75" customHeight="1" x14ac:dyDescent="0.25">
      <c r="Q397" s="9"/>
    </row>
    <row r="398" spans="17:17" ht="15.75" customHeight="1" x14ac:dyDescent="0.25">
      <c r="Q398" s="9"/>
    </row>
    <row r="399" spans="17:17" ht="15.75" customHeight="1" x14ac:dyDescent="0.25">
      <c r="Q399" s="9"/>
    </row>
    <row r="400" spans="17:17" ht="15.75" customHeight="1" x14ac:dyDescent="0.25">
      <c r="Q400" s="9"/>
    </row>
    <row r="401" spans="17:17" ht="15.75" customHeight="1" x14ac:dyDescent="0.25">
      <c r="Q401" s="9"/>
    </row>
    <row r="402" spans="17:17" ht="15.75" customHeight="1" x14ac:dyDescent="0.25">
      <c r="Q402" s="9"/>
    </row>
    <row r="403" spans="17:17" ht="15.75" customHeight="1" x14ac:dyDescent="0.25">
      <c r="Q403" s="9"/>
    </row>
    <row r="404" spans="17:17" ht="15.75" customHeight="1" x14ac:dyDescent="0.25">
      <c r="Q404" s="9"/>
    </row>
    <row r="405" spans="17:17" ht="15.75" customHeight="1" x14ac:dyDescent="0.25">
      <c r="Q405" s="9"/>
    </row>
    <row r="406" spans="17:17" ht="15.75" customHeight="1" x14ac:dyDescent="0.25">
      <c r="Q406" s="9"/>
    </row>
    <row r="407" spans="17:17" ht="15.75" customHeight="1" x14ac:dyDescent="0.25">
      <c r="Q407" s="9"/>
    </row>
    <row r="408" spans="17:17" ht="15.75" customHeight="1" x14ac:dyDescent="0.25">
      <c r="Q408" s="9"/>
    </row>
    <row r="409" spans="17:17" ht="15.75" customHeight="1" x14ac:dyDescent="0.25">
      <c r="Q409" s="9"/>
    </row>
    <row r="410" spans="17:17" ht="15.75" customHeight="1" x14ac:dyDescent="0.25">
      <c r="Q410" s="9"/>
    </row>
    <row r="411" spans="17:17" ht="15.75" customHeight="1" x14ac:dyDescent="0.25">
      <c r="Q411" s="9"/>
    </row>
    <row r="412" spans="17:17" ht="15.75" customHeight="1" x14ac:dyDescent="0.25">
      <c r="Q412" s="9"/>
    </row>
    <row r="413" spans="17:17" ht="15.75" customHeight="1" x14ac:dyDescent="0.25">
      <c r="Q413" s="9"/>
    </row>
    <row r="414" spans="17:17" ht="15.75" customHeight="1" x14ac:dyDescent="0.25">
      <c r="Q414" s="9"/>
    </row>
    <row r="415" spans="17:17" ht="15.75" customHeight="1" x14ac:dyDescent="0.25">
      <c r="Q415" s="9"/>
    </row>
    <row r="416" spans="17:17" ht="15.75" customHeight="1" x14ac:dyDescent="0.25">
      <c r="Q416" s="9"/>
    </row>
    <row r="417" spans="17:17" ht="15.75" customHeight="1" x14ac:dyDescent="0.25">
      <c r="Q417" s="9"/>
    </row>
    <row r="418" spans="17:17" ht="15.75" customHeight="1" x14ac:dyDescent="0.25">
      <c r="Q418" s="9"/>
    </row>
    <row r="419" spans="17:17" ht="15.75" customHeight="1" x14ac:dyDescent="0.25">
      <c r="Q419" s="9"/>
    </row>
    <row r="420" spans="17:17" ht="15.75" customHeight="1" x14ac:dyDescent="0.25">
      <c r="Q420" s="9"/>
    </row>
    <row r="421" spans="17:17" ht="15.75" customHeight="1" x14ac:dyDescent="0.25">
      <c r="Q421" s="9"/>
    </row>
    <row r="422" spans="17:17" ht="15.75" customHeight="1" x14ac:dyDescent="0.25">
      <c r="Q422" s="9"/>
    </row>
    <row r="423" spans="17:17" ht="15.75" customHeight="1" x14ac:dyDescent="0.25">
      <c r="Q423" s="9"/>
    </row>
    <row r="424" spans="17:17" ht="15.75" customHeight="1" x14ac:dyDescent="0.25">
      <c r="Q424" s="9"/>
    </row>
    <row r="425" spans="17:17" ht="15.75" customHeight="1" x14ac:dyDescent="0.25">
      <c r="Q425" s="9"/>
    </row>
    <row r="426" spans="17:17" ht="15.75" customHeight="1" x14ac:dyDescent="0.25">
      <c r="Q426" s="9"/>
    </row>
    <row r="427" spans="17:17" ht="15.75" customHeight="1" x14ac:dyDescent="0.25">
      <c r="Q427" s="9"/>
    </row>
    <row r="428" spans="17:17" ht="15.75" customHeight="1" x14ac:dyDescent="0.25">
      <c r="Q428" s="9"/>
    </row>
    <row r="429" spans="17:17" ht="15.75" customHeight="1" x14ac:dyDescent="0.25">
      <c r="Q429" s="9"/>
    </row>
    <row r="430" spans="17:17" ht="15.75" customHeight="1" x14ac:dyDescent="0.25">
      <c r="Q430" s="9"/>
    </row>
    <row r="431" spans="17:17" ht="15.75" customHeight="1" x14ac:dyDescent="0.25">
      <c r="Q431" s="9"/>
    </row>
    <row r="432" spans="17:17" ht="15.75" customHeight="1" x14ac:dyDescent="0.25">
      <c r="Q432" s="9"/>
    </row>
    <row r="433" spans="17:17" ht="15.75" customHeight="1" x14ac:dyDescent="0.25">
      <c r="Q433" s="9"/>
    </row>
    <row r="434" spans="17:17" ht="15.75" customHeight="1" x14ac:dyDescent="0.25">
      <c r="Q434" s="9"/>
    </row>
    <row r="435" spans="17:17" ht="15.75" customHeight="1" x14ac:dyDescent="0.25">
      <c r="Q435" s="9"/>
    </row>
    <row r="436" spans="17:17" ht="15.75" customHeight="1" x14ac:dyDescent="0.25">
      <c r="Q436" s="9"/>
    </row>
    <row r="437" spans="17:17" ht="15.75" customHeight="1" x14ac:dyDescent="0.25">
      <c r="Q437" s="9"/>
    </row>
    <row r="438" spans="17:17" ht="15.75" customHeight="1" x14ac:dyDescent="0.25">
      <c r="Q438" s="9"/>
    </row>
    <row r="439" spans="17:17" ht="15.75" customHeight="1" x14ac:dyDescent="0.25">
      <c r="Q439" s="9"/>
    </row>
    <row r="440" spans="17:17" ht="15.75" customHeight="1" x14ac:dyDescent="0.25">
      <c r="Q440" s="9"/>
    </row>
    <row r="441" spans="17:17" ht="15.75" customHeight="1" x14ac:dyDescent="0.25">
      <c r="Q441" s="9"/>
    </row>
    <row r="442" spans="17:17" ht="15.75" customHeight="1" x14ac:dyDescent="0.25">
      <c r="Q442" s="9"/>
    </row>
    <row r="443" spans="17:17" ht="15.75" customHeight="1" x14ac:dyDescent="0.25">
      <c r="Q443" s="9"/>
    </row>
    <row r="444" spans="17:17" ht="15.75" customHeight="1" x14ac:dyDescent="0.25">
      <c r="Q444" s="9"/>
    </row>
    <row r="445" spans="17:17" ht="15.75" customHeight="1" x14ac:dyDescent="0.25">
      <c r="Q445" s="9"/>
    </row>
    <row r="446" spans="17:17" ht="15.75" customHeight="1" x14ac:dyDescent="0.25">
      <c r="Q446" s="9"/>
    </row>
    <row r="447" spans="17:17" ht="15.75" customHeight="1" x14ac:dyDescent="0.25">
      <c r="Q447" s="9"/>
    </row>
    <row r="448" spans="17:17" ht="15.75" customHeight="1" x14ac:dyDescent="0.25">
      <c r="Q448" s="9"/>
    </row>
    <row r="449" spans="17:17" ht="15.75" customHeight="1" x14ac:dyDescent="0.25">
      <c r="Q449" s="9"/>
    </row>
    <row r="450" spans="17:17" ht="15.75" customHeight="1" x14ac:dyDescent="0.25">
      <c r="Q450" s="9"/>
    </row>
    <row r="451" spans="17:17" ht="15.75" customHeight="1" x14ac:dyDescent="0.25">
      <c r="Q451" s="9"/>
    </row>
    <row r="452" spans="17:17" ht="15.75" customHeight="1" x14ac:dyDescent="0.25">
      <c r="Q452" s="9"/>
    </row>
    <row r="453" spans="17:17" ht="15.75" customHeight="1" x14ac:dyDescent="0.25">
      <c r="Q453" s="9"/>
    </row>
    <row r="454" spans="17:17" ht="15.75" customHeight="1" x14ac:dyDescent="0.25">
      <c r="Q454" s="9"/>
    </row>
    <row r="455" spans="17:17" ht="15.75" customHeight="1" x14ac:dyDescent="0.25">
      <c r="Q455" s="9"/>
    </row>
    <row r="456" spans="17:17" ht="15.75" customHeight="1" x14ac:dyDescent="0.25">
      <c r="Q456" s="9"/>
    </row>
    <row r="457" spans="17:17" ht="15.75" customHeight="1" x14ac:dyDescent="0.25">
      <c r="Q457" s="9"/>
    </row>
    <row r="458" spans="17:17" ht="15.75" customHeight="1" x14ac:dyDescent="0.25">
      <c r="Q458" s="9"/>
    </row>
    <row r="459" spans="17:17" ht="15.75" customHeight="1" x14ac:dyDescent="0.25">
      <c r="Q459" s="9"/>
    </row>
    <row r="460" spans="17:17" ht="15.75" customHeight="1" x14ac:dyDescent="0.25">
      <c r="Q460" s="9"/>
    </row>
    <row r="461" spans="17:17" ht="15.75" customHeight="1" x14ac:dyDescent="0.25">
      <c r="Q461" s="9"/>
    </row>
    <row r="462" spans="17:17" ht="15.75" customHeight="1" x14ac:dyDescent="0.25">
      <c r="Q462" s="9"/>
    </row>
    <row r="463" spans="17:17" ht="15.75" customHeight="1" x14ac:dyDescent="0.25">
      <c r="Q463" s="9"/>
    </row>
    <row r="464" spans="17:17" ht="15.75" customHeight="1" x14ac:dyDescent="0.25">
      <c r="Q464" s="9"/>
    </row>
    <row r="465" spans="17:17" ht="15.75" customHeight="1" x14ac:dyDescent="0.25">
      <c r="Q465" s="9"/>
    </row>
    <row r="466" spans="17:17" ht="15.75" customHeight="1" x14ac:dyDescent="0.25">
      <c r="Q466" s="9"/>
    </row>
    <row r="467" spans="17:17" ht="15.75" customHeight="1" x14ac:dyDescent="0.25">
      <c r="Q467" s="9"/>
    </row>
    <row r="468" spans="17:17" ht="15.75" customHeight="1" x14ac:dyDescent="0.25">
      <c r="Q468" s="9"/>
    </row>
    <row r="469" spans="17:17" ht="15.75" customHeight="1" x14ac:dyDescent="0.25">
      <c r="Q469" s="9"/>
    </row>
    <row r="470" spans="17:17" ht="15.75" customHeight="1" x14ac:dyDescent="0.25">
      <c r="Q470" s="9"/>
    </row>
    <row r="471" spans="17:17" ht="15.75" customHeight="1" x14ac:dyDescent="0.25">
      <c r="Q471" s="9"/>
    </row>
    <row r="472" spans="17:17" ht="15.75" customHeight="1" x14ac:dyDescent="0.25">
      <c r="Q472" s="9"/>
    </row>
    <row r="473" spans="17:17" ht="15.75" customHeight="1" x14ac:dyDescent="0.25">
      <c r="Q473" s="9"/>
    </row>
    <row r="474" spans="17:17" ht="15.75" customHeight="1" x14ac:dyDescent="0.25">
      <c r="Q474" s="9"/>
    </row>
    <row r="475" spans="17:17" ht="15.75" customHeight="1" x14ac:dyDescent="0.25">
      <c r="Q475" s="9"/>
    </row>
    <row r="476" spans="17:17" ht="15.75" customHeight="1" x14ac:dyDescent="0.25">
      <c r="Q476" s="9"/>
    </row>
    <row r="477" spans="17:17" ht="15.75" customHeight="1" x14ac:dyDescent="0.25">
      <c r="Q477" s="9"/>
    </row>
    <row r="478" spans="17:17" ht="15.75" customHeight="1" x14ac:dyDescent="0.25">
      <c r="Q478" s="9"/>
    </row>
    <row r="479" spans="17:17" ht="15.75" customHeight="1" x14ac:dyDescent="0.25">
      <c r="Q479" s="9"/>
    </row>
    <row r="480" spans="17:17" ht="15.75" customHeight="1" x14ac:dyDescent="0.25">
      <c r="Q480" s="9"/>
    </row>
    <row r="481" spans="17:17" ht="15.75" customHeight="1" x14ac:dyDescent="0.25">
      <c r="Q481" s="9"/>
    </row>
    <row r="482" spans="17:17" ht="15.75" customHeight="1" x14ac:dyDescent="0.25">
      <c r="Q482" s="9"/>
    </row>
    <row r="483" spans="17:17" ht="15.75" customHeight="1" x14ac:dyDescent="0.25">
      <c r="Q483" s="9"/>
    </row>
    <row r="484" spans="17:17" ht="15.75" customHeight="1" x14ac:dyDescent="0.25">
      <c r="Q484" s="9"/>
    </row>
    <row r="485" spans="17:17" ht="15.75" customHeight="1" x14ac:dyDescent="0.25">
      <c r="Q485" s="9"/>
    </row>
    <row r="486" spans="17:17" ht="15.75" customHeight="1" x14ac:dyDescent="0.25">
      <c r="Q486" s="9"/>
    </row>
    <row r="487" spans="17:17" ht="15.75" customHeight="1" x14ac:dyDescent="0.25">
      <c r="Q487" s="9"/>
    </row>
    <row r="488" spans="17:17" ht="15.75" customHeight="1" x14ac:dyDescent="0.25">
      <c r="Q488" s="9"/>
    </row>
    <row r="489" spans="17:17" ht="15.75" customHeight="1" x14ac:dyDescent="0.25">
      <c r="Q489" s="9"/>
    </row>
    <row r="490" spans="17:17" ht="15.75" customHeight="1" x14ac:dyDescent="0.25">
      <c r="Q490" s="9"/>
    </row>
    <row r="491" spans="17:17" ht="15.75" customHeight="1" x14ac:dyDescent="0.25">
      <c r="Q491" s="9"/>
    </row>
    <row r="492" spans="17:17" ht="15.75" customHeight="1" x14ac:dyDescent="0.25">
      <c r="Q492" s="9"/>
    </row>
    <row r="493" spans="17:17" ht="15.75" customHeight="1" x14ac:dyDescent="0.25">
      <c r="Q493" s="9"/>
    </row>
    <row r="494" spans="17:17" ht="15.75" customHeight="1" x14ac:dyDescent="0.25">
      <c r="Q494" s="9"/>
    </row>
    <row r="495" spans="17:17" ht="15.75" customHeight="1" x14ac:dyDescent="0.25">
      <c r="Q495" s="9"/>
    </row>
    <row r="496" spans="17:17" ht="15.75" customHeight="1" x14ac:dyDescent="0.25">
      <c r="Q496" s="9"/>
    </row>
    <row r="497" spans="17:17" ht="15.75" customHeight="1" x14ac:dyDescent="0.25">
      <c r="Q497" s="9"/>
    </row>
    <row r="498" spans="17:17" ht="15.75" customHeight="1" x14ac:dyDescent="0.25">
      <c r="Q498" s="9"/>
    </row>
    <row r="499" spans="17:17" ht="15.75" customHeight="1" x14ac:dyDescent="0.25">
      <c r="Q499" s="9"/>
    </row>
    <row r="500" spans="17:17" ht="15.75" customHeight="1" x14ac:dyDescent="0.25">
      <c r="Q500" s="9"/>
    </row>
    <row r="501" spans="17:17" ht="15.75" customHeight="1" x14ac:dyDescent="0.25">
      <c r="Q501" s="9"/>
    </row>
    <row r="502" spans="17:17" ht="15.75" customHeight="1" x14ac:dyDescent="0.25">
      <c r="Q502" s="9"/>
    </row>
    <row r="503" spans="17:17" ht="15.75" customHeight="1" x14ac:dyDescent="0.25">
      <c r="Q503" s="9"/>
    </row>
    <row r="504" spans="17:17" ht="15.75" customHeight="1" x14ac:dyDescent="0.25">
      <c r="Q504" s="9"/>
    </row>
    <row r="505" spans="17:17" ht="15.75" customHeight="1" x14ac:dyDescent="0.25">
      <c r="Q505" s="9"/>
    </row>
    <row r="506" spans="17:17" ht="15.75" customHeight="1" x14ac:dyDescent="0.25">
      <c r="Q506" s="9"/>
    </row>
    <row r="507" spans="17:17" ht="15.75" customHeight="1" x14ac:dyDescent="0.25">
      <c r="Q507" s="9"/>
    </row>
    <row r="508" spans="17:17" ht="15.75" customHeight="1" x14ac:dyDescent="0.25">
      <c r="Q508" s="9"/>
    </row>
    <row r="509" spans="17:17" ht="15.75" customHeight="1" x14ac:dyDescent="0.25">
      <c r="Q509" s="9"/>
    </row>
    <row r="510" spans="17:17" ht="15.75" customHeight="1" x14ac:dyDescent="0.25">
      <c r="Q510" s="9"/>
    </row>
    <row r="511" spans="17:17" ht="15.75" customHeight="1" x14ac:dyDescent="0.25">
      <c r="Q511" s="9"/>
    </row>
    <row r="512" spans="17:17" ht="15.75" customHeight="1" x14ac:dyDescent="0.25">
      <c r="Q512" s="9"/>
    </row>
    <row r="513" spans="17:17" ht="15.75" customHeight="1" x14ac:dyDescent="0.25">
      <c r="Q513" s="9"/>
    </row>
    <row r="514" spans="17:17" ht="15.75" customHeight="1" x14ac:dyDescent="0.25">
      <c r="Q514" s="9"/>
    </row>
    <row r="515" spans="17:17" ht="15.75" customHeight="1" x14ac:dyDescent="0.25">
      <c r="Q515" s="9"/>
    </row>
    <row r="516" spans="17:17" ht="15.75" customHeight="1" x14ac:dyDescent="0.25">
      <c r="Q516" s="9"/>
    </row>
    <row r="517" spans="17:17" ht="15.75" customHeight="1" x14ac:dyDescent="0.25">
      <c r="Q517" s="9"/>
    </row>
    <row r="518" spans="17:17" ht="15.75" customHeight="1" x14ac:dyDescent="0.25">
      <c r="Q518" s="9"/>
    </row>
    <row r="519" spans="17:17" ht="15.75" customHeight="1" x14ac:dyDescent="0.25">
      <c r="Q519" s="9"/>
    </row>
    <row r="520" spans="17:17" ht="15.75" customHeight="1" x14ac:dyDescent="0.25">
      <c r="Q520" s="9"/>
    </row>
    <row r="521" spans="17:17" ht="15.75" customHeight="1" x14ac:dyDescent="0.25">
      <c r="Q521" s="9"/>
    </row>
    <row r="522" spans="17:17" ht="15.75" customHeight="1" x14ac:dyDescent="0.25">
      <c r="Q522" s="9"/>
    </row>
    <row r="523" spans="17:17" ht="15.75" customHeight="1" x14ac:dyDescent="0.25">
      <c r="Q523" s="9"/>
    </row>
    <row r="524" spans="17:17" ht="15.75" customHeight="1" x14ac:dyDescent="0.25">
      <c r="Q524" s="9"/>
    </row>
    <row r="525" spans="17:17" ht="15.75" customHeight="1" x14ac:dyDescent="0.25">
      <c r="Q525" s="9"/>
    </row>
    <row r="526" spans="17:17" ht="15.75" customHeight="1" x14ac:dyDescent="0.25">
      <c r="Q526" s="9"/>
    </row>
    <row r="527" spans="17:17" ht="15.75" customHeight="1" x14ac:dyDescent="0.25">
      <c r="Q527" s="9"/>
    </row>
    <row r="528" spans="17:17" ht="15.75" customHeight="1" x14ac:dyDescent="0.25">
      <c r="Q528" s="9"/>
    </row>
    <row r="529" spans="17:17" ht="15.75" customHeight="1" x14ac:dyDescent="0.25">
      <c r="Q529" s="9"/>
    </row>
    <row r="530" spans="17:17" ht="15.75" customHeight="1" x14ac:dyDescent="0.25">
      <c r="Q530" s="9"/>
    </row>
    <row r="531" spans="17:17" ht="15.75" customHeight="1" x14ac:dyDescent="0.25">
      <c r="Q531" s="9"/>
    </row>
    <row r="532" spans="17:17" ht="15.75" customHeight="1" x14ac:dyDescent="0.25">
      <c r="Q532" s="9"/>
    </row>
    <row r="533" spans="17:17" ht="15.75" customHeight="1" x14ac:dyDescent="0.25">
      <c r="Q533" s="9"/>
    </row>
    <row r="534" spans="17:17" ht="15.75" customHeight="1" x14ac:dyDescent="0.25">
      <c r="Q534" s="9"/>
    </row>
    <row r="535" spans="17:17" ht="15.75" customHeight="1" x14ac:dyDescent="0.25">
      <c r="Q535" s="9"/>
    </row>
    <row r="536" spans="17:17" ht="15.75" customHeight="1" x14ac:dyDescent="0.25">
      <c r="Q536" s="9"/>
    </row>
    <row r="537" spans="17:17" ht="15.75" customHeight="1" x14ac:dyDescent="0.25">
      <c r="Q537" s="9"/>
    </row>
    <row r="538" spans="17:17" ht="15.75" customHeight="1" x14ac:dyDescent="0.25">
      <c r="Q538" s="9"/>
    </row>
    <row r="539" spans="17:17" ht="15.75" customHeight="1" x14ac:dyDescent="0.25">
      <c r="Q539" s="9"/>
    </row>
    <row r="540" spans="17:17" ht="15.75" customHeight="1" x14ac:dyDescent="0.25">
      <c r="Q540" s="9"/>
    </row>
    <row r="541" spans="17:17" ht="15.75" customHeight="1" x14ac:dyDescent="0.25">
      <c r="Q541" s="9"/>
    </row>
    <row r="542" spans="17:17" ht="15.75" customHeight="1" x14ac:dyDescent="0.25">
      <c r="Q542" s="9"/>
    </row>
    <row r="543" spans="17:17" ht="15.75" customHeight="1" x14ac:dyDescent="0.25">
      <c r="Q543" s="9"/>
    </row>
    <row r="544" spans="17:17" ht="15.75" customHeight="1" x14ac:dyDescent="0.25">
      <c r="Q544" s="9"/>
    </row>
    <row r="545" spans="17:17" ht="15.75" customHeight="1" x14ac:dyDescent="0.25">
      <c r="Q545" s="9"/>
    </row>
    <row r="546" spans="17:17" ht="15.75" customHeight="1" x14ac:dyDescent="0.25">
      <c r="Q546" s="9"/>
    </row>
    <row r="547" spans="17:17" ht="15.75" customHeight="1" x14ac:dyDescent="0.25">
      <c r="Q547" s="9"/>
    </row>
    <row r="548" spans="17:17" ht="15.75" customHeight="1" x14ac:dyDescent="0.25">
      <c r="Q548" s="9"/>
    </row>
    <row r="549" spans="17:17" ht="15.75" customHeight="1" x14ac:dyDescent="0.25">
      <c r="Q549" s="9"/>
    </row>
    <row r="550" spans="17:17" ht="15.75" customHeight="1" x14ac:dyDescent="0.25">
      <c r="Q550" s="9"/>
    </row>
    <row r="551" spans="17:17" ht="15.75" customHeight="1" x14ac:dyDescent="0.25">
      <c r="Q551" s="9"/>
    </row>
    <row r="552" spans="17:17" ht="15.75" customHeight="1" x14ac:dyDescent="0.25">
      <c r="Q552" s="9"/>
    </row>
    <row r="553" spans="17:17" ht="15.75" customHeight="1" x14ac:dyDescent="0.25">
      <c r="Q553" s="9"/>
    </row>
    <row r="554" spans="17:17" ht="15.75" customHeight="1" x14ac:dyDescent="0.25">
      <c r="Q554" s="9"/>
    </row>
    <row r="555" spans="17:17" ht="15.75" customHeight="1" x14ac:dyDescent="0.25">
      <c r="Q555" s="9"/>
    </row>
    <row r="556" spans="17:17" ht="15.75" customHeight="1" x14ac:dyDescent="0.25">
      <c r="Q556" s="9"/>
    </row>
    <row r="557" spans="17:17" ht="15.75" customHeight="1" x14ac:dyDescent="0.25">
      <c r="Q557" s="9"/>
    </row>
    <row r="558" spans="17:17" ht="15.75" customHeight="1" x14ac:dyDescent="0.25">
      <c r="Q558" s="9"/>
    </row>
    <row r="559" spans="17:17" ht="15.75" customHeight="1" x14ac:dyDescent="0.25">
      <c r="Q559" s="9"/>
    </row>
    <row r="560" spans="17:17" ht="15.75" customHeight="1" x14ac:dyDescent="0.25">
      <c r="Q560" s="9"/>
    </row>
    <row r="561" spans="17:17" ht="15.75" customHeight="1" x14ac:dyDescent="0.25">
      <c r="Q561" s="9"/>
    </row>
    <row r="562" spans="17:17" ht="15.75" customHeight="1" x14ac:dyDescent="0.25">
      <c r="Q562" s="9"/>
    </row>
    <row r="563" spans="17:17" ht="15.75" customHeight="1" x14ac:dyDescent="0.25">
      <c r="Q563" s="9"/>
    </row>
    <row r="564" spans="17:17" ht="15.75" customHeight="1" x14ac:dyDescent="0.25">
      <c r="Q564" s="9"/>
    </row>
    <row r="565" spans="17:17" ht="15.75" customHeight="1" x14ac:dyDescent="0.25">
      <c r="Q565" s="9"/>
    </row>
    <row r="566" spans="17:17" ht="15.75" customHeight="1" x14ac:dyDescent="0.25">
      <c r="Q566" s="9"/>
    </row>
    <row r="567" spans="17:17" ht="15.75" customHeight="1" x14ac:dyDescent="0.25">
      <c r="Q567" s="9"/>
    </row>
    <row r="568" spans="17:17" ht="15.75" customHeight="1" x14ac:dyDescent="0.25">
      <c r="Q568" s="9"/>
    </row>
    <row r="569" spans="17:17" ht="15.75" customHeight="1" x14ac:dyDescent="0.25">
      <c r="Q569" s="9"/>
    </row>
    <row r="570" spans="17:17" ht="15.75" customHeight="1" x14ac:dyDescent="0.25">
      <c r="Q570" s="9"/>
    </row>
    <row r="571" spans="17:17" ht="15.75" customHeight="1" x14ac:dyDescent="0.25">
      <c r="Q571" s="9"/>
    </row>
    <row r="572" spans="17:17" ht="15.75" customHeight="1" x14ac:dyDescent="0.25">
      <c r="Q572" s="9"/>
    </row>
    <row r="573" spans="17:17" ht="15.75" customHeight="1" x14ac:dyDescent="0.25">
      <c r="Q573" s="9"/>
    </row>
    <row r="574" spans="17:17" ht="15.75" customHeight="1" x14ac:dyDescent="0.25">
      <c r="Q574" s="9"/>
    </row>
    <row r="575" spans="17:17" ht="15.75" customHeight="1" x14ac:dyDescent="0.25">
      <c r="Q575" s="9"/>
    </row>
    <row r="576" spans="17:17" ht="15.75" customHeight="1" x14ac:dyDescent="0.25">
      <c r="Q576" s="9"/>
    </row>
    <row r="577" spans="17:17" ht="15.75" customHeight="1" x14ac:dyDescent="0.25">
      <c r="Q577" s="9"/>
    </row>
    <row r="578" spans="17:17" ht="15.75" customHeight="1" x14ac:dyDescent="0.25">
      <c r="Q578" s="9"/>
    </row>
    <row r="579" spans="17:17" ht="15.75" customHeight="1" x14ac:dyDescent="0.25">
      <c r="Q579" s="9"/>
    </row>
    <row r="580" spans="17:17" ht="15.75" customHeight="1" x14ac:dyDescent="0.25">
      <c r="Q580" s="9"/>
    </row>
    <row r="581" spans="17:17" ht="15.75" customHeight="1" x14ac:dyDescent="0.25">
      <c r="Q581" s="9"/>
    </row>
    <row r="582" spans="17:17" ht="15.75" customHeight="1" x14ac:dyDescent="0.25">
      <c r="Q582" s="9"/>
    </row>
    <row r="583" spans="17:17" ht="15.75" customHeight="1" x14ac:dyDescent="0.25">
      <c r="Q583" s="9"/>
    </row>
    <row r="584" spans="17:17" ht="15.75" customHeight="1" x14ac:dyDescent="0.25">
      <c r="Q584" s="9"/>
    </row>
    <row r="585" spans="17:17" ht="15.75" customHeight="1" x14ac:dyDescent="0.25">
      <c r="Q585" s="9"/>
    </row>
    <row r="586" spans="17:17" ht="15.75" customHeight="1" x14ac:dyDescent="0.25">
      <c r="Q586" s="9"/>
    </row>
    <row r="587" spans="17:17" ht="15.75" customHeight="1" x14ac:dyDescent="0.25">
      <c r="Q587" s="9"/>
    </row>
    <row r="588" spans="17:17" ht="15.75" customHeight="1" x14ac:dyDescent="0.25">
      <c r="Q588" s="9"/>
    </row>
    <row r="589" spans="17:17" ht="15.75" customHeight="1" x14ac:dyDescent="0.25">
      <c r="Q589" s="9"/>
    </row>
    <row r="590" spans="17:17" ht="15.75" customHeight="1" x14ac:dyDescent="0.25">
      <c r="Q590" s="9"/>
    </row>
    <row r="591" spans="17:17" ht="15.75" customHeight="1" x14ac:dyDescent="0.25">
      <c r="Q591" s="9"/>
    </row>
    <row r="592" spans="17:17" ht="15.75" customHeight="1" x14ac:dyDescent="0.25">
      <c r="Q592" s="9"/>
    </row>
    <row r="593" spans="17:17" ht="15.75" customHeight="1" x14ac:dyDescent="0.25">
      <c r="Q593" s="9"/>
    </row>
    <row r="594" spans="17:17" ht="15.75" customHeight="1" x14ac:dyDescent="0.25">
      <c r="Q594" s="9"/>
    </row>
    <row r="595" spans="17:17" ht="15.75" customHeight="1" x14ac:dyDescent="0.25">
      <c r="Q595" s="9"/>
    </row>
    <row r="596" spans="17:17" ht="15.75" customHeight="1" x14ac:dyDescent="0.25">
      <c r="Q596" s="9"/>
    </row>
    <row r="597" spans="17:17" ht="15.75" customHeight="1" x14ac:dyDescent="0.25">
      <c r="Q597" s="9"/>
    </row>
    <row r="598" spans="17:17" ht="15.75" customHeight="1" x14ac:dyDescent="0.25">
      <c r="Q598" s="9"/>
    </row>
    <row r="599" spans="17:17" ht="15.75" customHeight="1" x14ac:dyDescent="0.25">
      <c r="Q599" s="9"/>
    </row>
    <row r="600" spans="17:17" ht="15.75" customHeight="1" x14ac:dyDescent="0.25">
      <c r="Q600" s="9"/>
    </row>
    <row r="601" spans="17:17" ht="15.75" customHeight="1" x14ac:dyDescent="0.25">
      <c r="Q601" s="9"/>
    </row>
    <row r="602" spans="17:17" ht="15.75" customHeight="1" x14ac:dyDescent="0.25">
      <c r="Q602" s="9"/>
    </row>
    <row r="603" spans="17:17" ht="15.75" customHeight="1" x14ac:dyDescent="0.25">
      <c r="Q603" s="9"/>
    </row>
    <row r="604" spans="17:17" ht="15.75" customHeight="1" x14ac:dyDescent="0.25">
      <c r="Q604" s="9"/>
    </row>
    <row r="605" spans="17:17" ht="15.75" customHeight="1" x14ac:dyDescent="0.25">
      <c r="Q605" s="9"/>
    </row>
    <row r="606" spans="17:17" ht="15.75" customHeight="1" x14ac:dyDescent="0.25">
      <c r="Q606" s="9"/>
    </row>
    <row r="607" spans="17:17" ht="15.75" customHeight="1" x14ac:dyDescent="0.25">
      <c r="Q607" s="9"/>
    </row>
    <row r="608" spans="17:17" ht="15.75" customHeight="1" x14ac:dyDescent="0.25">
      <c r="Q608" s="9"/>
    </row>
    <row r="609" spans="17:17" ht="15.75" customHeight="1" x14ac:dyDescent="0.25">
      <c r="Q609" s="9"/>
    </row>
    <row r="610" spans="17:17" ht="15.75" customHeight="1" x14ac:dyDescent="0.25">
      <c r="Q610" s="9"/>
    </row>
    <row r="611" spans="17:17" ht="15.75" customHeight="1" x14ac:dyDescent="0.25">
      <c r="Q611" s="9"/>
    </row>
    <row r="612" spans="17:17" ht="15.75" customHeight="1" x14ac:dyDescent="0.25">
      <c r="Q612" s="9"/>
    </row>
    <row r="613" spans="17:17" ht="15.75" customHeight="1" x14ac:dyDescent="0.25">
      <c r="Q613" s="9"/>
    </row>
    <row r="614" spans="17:17" ht="15.75" customHeight="1" x14ac:dyDescent="0.25">
      <c r="Q614" s="9"/>
    </row>
    <row r="615" spans="17:17" ht="15.75" customHeight="1" x14ac:dyDescent="0.25">
      <c r="Q615" s="9"/>
    </row>
    <row r="616" spans="17:17" ht="15.75" customHeight="1" x14ac:dyDescent="0.25">
      <c r="Q616" s="9"/>
    </row>
    <row r="617" spans="17:17" ht="15.75" customHeight="1" x14ac:dyDescent="0.25">
      <c r="Q617" s="9"/>
    </row>
    <row r="618" spans="17:17" ht="15.75" customHeight="1" x14ac:dyDescent="0.25">
      <c r="Q618" s="9"/>
    </row>
    <row r="619" spans="17:17" ht="15.75" customHeight="1" x14ac:dyDescent="0.25">
      <c r="Q619" s="9"/>
    </row>
    <row r="620" spans="17:17" ht="15.75" customHeight="1" x14ac:dyDescent="0.25">
      <c r="Q620" s="9"/>
    </row>
    <row r="621" spans="17:17" ht="15.75" customHeight="1" x14ac:dyDescent="0.25">
      <c r="Q621" s="9"/>
    </row>
    <row r="622" spans="17:17" ht="15.75" customHeight="1" x14ac:dyDescent="0.25">
      <c r="Q622" s="9"/>
    </row>
    <row r="623" spans="17:17" ht="15.75" customHeight="1" x14ac:dyDescent="0.25">
      <c r="Q623" s="9"/>
    </row>
    <row r="624" spans="17:17" ht="15.75" customHeight="1" x14ac:dyDescent="0.25">
      <c r="Q624" s="9"/>
    </row>
    <row r="625" spans="17:17" ht="15.75" customHeight="1" x14ac:dyDescent="0.25">
      <c r="Q625" s="9"/>
    </row>
    <row r="626" spans="17:17" ht="15.75" customHeight="1" x14ac:dyDescent="0.25">
      <c r="Q626" s="9"/>
    </row>
    <row r="627" spans="17:17" ht="15.75" customHeight="1" x14ac:dyDescent="0.25">
      <c r="Q627" s="9"/>
    </row>
    <row r="628" spans="17:17" ht="15.75" customHeight="1" x14ac:dyDescent="0.25">
      <c r="Q628" s="9"/>
    </row>
    <row r="629" spans="17:17" ht="15.75" customHeight="1" x14ac:dyDescent="0.25">
      <c r="Q629" s="9"/>
    </row>
    <row r="630" spans="17:17" ht="15.75" customHeight="1" x14ac:dyDescent="0.25">
      <c r="Q630" s="9"/>
    </row>
    <row r="631" spans="17:17" ht="15.75" customHeight="1" x14ac:dyDescent="0.25">
      <c r="Q631" s="9"/>
    </row>
    <row r="632" spans="17:17" ht="15.75" customHeight="1" x14ac:dyDescent="0.25">
      <c r="Q632" s="9"/>
    </row>
    <row r="633" spans="17:17" ht="15.75" customHeight="1" x14ac:dyDescent="0.25">
      <c r="Q633" s="9"/>
    </row>
    <row r="634" spans="17:17" ht="15.75" customHeight="1" x14ac:dyDescent="0.25">
      <c r="Q634" s="9"/>
    </row>
    <row r="635" spans="17:17" ht="15.75" customHeight="1" x14ac:dyDescent="0.25">
      <c r="Q635" s="9"/>
    </row>
    <row r="636" spans="17:17" ht="15.75" customHeight="1" x14ac:dyDescent="0.25">
      <c r="Q636" s="9"/>
    </row>
    <row r="637" spans="17:17" ht="15.75" customHeight="1" x14ac:dyDescent="0.25">
      <c r="Q637" s="9"/>
    </row>
    <row r="638" spans="17:17" ht="15.75" customHeight="1" x14ac:dyDescent="0.25">
      <c r="Q638" s="9"/>
    </row>
    <row r="639" spans="17:17" ht="15.75" customHeight="1" x14ac:dyDescent="0.25">
      <c r="Q639" s="9"/>
    </row>
    <row r="640" spans="17:17" ht="15.75" customHeight="1" x14ac:dyDescent="0.25">
      <c r="Q640" s="9"/>
    </row>
    <row r="641" spans="17:17" ht="15.75" customHeight="1" x14ac:dyDescent="0.25">
      <c r="Q641" s="9"/>
    </row>
    <row r="642" spans="17:17" ht="15.75" customHeight="1" x14ac:dyDescent="0.25">
      <c r="Q642" s="9"/>
    </row>
    <row r="643" spans="17:17" ht="15.75" customHeight="1" x14ac:dyDescent="0.25">
      <c r="Q643" s="9"/>
    </row>
    <row r="644" spans="17:17" ht="15.75" customHeight="1" x14ac:dyDescent="0.25">
      <c r="Q644" s="9"/>
    </row>
    <row r="645" spans="17:17" ht="15.75" customHeight="1" x14ac:dyDescent="0.25">
      <c r="Q645" s="9"/>
    </row>
    <row r="646" spans="17:17" ht="15.75" customHeight="1" x14ac:dyDescent="0.25">
      <c r="Q646" s="9"/>
    </row>
    <row r="647" spans="17:17" ht="15.75" customHeight="1" x14ac:dyDescent="0.25">
      <c r="Q647" s="9"/>
    </row>
    <row r="648" spans="17:17" ht="15.75" customHeight="1" x14ac:dyDescent="0.25">
      <c r="Q648" s="9"/>
    </row>
    <row r="649" spans="17:17" ht="15.75" customHeight="1" x14ac:dyDescent="0.25">
      <c r="Q649" s="9"/>
    </row>
    <row r="650" spans="17:17" ht="15.75" customHeight="1" x14ac:dyDescent="0.25">
      <c r="Q650" s="9"/>
    </row>
    <row r="651" spans="17:17" ht="15.75" customHeight="1" x14ac:dyDescent="0.25">
      <c r="Q651" s="9"/>
    </row>
    <row r="652" spans="17:17" ht="15.75" customHeight="1" x14ac:dyDescent="0.25">
      <c r="Q652" s="9"/>
    </row>
    <row r="653" spans="17:17" ht="15.75" customHeight="1" x14ac:dyDescent="0.25">
      <c r="Q653" s="9"/>
    </row>
    <row r="654" spans="17:17" ht="15.75" customHeight="1" x14ac:dyDescent="0.25">
      <c r="Q654" s="9"/>
    </row>
    <row r="655" spans="17:17" ht="15.75" customHeight="1" x14ac:dyDescent="0.25">
      <c r="Q655" s="9"/>
    </row>
    <row r="656" spans="17:17" ht="15.75" customHeight="1" x14ac:dyDescent="0.25">
      <c r="Q656" s="9"/>
    </row>
    <row r="657" spans="17:17" ht="15.75" customHeight="1" x14ac:dyDescent="0.25">
      <c r="Q657" s="9"/>
    </row>
    <row r="658" spans="17:17" ht="15.75" customHeight="1" x14ac:dyDescent="0.25">
      <c r="Q658" s="9"/>
    </row>
    <row r="659" spans="17:17" ht="15.75" customHeight="1" x14ac:dyDescent="0.25">
      <c r="Q659" s="9"/>
    </row>
    <row r="660" spans="17:17" ht="15.75" customHeight="1" x14ac:dyDescent="0.25">
      <c r="Q660" s="9"/>
    </row>
    <row r="661" spans="17:17" ht="15.75" customHeight="1" x14ac:dyDescent="0.25">
      <c r="Q661" s="9"/>
    </row>
    <row r="662" spans="17:17" ht="15.75" customHeight="1" x14ac:dyDescent="0.25">
      <c r="Q662" s="9"/>
    </row>
    <row r="663" spans="17:17" ht="15.75" customHeight="1" x14ac:dyDescent="0.25">
      <c r="Q663" s="9"/>
    </row>
    <row r="664" spans="17:17" ht="15.75" customHeight="1" x14ac:dyDescent="0.25">
      <c r="Q664" s="9"/>
    </row>
    <row r="665" spans="17:17" ht="15.75" customHeight="1" x14ac:dyDescent="0.25">
      <c r="Q665" s="9"/>
    </row>
    <row r="666" spans="17:17" ht="15.75" customHeight="1" x14ac:dyDescent="0.25">
      <c r="Q666" s="9"/>
    </row>
    <row r="667" spans="17:17" ht="15.75" customHeight="1" x14ac:dyDescent="0.25">
      <c r="Q667" s="9"/>
    </row>
    <row r="668" spans="17:17" ht="15.75" customHeight="1" x14ac:dyDescent="0.25">
      <c r="Q668" s="9"/>
    </row>
    <row r="669" spans="17:17" ht="15.75" customHeight="1" x14ac:dyDescent="0.25">
      <c r="Q669" s="9"/>
    </row>
    <row r="670" spans="17:17" ht="15.75" customHeight="1" x14ac:dyDescent="0.25">
      <c r="Q670" s="9"/>
    </row>
    <row r="671" spans="17:17" ht="15.75" customHeight="1" x14ac:dyDescent="0.25">
      <c r="Q671" s="9"/>
    </row>
    <row r="672" spans="17:17" ht="15.75" customHeight="1" x14ac:dyDescent="0.25">
      <c r="Q672" s="9"/>
    </row>
    <row r="673" spans="17:17" ht="15.75" customHeight="1" x14ac:dyDescent="0.25">
      <c r="Q673" s="9"/>
    </row>
    <row r="674" spans="17:17" ht="15.75" customHeight="1" x14ac:dyDescent="0.25">
      <c r="Q674" s="9"/>
    </row>
    <row r="675" spans="17:17" ht="15.75" customHeight="1" x14ac:dyDescent="0.25">
      <c r="Q675" s="9"/>
    </row>
    <row r="676" spans="17:17" ht="15.75" customHeight="1" x14ac:dyDescent="0.25">
      <c r="Q676" s="9"/>
    </row>
    <row r="677" spans="17:17" ht="15.75" customHeight="1" x14ac:dyDescent="0.25">
      <c r="Q677" s="9"/>
    </row>
    <row r="678" spans="17:17" ht="15.75" customHeight="1" x14ac:dyDescent="0.25">
      <c r="Q678" s="9"/>
    </row>
    <row r="679" spans="17:17" ht="15.75" customHeight="1" x14ac:dyDescent="0.25">
      <c r="Q679" s="9"/>
    </row>
    <row r="680" spans="17:17" ht="15.75" customHeight="1" x14ac:dyDescent="0.25">
      <c r="Q680" s="9"/>
    </row>
    <row r="681" spans="17:17" ht="15.75" customHeight="1" x14ac:dyDescent="0.25">
      <c r="Q681" s="9"/>
    </row>
    <row r="682" spans="17:17" ht="15.75" customHeight="1" x14ac:dyDescent="0.25">
      <c r="Q682" s="9"/>
    </row>
    <row r="683" spans="17:17" ht="15.75" customHeight="1" x14ac:dyDescent="0.25">
      <c r="Q683" s="9"/>
    </row>
    <row r="684" spans="17:17" ht="15.75" customHeight="1" x14ac:dyDescent="0.25">
      <c r="Q684" s="9"/>
    </row>
    <row r="685" spans="17:17" ht="15.75" customHeight="1" x14ac:dyDescent="0.25">
      <c r="Q685" s="9"/>
    </row>
    <row r="686" spans="17:17" ht="15.75" customHeight="1" x14ac:dyDescent="0.25">
      <c r="Q686" s="9"/>
    </row>
    <row r="687" spans="17:17" ht="15.75" customHeight="1" x14ac:dyDescent="0.25">
      <c r="Q687" s="9"/>
    </row>
    <row r="688" spans="17:17" ht="15.75" customHeight="1" x14ac:dyDescent="0.25">
      <c r="Q688" s="9"/>
    </row>
    <row r="689" spans="17:17" ht="15.75" customHeight="1" x14ac:dyDescent="0.25">
      <c r="Q689" s="9"/>
    </row>
    <row r="690" spans="17:17" ht="15.75" customHeight="1" x14ac:dyDescent="0.25">
      <c r="Q690" s="9"/>
    </row>
    <row r="691" spans="17:17" ht="15.75" customHeight="1" x14ac:dyDescent="0.25">
      <c r="Q691" s="9"/>
    </row>
    <row r="692" spans="17:17" ht="15.75" customHeight="1" x14ac:dyDescent="0.25">
      <c r="Q692" s="9"/>
    </row>
    <row r="693" spans="17:17" ht="15.75" customHeight="1" x14ac:dyDescent="0.25">
      <c r="Q693" s="9"/>
    </row>
    <row r="694" spans="17:17" ht="15.75" customHeight="1" x14ac:dyDescent="0.25">
      <c r="Q694" s="9"/>
    </row>
    <row r="695" spans="17:17" ht="15.75" customHeight="1" x14ac:dyDescent="0.25">
      <c r="Q695" s="9"/>
    </row>
    <row r="696" spans="17:17" ht="15.75" customHeight="1" x14ac:dyDescent="0.25">
      <c r="Q696" s="9"/>
    </row>
    <row r="697" spans="17:17" ht="15.75" customHeight="1" x14ac:dyDescent="0.25">
      <c r="Q697" s="9"/>
    </row>
    <row r="698" spans="17:17" ht="15.75" customHeight="1" x14ac:dyDescent="0.25">
      <c r="Q698" s="9"/>
    </row>
    <row r="699" spans="17:17" ht="15.75" customHeight="1" x14ac:dyDescent="0.25">
      <c r="Q699" s="9"/>
    </row>
    <row r="700" spans="17:17" ht="15.75" customHeight="1" x14ac:dyDescent="0.25">
      <c r="Q700" s="9"/>
    </row>
    <row r="701" spans="17:17" ht="15.75" customHeight="1" x14ac:dyDescent="0.25">
      <c r="Q701" s="9"/>
    </row>
    <row r="702" spans="17:17" ht="15.75" customHeight="1" x14ac:dyDescent="0.25">
      <c r="Q702" s="9"/>
    </row>
    <row r="703" spans="17:17" ht="15.75" customHeight="1" x14ac:dyDescent="0.25">
      <c r="Q703" s="9"/>
    </row>
    <row r="704" spans="17:17" ht="15.75" customHeight="1" x14ac:dyDescent="0.25">
      <c r="Q704" s="9"/>
    </row>
    <row r="705" spans="17:17" ht="15.75" customHeight="1" x14ac:dyDescent="0.25">
      <c r="Q705" s="9"/>
    </row>
    <row r="706" spans="17:17" ht="15.75" customHeight="1" x14ac:dyDescent="0.25">
      <c r="Q706" s="9"/>
    </row>
    <row r="707" spans="17:17" ht="15.75" customHeight="1" x14ac:dyDescent="0.25">
      <c r="Q707" s="9"/>
    </row>
    <row r="708" spans="17:17" ht="15.75" customHeight="1" x14ac:dyDescent="0.25">
      <c r="Q708" s="9"/>
    </row>
    <row r="709" spans="17:17" ht="15.75" customHeight="1" x14ac:dyDescent="0.25">
      <c r="Q709" s="9"/>
    </row>
    <row r="710" spans="17:17" ht="15.75" customHeight="1" x14ac:dyDescent="0.25">
      <c r="Q710" s="9"/>
    </row>
    <row r="711" spans="17:17" ht="15.75" customHeight="1" x14ac:dyDescent="0.25">
      <c r="Q711" s="9"/>
    </row>
    <row r="712" spans="17:17" ht="15.75" customHeight="1" x14ac:dyDescent="0.25">
      <c r="Q712" s="9"/>
    </row>
    <row r="713" spans="17:17" ht="15.75" customHeight="1" x14ac:dyDescent="0.25">
      <c r="Q713" s="9"/>
    </row>
    <row r="714" spans="17:17" ht="15.75" customHeight="1" x14ac:dyDescent="0.25">
      <c r="Q714" s="9"/>
    </row>
    <row r="715" spans="17:17" ht="15.75" customHeight="1" x14ac:dyDescent="0.25">
      <c r="Q715" s="9"/>
    </row>
    <row r="716" spans="17:17" ht="15.75" customHeight="1" x14ac:dyDescent="0.25">
      <c r="Q716" s="9"/>
    </row>
    <row r="717" spans="17:17" ht="15.75" customHeight="1" x14ac:dyDescent="0.25">
      <c r="Q717" s="9"/>
    </row>
    <row r="718" spans="17:17" ht="15.75" customHeight="1" x14ac:dyDescent="0.25">
      <c r="Q718" s="9"/>
    </row>
    <row r="719" spans="17:17" ht="15.75" customHeight="1" x14ac:dyDescent="0.25">
      <c r="Q719" s="9"/>
    </row>
    <row r="720" spans="17:17" ht="15.75" customHeight="1" x14ac:dyDescent="0.25">
      <c r="Q720" s="9"/>
    </row>
    <row r="721" spans="17:17" ht="15.75" customHeight="1" x14ac:dyDescent="0.25">
      <c r="Q721" s="9"/>
    </row>
    <row r="722" spans="17:17" ht="15.75" customHeight="1" x14ac:dyDescent="0.25">
      <c r="Q722" s="9"/>
    </row>
    <row r="723" spans="17:17" ht="15.75" customHeight="1" x14ac:dyDescent="0.25">
      <c r="Q723" s="9"/>
    </row>
    <row r="724" spans="17:17" ht="15.75" customHeight="1" x14ac:dyDescent="0.25">
      <c r="Q724" s="9"/>
    </row>
    <row r="725" spans="17:17" ht="15.75" customHeight="1" x14ac:dyDescent="0.25">
      <c r="Q725" s="9"/>
    </row>
    <row r="726" spans="17:17" ht="15.75" customHeight="1" x14ac:dyDescent="0.25">
      <c r="Q726" s="9"/>
    </row>
    <row r="727" spans="17:17" ht="15.75" customHeight="1" x14ac:dyDescent="0.25">
      <c r="Q727" s="9"/>
    </row>
    <row r="728" spans="17:17" ht="15.75" customHeight="1" x14ac:dyDescent="0.25">
      <c r="Q728" s="9"/>
    </row>
    <row r="729" spans="17:17" ht="15.75" customHeight="1" x14ac:dyDescent="0.25">
      <c r="Q729" s="9"/>
    </row>
    <row r="730" spans="17:17" ht="15.75" customHeight="1" x14ac:dyDescent="0.25">
      <c r="Q730" s="9"/>
    </row>
    <row r="731" spans="17:17" ht="15.75" customHeight="1" x14ac:dyDescent="0.25">
      <c r="Q731" s="9"/>
    </row>
    <row r="732" spans="17:17" ht="15.75" customHeight="1" x14ac:dyDescent="0.25">
      <c r="Q732" s="9"/>
    </row>
    <row r="733" spans="17:17" ht="15.75" customHeight="1" x14ac:dyDescent="0.25">
      <c r="Q733" s="9"/>
    </row>
    <row r="734" spans="17:17" ht="15.75" customHeight="1" x14ac:dyDescent="0.25">
      <c r="Q734" s="9"/>
    </row>
    <row r="735" spans="17:17" ht="15.75" customHeight="1" x14ac:dyDescent="0.25">
      <c r="Q735" s="9"/>
    </row>
    <row r="736" spans="17:17" ht="15.75" customHeight="1" x14ac:dyDescent="0.25">
      <c r="Q736" s="9"/>
    </row>
    <row r="737" spans="17:17" ht="15.75" customHeight="1" x14ac:dyDescent="0.25">
      <c r="Q737" s="9"/>
    </row>
    <row r="738" spans="17:17" ht="15.75" customHeight="1" x14ac:dyDescent="0.25">
      <c r="Q738" s="9"/>
    </row>
    <row r="739" spans="17:17" ht="15.75" customHeight="1" x14ac:dyDescent="0.25">
      <c r="Q739" s="9"/>
    </row>
    <row r="740" spans="17:17" ht="15.75" customHeight="1" x14ac:dyDescent="0.25">
      <c r="Q740" s="9"/>
    </row>
    <row r="741" spans="17:17" ht="15.75" customHeight="1" x14ac:dyDescent="0.25">
      <c r="Q741" s="9"/>
    </row>
    <row r="742" spans="17:17" ht="15.75" customHeight="1" x14ac:dyDescent="0.25">
      <c r="Q742" s="9"/>
    </row>
    <row r="743" spans="17:17" ht="15.75" customHeight="1" x14ac:dyDescent="0.25">
      <c r="Q743" s="9"/>
    </row>
    <row r="744" spans="17:17" ht="15.75" customHeight="1" x14ac:dyDescent="0.25">
      <c r="Q744" s="9"/>
    </row>
    <row r="745" spans="17:17" ht="15.75" customHeight="1" x14ac:dyDescent="0.25">
      <c r="Q745" s="9"/>
    </row>
    <row r="746" spans="17:17" ht="15.75" customHeight="1" x14ac:dyDescent="0.25">
      <c r="Q746" s="9"/>
    </row>
    <row r="747" spans="17:17" ht="15.75" customHeight="1" x14ac:dyDescent="0.25">
      <c r="Q747" s="9"/>
    </row>
    <row r="748" spans="17:17" ht="15.75" customHeight="1" x14ac:dyDescent="0.25">
      <c r="Q748" s="9"/>
    </row>
    <row r="749" spans="17:17" ht="15.75" customHeight="1" x14ac:dyDescent="0.25">
      <c r="Q749" s="9"/>
    </row>
    <row r="750" spans="17:17" ht="15.75" customHeight="1" x14ac:dyDescent="0.25">
      <c r="Q750" s="9"/>
    </row>
    <row r="751" spans="17:17" ht="15.75" customHeight="1" x14ac:dyDescent="0.25">
      <c r="Q751" s="9"/>
    </row>
    <row r="752" spans="17:17" ht="15.75" customHeight="1" x14ac:dyDescent="0.25">
      <c r="Q752" s="9"/>
    </row>
    <row r="753" spans="17:17" ht="15.75" customHeight="1" x14ac:dyDescent="0.25">
      <c r="Q753" s="9"/>
    </row>
    <row r="754" spans="17:17" ht="15.75" customHeight="1" x14ac:dyDescent="0.25">
      <c r="Q754" s="9"/>
    </row>
    <row r="755" spans="17:17" ht="15.75" customHeight="1" x14ac:dyDescent="0.25">
      <c r="Q755" s="9"/>
    </row>
    <row r="756" spans="17:17" ht="15.75" customHeight="1" x14ac:dyDescent="0.25">
      <c r="Q756" s="9"/>
    </row>
    <row r="757" spans="17:17" ht="15.75" customHeight="1" x14ac:dyDescent="0.25">
      <c r="Q757" s="9"/>
    </row>
    <row r="758" spans="17:17" ht="15.75" customHeight="1" x14ac:dyDescent="0.25">
      <c r="Q758" s="9"/>
    </row>
    <row r="759" spans="17:17" ht="15.75" customHeight="1" x14ac:dyDescent="0.25">
      <c r="Q759" s="9"/>
    </row>
    <row r="760" spans="17:17" ht="15.75" customHeight="1" x14ac:dyDescent="0.25">
      <c r="Q760" s="9"/>
    </row>
    <row r="761" spans="17:17" ht="15.75" customHeight="1" x14ac:dyDescent="0.25">
      <c r="Q761" s="9"/>
    </row>
    <row r="762" spans="17:17" ht="15.75" customHeight="1" x14ac:dyDescent="0.25">
      <c r="Q762" s="9"/>
    </row>
    <row r="763" spans="17:17" ht="15.75" customHeight="1" x14ac:dyDescent="0.25">
      <c r="Q763" s="9"/>
    </row>
    <row r="764" spans="17:17" ht="15.75" customHeight="1" x14ac:dyDescent="0.25">
      <c r="Q764" s="9"/>
    </row>
    <row r="765" spans="17:17" ht="15.75" customHeight="1" x14ac:dyDescent="0.25">
      <c r="Q765" s="9"/>
    </row>
    <row r="766" spans="17:17" ht="15.75" customHeight="1" x14ac:dyDescent="0.25">
      <c r="Q766" s="9"/>
    </row>
    <row r="767" spans="17:17" ht="15.75" customHeight="1" x14ac:dyDescent="0.25">
      <c r="Q767" s="9"/>
    </row>
    <row r="768" spans="17:17" ht="15.75" customHeight="1" x14ac:dyDescent="0.25">
      <c r="Q768" s="9"/>
    </row>
    <row r="769" spans="17:17" ht="15.75" customHeight="1" x14ac:dyDescent="0.25">
      <c r="Q769" s="9"/>
    </row>
    <row r="770" spans="17:17" ht="15.75" customHeight="1" x14ac:dyDescent="0.25">
      <c r="Q770" s="9"/>
    </row>
    <row r="771" spans="17:17" ht="15.75" customHeight="1" x14ac:dyDescent="0.25">
      <c r="Q771" s="9"/>
    </row>
    <row r="772" spans="17:17" ht="15.75" customHeight="1" x14ac:dyDescent="0.25">
      <c r="Q772" s="9"/>
    </row>
    <row r="773" spans="17:17" ht="15.75" customHeight="1" x14ac:dyDescent="0.25">
      <c r="Q773" s="9"/>
    </row>
    <row r="774" spans="17:17" ht="15.75" customHeight="1" x14ac:dyDescent="0.25">
      <c r="Q774" s="9"/>
    </row>
    <row r="775" spans="17:17" ht="15.75" customHeight="1" x14ac:dyDescent="0.25">
      <c r="Q775" s="9"/>
    </row>
    <row r="776" spans="17:17" ht="15.75" customHeight="1" x14ac:dyDescent="0.25">
      <c r="Q776" s="9"/>
    </row>
    <row r="777" spans="17:17" ht="15.75" customHeight="1" x14ac:dyDescent="0.25">
      <c r="Q777" s="9"/>
    </row>
    <row r="778" spans="17:17" ht="15.75" customHeight="1" x14ac:dyDescent="0.25">
      <c r="Q778" s="9"/>
    </row>
    <row r="779" spans="17:17" ht="15.75" customHeight="1" x14ac:dyDescent="0.25">
      <c r="Q779" s="9"/>
    </row>
    <row r="780" spans="17:17" ht="15.75" customHeight="1" x14ac:dyDescent="0.25">
      <c r="Q780" s="9"/>
    </row>
    <row r="781" spans="17:17" ht="15.75" customHeight="1" x14ac:dyDescent="0.25">
      <c r="Q781" s="9"/>
    </row>
    <row r="782" spans="17:17" ht="15.75" customHeight="1" x14ac:dyDescent="0.25">
      <c r="Q782" s="9"/>
    </row>
    <row r="783" spans="17:17" ht="15.75" customHeight="1" x14ac:dyDescent="0.25">
      <c r="Q783" s="9"/>
    </row>
    <row r="784" spans="17:17" ht="15.75" customHeight="1" x14ac:dyDescent="0.25">
      <c r="Q784" s="9"/>
    </row>
    <row r="785" spans="17:17" ht="15.75" customHeight="1" x14ac:dyDescent="0.25">
      <c r="Q785" s="9"/>
    </row>
    <row r="786" spans="17:17" ht="15.75" customHeight="1" x14ac:dyDescent="0.25">
      <c r="Q786" s="9"/>
    </row>
    <row r="787" spans="17:17" ht="15.75" customHeight="1" x14ac:dyDescent="0.25">
      <c r="Q787" s="9"/>
    </row>
    <row r="788" spans="17:17" ht="15.75" customHeight="1" x14ac:dyDescent="0.25">
      <c r="Q788" s="9"/>
    </row>
    <row r="789" spans="17:17" ht="15.75" customHeight="1" x14ac:dyDescent="0.25">
      <c r="Q789" s="9"/>
    </row>
    <row r="790" spans="17:17" ht="15.75" customHeight="1" x14ac:dyDescent="0.25">
      <c r="Q790" s="9"/>
    </row>
    <row r="791" spans="17:17" ht="15.75" customHeight="1" x14ac:dyDescent="0.25">
      <c r="Q791" s="9"/>
    </row>
    <row r="792" spans="17:17" ht="15.75" customHeight="1" x14ac:dyDescent="0.25">
      <c r="Q792" s="9"/>
    </row>
    <row r="793" spans="17:17" ht="15.75" customHeight="1" x14ac:dyDescent="0.25">
      <c r="Q793" s="9"/>
    </row>
    <row r="794" spans="17:17" ht="15.75" customHeight="1" x14ac:dyDescent="0.25">
      <c r="Q794" s="9"/>
    </row>
    <row r="795" spans="17:17" ht="15.75" customHeight="1" x14ac:dyDescent="0.25">
      <c r="Q795" s="9"/>
    </row>
    <row r="796" spans="17:17" ht="15.75" customHeight="1" x14ac:dyDescent="0.25">
      <c r="Q796" s="9"/>
    </row>
    <row r="797" spans="17:17" ht="15.75" customHeight="1" x14ac:dyDescent="0.25">
      <c r="Q797" s="9"/>
    </row>
    <row r="798" spans="17:17" ht="15.75" customHeight="1" x14ac:dyDescent="0.25">
      <c r="Q798" s="9"/>
    </row>
    <row r="799" spans="17:17" ht="15.75" customHeight="1" x14ac:dyDescent="0.25">
      <c r="Q799" s="9"/>
    </row>
    <row r="800" spans="17:17" ht="15.75" customHeight="1" x14ac:dyDescent="0.25">
      <c r="Q800" s="9"/>
    </row>
    <row r="801" spans="17:17" ht="15.75" customHeight="1" x14ac:dyDescent="0.25">
      <c r="Q801" s="9"/>
    </row>
    <row r="802" spans="17:17" ht="15.75" customHeight="1" x14ac:dyDescent="0.25">
      <c r="Q802" s="9"/>
    </row>
    <row r="803" spans="17:17" ht="15.75" customHeight="1" x14ac:dyDescent="0.25">
      <c r="Q803" s="9"/>
    </row>
    <row r="804" spans="17:17" ht="15.75" customHeight="1" x14ac:dyDescent="0.25">
      <c r="Q804" s="9"/>
    </row>
    <row r="805" spans="17:17" ht="15.75" customHeight="1" x14ac:dyDescent="0.25">
      <c r="Q805" s="9"/>
    </row>
    <row r="806" spans="17:17" ht="15.75" customHeight="1" x14ac:dyDescent="0.25">
      <c r="Q806" s="9"/>
    </row>
    <row r="807" spans="17:17" ht="15.75" customHeight="1" x14ac:dyDescent="0.25">
      <c r="Q807" s="9"/>
    </row>
    <row r="808" spans="17:17" ht="15.75" customHeight="1" x14ac:dyDescent="0.25">
      <c r="Q808" s="9"/>
    </row>
    <row r="809" spans="17:17" ht="15.75" customHeight="1" x14ac:dyDescent="0.25">
      <c r="Q809" s="9"/>
    </row>
    <row r="810" spans="17:17" ht="15.75" customHeight="1" x14ac:dyDescent="0.25">
      <c r="Q810" s="9"/>
    </row>
    <row r="811" spans="17:17" ht="15.75" customHeight="1" x14ac:dyDescent="0.25">
      <c r="Q811" s="9"/>
    </row>
    <row r="812" spans="17:17" ht="15.75" customHeight="1" x14ac:dyDescent="0.25">
      <c r="Q812" s="9"/>
    </row>
    <row r="813" spans="17:17" ht="15.75" customHeight="1" x14ac:dyDescent="0.25">
      <c r="Q813" s="9"/>
    </row>
    <row r="814" spans="17:17" ht="15.75" customHeight="1" x14ac:dyDescent="0.25">
      <c r="Q814" s="9"/>
    </row>
    <row r="815" spans="17:17" ht="15.75" customHeight="1" x14ac:dyDescent="0.25">
      <c r="Q815" s="9"/>
    </row>
    <row r="816" spans="17:17" ht="15.75" customHeight="1" x14ac:dyDescent="0.25">
      <c r="Q816" s="9"/>
    </row>
    <row r="817" spans="17:17" ht="15.75" customHeight="1" x14ac:dyDescent="0.25">
      <c r="Q817" s="9"/>
    </row>
    <row r="818" spans="17:17" ht="15.75" customHeight="1" x14ac:dyDescent="0.25">
      <c r="Q818" s="9"/>
    </row>
    <row r="819" spans="17:17" ht="15.75" customHeight="1" x14ac:dyDescent="0.25">
      <c r="Q819" s="9"/>
    </row>
    <row r="820" spans="17:17" ht="15.75" customHeight="1" x14ac:dyDescent="0.25">
      <c r="Q820" s="9"/>
    </row>
    <row r="821" spans="17:17" ht="15.75" customHeight="1" x14ac:dyDescent="0.25">
      <c r="Q821" s="9"/>
    </row>
    <row r="822" spans="17:17" ht="15.75" customHeight="1" x14ac:dyDescent="0.25">
      <c r="Q822" s="9"/>
    </row>
    <row r="823" spans="17:17" ht="15.75" customHeight="1" x14ac:dyDescent="0.25">
      <c r="Q823" s="9"/>
    </row>
    <row r="824" spans="17:17" ht="15.75" customHeight="1" x14ac:dyDescent="0.25">
      <c r="Q824" s="9"/>
    </row>
    <row r="825" spans="17:17" ht="15.75" customHeight="1" x14ac:dyDescent="0.25">
      <c r="Q825" s="9"/>
    </row>
    <row r="826" spans="17:17" ht="15.75" customHeight="1" x14ac:dyDescent="0.25">
      <c r="Q826" s="9"/>
    </row>
    <row r="827" spans="17:17" ht="15.75" customHeight="1" x14ac:dyDescent="0.25">
      <c r="Q827" s="9"/>
    </row>
    <row r="828" spans="17:17" ht="15.75" customHeight="1" x14ac:dyDescent="0.25">
      <c r="Q828" s="9"/>
    </row>
    <row r="829" spans="17:17" ht="15.75" customHeight="1" x14ac:dyDescent="0.25">
      <c r="Q829" s="9"/>
    </row>
    <row r="830" spans="17:17" ht="15.75" customHeight="1" x14ac:dyDescent="0.25">
      <c r="Q830" s="9"/>
    </row>
    <row r="831" spans="17:17" ht="15.75" customHeight="1" x14ac:dyDescent="0.25">
      <c r="Q831" s="9"/>
    </row>
    <row r="832" spans="17:17" ht="15.75" customHeight="1" x14ac:dyDescent="0.25">
      <c r="Q832" s="9"/>
    </row>
    <row r="833" spans="17:17" ht="15.75" customHeight="1" x14ac:dyDescent="0.25">
      <c r="Q833" s="9"/>
    </row>
    <row r="834" spans="17:17" ht="15.75" customHeight="1" x14ac:dyDescent="0.25">
      <c r="Q834" s="9"/>
    </row>
    <row r="835" spans="17:17" ht="15.75" customHeight="1" x14ac:dyDescent="0.25">
      <c r="Q835" s="9"/>
    </row>
    <row r="836" spans="17:17" ht="15.75" customHeight="1" x14ac:dyDescent="0.25">
      <c r="Q836" s="9"/>
    </row>
    <row r="837" spans="17:17" ht="15.75" customHeight="1" x14ac:dyDescent="0.25">
      <c r="Q837" s="9"/>
    </row>
    <row r="838" spans="17:17" ht="15.75" customHeight="1" x14ac:dyDescent="0.25">
      <c r="Q838" s="9"/>
    </row>
    <row r="839" spans="17:17" ht="15.75" customHeight="1" x14ac:dyDescent="0.25">
      <c r="Q839" s="9"/>
    </row>
    <row r="840" spans="17:17" ht="15.75" customHeight="1" x14ac:dyDescent="0.25">
      <c r="Q840" s="9"/>
    </row>
    <row r="841" spans="17:17" ht="15.75" customHeight="1" x14ac:dyDescent="0.25">
      <c r="Q841" s="9"/>
    </row>
    <row r="842" spans="17:17" ht="15.75" customHeight="1" x14ac:dyDescent="0.25">
      <c r="Q842" s="9"/>
    </row>
    <row r="843" spans="17:17" ht="15.75" customHeight="1" x14ac:dyDescent="0.25">
      <c r="Q843" s="9"/>
    </row>
    <row r="844" spans="17:17" ht="15.75" customHeight="1" x14ac:dyDescent="0.25">
      <c r="Q844" s="9"/>
    </row>
    <row r="845" spans="17:17" ht="15.75" customHeight="1" x14ac:dyDescent="0.25">
      <c r="Q845" s="9"/>
    </row>
    <row r="846" spans="17:17" ht="15.75" customHeight="1" x14ac:dyDescent="0.25">
      <c r="Q846" s="9"/>
    </row>
    <row r="847" spans="17:17" ht="15.75" customHeight="1" x14ac:dyDescent="0.25">
      <c r="Q847" s="9"/>
    </row>
    <row r="848" spans="17:17" ht="15.75" customHeight="1" x14ac:dyDescent="0.25">
      <c r="Q848" s="9"/>
    </row>
    <row r="849" spans="17:17" ht="15.75" customHeight="1" x14ac:dyDescent="0.25">
      <c r="Q849" s="9"/>
    </row>
    <row r="850" spans="17:17" ht="15.75" customHeight="1" x14ac:dyDescent="0.25">
      <c r="Q850" s="9"/>
    </row>
    <row r="851" spans="17:17" ht="15.75" customHeight="1" x14ac:dyDescent="0.25">
      <c r="Q851" s="9"/>
    </row>
    <row r="852" spans="17:17" ht="15.75" customHeight="1" x14ac:dyDescent="0.25">
      <c r="Q852" s="9"/>
    </row>
    <row r="853" spans="17:17" ht="15.75" customHeight="1" x14ac:dyDescent="0.25">
      <c r="Q853" s="9"/>
    </row>
    <row r="854" spans="17:17" ht="15.75" customHeight="1" x14ac:dyDescent="0.25">
      <c r="Q854" s="9"/>
    </row>
    <row r="855" spans="17:17" ht="15.75" customHeight="1" x14ac:dyDescent="0.25">
      <c r="Q855" s="9"/>
    </row>
    <row r="856" spans="17:17" ht="15.75" customHeight="1" x14ac:dyDescent="0.25">
      <c r="Q856" s="9"/>
    </row>
    <row r="857" spans="17:17" ht="15.75" customHeight="1" x14ac:dyDescent="0.25">
      <c r="Q857" s="9"/>
    </row>
    <row r="858" spans="17:17" ht="15.75" customHeight="1" x14ac:dyDescent="0.25">
      <c r="Q858" s="9"/>
    </row>
    <row r="859" spans="17:17" ht="15.75" customHeight="1" x14ac:dyDescent="0.25">
      <c r="Q859" s="9"/>
    </row>
    <row r="860" spans="17:17" ht="15.75" customHeight="1" x14ac:dyDescent="0.25">
      <c r="Q860" s="9"/>
    </row>
    <row r="861" spans="17:17" ht="15.75" customHeight="1" x14ac:dyDescent="0.25">
      <c r="Q861" s="9"/>
    </row>
    <row r="862" spans="17:17" ht="15.75" customHeight="1" x14ac:dyDescent="0.25">
      <c r="Q862" s="9"/>
    </row>
    <row r="863" spans="17:17" ht="15.75" customHeight="1" x14ac:dyDescent="0.25">
      <c r="Q863" s="9"/>
    </row>
    <row r="864" spans="17:17" ht="15.75" customHeight="1" x14ac:dyDescent="0.25">
      <c r="Q864" s="9"/>
    </row>
    <row r="865" spans="17:17" ht="15.75" customHeight="1" x14ac:dyDescent="0.25">
      <c r="Q865" s="9"/>
    </row>
    <row r="866" spans="17:17" ht="15.75" customHeight="1" x14ac:dyDescent="0.25">
      <c r="Q866" s="9"/>
    </row>
    <row r="867" spans="17:17" ht="15.75" customHeight="1" x14ac:dyDescent="0.25">
      <c r="Q867" s="9"/>
    </row>
    <row r="868" spans="17:17" ht="15.75" customHeight="1" x14ac:dyDescent="0.25">
      <c r="Q868" s="9"/>
    </row>
    <row r="869" spans="17:17" ht="15.75" customHeight="1" x14ac:dyDescent="0.25">
      <c r="Q869" s="9"/>
    </row>
    <row r="870" spans="17:17" ht="15.75" customHeight="1" x14ac:dyDescent="0.25">
      <c r="Q870" s="9"/>
    </row>
    <row r="871" spans="17:17" ht="15.75" customHeight="1" x14ac:dyDescent="0.25">
      <c r="Q871" s="9"/>
    </row>
    <row r="872" spans="17:17" ht="15.75" customHeight="1" x14ac:dyDescent="0.25">
      <c r="Q872" s="9"/>
    </row>
    <row r="873" spans="17:17" ht="15.75" customHeight="1" x14ac:dyDescent="0.25">
      <c r="Q873" s="9"/>
    </row>
    <row r="874" spans="17:17" ht="15.75" customHeight="1" x14ac:dyDescent="0.25">
      <c r="Q874" s="9"/>
    </row>
    <row r="875" spans="17:17" ht="15.75" customHeight="1" x14ac:dyDescent="0.25">
      <c r="Q875" s="9"/>
    </row>
    <row r="876" spans="17:17" ht="15.75" customHeight="1" x14ac:dyDescent="0.25">
      <c r="Q876" s="9"/>
    </row>
    <row r="877" spans="17:17" ht="15.75" customHeight="1" x14ac:dyDescent="0.25">
      <c r="Q877" s="9"/>
    </row>
    <row r="878" spans="17:17" ht="15.75" customHeight="1" x14ac:dyDescent="0.25">
      <c r="Q878" s="9"/>
    </row>
    <row r="879" spans="17:17" ht="15.75" customHeight="1" x14ac:dyDescent="0.25">
      <c r="Q879" s="9"/>
    </row>
    <row r="880" spans="17:17" ht="15.75" customHeight="1" x14ac:dyDescent="0.25">
      <c r="Q880" s="9"/>
    </row>
    <row r="881" spans="17:17" ht="15.75" customHeight="1" x14ac:dyDescent="0.25">
      <c r="Q881" s="9"/>
    </row>
    <row r="882" spans="17:17" ht="15.75" customHeight="1" x14ac:dyDescent="0.25">
      <c r="Q882" s="9"/>
    </row>
    <row r="883" spans="17:17" ht="15.75" customHeight="1" x14ac:dyDescent="0.25">
      <c r="Q883" s="9"/>
    </row>
    <row r="884" spans="17:17" ht="15.75" customHeight="1" x14ac:dyDescent="0.25">
      <c r="Q884" s="9"/>
    </row>
    <row r="885" spans="17:17" ht="15.75" customHeight="1" x14ac:dyDescent="0.25">
      <c r="Q885" s="9"/>
    </row>
    <row r="886" spans="17:17" ht="15.75" customHeight="1" x14ac:dyDescent="0.25">
      <c r="Q886" s="9"/>
    </row>
    <row r="887" spans="17:17" ht="15.75" customHeight="1" x14ac:dyDescent="0.25">
      <c r="Q887" s="9"/>
    </row>
    <row r="888" spans="17:17" ht="15.75" customHeight="1" x14ac:dyDescent="0.25">
      <c r="Q888" s="9"/>
    </row>
    <row r="889" spans="17:17" ht="15.75" customHeight="1" x14ac:dyDescent="0.25">
      <c r="Q889" s="9"/>
    </row>
    <row r="890" spans="17:17" ht="15.75" customHeight="1" x14ac:dyDescent="0.25">
      <c r="Q890" s="9"/>
    </row>
    <row r="891" spans="17:17" ht="15.75" customHeight="1" x14ac:dyDescent="0.25">
      <c r="Q891" s="9"/>
    </row>
    <row r="892" spans="17:17" ht="15.75" customHeight="1" x14ac:dyDescent="0.25">
      <c r="Q892" s="9"/>
    </row>
    <row r="893" spans="17:17" ht="15.75" customHeight="1" x14ac:dyDescent="0.25">
      <c r="Q893" s="9"/>
    </row>
    <row r="894" spans="17:17" ht="15.75" customHeight="1" x14ac:dyDescent="0.25">
      <c r="Q894" s="9"/>
    </row>
    <row r="895" spans="17:17" ht="15.75" customHeight="1" x14ac:dyDescent="0.25">
      <c r="Q895" s="9"/>
    </row>
    <row r="896" spans="17:17" ht="15.75" customHeight="1" x14ac:dyDescent="0.25">
      <c r="Q896" s="9"/>
    </row>
    <row r="897" spans="17:17" ht="15.75" customHeight="1" x14ac:dyDescent="0.25">
      <c r="Q897" s="9"/>
    </row>
    <row r="898" spans="17:17" ht="15.75" customHeight="1" x14ac:dyDescent="0.25">
      <c r="Q898" s="9"/>
    </row>
    <row r="899" spans="17:17" ht="15.75" customHeight="1" x14ac:dyDescent="0.25">
      <c r="Q899" s="9"/>
    </row>
    <row r="900" spans="17:17" ht="15.75" customHeight="1" x14ac:dyDescent="0.25">
      <c r="Q900" s="9"/>
    </row>
    <row r="901" spans="17:17" ht="15.75" customHeight="1" x14ac:dyDescent="0.25">
      <c r="Q901" s="9"/>
    </row>
    <row r="902" spans="17:17" ht="15.75" customHeight="1" x14ac:dyDescent="0.25">
      <c r="Q902" s="9"/>
    </row>
    <row r="903" spans="17:17" ht="15.75" customHeight="1" x14ac:dyDescent="0.25">
      <c r="Q903" s="9"/>
    </row>
    <row r="904" spans="17:17" ht="15.75" customHeight="1" x14ac:dyDescent="0.25">
      <c r="Q904" s="9"/>
    </row>
    <row r="905" spans="17:17" ht="15.75" customHeight="1" x14ac:dyDescent="0.25">
      <c r="Q905" s="9"/>
    </row>
    <row r="906" spans="17:17" ht="15.75" customHeight="1" x14ac:dyDescent="0.25">
      <c r="Q906" s="9"/>
    </row>
    <row r="907" spans="17:17" ht="15.75" customHeight="1" x14ac:dyDescent="0.25">
      <c r="Q907" s="9"/>
    </row>
    <row r="908" spans="17:17" ht="15.75" customHeight="1" x14ac:dyDescent="0.25">
      <c r="Q908" s="9"/>
    </row>
    <row r="909" spans="17:17" ht="15.75" customHeight="1" x14ac:dyDescent="0.25">
      <c r="Q909" s="9"/>
    </row>
    <row r="910" spans="17:17" ht="15.75" customHeight="1" x14ac:dyDescent="0.25">
      <c r="Q910" s="9"/>
    </row>
    <row r="911" spans="17:17" ht="15.75" customHeight="1" x14ac:dyDescent="0.25">
      <c r="Q911" s="9"/>
    </row>
    <row r="912" spans="17:17" ht="15.75" customHeight="1" x14ac:dyDescent="0.25">
      <c r="Q912" s="9"/>
    </row>
    <row r="913" spans="17:17" ht="15.75" customHeight="1" x14ac:dyDescent="0.25">
      <c r="Q913" s="9"/>
    </row>
    <row r="914" spans="17:17" ht="15.75" customHeight="1" x14ac:dyDescent="0.25">
      <c r="Q914" s="9"/>
    </row>
    <row r="915" spans="17:17" ht="15.75" customHeight="1" x14ac:dyDescent="0.25">
      <c r="Q915" s="9"/>
    </row>
    <row r="916" spans="17:17" ht="15.75" customHeight="1" x14ac:dyDescent="0.25">
      <c r="Q916" s="9"/>
    </row>
    <row r="917" spans="17:17" ht="15.75" customHeight="1" x14ac:dyDescent="0.25">
      <c r="Q917" s="9"/>
    </row>
    <row r="918" spans="17:17" ht="15.75" customHeight="1" x14ac:dyDescent="0.25">
      <c r="Q918" s="9"/>
    </row>
    <row r="919" spans="17:17" ht="15.75" customHeight="1" x14ac:dyDescent="0.25">
      <c r="Q919" s="9"/>
    </row>
    <row r="920" spans="17:17" ht="15.75" customHeight="1" x14ac:dyDescent="0.25">
      <c r="Q920" s="9"/>
    </row>
    <row r="921" spans="17:17" ht="15.75" customHeight="1" x14ac:dyDescent="0.25">
      <c r="Q921" s="9"/>
    </row>
    <row r="922" spans="17:17" ht="15.75" customHeight="1" x14ac:dyDescent="0.25">
      <c r="Q922" s="9"/>
    </row>
    <row r="923" spans="17:17" ht="15.75" customHeight="1" x14ac:dyDescent="0.25">
      <c r="Q923" s="9"/>
    </row>
    <row r="924" spans="17:17" ht="15.75" customHeight="1" x14ac:dyDescent="0.25">
      <c r="Q924" s="9"/>
    </row>
    <row r="925" spans="17:17" ht="15.75" customHeight="1" x14ac:dyDescent="0.25">
      <c r="Q925" s="9"/>
    </row>
    <row r="926" spans="17:17" ht="15.75" customHeight="1" x14ac:dyDescent="0.25">
      <c r="Q926" s="9"/>
    </row>
    <row r="927" spans="17:17" ht="15.75" customHeight="1" x14ac:dyDescent="0.25">
      <c r="Q927" s="9"/>
    </row>
    <row r="928" spans="17:17" ht="15.75" customHeight="1" x14ac:dyDescent="0.25">
      <c r="Q928" s="9"/>
    </row>
    <row r="929" spans="17:17" ht="15.75" customHeight="1" x14ac:dyDescent="0.25">
      <c r="Q929" s="9"/>
    </row>
    <row r="930" spans="17:17" ht="15.75" customHeight="1" x14ac:dyDescent="0.25">
      <c r="Q930" s="9"/>
    </row>
    <row r="931" spans="17:17" ht="15.75" customHeight="1" x14ac:dyDescent="0.25">
      <c r="Q931" s="9"/>
    </row>
    <row r="932" spans="17:17" ht="15.75" customHeight="1" x14ac:dyDescent="0.25">
      <c r="Q932" s="9"/>
    </row>
    <row r="933" spans="17:17" ht="15.75" customHeight="1" x14ac:dyDescent="0.25">
      <c r="Q933" s="9"/>
    </row>
    <row r="934" spans="17:17" ht="15.75" customHeight="1" x14ac:dyDescent="0.25">
      <c r="Q934" s="9"/>
    </row>
    <row r="935" spans="17:17" ht="15.75" customHeight="1" x14ac:dyDescent="0.25">
      <c r="Q935" s="9"/>
    </row>
    <row r="936" spans="17:17" ht="15.75" customHeight="1" x14ac:dyDescent="0.25">
      <c r="Q936" s="9"/>
    </row>
    <row r="937" spans="17:17" ht="15.75" customHeight="1" x14ac:dyDescent="0.25">
      <c r="Q937" s="9"/>
    </row>
    <row r="938" spans="17:17" ht="15.75" customHeight="1" x14ac:dyDescent="0.25">
      <c r="Q938" s="9"/>
    </row>
    <row r="939" spans="17:17" ht="15.75" customHeight="1" x14ac:dyDescent="0.25">
      <c r="Q939" s="9"/>
    </row>
    <row r="940" spans="17:17" ht="15.75" customHeight="1" x14ac:dyDescent="0.25">
      <c r="Q940" s="9"/>
    </row>
    <row r="941" spans="17:17" ht="15.75" customHeight="1" x14ac:dyDescent="0.25">
      <c r="Q941" s="9"/>
    </row>
    <row r="942" spans="17:17" ht="15.75" customHeight="1" x14ac:dyDescent="0.25">
      <c r="Q942" s="9"/>
    </row>
    <row r="943" spans="17:17" ht="15.75" customHeight="1" x14ac:dyDescent="0.25">
      <c r="Q943" s="9"/>
    </row>
    <row r="944" spans="17:17" ht="15.75" customHeight="1" x14ac:dyDescent="0.25">
      <c r="Q944" s="9"/>
    </row>
    <row r="945" spans="17:17" ht="15.75" customHeight="1" x14ac:dyDescent="0.25">
      <c r="Q945" s="9"/>
    </row>
    <row r="946" spans="17:17" ht="15.75" customHeight="1" x14ac:dyDescent="0.25">
      <c r="Q946" s="9"/>
    </row>
    <row r="947" spans="17:17" ht="15.75" customHeight="1" x14ac:dyDescent="0.25">
      <c r="Q947" s="9"/>
    </row>
    <row r="948" spans="17:17" ht="15.75" customHeight="1" x14ac:dyDescent="0.25">
      <c r="Q948" s="9"/>
    </row>
    <row r="949" spans="17:17" ht="15.75" customHeight="1" x14ac:dyDescent="0.25">
      <c r="Q949" s="9"/>
    </row>
    <row r="950" spans="17:17" ht="15.75" customHeight="1" x14ac:dyDescent="0.25">
      <c r="Q950" s="9"/>
    </row>
    <row r="951" spans="17:17" ht="15.75" customHeight="1" x14ac:dyDescent="0.25">
      <c r="Q951" s="9"/>
    </row>
    <row r="952" spans="17:17" ht="15.75" customHeight="1" x14ac:dyDescent="0.25">
      <c r="Q952" s="9"/>
    </row>
    <row r="953" spans="17:17" ht="15.75" customHeight="1" x14ac:dyDescent="0.25">
      <c r="Q953" s="9"/>
    </row>
    <row r="954" spans="17:17" ht="15.75" customHeight="1" x14ac:dyDescent="0.25">
      <c r="Q954" s="9"/>
    </row>
    <row r="955" spans="17:17" ht="15.75" customHeight="1" x14ac:dyDescent="0.25">
      <c r="Q955" s="9"/>
    </row>
    <row r="956" spans="17:17" ht="15.75" customHeight="1" x14ac:dyDescent="0.25">
      <c r="Q956" s="9"/>
    </row>
    <row r="957" spans="17:17" ht="15.75" customHeight="1" x14ac:dyDescent="0.25">
      <c r="Q957" s="9"/>
    </row>
    <row r="958" spans="17:17" ht="15.75" customHeight="1" x14ac:dyDescent="0.25">
      <c r="Q958" s="9"/>
    </row>
    <row r="959" spans="17:17" ht="15.75" customHeight="1" x14ac:dyDescent="0.25">
      <c r="Q959" s="9"/>
    </row>
    <row r="960" spans="17:17" ht="15.75" customHeight="1" x14ac:dyDescent="0.25">
      <c r="Q960" s="9"/>
    </row>
    <row r="961" spans="17:17" ht="15.75" customHeight="1" x14ac:dyDescent="0.25">
      <c r="Q961" s="9"/>
    </row>
    <row r="962" spans="17:17" ht="15.75" customHeight="1" x14ac:dyDescent="0.25">
      <c r="Q962" s="9"/>
    </row>
    <row r="963" spans="17:17" ht="15.75" customHeight="1" x14ac:dyDescent="0.25">
      <c r="Q963" s="9"/>
    </row>
    <row r="964" spans="17:17" ht="15.75" customHeight="1" x14ac:dyDescent="0.25">
      <c r="Q964" s="9"/>
    </row>
    <row r="965" spans="17:17" ht="15.75" customHeight="1" x14ac:dyDescent="0.25">
      <c r="Q965" s="9"/>
    </row>
    <row r="966" spans="17:17" ht="15.75" customHeight="1" x14ac:dyDescent="0.25">
      <c r="Q966" s="9"/>
    </row>
    <row r="967" spans="17:17" ht="15.75" customHeight="1" x14ac:dyDescent="0.25">
      <c r="Q967" s="9"/>
    </row>
    <row r="968" spans="17:17" ht="15.75" customHeight="1" x14ac:dyDescent="0.25">
      <c r="Q968" s="9"/>
    </row>
    <row r="969" spans="17:17" ht="15.75" customHeight="1" x14ac:dyDescent="0.25">
      <c r="Q969" s="9"/>
    </row>
    <row r="970" spans="17:17" ht="15.75" customHeight="1" x14ac:dyDescent="0.25">
      <c r="Q970" s="9"/>
    </row>
    <row r="971" spans="17:17" ht="15.75" customHeight="1" x14ac:dyDescent="0.25">
      <c r="Q971" s="9"/>
    </row>
    <row r="972" spans="17:17" ht="15.75" customHeight="1" x14ac:dyDescent="0.25">
      <c r="Q972" s="9"/>
    </row>
    <row r="973" spans="17:17" ht="15.75" customHeight="1" x14ac:dyDescent="0.25">
      <c r="Q973" s="9"/>
    </row>
    <row r="974" spans="17:17" ht="15.75" customHeight="1" x14ac:dyDescent="0.25">
      <c r="Q974" s="9"/>
    </row>
    <row r="975" spans="17:17" ht="15.75" customHeight="1" x14ac:dyDescent="0.25">
      <c r="Q975" s="9"/>
    </row>
    <row r="976" spans="17:17" ht="15.75" customHeight="1" x14ac:dyDescent="0.25">
      <c r="Q976" s="9"/>
    </row>
    <row r="977" spans="17:17" ht="15.75" customHeight="1" x14ac:dyDescent="0.25">
      <c r="Q977" s="9"/>
    </row>
    <row r="978" spans="17:17" ht="15.75" customHeight="1" x14ac:dyDescent="0.25">
      <c r="Q978" s="9"/>
    </row>
    <row r="979" spans="17:17" ht="15.75" customHeight="1" x14ac:dyDescent="0.25">
      <c r="Q979" s="9"/>
    </row>
    <row r="980" spans="17:17" ht="15.75" customHeight="1" x14ac:dyDescent="0.25">
      <c r="Q980" s="9"/>
    </row>
    <row r="981" spans="17:17" ht="15.75" customHeight="1" x14ac:dyDescent="0.25">
      <c r="Q981" s="9"/>
    </row>
    <row r="982" spans="17:17" ht="15.75" customHeight="1" x14ac:dyDescent="0.25">
      <c r="Q982" s="9"/>
    </row>
    <row r="983" spans="17:17" ht="15.75" customHeight="1" x14ac:dyDescent="0.25">
      <c r="Q983" s="9"/>
    </row>
    <row r="984" spans="17:17" ht="15.75" customHeight="1" x14ac:dyDescent="0.25">
      <c r="Q984" s="9"/>
    </row>
    <row r="985" spans="17:17" ht="15.75" customHeight="1" x14ac:dyDescent="0.25">
      <c r="Q985" s="9"/>
    </row>
    <row r="986" spans="17:17" ht="15.75" customHeight="1" x14ac:dyDescent="0.25">
      <c r="Q986" s="9"/>
    </row>
    <row r="987" spans="17:17" ht="15.75" customHeight="1" x14ac:dyDescent="0.25">
      <c r="Q987" s="9"/>
    </row>
    <row r="988" spans="17:17" ht="15.75" customHeight="1" x14ac:dyDescent="0.25">
      <c r="Q988" s="9"/>
    </row>
    <row r="989" spans="17:17" ht="15.75" customHeight="1" x14ac:dyDescent="0.25">
      <c r="Q989" s="9"/>
    </row>
    <row r="990" spans="17:17" ht="15.75" customHeight="1" x14ac:dyDescent="0.25">
      <c r="Q990" s="9"/>
    </row>
    <row r="991" spans="17:17" ht="15.75" customHeight="1" x14ac:dyDescent="0.25">
      <c r="Q991" s="9"/>
    </row>
    <row r="992" spans="17:17" ht="15.75" customHeight="1" x14ac:dyDescent="0.25">
      <c r="Q992" s="9"/>
    </row>
    <row r="993" spans="17:17" ht="15.75" customHeight="1" x14ac:dyDescent="0.25">
      <c r="Q993" s="9"/>
    </row>
    <row r="994" spans="17:17" ht="15.75" customHeight="1" x14ac:dyDescent="0.25">
      <c r="Q994" s="9"/>
    </row>
    <row r="995" spans="17:17" ht="15.75" customHeight="1" x14ac:dyDescent="0.25">
      <c r="Q995" s="9"/>
    </row>
    <row r="996" spans="17:17" ht="15.75" customHeight="1" x14ac:dyDescent="0.25">
      <c r="Q996" s="9"/>
    </row>
    <row r="997" spans="17:17" ht="15.75" customHeight="1" x14ac:dyDescent="0.25">
      <c r="Q997" s="9"/>
    </row>
    <row r="998" spans="17:17" ht="15.75" customHeight="1" x14ac:dyDescent="0.25">
      <c r="Q998" s="9"/>
    </row>
    <row r="999" spans="17:17" ht="15.75" customHeight="1" x14ac:dyDescent="0.25">
      <c r="Q999" s="9"/>
    </row>
    <row r="1000" spans="17:17" ht="15.75" customHeight="1" x14ac:dyDescent="0.25">
      <c r="Q1000" s="9"/>
    </row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workbookViewId="0"/>
  </sheetViews>
  <sheetFormatPr defaultColWidth="14.42578125" defaultRowHeight="15" customHeight="1" x14ac:dyDescent="0.25"/>
  <cols>
    <col min="1" max="6" width="8.7109375" customWidth="1"/>
    <col min="7" max="7" width="9.42578125" customWidth="1"/>
    <col min="8" max="9" width="8.7109375" customWidth="1"/>
    <col min="10" max="10" width="11.28515625" customWidth="1"/>
    <col min="11" max="16" width="8.7109375" customWidth="1"/>
    <col min="17" max="17" width="7.140625" customWidth="1"/>
    <col min="18" max="21" width="8.7109375" customWidth="1"/>
    <col min="22" max="22" width="10.85546875" customWidth="1"/>
    <col min="23" max="23" width="8.7109375" customWidth="1"/>
    <col min="24" max="24" width="13" customWidth="1"/>
    <col min="25" max="26" width="8.7109375" customWidth="1"/>
    <col min="27" max="27" width="10.85546875" customWidth="1"/>
    <col min="28" max="28" width="8.7109375" customWidth="1"/>
  </cols>
  <sheetData>
    <row r="1" spans="1:28" x14ac:dyDescent="0.25">
      <c r="A1" s="17" t="s">
        <v>0</v>
      </c>
      <c r="B1" s="17" t="s">
        <v>1</v>
      </c>
      <c r="C1" s="17" t="s">
        <v>2</v>
      </c>
      <c r="D1" s="17" t="s">
        <v>3</v>
      </c>
      <c r="E1" s="2"/>
      <c r="F1" s="2" t="s">
        <v>4</v>
      </c>
      <c r="G1" s="2"/>
      <c r="H1" s="2" t="s">
        <v>5</v>
      </c>
      <c r="I1" s="2" t="s">
        <v>6</v>
      </c>
      <c r="N1" s="17" t="s">
        <v>0</v>
      </c>
      <c r="O1" s="17" t="s">
        <v>1</v>
      </c>
      <c r="P1" s="17" t="s">
        <v>2</v>
      </c>
      <c r="Q1" s="17" t="s">
        <v>3</v>
      </c>
      <c r="R1" s="18"/>
      <c r="T1" s="17" t="s">
        <v>0</v>
      </c>
      <c r="U1" s="17" t="s">
        <v>1</v>
      </c>
      <c r="V1" s="17" t="s">
        <v>2</v>
      </c>
      <c r="W1" s="19" t="s">
        <v>3</v>
      </c>
      <c r="X1" s="4"/>
      <c r="Y1" s="17" t="s">
        <v>0</v>
      </c>
      <c r="Z1" s="17" t="s">
        <v>1</v>
      </c>
      <c r="AA1" s="17" t="s">
        <v>2</v>
      </c>
      <c r="AB1" s="19" t="s">
        <v>3</v>
      </c>
    </row>
    <row r="2" spans="1:28" x14ac:dyDescent="0.25">
      <c r="A2" s="20">
        <v>1</v>
      </c>
      <c r="B2" s="21">
        <v>0.5</v>
      </c>
      <c r="C2" s="22">
        <v>0.17199999999999999</v>
      </c>
      <c r="D2" s="23">
        <f t="shared" ref="D2:D31" si="0">20*LOG(C2/B2)</f>
        <v>-9.268831148569399</v>
      </c>
      <c r="E2" s="2"/>
      <c r="F2" s="2"/>
      <c r="G2" s="2"/>
      <c r="H2" s="2"/>
      <c r="I2" s="2"/>
      <c r="N2" s="20">
        <v>1</v>
      </c>
      <c r="O2" s="21">
        <v>0.5</v>
      </c>
      <c r="P2" s="24">
        <v>0.15620000000000001</v>
      </c>
      <c r="Q2" s="25">
        <f t="shared" ref="Q2:Q31" si="1">20*LOG(P2/O2)</f>
        <v>-10.105779495894744</v>
      </c>
      <c r="T2" s="20">
        <v>1</v>
      </c>
      <c r="U2" s="21">
        <v>0.5</v>
      </c>
      <c r="V2" s="8">
        <v>0.15620000000000001</v>
      </c>
      <c r="W2" s="9">
        <f t="shared" ref="W2:W31" si="2">20*LOG(V2/U2)</f>
        <v>-10.105779495894744</v>
      </c>
      <c r="Y2" s="20">
        <v>1</v>
      </c>
      <c r="Z2" s="21">
        <v>0.5</v>
      </c>
      <c r="AA2" s="26">
        <v>0.2</v>
      </c>
      <c r="AB2" s="9">
        <f t="shared" ref="AB2:AB31" si="3">20*LOG(AA2/Z2)</f>
        <v>-7.9588001734407516</v>
      </c>
    </row>
    <row r="3" spans="1:28" x14ac:dyDescent="0.25">
      <c r="A3" s="20">
        <v>2</v>
      </c>
      <c r="B3" s="21">
        <v>0.3</v>
      </c>
      <c r="C3" s="22">
        <v>0.375</v>
      </c>
      <c r="D3" s="23">
        <f t="shared" si="0"/>
        <v>1.9382002601611283</v>
      </c>
      <c r="E3" s="2"/>
      <c r="F3" s="2" t="s">
        <v>8</v>
      </c>
      <c r="G3" s="2">
        <v>16</v>
      </c>
      <c r="H3" s="2" t="s">
        <v>6</v>
      </c>
      <c r="N3" s="20">
        <v>2</v>
      </c>
      <c r="O3" s="21">
        <v>0.3</v>
      </c>
      <c r="P3" s="24">
        <v>0.33119999999999999</v>
      </c>
      <c r="Q3" s="27">
        <f t="shared" si="1"/>
        <v>0.85938146786360259</v>
      </c>
      <c r="T3" s="20">
        <v>2</v>
      </c>
      <c r="U3" s="21">
        <v>0.3</v>
      </c>
      <c r="V3" s="8">
        <v>0.32500000000000001</v>
      </c>
      <c r="W3" s="9">
        <f t="shared" si="2"/>
        <v>0.69524212518424</v>
      </c>
      <c r="Y3" s="20">
        <v>2</v>
      </c>
      <c r="Z3" s="21">
        <v>0.3</v>
      </c>
      <c r="AA3" s="26">
        <v>0.34379999999999999</v>
      </c>
      <c r="AB3" s="9">
        <f t="shared" si="3"/>
        <v>1.1836923526274243</v>
      </c>
    </row>
    <row r="4" spans="1:28" x14ac:dyDescent="0.25">
      <c r="A4" s="20">
        <v>5</v>
      </c>
      <c r="B4" s="21">
        <v>0.2</v>
      </c>
      <c r="C4" s="22">
        <v>0.75</v>
      </c>
      <c r="D4" s="23">
        <f t="shared" si="0"/>
        <v>11.480625354554377</v>
      </c>
      <c r="E4" s="2"/>
      <c r="F4" s="2"/>
      <c r="G4" s="2"/>
      <c r="H4" s="2"/>
      <c r="N4" s="20">
        <v>5</v>
      </c>
      <c r="O4" s="21">
        <v>0.2</v>
      </c>
      <c r="P4" s="24">
        <v>0.65620000000000001</v>
      </c>
      <c r="Q4" s="27">
        <f t="shared" si="1"/>
        <v>10.320124607720953</v>
      </c>
      <c r="T4" s="20">
        <v>5</v>
      </c>
      <c r="U4" s="21">
        <v>0.2</v>
      </c>
      <c r="V4" s="8">
        <v>0.65</v>
      </c>
      <c r="W4" s="9">
        <f t="shared" si="2"/>
        <v>10.237667219577487</v>
      </c>
      <c r="Y4" s="20">
        <v>5</v>
      </c>
      <c r="Z4" s="21">
        <v>0.2</v>
      </c>
      <c r="AA4" s="26">
        <v>0.67500000000000004</v>
      </c>
      <c r="AB4" s="9">
        <f t="shared" si="3"/>
        <v>10.565475543340874</v>
      </c>
    </row>
    <row r="5" spans="1:28" x14ac:dyDescent="0.25">
      <c r="A5" s="20">
        <v>10</v>
      </c>
      <c r="B5" s="21">
        <v>0.2</v>
      </c>
      <c r="C5" s="22">
        <v>1.08</v>
      </c>
      <c r="D5" s="23">
        <f t="shared" si="0"/>
        <v>14.647875196459371</v>
      </c>
      <c r="E5" s="2"/>
      <c r="F5" s="28">
        <v>43852</v>
      </c>
      <c r="G5" s="2" t="s">
        <v>9</v>
      </c>
      <c r="H5" s="2"/>
      <c r="J5" s="29">
        <v>44679</v>
      </c>
      <c r="K5" s="8" t="s">
        <v>21</v>
      </c>
      <c r="N5" s="20">
        <v>10</v>
      </c>
      <c r="O5" s="21">
        <v>0.2</v>
      </c>
      <c r="P5" s="24">
        <v>0.95</v>
      </c>
      <c r="Q5" s="27">
        <f t="shared" si="1"/>
        <v>13.533872192497329</v>
      </c>
      <c r="T5" s="20">
        <v>10</v>
      </c>
      <c r="U5" s="21">
        <v>0.2</v>
      </c>
      <c r="V5" s="8">
        <v>0.95630000000000004</v>
      </c>
      <c r="W5" s="9">
        <f t="shared" si="2"/>
        <v>13.59128320224478</v>
      </c>
      <c r="Y5" s="20">
        <v>10</v>
      </c>
      <c r="Z5" s="21">
        <v>0.2</v>
      </c>
      <c r="AA5" s="26">
        <v>0.97499999999999998</v>
      </c>
      <c r="AB5" s="9">
        <f t="shared" si="3"/>
        <v>13.759492400691114</v>
      </c>
    </row>
    <row r="6" spans="1:28" x14ac:dyDescent="0.25">
      <c r="A6" s="20">
        <v>20</v>
      </c>
      <c r="B6" s="21">
        <v>0.2</v>
      </c>
      <c r="C6" s="22">
        <v>1.22</v>
      </c>
      <c r="D6" s="23">
        <f t="shared" si="0"/>
        <v>15.706596700215341</v>
      </c>
      <c r="E6" s="2"/>
      <c r="F6" s="2"/>
      <c r="G6" s="2" t="s">
        <v>10</v>
      </c>
      <c r="H6" s="2"/>
      <c r="K6" s="8" t="s">
        <v>22</v>
      </c>
      <c r="N6" s="20">
        <v>20</v>
      </c>
      <c r="O6" s="21">
        <v>0.2</v>
      </c>
      <c r="P6" s="24">
        <v>1.0940000000000001</v>
      </c>
      <c r="Q6" s="27">
        <f t="shared" si="1"/>
        <v>14.759746526668616</v>
      </c>
      <c r="T6" s="20">
        <v>20</v>
      </c>
      <c r="U6" s="21">
        <v>0.2</v>
      </c>
      <c r="V6" s="8">
        <v>1.0940000000000001</v>
      </c>
      <c r="W6" s="9">
        <f t="shared" si="2"/>
        <v>14.759746526668616</v>
      </c>
      <c r="Y6" s="20">
        <v>20</v>
      </c>
      <c r="Z6" s="21">
        <v>0.2</v>
      </c>
      <c r="AA6" s="26">
        <v>1.1120000000000001</v>
      </c>
      <c r="AB6" s="9">
        <f t="shared" si="3"/>
        <v>14.901495831641149</v>
      </c>
    </row>
    <row r="7" spans="1:28" x14ac:dyDescent="0.25">
      <c r="A7" s="20">
        <v>50</v>
      </c>
      <c r="B7" s="21">
        <v>0.2</v>
      </c>
      <c r="C7" s="22">
        <v>1.28</v>
      </c>
      <c r="D7" s="23">
        <f t="shared" si="0"/>
        <v>16.123599479677743</v>
      </c>
      <c r="E7" s="2"/>
      <c r="F7" s="2"/>
      <c r="G7" s="2" t="s">
        <v>12</v>
      </c>
      <c r="H7" s="2"/>
      <c r="K7" s="8" t="s">
        <v>23</v>
      </c>
      <c r="N7" s="20">
        <v>50</v>
      </c>
      <c r="O7" s="21">
        <v>0.2</v>
      </c>
      <c r="P7" s="24">
        <v>1.1559999999999999</v>
      </c>
      <c r="Q7" s="27">
        <f t="shared" si="1"/>
        <v>15.23855676841058</v>
      </c>
      <c r="T7" s="20">
        <v>50</v>
      </c>
      <c r="U7" s="21">
        <v>0.2</v>
      </c>
      <c r="V7" s="8">
        <v>1.1499999999999999</v>
      </c>
      <c r="W7" s="9">
        <f t="shared" si="2"/>
        <v>15.193356893792609</v>
      </c>
      <c r="Y7" s="20">
        <v>50</v>
      </c>
      <c r="Z7" s="21">
        <v>0.2</v>
      </c>
      <c r="AA7" s="26">
        <v>1.169</v>
      </c>
      <c r="AB7" s="9">
        <f t="shared" si="3"/>
        <v>15.335690309957178</v>
      </c>
    </row>
    <row r="8" spans="1:28" x14ac:dyDescent="0.25">
      <c r="A8" s="20">
        <v>100</v>
      </c>
      <c r="B8" s="21">
        <v>0.2</v>
      </c>
      <c r="C8" s="22">
        <v>1.31</v>
      </c>
      <c r="D8" s="23">
        <f t="shared" si="0"/>
        <v>16.32482599983566</v>
      </c>
      <c r="E8" s="2"/>
      <c r="F8" s="2"/>
      <c r="G8" s="2" t="s">
        <v>14</v>
      </c>
      <c r="H8" s="2"/>
      <c r="K8" s="8" t="s">
        <v>24</v>
      </c>
      <c r="N8" s="20">
        <v>100</v>
      </c>
      <c r="O8" s="21">
        <v>0.2</v>
      </c>
      <c r="P8" s="24">
        <v>1.181</v>
      </c>
      <c r="Q8" s="27">
        <f t="shared" si="1"/>
        <v>15.424398038990672</v>
      </c>
      <c r="T8" s="20">
        <v>100</v>
      </c>
      <c r="U8" s="21">
        <v>0.2</v>
      </c>
      <c r="V8" s="8">
        <v>1.169</v>
      </c>
      <c r="W8" s="9">
        <f t="shared" si="2"/>
        <v>15.335690309957178</v>
      </c>
      <c r="Y8" s="20">
        <v>100</v>
      </c>
      <c r="Z8" s="21">
        <v>0.2</v>
      </c>
      <c r="AA8" s="26">
        <v>1.2</v>
      </c>
      <c r="AB8" s="9">
        <f t="shared" si="3"/>
        <v>15.56302500767287</v>
      </c>
    </row>
    <row r="9" spans="1:28" x14ac:dyDescent="0.25">
      <c r="A9" s="20">
        <v>200</v>
      </c>
      <c r="B9" s="21">
        <v>0.2</v>
      </c>
      <c r="C9" s="22">
        <v>1.41</v>
      </c>
      <c r="D9" s="23">
        <f t="shared" si="0"/>
        <v>16.963782339827972</v>
      </c>
      <c r="E9" s="2"/>
      <c r="F9" s="2" t="s">
        <v>25</v>
      </c>
      <c r="G9" s="7">
        <f>D15</f>
        <v>39.672525742490691</v>
      </c>
      <c r="H9" s="2"/>
      <c r="I9" s="2"/>
      <c r="J9" s="8" t="s">
        <v>25</v>
      </c>
      <c r="K9" s="9">
        <f>Q15</f>
        <v>31.237921345554991</v>
      </c>
      <c r="N9" s="20">
        <v>200</v>
      </c>
      <c r="O9" s="21">
        <v>0.2</v>
      </c>
      <c r="P9" s="24">
        <v>1.256</v>
      </c>
      <c r="Q9" s="27">
        <f t="shared" si="1"/>
        <v>15.959192874743922</v>
      </c>
      <c r="T9" s="20">
        <v>200</v>
      </c>
      <c r="U9" s="21">
        <v>0.2</v>
      </c>
      <c r="V9" s="8">
        <v>1.244</v>
      </c>
      <c r="W9" s="9">
        <f t="shared" si="2"/>
        <v>15.875807693816373</v>
      </c>
      <c r="Y9" s="20">
        <v>200</v>
      </c>
      <c r="Z9" s="21">
        <v>0.2</v>
      </c>
      <c r="AA9" s="26">
        <v>1.2689999999999999</v>
      </c>
      <c r="AB9" s="9">
        <f t="shared" si="3"/>
        <v>16.048632528614469</v>
      </c>
    </row>
    <row r="10" spans="1:28" x14ac:dyDescent="0.25">
      <c r="A10" s="20">
        <v>500</v>
      </c>
      <c r="B10" s="21">
        <v>0.1</v>
      </c>
      <c r="C10" s="22">
        <v>0.96899999999999997</v>
      </c>
      <c r="D10" s="23">
        <f t="shared" si="0"/>
        <v>19.726475541015308</v>
      </c>
      <c r="E10" s="2"/>
      <c r="F10" s="2" t="s">
        <v>17</v>
      </c>
      <c r="G10" s="2">
        <v>14.4</v>
      </c>
      <c r="H10" s="2" t="s">
        <v>18</v>
      </c>
      <c r="I10" s="2"/>
      <c r="J10" s="8" t="s">
        <v>26</v>
      </c>
      <c r="K10" s="8">
        <v>10.01</v>
      </c>
      <c r="N10" s="20">
        <v>500</v>
      </c>
      <c r="O10" s="21">
        <v>0.1</v>
      </c>
      <c r="P10" s="24">
        <v>0.83120000000000005</v>
      </c>
      <c r="Q10" s="27">
        <f t="shared" si="1"/>
        <v>18.394110690982419</v>
      </c>
      <c r="T10" s="20">
        <v>500</v>
      </c>
      <c r="U10" s="21">
        <v>0.1</v>
      </c>
      <c r="V10" s="8">
        <v>0.81879999999999997</v>
      </c>
      <c r="W10" s="9">
        <f t="shared" si="2"/>
        <v>18.263556679809362</v>
      </c>
      <c r="Y10" s="20">
        <v>500</v>
      </c>
      <c r="Z10" s="21">
        <v>0.1</v>
      </c>
      <c r="AA10" s="26">
        <v>0.83750000000000002</v>
      </c>
      <c r="AB10" s="9">
        <f t="shared" si="3"/>
        <v>18.459696314177656</v>
      </c>
    </row>
    <row r="11" spans="1:28" x14ac:dyDescent="0.25">
      <c r="A11" s="20">
        <v>1000</v>
      </c>
      <c r="B11" s="21">
        <v>0.1</v>
      </c>
      <c r="C11" s="22">
        <v>1.55</v>
      </c>
      <c r="D11" s="23">
        <f t="shared" si="0"/>
        <v>23.806633963405829</v>
      </c>
      <c r="E11" s="2"/>
      <c r="F11" s="2" t="s">
        <v>19</v>
      </c>
      <c r="G11" s="2">
        <v>2.5</v>
      </c>
      <c r="H11" s="2" t="s">
        <v>20</v>
      </c>
      <c r="I11" s="2"/>
      <c r="J11" s="8" t="s">
        <v>27</v>
      </c>
      <c r="K11" s="8">
        <v>2E-3</v>
      </c>
      <c r="N11" s="20">
        <v>1000</v>
      </c>
      <c r="O11" s="21">
        <v>0.1</v>
      </c>
      <c r="P11" s="24">
        <v>1.3</v>
      </c>
      <c r="Q11" s="27">
        <f t="shared" si="1"/>
        <v>22.278867046136735</v>
      </c>
      <c r="T11" s="20">
        <v>1000</v>
      </c>
      <c r="U11" s="21">
        <v>0.1</v>
      </c>
      <c r="V11" s="8">
        <v>1.2689999999999999</v>
      </c>
      <c r="W11" s="9">
        <f t="shared" si="2"/>
        <v>22.069232441894094</v>
      </c>
      <c r="Y11" s="20">
        <v>1000</v>
      </c>
      <c r="Z11" s="21">
        <v>0.1</v>
      </c>
      <c r="AA11" s="26">
        <v>1.2689999999999999</v>
      </c>
      <c r="AB11" s="9">
        <f t="shared" si="3"/>
        <v>22.069232441894094</v>
      </c>
    </row>
    <row r="12" spans="1:28" x14ac:dyDescent="0.25">
      <c r="A12" s="20">
        <v>2000</v>
      </c>
      <c r="B12" s="21">
        <v>0.05</v>
      </c>
      <c r="C12" s="22">
        <v>1.41</v>
      </c>
      <c r="D12" s="23">
        <f t="shared" si="0"/>
        <v>29.004982166387219</v>
      </c>
      <c r="E12" s="2"/>
      <c r="F12" s="2"/>
      <c r="G12" s="2"/>
      <c r="H12" s="2"/>
      <c r="I12" s="2"/>
      <c r="N12" s="20">
        <v>2000</v>
      </c>
      <c r="O12" s="21">
        <v>0.05</v>
      </c>
      <c r="P12" s="24">
        <v>1.044</v>
      </c>
      <c r="Q12" s="27">
        <f t="shared" si="1"/>
        <v>26.394609886604492</v>
      </c>
      <c r="T12" s="20">
        <v>2000</v>
      </c>
      <c r="U12" s="21">
        <v>0.05</v>
      </c>
      <c r="V12" s="8">
        <v>1.0249999999999999</v>
      </c>
      <c r="W12" s="9">
        <f t="shared" si="2"/>
        <v>26.235077221115084</v>
      </c>
      <c r="Y12" s="20">
        <v>2000</v>
      </c>
      <c r="Z12" s="21">
        <v>0.05</v>
      </c>
      <c r="AA12" s="26">
        <v>1.0249999999999999</v>
      </c>
      <c r="AB12" s="9">
        <f t="shared" si="3"/>
        <v>26.235077221115084</v>
      </c>
    </row>
    <row r="13" spans="1:28" x14ac:dyDescent="0.25">
      <c r="A13" s="20">
        <v>5000</v>
      </c>
      <c r="B13" s="21">
        <v>0.03</v>
      </c>
      <c r="C13" s="22">
        <v>1.95</v>
      </c>
      <c r="D13" s="23">
        <f t="shared" si="0"/>
        <v>36.258267132857107</v>
      </c>
      <c r="E13" s="2"/>
      <c r="F13" s="2"/>
      <c r="G13" s="2"/>
      <c r="H13" s="2"/>
      <c r="I13" s="2"/>
      <c r="N13" s="20">
        <v>5000</v>
      </c>
      <c r="O13" s="21">
        <v>0.03</v>
      </c>
      <c r="P13" s="24">
        <v>0.98119999999999996</v>
      </c>
      <c r="Q13" s="27">
        <f t="shared" si="1"/>
        <v>30.292725696293715</v>
      </c>
      <c r="T13" s="20">
        <v>5000</v>
      </c>
      <c r="U13" s="21">
        <v>0.03</v>
      </c>
      <c r="V13" s="8">
        <v>0.98119999999999996</v>
      </c>
      <c r="W13" s="9">
        <f t="shared" si="2"/>
        <v>30.292725696293715</v>
      </c>
      <c r="Y13" s="20">
        <v>5000</v>
      </c>
      <c r="Z13" s="21">
        <v>0.03</v>
      </c>
      <c r="AA13" s="26">
        <v>0.98750000000000004</v>
      </c>
      <c r="AB13" s="9">
        <f t="shared" si="3"/>
        <v>30.348316991576709</v>
      </c>
    </row>
    <row r="14" spans="1:28" x14ac:dyDescent="0.25">
      <c r="A14" s="20">
        <v>7000</v>
      </c>
      <c r="B14" s="21">
        <v>0.01</v>
      </c>
      <c r="C14" s="22">
        <v>0.875</v>
      </c>
      <c r="D14" s="23">
        <f t="shared" si="0"/>
        <v>38.840161060446263</v>
      </c>
      <c r="E14" s="2"/>
      <c r="F14" s="2"/>
      <c r="G14" s="2"/>
      <c r="H14" s="2"/>
      <c r="I14" s="2"/>
      <c r="N14" s="20">
        <v>7000</v>
      </c>
      <c r="O14" s="30">
        <v>0.03</v>
      </c>
      <c r="P14" s="24">
        <v>1.069</v>
      </c>
      <c r="Q14" s="27">
        <f t="shared" si="1"/>
        <v>31.037129009782308</v>
      </c>
      <c r="T14" s="20">
        <v>7000</v>
      </c>
      <c r="U14" s="30">
        <v>0.03</v>
      </c>
      <c r="V14" s="8">
        <v>1.0620000000000001</v>
      </c>
      <c r="W14" s="9">
        <f t="shared" si="2"/>
        <v>30.980065240515756</v>
      </c>
      <c r="Y14" s="20">
        <v>7000</v>
      </c>
      <c r="Z14" s="30">
        <v>0.03</v>
      </c>
      <c r="AA14" s="26">
        <v>1.087</v>
      </c>
      <c r="AB14" s="9">
        <f t="shared" si="3"/>
        <v>31.182165787332643</v>
      </c>
    </row>
    <row r="15" spans="1:28" x14ac:dyDescent="0.25">
      <c r="A15" s="20">
        <v>8000</v>
      </c>
      <c r="B15" s="21">
        <v>0.01</v>
      </c>
      <c r="C15" s="22">
        <v>0.96299999999999997</v>
      </c>
      <c r="D15" s="31">
        <f t="shared" si="0"/>
        <v>39.672525742490691</v>
      </c>
      <c r="E15" s="2"/>
      <c r="F15" s="2"/>
      <c r="G15" s="2"/>
      <c r="H15" s="2"/>
      <c r="I15" s="2"/>
      <c r="N15" s="20">
        <v>8000</v>
      </c>
      <c r="O15" s="30">
        <v>0.03</v>
      </c>
      <c r="P15" s="24">
        <v>1.0940000000000001</v>
      </c>
      <c r="Q15" s="32">
        <f t="shared" si="1"/>
        <v>31.237921345554991</v>
      </c>
      <c r="T15" s="20">
        <v>8000</v>
      </c>
      <c r="U15" s="30">
        <v>0.03</v>
      </c>
      <c r="V15" s="8">
        <v>1.0940000000000001</v>
      </c>
      <c r="W15" s="9">
        <f t="shared" si="2"/>
        <v>31.237921345554991</v>
      </c>
      <c r="Y15" s="20">
        <v>8000</v>
      </c>
      <c r="Z15" s="30">
        <v>0.03</v>
      </c>
      <c r="AA15" s="26">
        <v>1.1120000000000001</v>
      </c>
      <c r="AB15" s="9">
        <f t="shared" si="3"/>
        <v>31.379670650527526</v>
      </c>
    </row>
    <row r="16" spans="1:28" x14ac:dyDescent="0.25">
      <c r="A16" s="20">
        <v>10000</v>
      </c>
      <c r="B16" s="21">
        <v>0.01</v>
      </c>
      <c r="C16" s="22">
        <v>1.1399999999999999</v>
      </c>
      <c r="D16" s="23">
        <f t="shared" si="0"/>
        <v>41.138097026729454</v>
      </c>
      <c r="E16" s="2"/>
      <c r="F16" s="2"/>
      <c r="G16" s="2"/>
      <c r="H16" s="2"/>
      <c r="I16" s="2"/>
      <c r="N16" s="20">
        <v>10000</v>
      </c>
      <c r="O16" s="30">
        <v>0.03</v>
      </c>
      <c r="P16" s="24">
        <v>1.131</v>
      </c>
      <c r="Q16" s="27">
        <f t="shared" si="1"/>
        <v>31.526827004115855</v>
      </c>
      <c r="T16" s="20">
        <v>10000</v>
      </c>
      <c r="U16" s="30">
        <v>0.03</v>
      </c>
      <c r="V16" s="8">
        <v>1.125</v>
      </c>
      <c r="W16" s="9">
        <f t="shared" si="2"/>
        <v>31.480625354554377</v>
      </c>
      <c r="Y16" s="20">
        <v>10000</v>
      </c>
      <c r="Z16" s="30">
        <v>0.03</v>
      </c>
      <c r="AA16" s="26">
        <v>1.1559999999999999</v>
      </c>
      <c r="AB16" s="9">
        <f t="shared" si="3"/>
        <v>31.716731587296959</v>
      </c>
    </row>
    <row r="17" spans="1:28" x14ac:dyDescent="0.25">
      <c r="A17" s="20">
        <v>20000</v>
      </c>
      <c r="B17" s="21">
        <v>0.01</v>
      </c>
      <c r="C17" s="22">
        <v>1.61</v>
      </c>
      <c r="D17" s="23">
        <f t="shared" si="0"/>
        <v>44.136517520636993</v>
      </c>
      <c r="E17" s="2"/>
      <c r="F17" s="2"/>
      <c r="G17" s="2"/>
      <c r="H17" s="2"/>
      <c r="I17" s="2"/>
      <c r="N17" s="20">
        <v>20000</v>
      </c>
      <c r="O17" s="30">
        <v>0.03</v>
      </c>
      <c r="P17" s="24">
        <v>1.1559999999999999</v>
      </c>
      <c r="Q17" s="27">
        <f t="shared" si="1"/>
        <v>31.716731587296959</v>
      </c>
      <c r="T17" s="20">
        <v>20000</v>
      </c>
      <c r="U17" s="30">
        <v>0.03</v>
      </c>
      <c r="V17" s="8">
        <v>1.1619999999999999</v>
      </c>
      <c r="W17" s="9">
        <f t="shared" si="2"/>
        <v>31.76169746669299</v>
      </c>
      <c r="Y17" s="20">
        <v>20000</v>
      </c>
      <c r="Z17" s="30">
        <v>0.03</v>
      </c>
      <c r="AA17" s="26">
        <v>1.2370000000000001</v>
      </c>
      <c r="AB17" s="9">
        <f t="shared" si="3"/>
        <v>32.304968898189166</v>
      </c>
    </row>
    <row r="18" spans="1:28" x14ac:dyDescent="0.25">
      <c r="A18" s="20">
        <v>30000</v>
      </c>
      <c r="B18" s="21">
        <v>0.01</v>
      </c>
      <c r="C18" s="22">
        <v>1.78</v>
      </c>
      <c r="D18" s="23">
        <f t="shared" si="0"/>
        <v>45.008400046177883</v>
      </c>
      <c r="E18" s="2"/>
      <c r="F18" s="2"/>
      <c r="G18" s="2"/>
      <c r="H18" s="2"/>
      <c r="I18" s="2"/>
      <c r="N18" s="20">
        <v>30000</v>
      </c>
      <c r="O18" s="30">
        <v>0.03</v>
      </c>
      <c r="P18" s="24">
        <v>1.1379999999999999</v>
      </c>
      <c r="Q18" s="27">
        <f t="shared" si="1"/>
        <v>31.580420146787802</v>
      </c>
      <c r="T18" s="20">
        <v>30000</v>
      </c>
      <c r="U18" s="30">
        <v>0.03</v>
      </c>
      <c r="V18" s="8">
        <v>1.1499999999999999</v>
      </c>
      <c r="W18" s="9">
        <f t="shared" si="2"/>
        <v>31.671531712678984</v>
      </c>
      <c r="Y18" s="20">
        <v>30000</v>
      </c>
      <c r="Z18" s="30">
        <v>0.03</v>
      </c>
      <c r="AA18" s="26">
        <v>1.2629999999999999</v>
      </c>
      <c r="AB18" s="9">
        <f t="shared" si="3"/>
        <v>32.485641916713362</v>
      </c>
    </row>
    <row r="19" spans="1:28" x14ac:dyDescent="0.25">
      <c r="A19" s="20">
        <v>40000</v>
      </c>
      <c r="B19" s="21">
        <v>0.01</v>
      </c>
      <c r="C19" s="22">
        <v>1.86</v>
      </c>
      <c r="D19" s="23">
        <f t="shared" si="0"/>
        <v>45.390258884358332</v>
      </c>
      <c r="E19" s="2"/>
      <c r="F19" s="2"/>
      <c r="G19" s="2"/>
      <c r="H19" s="2"/>
      <c r="I19" s="2"/>
      <c r="N19" s="20">
        <v>40000</v>
      </c>
      <c r="O19" s="30">
        <v>0.03</v>
      </c>
      <c r="P19" s="24">
        <v>1.1379999999999999</v>
      </c>
      <c r="Q19" s="27">
        <f t="shared" si="1"/>
        <v>31.580420146787802</v>
      </c>
      <c r="T19" s="20">
        <v>40000</v>
      </c>
      <c r="U19" s="30">
        <v>0.03</v>
      </c>
      <c r="V19" s="8">
        <v>1.1439999999999999</v>
      </c>
      <c r="W19" s="9">
        <f t="shared" si="2"/>
        <v>31.626095394746862</v>
      </c>
      <c r="Y19" s="20">
        <v>40000</v>
      </c>
      <c r="Z19" s="30">
        <v>0.03</v>
      </c>
      <c r="AA19" s="26">
        <v>1.2869999999999999</v>
      </c>
      <c r="AB19" s="9">
        <f t="shared" si="3"/>
        <v>32.649145843694484</v>
      </c>
    </row>
    <row r="20" spans="1:28" x14ac:dyDescent="0.25">
      <c r="A20" s="20">
        <v>50000</v>
      </c>
      <c r="B20" s="21">
        <v>0.01</v>
      </c>
      <c r="C20" s="22">
        <v>1.86</v>
      </c>
      <c r="D20" s="23">
        <f t="shared" si="0"/>
        <v>45.390258884358332</v>
      </c>
      <c r="E20" s="2"/>
      <c r="F20" s="2"/>
      <c r="G20" s="2"/>
      <c r="H20" s="2"/>
      <c r="I20" s="2"/>
      <c r="N20" s="20">
        <v>50000</v>
      </c>
      <c r="O20" s="30">
        <v>0.03</v>
      </c>
      <c r="P20" s="24">
        <v>1.119</v>
      </c>
      <c r="Q20" s="27">
        <f t="shared" si="1"/>
        <v>31.434176636173753</v>
      </c>
      <c r="T20" s="20">
        <v>50000</v>
      </c>
      <c r="U20" s="30">
        <v>0.03</v>
      </c>
      <c r="V20" s="8">
        <v>1.1120000000000001</v>
      </c>
      <c r="W20" s="9">
        <f t="shared" si="2"/>
        <v>31.379670650527526</v>
      </c>
      <c r="Y20" s="20">
        <v>50000</v>
      </c>
      <c r="Z20" s="30">
        <v>0.03</v>
      </c>
      <c r="AA20" s="26">
        <v>1.2629999999999999</v>
      </c>
      <c r="AB20" s="9">
        <f t="shared" si="3"/>
        <v>32.485641916713362</v>
      </c>
    </row>
    <row r="21" spans="1:28" ht="15.75" customHeight="1" x14ac:dyDescent="0.25">
      <c r="A21" s="20">
        <v>60000</v>
      </c>
      <c r="B21" s="21">
        <v>0.01</v>
      </c>
      <c r="C21" s="22">
        <v>1.86</v>
      </c>
      <c r="D21" s="23">
        <f t="shared" si="0"/>
        <v>45.390258884358332</v>
      </c>
      <c r="E21" s="2"/>
      <c r="F21" s="2"/>
      <c r="G21" s="2"/>
      <c r="H21" s="2"/>
      <c r="I21" s="2"/>
      <c r="N21" s="20">
        <v>60000</v>
      </c>
      <c r="O21" s="30">
        <v>0.03</v>
      </c>
      <c r="P21" s="24">
        <v>1.087</v>
      </c>
      <c r="Q21" s="27">
        <f t="shared" si="1"/>
        <v>31.182165787332643</v>
      </c>
      <c r="T21" s="20">
        <v>60000</v>
      </c>
      <c r="U21" s="30">
        <v>0.03</v>
      </c>
      <c r="V21" s="8">
        <v>1.0940000000000001</v>
      </c>
      <c r="W21" s="9">
        <f t="shared" si="2"/>
        <v>31.237921345554991</v>
      </c>
      <c r="Y21" s="20">
        <v>60000</v>
      </c>
      <c r="Z21" s="30">
        <v>0.03</v>
      </c>
      <c r="AA21" s="26">
        <v>1.25</v>
      </c>
      <c r="AB21" s="9">
        <f t="shared" si="3"/>
        <v>32.39577516576788</v>
      </c>
    </row>
    <row r="22" spans="1:28" ht="15.75" customHeight="1" x14ac:dyDescent="0.25">
      <c r="A22" s="20">
        <v>70000</v>
      </c>
      <c r="B22" s="21">
        <v>0.01</v>
      </c>
      <c r="C22" s="22">
        <v>1.83</v>
      </c>
      <c r="D22" s="23">
        <f t="shared" si="0"/>
        <v>45.249021794608588</v>
      </c>
      <c r="E22" s="2"/>
      <c r="F22" s="2"/>
      <c r="G22" s="2"/>
      <c r="H22" s="2"/>
      <c r="I22" s="2"/>
      <c r="N22" s="20">
        <v>70000</v>
      </c>
      <c r="O22" s="30">
        <v>0.03</v>
      </c>
      <c r="P22" s="24">
        <v>1.056</v>
      </c>
      <c r="Q22" s="27">
        <f t="shared" si="1"/>
        <v>30.930853269562618</v>
      </c>
      <c r="T22" s="20">
        <v>70000</v>
      </c>
      <c r="U22" s="30">
        <v>0.03</v>
      </c>
      <c r="V22" s="8">
        <v>1.069</v>
      </c>
      <c r="W22" s="9">
        <f t="shared" si="2"/>
        <v>31.037129009782308</v>
      </c>
      <c r="Y22" s="20">
        <v>70000</v>
      </c>
      <c r="Z22" s="30">
        <v>0.03</v>
      </c>
      <c r="AA22" s="26">
        <v>1.2250000000000001</v>
      </c>
      <c r="AB22" s="9">
        <f t="shared" si="3"/>
        <v>32.220296679617782</v>
      </c>
    </row>
    <row r="23" spans="1:28" ht="15.75" customHeight="1" x14ac:dyDescent="0.25">
      <c r="A23" s="20">
        <v>80000</v>
      </c>
      <c r="B23" s="21">
        <v>0.01</v>
      </c>
      <c r="C23" s="22">
        <v>1.8</v>
      </c>
      <c r="D23" s="23">
        <f t="shared" si="0"/>
        <v>45.105450102066122</v>
      </c>
      <c r="E23" s="2"/>
      <c r="F23" s="2"/>
      <c r="G23" s="2"/>
      <c r="H23" s="2"/>
      <c r="I23" s="2"/>
      <c r="N23" s="20">
        <v>80000</v>
      </c>
      <c r="O23" s="30">
        <v>0.03</v>
      </c>
      <c r="P23" s="24">
        <v>1.0309999999999999</v>
      </c>
      <c r="Q23" s="27">
        <f t="shared" si="1"/>
        <v>30.722748211277082</v>
      </c>
      <c r="T23" s="20">
        <v>80000</v>
      </c>
      <c r="U23" s="30">
        <v>0.03</v>
      </c>
      <c r="V23" s="8">
        <v>1.0309999999999999</v>
      </c>
      <c r="W23" s="9">
        <f t="shared" si="2"/>
        <v>30.722748211277082</v>
      </c>
      <c r="Y23" s="20">
        <v>80000</v>
      </c>
      <c r="Z23" s="30">
        <v>0.03</v>
      </c>
      <c r="AA23" s="26">
        <v>1.194</v>
      </c>
      <c r="AB23" s="9">
        <f t="shared" si="3"/>
        <v>31.997661441473756</v>
      </c>
    </row>
    <row r="24" spans="1:28" ht="15.75" customHeight="1" x14ac:dyDescent="0.25">
      <c r="A24" s="20">
        <v>90000</v>
      </c>
      <c r="B24" s="21">
        <v>0.01</v>
      </c>
      <c r="C24" s="22">
        <v>1.73</v>
      </c>
      <c r="D24" s="23">
        <f t="shared" si="0"/>
        <v>44.760922062575908</v>
      </c>
      <c r="E24" s="2"/>
      <c r="F24" s="2"/>
      <c r="G24" s="2"/>
      <c r="H24" s="2"/>
      <c r="I24" s="2"/>
      <c r="N24" s="20">
        <v>90000</v>
      </c>
      <c r="O24" s="30">
        <v>0.03</v>
      </c>
      <c r="P24" s="24">
        <v>0.99380000000000002</v>
      </c>
      <c r="Q24" s="27">
        <f t="shared" si="1"/>
        <v>30.403554753797032</v>
      </c>
      <c r="T24" s="20">
        <v>90000</v>
      </c>
      <c r="U24" s="30">
        <v>0.03</v>
      </c>
      <c r="V24" s="8">
        <v>0.99380000000000002</v>
      </c>
      <c r="W24" s="9">
        <f t="shared" si="2"/>
        <v>30.403554753797032</v>
      </c>
      <c r="Y24" s="20">
        <v>90000</v>
      </c>
      <c r="Z24" s="30">
        <v>0.03</v>
      </c>
      <c r="AA24" s="26">
        <v>1.1559999999999999</v>
      </c>
      <c r="AB24" s="9">
        <f t="shared" si="3"/>
        <v>31.716731587296959</v>
      </c>
    </row>
    <row r="25" spans="1:28" ht="15.75" customHeight="1" x14ac:dyDescent="0.25">
      <c r="A25" s="20">
        <v>100000</v>
      </c>
      <c r="B25" s="21">
        <v>0.01</v>
      </c>
      <c r="C25" s="22">
        <v>1.7</v>
      </c>
      <c r="D25" s="23">
        <f t="shared" si="0"/>
        <v>44.608978427565482</v>
      </c>
      <c r="E25" s="2"/>
      <c r="F25" s="2"/>
      <c r="G25" s="2"/>
      <c r="H25" s="2"/>
      <c r="I25" s="2"/>
      <c r="N25" s="20">
        <v>100000</v>
      </c>
      <c r="O25" s="30">
        <v>0.03</v>
      </c>
      <c r="P25" s="24">
        <v>0.96879999999999999</v>
      </c>
      <c r="Q25" s="27">
        <f t="shared" si="1"/>
        <v>30.182257508306666</v>
      </c>
      <c r="T25" s="20">
        <v>100000</v>
      </c>
      <c r="U25" s="30">
        <v>0.03</v>
      </c>
      <c r="V25" s="8">
        <v>0.96879999999999999</v>
      </c>
      <c r="W25" s="9">
        <f t="shared" si="2"/>
        <v>30.182257508306666</v>
      </c>
      <c r="Y25" s="20">
        <v>100000</v>
      </c>
      <c r="Z25" s="30">
        <v>0.03</v>
      </c>
      <c r="AA25" s="26">
        <v>1.131</v>
      </c>
      <c r="AB25" s="9">
        <f t="shared" si="3"/>
        <v>31.526827004115855</v>
      </c>
    </row>
    <row r="26" spans="1:28" ht="15.75" customHeight="1" x14ac:dyDescent="0.25">
      <c r="A26" s="20">
        <v>120000</v>
      </c>
      <c r="B26" s="21">
        <v>0.01</v>
      </c>
      <c r="C26" s="22">
        <v>1.61</v>
      </c>
      <c r="D26" s="23">
        <f t="shared" si="0"/>
        <v>44.136517520636993</v>
      </c>
      <c r="E26" s="2"/>
      <c r="F26" s="2"/>
      <c r="G26" s="2"/>
      <c r="H26" s="2"/>
      <c r="I26" s="2"/>
      <c r="N26" s="20">
        <v>120000</v>
      </c>
      <c r="O26" s="30">
        <v>0.03</v>
      </c>
      <c r="P26" s="24">
        <v>0.90620000000000001</v>
      </c>
      <c r="Q26" s="27">
        <f t="shared" si="1"/>
        <v>29.602056062470091</v>
      </c>
      <c r="T26" s="20">
        <v>120000</v>
      </c>
      <c r="U26" s="30">
        <v>0.03</v>
      </c>
      <c r="V26" s="8">
        <v>0.90620000000000001</v>
      </c>
      <c r="W26" s="9">
        <f t="shared" si="2"/>
        <v>29.602056062470091</v>
      </c>
      <c r="Y26" s="20">
        <v>120000</v>
      </c>
      <c r="Z26" s="30">
        <v>0.03</v>
      </c>
      <c r="AA26" s="26">
        <v>1.069</v>
      </c>
      <c r="AB26" s="9">
        <f t="shared" si="3"/>
        <v>31.037129009782308</v>
      </c>
    </row>
    <row r="27" spans="1:28" ht="15.75" customHeight="1" x14ac:dyDescent="0.25">
      <c r="A27" s="20">
        <v>140000</v>
      </c>
      <c r="B27" s="21">
        <v>0.01</v>
      </c>
      <c r="C27" s="22">
        <v>1.5</v>
      </c>
      <c r="D27" s="23">
        <f t="shared" si="0"/>
        <v>43.521825181113627</v>
      </c>
      <c r="E27" s="2"/>
      <c r="F27" s="2"/>
      <c r="G27" s="2"/>
      <c r="H27" s="2"/>
      <c r="I27" s="2"/>
      <c r="N27" s="20">
        <v>140000</v>
      </c>
      <c r="O27" s="30">
        <v>0.03</v>
      </c>
      <c r="P27" s="24">
        <v>0.83120000000000005</v>
      </c>
      <c r="Q27" s="27">
        <f t="shared" si="1"/>
        <v>28.851685596589171</v>
      </c>
      <c r="T27" s="20">
        <v>140000</v>
      </c>
      <c r="U27" s="30">
        <v>0.03</v>
      </c>
      <c r="V27" s="8">
        <v>0.83130000000000004</v>
      </c>
      <c r="W27" s="9">
        <f t="shared" si="2"/>
        <v>28.852730515644637</v>
      </c>
      <c r="Y27" s="20">
        <v>140000</v>
      </c>
      <c r="Z27" s="30">
        <v>0.03</v>
      </c>
      <c r="AA27" s="26">
        <v>0.98750000000000004</v>
      </c>
      <c r="AB27" s="9">
        <f t="shared" si="3"/>
        <v>30.348316991576709</v>
      </c>
    </row>
    <row r="28" spans="1:28" ht="15.75" customHeight="1" x14ac:dyDescent="0.25">
      <c r="A28" s="20">
        <v>150000</v>
      </c>
      <c r="B28" s="21">
        <v>0.01</v>
      </c>
      <c r="C28" s="22">
        <v>1.45</v>
      </c>
      <c r="D28" s="23">
        <f t="shared" si="0"/>
        <v>43.227360044699495</v>
      </c>
      <c r="E28" s="2"/>
      <c r="F28" s="2"/>
      <c r="G28" s="2"/>
      <c r="H28" s="2"/>
      <c r="I28" s="2"/>
      <c r="N28" s="20">
        <v>150000</v>
      </c>
      <c r="O28" s="30">
        <v>0.03</v>
      </c>
      <c r="P28" s="24">
        <v>0.80620000000000003</v>
      </c>
      <c r="Q28" s="27">
        <f t="shared" si="1"/>
        <v>28.586430781947399</v>
      </c>
      <c r="T28" s="20">
        <v>150000</v>
      </c>
      <c r="U28" s="30">
        <v>0.03</v>
      </c>
      <c r="V28" s="8">
        <v>0.80630000000000002</v>
      </c>
      <c r="W28" s="9">
        <f t="shared" si="2"/>
        <v>28.587508101593812</v>
      </c>
      <c r="Y28" s="20">
        <v>150000</v>
      </c>
      <c r="Z28" s="30">
        <v>0.03</v>
      </c>
      <c r="AA28" s="26">
        <v>0.95630000000000004</v>
      </c>
      <c r="AB28" s="9">
        <f t="shared" si="3"/>
        <v>30.069458021131155</v>
      </c>
    </row>
    <row r="29" spans="1:28" ht="15.75" customHeight="1" x14ac:dyDescent="0.25">
      <c r="A29" s="20">
        <v>170000</v>
      </c>
      <c r="B29" s="21">
        <v>0.01</v>
      </c>
      <c r="C29" s="22">
        <v>1.36</v>
      </c>
      <c r="D29" s="23">
        <f t="shared" si="0"/>
        <v>42.67077816740435</v>
      </c>
      <c r="E29" s="2"/>
      <c r="F29" s="2"/>
      <c r="G29" s="2"/>
      <c r="H29" s="2"/>
      <c r="I29" s="2"/>
      <c r="N29" s="20">
        <v>170000</v>
      </c>
      <c r="O29" s="30">
        <v>0.03</v>
      </c>
      <c r="P29" s="24">
        <v>0.75</v>
      </c>
      <c r="Q29" s="27">
        <f t="shared" si="1"/>
        <v>27.958800173440753</v>
      </c>
      <c r="T29" s="20">
        <v>170000</v>
      </c>
      <c r="U29" s="30">
        <v>0.03</v>
      </c>
      <c r="V29" s="8">
        <v>0.75</v>
      </c>
      <c r="W29" s="9">
        <f t="shared" si="2"/>
        <v>27.958800173440753</v>
      </c>
      <c r="Y29" s="20">
        <v>170000</v>
      </c>
      <c r="Z29" s="30">
        <v>0.03</v>
      </c>
      <c r="AA29" s="26">
        <v>0.89380000000000004</v>
      </c>
      <c r="AB29" s="9">
        <f t="shared" si="3"/>
        <v>29.482381912093558</v>
      </c>
    </row>
    <row r="30" spans="1:28" ht="15.75" customHeight="1" x14ac:dyDescent="0.25">
      <c r="A30" s="20">
        <v>180000</v>
      </c>
      <c r="B30" s="21">
        <v>0.01</v>
      </c>
      <c r="C30" s="22">
        <v>1.31</v>
      </c>
      <c r="D30" s="23">
        <f t="shared" si="0"/>
        <v>42.345425913115292</v>
      </c>
      <c r="E30" s="2"/>
      <c r="F30" s="2"/>
      <c r="G30" s="2"/>
      <c r="H30" s="2"/>
      <c r="I30" s="2"/>
      <c r="N30" s="20">
        <v>180000</v>
      </c>
      <c r="O30" s="30">
        <v>0.03</v>
      </c>
      <c r="P30" s="24">
        <v>0.73119999999999996</v>
      </c>
      <c r="Q30" s="27">
        <f t="shared" si="1"/>
        <v>27.738298560122253</v>
      </c>
      <c r="T30" s="20">
        <v>180000</v>
      </c>
      <c r="U30" s="30">
        <v>0.03</v>
      </c>
      <c r="V30" s="8">
        <v>0.73119999999999996</v>
      </c>
      <c r="W30" s="9">
        <f t="shared" si="2"/>
        <v>27.738298560122253</v>
      </c>
      <c r="Y30" s="20">
        <v>180000</v>
      </c>
      <c r="Z30" s="30">
        <v>0.03</v>
      </c>
      <c r="AA30" s="26">
        <v>0.86880000000000002</v>
      </c>
      <c r="AB30" s="9">
        <f t="shared" si="3"/>
        <v>29.235971150502188</v>
      </c>
    </row>
    <row r="31" spans="1:28" ht="15.75" customHeight="1" x14ac:dyDescent="0.25">
      <c r="A31" s="20">
        <v>200000</v>
      </c>
      <c r="B31" s="21">
        <v>0.01</v>
      </c>
      <c r="C31" s="22">
        <v>1.23</v>
      </c>
      <c r="D31" s="23">
        <f t="shared" si="0"/>
        <v>41.798102228787961</v>
      </c>
      <c r="E31" s="2"/>
      <c r="F31" s="2"/>
      <c r="G31" s="2"/>
      <c r="H31" s="2"/>
      <c r="I31" s="2"/>
      <c r="N31" s="20">
        <v>200000</v>
      </c>
      <c r="O31" s="30">
        <v>0.03</v>
      </c>
      <c r="P31" s="24">
        <v>0.68120000000000003</v>
      </c>
      <c r="Q31" s="27">
        <f t="shared" si="1"/>
        <v>27.123067691418022</v>
      </c>
      <c r="T31" s="20">
        <v>200000</v>
      </c>
      <c r="U31" s="30">
        <v>0.03</v>
      </c>
      <c r="V31" s="8">
        <v>0.68130000000000002</v>
      </c>
      <c r="W31" s="9">
        <f t="shared" si="2"/>
        <v>27.124342684394701</v>
      </c>
      <c r="Y31" s="20">
        <v>200000</v>
      </c>
      <c r="Z31" s="30">
        <v>0.03</v>
      </c>
      <c r="AA31" s="26">
        <v>0.8125</v>
      </c>
      <c r="AB31" s="9">
        <f t="shared" si="3"/>
        <v>28.65404229862499</v>
      </c>
    </row>
    <row r="32" spans="1:28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O32" s="8" t="s">
        <v>28</v>
      </c>
      <c r="V32" s="4">
        <v>45062</v>
      </c>
      <c r="W32" s="9"/>
      <c r="AA32" s="4">
        <v>45474</v>
      </c>
    </row>
    <row r="33" spans="23:23" ht="15.75" customHeight="1" x14ac:dyDescent="0.25">
      <c r="W33" s="9"/>
    </row>
    <row r="34" spans="23:23" ht="15.75" customHeight="1" x14ac:dyDescent="0.25">
      <c r="W34" s="9"/>
    </row>
    <row r="35" spans="23:23" ht="15.75" customHeight="1" x14ac:dyDescent="0.25">
      <c r="W35" s="9"/>
    </row>
    <row r="36" spans="23:23" ht="15.75" customHeight="1" x14ac:dyDescent="0.25">
      <c r="W36" s="9"/>
    </row>
    <row r="37" spans="23:23" ht="15.75" customHeight="1" x14ac:dyDescent="0.25">
      <c r="W37" s="9"/>
    </row>
    <row r="38" spans="23:23" ht="15.75" customHeight="1" x14ac:dyDescent="0.25">
      <c r="W38" s="9"/>
    </row>
    <row r="39" spans="23:23" ht="15.75" customHeight="1" x14ac:dyDescent="0.25">
      <c r="W39" s="9"/>
    </row>
    <row r="40" spans="23:23" ht="15.75" customHeight="1" x14ac:dyDescent="0.25">
      <c r="W40" s="9"/>
    </row>
    <row r="41" spans="23:23" ht="15.75" customHeight="1" x14ac:dyDescent="0.25">
      <c r="W41" s="9"/>
    </row>
    <row r="42" spans="23:23" ht="15.75" customHeight="1" x14ac:dyDescent="0.25">
      <c r="W42" s="9"/>
    </row>
    <row r="43" spans="23:23" ht="15.75" customHeight="1" x14ac:dyDescent="0.25">
      <c r="W43" s="9"/>
    </row>
    <row r="44" spans="23:23" ht="15.75" customHeight="1" x14ac:dyDescent="0.25">
      <c r="W44" s="9"/>
    </row>
    <row r="45" spans="23:23" ht="15.75" customHeight="1" x14ac:dyDescent="0.25">
      <c r="W45" s="9"/>
    </row>
    <row r="46" spans="23:23" ht="15.75" customHeight="1" x14ac:dyDescent="0.25">
      <c r="W46" s="9"/>
    </row>
    <row r="47" spans="23:23" ht="15.75" customHeight="1" x14ac:dyDescent="0.25">
      <c r="W47" s="9"/>
    </row>
    <row r="48" spans="23:23" ht="15.75" customHeight="1" x14ac:dyDescent="0.25">
      <c r="W48" s="9"/>
    </row>
    <row r="49" spans="23:23" ht="15.75" customHeight="1" x14ac:dyDescent="0.25">
      <c r="W49" s="9"/>
    </row>
    <row r="50" spans="23:23" ht="15.75" customHeight="1" x14ac:dyDescent="0.25">
      <c r="W50" s="9"/>
    </row>
    <row r="51" spans="23:23" ht="15.75" customHeight="1" x14ac:dyDescent="0.25">
      <c r="W51" s="9"/>
    </row>
    <row r="52" spans="23:23" ht="15.75" customHeight="1" x14ac:dyDescent="0.25">
      <c r="W52" s="9"/>
    </row>
    <row r="53" spans="23:23" ht="15.75" customHeight="1" x14ac:dyDescent="0.25">
      <c r="W53" s="9"/>
    </row>
    <row r="54" spans="23:23" ht="15.75" customHeight="1" x14ac:dyDescent="0.25">
      <c r="W54" s="9"/>
    </row>
    <row r="55" spans="23:23" ht="15.75" customHeight="1" x14ac:dyDescent="0.25">
      <c r="W55" s="9"/>
    </row>
    <row r="56" spans="23:23" ht="15.75" customHeight="1" x14ac:dyDescent="0.25">
      <c r="W56" s="9"/>
    </row>
    <row r="57" spans="23:23" ht="15.75" customHeight="1" x14ac:dyDescent="0.25">
      <c r="W57" s="9"/>
    </row>
    <row r="58" spans="23:23" ht="15.75" customHeight="1" x14ac:dyDescent="0.25">
      <c r="W58" s="9"/>
    </row>
    <row r="59" spans="23:23" ht="15.75" customHeight="1" x14ac:dyDescent="0.25">
      <c r="W59" s="9"/>
    </row>
    <row r="60" spans="23:23" ht="15.75" customHeight="1" x14ac:dyDescent="0.25">
      <c r="W60" s="9"/>
    </row>
    <row r="61" spans="23:23" ht="15.75" customHeight="1" x14ac:dyDescent="0.25">
      <c r="W61" s="9"/>
    </row>
    <row r="62" spans="23:23" ht="15.75" customHeight="1" x14ac:dyDescent="0.25">
      <c r="W62" s="9"/>
    </row>
    <row r="63" spans="23:23" ht="15.75" customHeight="1" x14ac:dyDescent="0.25">
      <c r="W63" s="9"/>
    </row>
    <row r="64" spans="23:23" ht="15.75" customHeight="1" x14ac:dyDescent="0.25">
      <c r="W64" s="9"/>
    </row>
    <row r="65" spans="23:23" ht="15.75" customHeight="1" x14ac:dyDescent="0.25">
      <c r="W65" s="9"/>
    </row>
    <row r="66" spans="23:23" ht="15.75" customHeight="1" x14ac:dyDescent="0.25">
      <c r="W66" s="9"/>
    </row>
    <row r="67" spans="23:23" ht="15.75" customHeight="1" x14ac:dyDescent="0.25">
      <c r="W67" s="9"/>
    </row>
    <row r="68" spans="23:23" ht="15.75" customHeight="1" x14ac:dyDescent="0.25">
      <c r="W68" s="9"/>
    </row>
    <row r="69" spans="23:23" ht="15.75" customHeight="1" x14ac:dyDescent="0.25">
      <c r="W69" s="9"/>
    </row>
    <row r="70" spans="23:23" ht="15.75" customHeight="1" x14ac:dyDescent="0.25">
      <c r="W70" s="9"/>
    </row>
    <row r="71" spans="23:23" ht="15.75" customHeight="1" x14ac:dyDescent="0.25">
      <c r="W71" s="9"/>
    </row>
    <row r="72" spans="23:23" ht="15.75" customHeight="1" x14ac:dyDescent="0.25">
      <c r="W72" s="9"/>
    </row>
    <row r="73" spans="23:23" ht="15.75" customHeight="1" x14ac:dyDescent="0.25">
      <c r="W73" s="9"/>
    </row>
    <row r="74" spans="23:23" ht="15.75" customHeight="1" x14ac:dyDescent="0.25">
      <c r="W74" s="9"/>
    </row>
    <row r="75" spans="23:23" ht="15.75" customHeight="1" x14ac:dyDescent="0.25">
      <c r="W75" s="9"/>
    </row>
    <row r="76" spans="23:23" ht="15.75" customHeight="1" x14ac:dyDescent="0.25">
      <c r="W76" s="9"/>
    </row>
    <row r="77" spans="23:23" ht="15.75" customHeight="1" x14ac:dyDescent="0.25">
      <c r="W77" s="9"/>
    </row>
    <row r="78" spans="23:23" ht="15.75" customHeight="1" x14ac:dyDescent="0.25">
      <c r="W78" s="9"/>
    </row>
    <row r="79" spans="23:23" ht="15.75" customHeight="1" x14ac:dyDescent="0.25">
      <c r="W79" s="9"/>
    </row>
    <row r="80" spans="23:23" ht="15.75" customHeight="1" x14ac:dyDescent="0.25">
      <c r="W80" s="9"/>
    </row>
    <row r="81" spans="23:23" ht="15.75" customHeight="1" x14ac:dyDescent="0.25">
      <c r="W81" s="9"/>
    </row>
    <row r="82" spans="23:23" ht="15.75" customHeight="1" x14ac:dyDescent="0.25">
      <c r="W82" s="9"/>
    </row>
    <row r="83" spans="23:23" ht="15.75" customHeight="1" x14ac:dyDescent="0.25">
      <c r="W83" s="9"/>
    </row>
    <row r="84" spans="23:23" ht="15.75" customHeight="1" x14ac:dyDescent="0.25">
      <c r="W84" s="9"/>
    </row>
    <row r="85" spans="23:23" ht="15.75" customHeight="1" x14ac:dyDescent="0.25">
      <c r="W85" s="9"/>
    </row>
    <row r="86" spans="23:23" ht="15.75" customHeight="1" x14ac:dyDescent="0.25">
      <c r="W86" s="9"/>
    </row>
    <row r="87" spans="23:23" ht="15.75" customHeight="1" x14ac:dyDescent="0.25">
      <c r="W87" s="9"/>
    </row>
    <row r="88" spans="23:23" ht="15.75" customHeight="1" x14ac:dyDescent="0.25">
      <c r="W88" s="9"/>
    </row>
    <row r="89" spans="23:23" ht="15.75" customHeight="1" x14ac:dyDescent="0.25">
      <c r="W89" s="9"/>
    </row>
    <row r="90" spans="23:23" ht="15.75" customHeight="1" x14ac:dyDescent="0.25">
      <c r="W90" s="9"/>
    </row>
    <row r="91" spans="23:23" ht="15.75" customHeight="1" x14ac:dyDescent="0.25">
      <c r="W91" s="9"/>
    </row>
    <row r="92" spans="23:23" ht="15.75" customHeight="1" x14ac:dyDescent="0.25">
      <c r="W92" s="9"/>
    </row>
    <row r="93" spans="23:23" ht="15.75" customHeight="1" x14ac:dyDescent="0.25">
      <c r="W93" s="9"/>
    </row>
    <row r="94" spans="23:23" ht="15.75" customHeight="1" x14ac:dyDescent="0.25">
      <c r="W94" s="9"/>
    </row>
    <row r="95" spans="23:23" ht="15.75" customHeight="1" x14ac:dyDescent="0.25">
      <c r="W95" s="9"/>
    </row>
    <row r="96" spans="23:23" ht="15.75" customHeight="1" x14ac:dyDescent="0.25">
      <c r="W96" s="9"/>
    </row>
    <row r="97" spans="23:23" ht="15.75" customHeight="1" x14ac:dyDescent="0.25">
      <c r="W97" s="9"/>
    </row>
    <row r="98" spans="23:23" ht="15.75" customHeight="1" x14ac:dyDescent="0.25">
      <c r="W98" s="9"/>
    </row>
    <row r="99" spans="23:23" ht="15.75" customHeight="1" x14ac:dyDescent="0.25">
      <c r="W99" s="9"/>
    </row>
    <row r="100" spans="23:23" ht="15.75" customHeight="1" x14ac:dyDescent="0.25">
      <c r="W100" s="9"/>
    </row>
    <row r="101" spans="23:23" ht="15.75" customHeight="1" x14ac:dyDescent="0.25">
      <c r="W101" s="9"/>
    </row>
    <row r="102" spans="23:23" ht="15.75" customHeight="1" x14ac:dyDescent="0.25">
      <c r="W102" s="9"/>
    </row>
    <row r="103" spans="23:23" ht="15.75" customHeight="1" x14ac:dyDescent="0.25">
      <c r="W103" s="9"/>
    </row>
    <row r="104" spans="23:23" ht="15.75" customHeight="1" x14ac:dyDescent="0.25">
      <c r="W104" s="9"/>
    </row>
    <row r="105" spans="23:23" ht="15.75" customHeight="1" x14ac:dyDescent="0.25">
      <c r="W105" s="9"/>
    </row>
    <row r="106" spans="23:23" ht="15.75" customHeight="1" x14ac:dyDescent="0.25">
      <c r="W106" s="9"/>
    </row>
    <row r="107" spans="23:23" ht="15.75" customHeight="1" x14ac:dyDescent="0.25">
      <c r="W107" s="9"/>
    </row>
    <row r="108" spans="23:23" ht="15.75" customHeight="1" x14ac:dyDescent="0.25">
      <c r="W108" s="9"/>
    </row>
    <row r="109" spans="23:23" ht="15.75" customHeight="1" x14ac:dyDescent="0.25">
      <c r="W109" s="9"/>
    </row>
    <row r="110" spans="23:23" ht="15.75" customHeight="1" x14ac:dyDescent="0.25">
      <c r="W110" s="9"/>
    </row>
    <row r="111" spans="23:23" ht="15.75" customHeight="1" x14ac:dyDescent="0.25">
      <c r="W111" s="9"/>
    </row>
    <row r="112" spans="23:23" ht="15.75" customHeight="1" x14ac:dyDescent="0.25">
      <c r="W112" s="9"/>
    </row>
    <row r="113" spans="23:23" ht="15.75" customHeight="1" x14ac:dyDescent="0.25">
      <c r="W113" s="9"/>
    </row>
    <row r="114" spans="23:23" ht="15.75" customHeight="1" x14ac:dyDescent="0.25">
      <c r="W114" s="9"/>
    </row>
    <row r="115" spans="23:23" ht="15.75" customHeight="1" x14ac:dyDescent="0.25">
      <c r="W115" s="9"/>
    </row>
    <row r="116" spans="23:23" ht="15.75" customHeight="1" x14ac:dyDescent="0.25">
      <c r="W116" s="9"/>
    </row>
    <row r="117" spans="23:23" ht="15.75" customHeight="1" x14ac:dyDescent="0.25">
      <c r="W117" s="9"/>
    </row>
    <row r="118" spans="23:23" ht="15.75" customHeight="1" x14ac:dyDescent="0.25">
      <c r="W118" s="9"/>
    </row>
    <row r="119" spans="23:23" ht="15.75" customHeight="1" x14ac:dyDescent="0.25">
      <c r="W119" s="9"/>
    </row>
    <row r="120" spans="23:23" ht="15.75" customHeight="1" x14ac:dyDescent="0.25">
      <c r="W120" s="9"/>
    </row>
    <row r="121" spans="23:23" ht="15.75" customHeight="1" x14ac:dyDescent="0.25">
      <c r="W121" s="9"/>
    </row>
    <row r="122" spans="23:23" ht="15.75" customHeight="1" x14ac:dyDescent="0.25">
      <c r="W122" s="9"/>
    </row>
    <row r="123" spans="23:23" ht="15.75" customHeight="1" x14ac:dyDescent="0.25">
      <c r="W123" s="9"/>
    </row>
    <row r="124" spans="23:23" ht="15.75" customHeight="1" x14ac:dyDescent="0.25">
      <c r="W124" s="9"/>
    </row>
    <row r="125" spans="23:23" ht="15.75" customHeight="1" x14ac:dyDescent="0.25">
      <c r="W125" s="9"/>
    </row>
    <row r="126" spans="23:23" ht="15.75" customHeight="1" x14ac:dyDescent="0.25">
      <c r="W126" s="9"/>
    </row>
    <row r="127" spans="23:23" ht="15.75" customHeight="1" x14ac:dyDescent="0.25">
      <c r="W127" s="9"/>
    </row>
    <row r="128" spans="23:23" ht="15.75" customHeight="1" x14ac:dyDescent="0.25">
      <c r="W128" s="9"/>
    </row>
    <row r="129" spans="23:23" ht="15.75" customHeight="1" x14ac:dyDescent="0.25">
      <c r="W129" s="9"/>
    </row>
    <row r="130" spans="23:23" ht="15.75" customHeight="1" x14ac:dyDescent="0.25">
      <c r="W130" s="9"/>
    </row>
    <row r="131" spans="23:23" ht="15.75" customHeight="1" x14ac:dyDescent="0.25">
      <c r="W131" s="9"/>
    </row>
    <row r="132" spans="23:23" ht="15.75" customHeight="1" x14ac:dyDescent="0.25">
      <c r="W132" s="9"/>
    </row>
    <row r="133" spans="23:23" ht="15.75" customHeight="1" x14ac:dyDescent="0.25">
      <c r="W133" s="9"/>
    </row>
    <row r="134" spans="23:23" ht="15.75" customHeight="1" x14ac:dyDescent="0.25">
      <c r="W134" s="9"/>
    </row>
    <row r="135" spans="23:23" ht="15.75" customHeight="1" x14ac:dyDescent="0.25">
      <c r="W135" s="9"/>
    </row>
    <row r="136" spans="23:23" ht="15.75" customHeight="1" x14ac:dyDescent="0.25">
      <c r="W136" s="9"/>
    </row>
    <row r="137" spans="23:23" ht="15.75" customHeight="1" x14ac:dyDescent="0.25">
      <c r="W137" s="9"/>
    </row>
    <row r="138" spans="23:23" ht="15.75" customHeight="1" x14ac:dyDescent="0.25">
      <c r="W138" s="9"/>
    </row>
    <row r="139" spans="23:23" ht="15.75" customHeight="1" x14ac:dyDescent="0.25">
      <c r="W139" s="9"/>
    </row>
    <row r="140" spans="23:23" ht="15.75" customHeight="1" x14ac:dyDescent="0.25">
      <c r="W140" s="9"/>
    </row>
    <row r="141" spans="23:23" ht="15.75" customHeight="1" x14ac:dyDescent="0.25">
      <c r="W141" s="9"/>
    </row>
    <row r="142" spans="23:23" ht="15.75" customHeight="1" x14ac:dyDescent="0.25">
      <c r="W142" s="9"/>
    </row>
    <row r="143" spans="23:23" ht="15.75" customHeight="1" x14ac:dyDescent="0.25">
      <c r="W143" s="9"/>
    </row>
    <row r="144" spans="23:23" ht="15.75" customHeight="1" x14ac:dyDescent="0.25">
      <c r="W144" s="9"/>
    </row>
    <row r="145" spans="23:23" ht="15.75" customHeight="1" x14ac:dyDescent="0.25">
      <c r="W145" s="9"/>
    </row>
    <row r="146" spans="23:23" ht="15.75" customHeight="1" x14ac:dyDescent="0.25">
      <c r="W146" s="9"/>
    </row>
    <row r="147" spans="23:23" ht="15.75" customHeight="1" x14ac:dyDescent="0.25">
      <c r="W147" s="9"/>
    </row>
    <row r="148" spans="23:23" ht="15.75" customHeight="1" x14ac:dyDescent="0.25">
      <c r="W148" s="9"/>
    </row>
    <row r="149" spans="23:23" ht="15.75" customHeight="1" x14ac:dyDescent="0.25">
      <c r="W149" s="9"/>
    </row>
    <row r="150" spans="23:23" ht="15.75" customHeight="1" x14ac:dyDescent="0.25">
      <c r="W150" s="9"/>
    </row>
    <row r="151" spans="23:23" ht="15.75" customHeight="1" x14ac:dyDescent="0.25">
      <c r="W151" s="9"/>
    </row>
    <row r="152" spans="23:23" ht="15.75" customHeight="1" x14ac:dyDescent="0.25">
      <c r="W152" s="9"/>
    </row>
    <row r="153" spans="23:23" ht="15.75" customHeight="1" x14ac:dyDescent="0.25">
      <c r="W153" s="9"/>
    </row>
    <row r="154" spans="23:23" ht="15.75" customHeight="1" x14ac:dyDescent="0.25">
      <c r="W154" s="9"/>
    </row>
    <row r="155" spans="23:23" ht="15.75" customHeight="1" x14ac:dyDescent="0.25">
      <c r="W155" s="9"/>
    </row>
    <row r="156" spans="23:23" ht="15.75" customHeight="1" x14ac:dyDescent="0.25">
      <c r="W156" s="9"/>
    </row>
    <row r="157" spans="23:23" ht="15.75" customHeight="1" x14ac:dyDescent="0.25">
      <c r="W157" s="9"/>
    </row>
    <row r="158" spans="23:23" ht="15.75" customHeight="1" x14ac:dyDescent="0.25">
      <c r="W158" s="9"/>
    </row>
    <row r="159" spans="23:23" ht="15.75" customHeight="1" x14ac:dyDescent="0.25">
      <c r="W159" s="9"/>
    </row>
    <row r="160" spans="23:23" ht="15.75" customHeight="1" x14ac:dyDescent="0.25">
      <c r="W160" s="9"/>
    </row>
    <row r="161" spans="23:23" ht="15.75" customHeight="1" x14ac:dyDescent="0.25">
      <c r="W161" s="9"/>
    </row>
    <row r="162" spans="23:23" ht="15.75" customHeight="1" x14ac:dyDescent="0.25">
      <c r="W162" s="9"/>
    </row>
    <row r="163" spans="23:23" ht="15.75" customHeight="1" x14ac:dyDescent="0.25">
      <c r="W163" s="9"/>
    </row>
    <row r="164" spans="23:23" ht="15.75" customHeight="1" x14ac:dyDescent="0.25">
      <c r="W164" s="9"/>
    </row>
    <row r="165" spans="23:23" ht="15.75" customHeight="1" x14ac:dyDescent="0.25">
      <c r="W165" s="9"/>
    </row>
    <row r="166" spans="23:23" ht="15.75" customHeight="1" x14ac:dyDescent="0.25">
      <c r="W166" s="9"/>
    </row>
    <row r="167" spans="23:23" ht="15.75" customHeight="1" x14ac:dyDescent="0.25">
      <c r="W167" s="9"/>
    </row>
    <row r="168" spans="23:23" ht="15.75" customHeight="1" x14ac:dyDescent="0.25">
      <c r="W168" s="9"/>
    </row>
    <row r="169" spans="23:23" ht="15.75" customHeight="1" x14ac:dyDescent="0.25">
      <c r="W169" s="9"/>
    </row>
    <row r="170" spans="23:23" ht="15.75" customHeight="1" x14ac:dyDescent="0.25">
      <c r="W170" s="9"/>
    </row>
    <row r="171" spans="23:23" ht="15.75" customHeight="1" x14ac:dyDescent="0.25">
      <c r="W171" s="9"/>
    </row>
    <row r="172" spans="23:23" ht="15.75" customHeight="1" x14ac:dyDescent="0.25">
      <c r="W172" s="9"/>
    </row>
    <row r="173" spans="23:23" ht="15.75" customHeight="1" x14ac:dyDescent="0.25">
      <c r="W173" s="9"/>
    </row>
    <row r="174" spans="23:23" ht="15.75" customHeight="1" x14ac:dyDescent="0.25">
      <c r="W174" s="9"/>
    </row>
    <row r="175" spans="23:23" ht="15.75" customHeight="1" x14ac:dyDescent="0.25">
      <c r="W175" s="9"/>
    </row>
    <row r="176" spans="23:23" ht="15.75" customHeight="1" x14ac:dyDescent="0.25">
      <c r="W176" s="9"/>
    </row>
    <row r="177" spans="23:23" ht="15.75" customHeight="1" x14ac:dyDescent="0.25">
      <c r="W177" s="9"/>
    </row>
    <row r="178" spans="23:23" ht="15.75" customHeight="1" x14ac:dyDescent="0.25">
      <c r="W178" s="9"/>
    </row>
    <row r="179" spans="23:23" ht="15.75" customHeight="1" x14ac:dyDescent="0.25">
      <c r="W179" s="9"/>
    </row>
    <row r="180" spans="23:23" ht="15.75" customHeight="1" x14ac:dyDescent="0.25">
      <c r="W180" s="9"/>
    </row>
    <row r="181" spans="23:23" ht="15.75" customHeight="1" x14ac:dyDescent="0.25">
      <c r="W181" s="9"/>
    </row>
    <row r="182" spans="23:23" ht="15.75" customHeight="1" x14ac:dyDescent="0.25">
      <c r="W182" s="9"/>
    </row>
    <row r="183" spans="23:23" ht="15.75" customHeight="1" x14ac:dyDescent="0.25">
      <c r="W183" s="9"/>
    </row>
    <row r="184" spans="23:23" ht="15.75" customHeight="1" x14ac:dyDescent="0.25">
      <c r="W184" s="9"/>
    </row>
    <row r="185" spans="23:23" ht="15.75" customHeight="1" x14ac:dyDescent="0.25">
      <c r="W185" s="9"/>
    </row>
    <row r="186" spans="23:23" ht="15.75" customHeight="1" x14ac:dyDescent="0.25">
      <c r="W186" s="9"/>
    </row>
    <row r="187" spans="23:23" ht="15.75" customHeight="1" x14ac:dyDescent="0.25">
      <c r="W187" s="9"/>
    </row>
    <row r="188" spans="23:23" ht="15.75" customHeight="1" x14ac:dyDescent="0.25">
      <c r="W188" s="9"/>
    </row>
    <row r="189" spans="23:23" ht="15.75" customHeight="1" x14ac:dyDescent="0.25">
      <c r="W189" s="9"/>
    </row>
    <row r="190" spans="23:23" ht="15.75" customHeight="1" x14ac:dyDescent="0.25">
      <c r="W190" s="9"/>
    </row>
    <row r="191" spans="23:23" ht="15.75" customHeight="1" x14ac:dyDescent="0.25">
      <c r="W191" s="9"/>
    </row>
    <row r="192" spans="23:23" ht="15.75" customHeight="1" x14ac:dyDescent="0.25">
      <c r="W192" s="9"/>
    </row>
    <row r="193" spans="23:23" ht="15.75" customHeight="1" x14ac:dyDescent="0.25">
      <c r="W193" s="9"/>
    </row>
    <row r="194" spans="23:23" ht="15.75" customHeight="1" x14ac:dyDescent="0.25">
      <c r="W194" s="9"/>
    </row>
    <row r="195" spans="23:23" ht="15.75" customHeight="1" x14ac:dyDescent="0.25">
      <c r="W195" s="9"/>
    </row>
    <row r="196" spans="23:23" ht="15.75" customHeight="1" x14ac:dyDescent="0.25">
      <c r="W196" s="9"/>
    </row>
    <row r="197" spans="23:23" ht="15.75" customHeight="1" x14ac:dyDescent="0.25">
      <c r="W197" s="9"/>
    </row>
    <row r="198" spans="23:23" ht="15.75" customHeight="1" x14ac:dyDescent="0.25">
      <c r="W198" s="9"/>
    </row>
    <row r="199" spans="23:23" ht="15.75" customHeight="1" x14ac:dyDescent="0.25">
      <c r="W199" s="9"/>
    </row>
    <row r="200" spans="23:23" ht="15.75" customHeight="1" x14ac:dyDescent="0.25">
      <c r="W200" s="9"/>
    </row>
    <row r="201" spans="23:23" ht="15.75" customHeight="1" x14ac:dyDescent="0.25">
      <c r="W201" s="9"/>
    </row>
    <row r="202" spans="23:23" ht="15.75" customHeight="1" x14ac:dyDescent="0.25">
      <c r="W202" s="9"/>
    </row>
    <row r="203" spans="23:23" ht="15.75" customHeight="1" x14ac:dyDescent="0.25">
      <c r="W203" s="9"/>
    </row>
    <row r="204" spans="23:23" ht="15.75" customHeight="1" x14ac:dyDescent="0.25">
      <c r="W204" s="9"/>
    </row>
    <row r="205" spans="23:23" ht="15.75" customHeight="1" x14ac:dyDescent="0.25">
      <c r="W205" s="9"/>
    </row>
    <row r="206" spans="23:23" ht="15.75" customHeight="1" x14ac:dyDescent="0.25">
      <c r="W206" s="9"/>
    </row>
    <row r="207" spans="23:23" ht="15.75" customHeight="1" x14ac:dyDescent="0.25">
      <c r="W207" s="9"/>
    </row>
    <row r="208" spans="23:23" ht="15.75" customHeight="1" x14ac:dyDescent="0.25">
      <c r="W208" s="9"/>
    </row>
    <row r="209" spans="23:23" ht="15.75" customHeight="1" x14ac:dyDescent="0.25">
      <c r="W209" s="9"/>
    </row>
    <row r="210" spans="23:23" ht="15.75" customHeight="1" x14ac:dyDescent="0.25">
      <c r="W210" s="9"/>
    </row>
    <row r="211" spans="23:23" ht="15.75" customHeight="1" x14ac:dyDescent="0.25">
      <c r="W211" s="9"/>
    </row>
    <row r="212" spans="23:23" ht="15.75" customHeight="1" x14ac:dyDescent="0.25">
      <c r="W212" s="9"/>
    </row>
    <row r="213" spans="23:23" ht="15.75" customHeight="1" x14ac:dyDescent="0.25">
      <c r="W213" s="9"/>
    </row>
    <row r="214" spans="23:23" ht="15.75" customHeight="1" x14ac:dyDescent="0.25">
      <c r="W214" s="9"/>
    </row>
    <row r="215" spans="23:23" ht="15.75" customHeight="1" x14ac:dyDescent="0.25">
      <c r="W215" s="9"/>
    </row>
    <row r="216" spans="23:23" ht="15.75" customHeight="1" x14ac:dyDescent="0.25">
      <c r="W216" s="9"/>
    </row>
    <row r="217" spans="23:23" ht="15.75" customHeight="1" x14ac:dyDescent="0.25">
      <c r="W217" s="9"/>
    </row>
    <row r="218" spans="23:23" ht="15.75" customHeight="1" x14ac:dyDescent="0.25">
      <c r="W218" s="9"/>
    </row>
    <row r="219" spans="23:23" ht="15.75" customHeight="1" x14ac:dyDescent="0.25">
      <c r="W219" s="9"/>
    </row>
    <row r="220" spans="23:23" ht="15.75" customHeight="1" x14ac:dyDescent="0.25">
      <c r="W220" s="9"/>
    </row>
    <row r="221" spans="23:23" ht="15.75" customHeight="1" x14ac:dyDescent="0.25">
      <c r="W221" s="9"/>
    </row>
    <row r="222" spans="23:23" ht="15.75" customHeight="1" x14ac:dyDescent="0.25">
      <c r="W222" s="9"/>
    </row>
    <row r="223" spans="23:23" ht="15.75" customHeight="1" x14ac:dyDescent="0.25">
      <c r="W223" s="9"/>
    </row>
    <row r="224" spans="23:23" ht="15.75" customHeight="1" x14ac:dyDescent="0.25">
      <c r="W224" s="9"/>
    </row>
    <row r="225" spans="23:23" ht="15.75" customHeight="1" x14ac:dyDescent="0.25">
      <c r="W225" s="9"/>
    </row>
    <row r="226" spans="23:23" ht="15.75" customHeight="1" x14ac:dyDescent="0.25">
      <c r="W226" s="9"/>
    </row>
    <row r="227" spans="23:23" ht="15.75" customHeight="1" x14ac:dyDescent="0.25">
      <c r="W227" s="9"/>
    </row>
    <row r="228" spans="23:23" ht="15.75" customHeight="1" x14ac:dyDescent="0.25">
      <c r="W228" s="9"/>
    </row>
    <row r="229" spans="23:23" ht="15.75" customHeight="1" x14ac:dyDescent="0.25">
      <c r="W229" s="9"/>
    </row>
    <row r="230" spans="23:23" ht="15.75" customHeight="1" x14ac:dyDescent="0.25">
      <c r="W230" s="9"/>
    </row>
    <row r="231" spans="23:23" ht="15.75" customHeight="1" x14ac:dyDescent="0.25">
      <c r="W231" s="9"/>
    </row>
    <row r="232" spans="23:23" ht="15.75" customHeight="1" x14ac:dyDescent="0.25">
      <c r="W232" s="9"/>
    </row>
    <row r="233" spans="23:23" ht="15.75" customHeight="1" x14ac:dyDescent="0.25">
      <c r="W233" s="9"/>
    </row>
    <row r="234" spans="23:23" ht="15.75" customHeight="1" x14ac:dyDescent="0.25">
      <c r="W234" s="9"/>
    </row>
    <row r="235" spans="23:23" ht="15.75" customHeight="1" x14ac:dyDescent="0.25">
      <c r="W235" s="9"/>
    </row>
    <row r="236" spans="23:23" ht="15.75" customHeight="1" x14ac:dyDescent="0.25">
      <c r="W236" s="9"/>
    </row>
    <row r="237" spans="23:23" ht="15.75" customHeight="1" x14ac:dyDescent="0.25">
      <c r="W237" s="9"/>
    </row>
    <row r="238" spans="23:23" ht="15.75" customHeight="1" x14ac:dyDescent="0.25">
      <c r="W238" s="9"/>
    </row>
    <row r="239" spans="23:23" ht="15.75" customHeight="1" x14ac:dyDescent="0.25">
      <c r="W239" s="9"/>
    </row>
    <row r="240" spans="23:23" ht="15.75" customHeight="1" x14ac:dyDescent="0.25">
      <c r="W240" s="9"/>
    </row>
    <row r="241" spans="23:23" ht="15.75" customHeight="1" x14ac:dyDescent="0.25">
      <c r="W241" s="9"/>
    </row>
    <row r="242" spans="23:23" ht="15.75" customHeight="1" x14ac:dyDescent="0.25">
      <c r="W242" s="9"/>
    </row>
    <row r="243" spans="23:23" ht="15.75" customHeight="1" x14ac:dyDescent="0.25">
      <c r="W243" s="9"/>
    </row>
    <row r="244" spans="23:23" ht="15.75" customHeight="1" x14ac:dyDescent="0.25">
      <c r="W244" s="9"/>
    </row>
    <row r="245" spans="23:23" ht="15.75" customHeight="1" x14ac:dyDescent="0.25">
      <c r="W245" s="9"/>
    </row>
    <row r="246" spans="23:23" ht="15.75" customHeight="1" x14ac:dyDescent="0.25">
      <c r="W246" s="9"/>
    </row>
    <row r="247" spans="23:23" ht="15.75" customHeight="1" x14ac:dyDescent="0.25">
      <c r="W247" s="9"/>
    </row>
    <row r="248" spans="23:23" ht="15.75" customHeight="1" x14ac:dyDescent="0.25">
      <c r="W248" s="9"/>
    </row>
    <row r="249" spans="23:23" ht="15.75" customHeight="1" x14ac:dyDescent="0.25">
      <c r="W249" s="9"/>
    </row>
    <row r="250" spans="23:23" ht="15.75" customHeight="1" x14ac:dyDescent="0.25">
      <c r="W250" s="9"/>
    </row>
    <row r="251" spans="23:23" ht="15.75" customHeight="1" x14ac:dyDescent="0.25">
      <c r="W251" s="9"/>
    </row>
    <row r="252" spans="23:23" ht="15.75" customHeight="1" x14ac:dyDescent="0.25">
      <c r="W252" s="9"/>
    </row>
    <row r="253" spans="23:23" ht="15.75" customHeight="1" x14ac:dyDescent="0.25">
      <c r="W253" s="9"/>
    </row>
    <row r="254" spans="23:23" ht="15.75" customHeight="1" x14ac:dyDescent="0.25">
      <c r="W254" s="9"/>
    </row>
    <row r="255" spans="23:23" ht="15.75" customHeight="1" x14ac:dyDescent="0.25">
      <c r="W255" s="9"/>
    </row>
    <row r="256" spans="23:23" ht="15.75" customHeight="1" x14ac:dyDescent="0.25">
      <c r="W256" s="9"/>
    </row>
    <row r="257" spans="23:23" ht="15.75" customHeight="1" x14ac:dyDescent="0.25">
      <c r="W257" s="9"/>
    </row>
    <row r="258" spans="23:23" ht="15.75" customHeight="1" x14ac:dyDescent="0.25">
      <c r="W258" s="9"/>
    </row>
    <row r="259" spans="23:23" ht="15.75" customHeight="1" x14ac:dyDescent="0.25">
      <c r="W259" s="9"/>
    </row>
    <row r="260" spans="23:23" ht="15.75" customHeight="1" x14ac:dyDescent="0.25">
      <c r="W260" s="9"/>
    </row>
    <row r="261" spans="23:23" ht="15.75" customHeight="1" x14ac:dyDescent="0.25">
      <c r="W261" s="9"/>
    </row>
    <row r="262" spans="23:23" ht="15.75" customHeight="1" x14ac:dyDescent="0.25">
      <c r="W262" s="9"/>
    </row>
    <row r="263" spans="23:23" ht="15.75" customHeight="1" x14ac:dyDescent="0.25">
      <c r="W263" s="9"/>
    </row>
    <row r="264" spans="23:23" ht="15.75" customHeight="1" x14ac:dyDescent="0.25">
      <c r="W264" s="9"/>
    </row>
    <row r="265" spans="23:23" ht="15.75" customHeight="1" x14ac:dyDescent="0.25">
      <c r="W265" s="9"/>
    </row>
    <row r="266" spans="23:23" ht="15.75" customHeight="1" x14ac:dyDescent="0.25">
      <c r="W266" s="9"/>
    </row>
    <row r="267" spans="23:23" ht="15.75" customHeight="1" x14ac:dyDescent="0.25">
      <c r="W267" s="9"/>
    </row>
    <row r="268" spans="23:23" ht="15.75" customHeight="1" x14ac:dyDescent="0.25">
      <c r="W268" s="9"/>
    </row>
    <row r="269" spans="23:23" ht="15.75" customHeight="1" x14ac:dyDescent="0.25">
      <c r="W269" s="9"/>
    </row>
    <row r="270" spans="23:23" ht="15.75" customHeight="1" x14ac:dyDescent="0.25">
      <c r="W270" s="9"/>
    </row>
    <row r="271" spans="23:23" ht="15.75" customHeight="1" x14ac:dyDescent="0.25">
      <c r="W271" s="9"/>
    </row>
    <row r="272" spans="23:23" ht="15.75" customHeight="1" x14ac:dyDescent="0.25">
      <c r="W272" s="9"/>
    </row>
    <row r="273" spans="23:23" ht="15.75" customHeight="1" x14ac:dyDescent="0.25">
      <c r="W273" s="9"/>
    </row>
    <row r="274" spans="23:23" ht="15.75" customHeight="1" x14ac:dyDescent="0.25">
      <c r="W274" s="9"/>
    </row>
    <row r="275" spans="23:23" ht="15.75" customHeight="1" x14ac:dyDescent="0.25">
      <c r="W275" s="9"/>
    </row>
    <row r="276" spans="23:23" ht="15.75" customHeight="1" x14ac:dyDescent="0.25">
      <c r="W276" s="9"/>
    </row>
    <row r="277" spans="23:23" ht="15.75" customHeight="1" x14ac:dyDescent="0.25">
      <c r="W277" s="9"/>
    </row>
    <row r="278" spans="23:23" ht="15.75" customHeight="1" x14ac:dyDescent="0.25">
      <c r="W278" s="9"/>
    </row>
    <row r="279" spans="23:23" ht="15.75" customHeight="1" x14ac:dyDescent="0.25">
      <c r="W279" s="9"/>
    </row>
    <row r="280" spans="23:23" ht="15.75" customHeight="1" x14ac:dyDescent="0.25">
      <c r="W280" s="9"/>
    </row>
    <row r="281" spans="23:23" ht="15.75" customHeight="1" x14ac:dyDescent="0.25">
      <c r="W281" s="9"/>
    </row>
    <row r="282" spans="23:23" ht="15.75" customHeight="1" x14ac:dyDescent="0.25">
      <c r="W282" s="9"/>
    </row>
    <row r="283" spans="23:23" ht="15.75" customHeight="1" x14ac:dyDescent="0.25">
      <c r="W283" s="9"/>
    </row>
    <row r="284" spans="23:23" ht="15.75" customHeight="1" x14ac:dyDescent="0.25">
      <c r="W284" s="9"/>
    </row>
    <row r="285" spans="23:23" ht="15.75" customHeight="1" x14ac:dyDescent="0.25">
      <c r="W285" s="9"/>
    </row>
    <row r="286" spans="23:23" ht="15.75" customHeight="1" x14ac:dyDescent="0.25">
      <c r="W286" s="9"/>
    </row>
    <row r="287" spans="23:23" ht="15.75" customHeight="1" x14ac:dyDescent="0.25">
      <c r="W287" s="9"/>
    </row>
    <row r="288" spans="23:23" ht="15.75" customHeight="1" x14ac:dyDescent="0.25">
      <c r="W288" s="9"/>
    </row>
    <row r="289" spans="23:23" ht="15.75" customHeight="1" x14ac:dyDescent="0.25">
      <c r="W289" s="9"/>
    </row>
    <row r="290" spans="23:23" ht="15.75" customHeight="1" x14ac:dyDescent="0.25">
      <c r="W290" s="9"/>
    </row>
    <row r="291" spans="23:23" ht="15.75" customHeight="1" x14ac:dyDescent="0.25">
      <c r="W291" s="9"/>
    </row>
    <row r="292" spans="23:23" ht="15.75" customHeight="1" x14ac:dyDescent="0.25">
      <c r="W292" s="9"/>
    </row>
    <row r="293" spans="23:23" ht="15.75" customHeight="1" x14ac:dyDescent="0.25">
      <c r="W293" s="9"/>
    </row>
    <row r="294" spans="23:23" ht="15.75" customHeight="1" x14ac:dyDescent="0.25">
      <c r="W294" s="9"/>
    </row>
    <row r="295" spans="23:23" ht="15.75" customHeight="1" x14ac:dyDescent="0.25">
      <c r="W295" s="9"/>
    </row>
    <row r="296" spans="23:23" ht="15.75" customHeight="1" x14ac:dyDescent="0.25">
      <c r="W296" s="9"/>
    </row>
    <row r="297" spans="23:23" ht="15.75" customHeight="1" x14ac:dyDescent="0.25">
      <c r="W297" s="9"/>
    </row>
    <row r="298" spans="23:23" ht="15.75" customHeight="1" x14ac:dyDescent="0.25">
      <c r="W298" s="9"/>
    </row>
    <row r="299" spans="23:23" ht="15.75" customHeight="1" x14ac:dyDescent="0.25">
      <c r="W299" s="9"/>
    </row>
    <row r="300" spans="23:23" ht="15.75" customHeight="1" x14ac:dyDescent="0.25">
      <c r="W300" s="9"/>
    </row>
    <row r="301" spans="23:23" ht="15.75" customHeight="1" x14ac:dyDescent="0.25">
      <c r="W301" s="9"/>
    </row>
    <row r="302" spans="23:23" ht="15.75" customHeight="1" x14ac:dyDescent="0.25">
      <c r="W302" s="9"/>
    </row>
    <row r="303" spans="23:23" ht="15.75" customHeight="1" x14ac:dyDescent="0.25">
      <c r="W303" s="9"/>
    </row>
    <row r="304" spans="23:23" ht="15.75" customHeight="1" x14ac:dyDescent="0.25">
      <c r="W304" s="9"/>
    </row>
    <row r="305" spans="23:23" ht="15.75" customHeight="1" x14ac:dyDescent="0.25">
      <c r="W305" s="9"/>
    </row>
    <row r="306" spans="23:23" ht="15.75" customHeight="1" x14ac:dyDescent="0.25">
      <c r="W306" s="9"/>
    </row>
    <row r="307" spans="23:23" ht="15.75" customHeight="1" x14ac:dyDescent="0.25">
      <c r="W307" s="9"/>
    </row>
    <row r="308" spans="23:23" ht="15.75" customHeight="1" x14ac:dyDescent="0.25">
      <c r="W308" s="9"/>
    </row>
    <row r="309" spans="23:23" ht="15.75" customHeight="1" x14ac:dyDescent="0.25">
      <c r="W309" s="9"/>
    </row>
    <row r="310" spans="23:23" ht="15.75" customHeight="1" x14ac:dyDescent="0.25">
      <c r="W310" s="9"/>
    </row>
    <row r="311" spans="23:23" ht="15.75" customHeight="1" x14ac:dyDescent="0.25">
      <c r="W311" s="9"/>
    </row>
    <row r="312" spans="23:23" ht="15.75" customHeight="1" x14ac:dyDescent="0.25">
      <c r="W312" s="9"/>
    </row>
    <row r="313" spans="23:23" ht="15.75" customHeight="1" x14ac:dyDescent="0.25">
      <c r="W313" s="9"/>
    </row>
    <row r="314" spans="23:23" ht="15.75" customHeight="1" x14ac:dyDescent="0.25">
      <c r="W314" s="9"/>
    </row>
    <row r="315" spans="23:23" ht="15.75" customHeight="1" x14ac:dyDescent="0.25">
      <c r="W315" s="9"/>
    </row>
    <row r="316" spans="23:23" ht="15.75" customHeight="1" x14ac:dyDescent="0.25">
      <c r="W316" s="9"/>
    </row>
    <row r="317" spans="23:23" ht="15.75" customHeight="1" x14ac:dyDescent="0.25">
      <c r="W317" s="9"/>
    </row>
    <row r="318" spans="23:23" ht="15.75" customHeight="1" x14ac:dyDescent="0.25">
      <c r="W318" s="9"/>
    </row>
    <row r="319" spans="23:23" ht="15.75" customHeight="1" x14ac:dyDescent="0.25">
      <c r="W319" s="9"/>
    </row>
    <row r="320" spans="23:23" ht="15.75" customHeight="1" x14ac:dyDescent="0.25">
      <c r="W320" s="9"/>
    </row>
    <row r="321" spans="23:23" ht="15.75" customHeight="1" x14ac:dyDescent="0.25">
      <c r="W321" s="9"/>
    </row>
    <row r="322" spans="23:23" ht="15.75" customHeight="1" x14ac:dyDescent="0.25">
      <c r="W322" s="9"/>
    </row>
    <row r="323" spans="23:23" ht="15.75" customHeight="1" x14ac:dyDescent="0.25">
      <c r="W323" s="9"/>
    </row>
    <row r="324" spans="23:23" ht="15.75" customHeight="1" x14ac:dyDescent="0.25">
      <c r="W324" s="9"/>
    </row>
    <row r="325" spans="23:23" ht="15.75" customHeight="1" x14ac:dyDescent="0.25">
      <c r="W325" s="9"/>
    </row>
    <row r="326" spans="23:23" ht="15.75" customHeight="1" x14ac:dyDescent="0.25">
      <c r="W326" s="9"/>
    </row>
    <row r="327" spans="23:23" ht="15.75" customHeight="1" x14ac:dyDescent="0.25">
      <c r="W327" s="9"/>
    </row>
    <row r="328" spans="23:23" ht="15.75" customHeight="1" x14ac:dyDescent="0.25">
      <c r="W328" s="9"/>
    </row>
    <row r="329" spans="23:23" ht="15.75" customHeight="1" x14ac:dyDescent="0.25">
      <c r="W329" s="9"/>
    </row>
    <row r="330" spans="23:23" ht="15.75" customHeight="1" x14ac:dyDescent="0.25">
      <c r="W330" s="9"/>
    </row>
    <row r="331" spans="23:23" ht="15.75" customHeight="1" x14ac:dyDescent="0.25">
      <c r="W331" s="9"/>
    </row>
    <row r="332" spans="23:23" ht="15.75" customHeight="1" x14ac:dyDescent="0.25">
      <c r="W332" s="9"/>
    </row>
    <row r="333" spans="23:23" ht="15.75" customHeight="1" x14ac:dyDescent="0.25">
      <c r="W333" s="9"/>
    </row>
    <row r="334" spans="23:23" ht="15.75" customHeight="1" x14ac:dyDescent="0.25">
      <c r="W334" s="9"/>
    </row>
    <row r="335" spans="23:23" ht="15.75" customHeight="1" x14ac:dyDescent="0.25">
      <c r="W335" s="9"/>
    </row>
    <row r="336" spans="23:23" ht="15.75" customHeight="1" x14ac:dyDescent="0.25">
      <c r="W336" s="9"/>
    </row>
    <row r="337" spans="23:23" ht="15.75" customHeight="1" x14ac:dyDescent="0.25">
      <c r="W337" s="9"/>
    </row>
    <row r="338" spans="23:23" ht="15.75" customHeight="1" x14ac:dyDescent="0.25">
      <c r="W338" s="9"/>
    </row>
    <row r="339" spans="23:23" ht="15.75" customHeight="1" x14ac:dyDescent="0.25">
      <c r="W339" s="9"/>
    </row>
    <row r="340" spans="23:23" ht="15.75" customHeight="1" x14ac:dyDescent="0.25">
      <c r="W340" s="9"/>
    </row>
    <row r="341" spans="23:23" ht="15.75" customHeight="1" x14ac:dyDescent="0.25">
      <c r="W341" s="9"/>
    </row>
    <row r="342" spans="23:23" ht="15.75" customHeight="1" x14ac:dyDescent="0.25">
      <c r="W342" s="9"/>
    </row>
    <row r="343" spans="23:23" ht="15.75" customHeight="1" x14ac:dyDescent="0.25">
      <c r="W343" s="9"/>
    </row>
    <row r="344" spans="23:23" ht="15.75" customHeight="1" x14ac:dyDescent="0.25">
      <c r="W344" s="9"/>
    </row>
    <row r="345" spans="23:23" ht="15.75" customHeight="1" x14ac:dyDescent="0.25">
      <c r="W345" s="9"/>
    </row>
    <row r="346" spans="23:23" ht="15.75" customHeight="1" x14ac:dyDescent="0.25">
      <c r="W346" s="9"/>
    </row>
    <row r="347" spans="23:23" ht="15.75" customHeight="1" x14ac:dyDescent="0.25">
      <c r="W347" s="9"/>
    </row>
    <row r="348" spans="23:23" ht="15.75" customHeight="1" x14ac:dyDescent="0.25">
      <c r="W348" s="9"/>
    </row>
    <row r="349" spans="23:23" ht="15.75" customHeight="1" x14ac:dyDescent="0.25">
      <c r="W349" s="9"/>
    </row>
    <row r="350" spans="23:23" ht="15.75" customHeight="1" x14ac:dyDescent="0.25">
      <c r="W350" s="9"/>
    </row>
    <row r="351" spans="23:23" ht="15.75" customHeight="1" x14ac:dyDescent="0.25">
      <c r="W351" s="9"/>
    </row>
    <row r="352" spans="23:23" ht="15.75" customHeight="1" x14ac:dyDescent="0.25">
      <c r="W352" s="9"/>
    </row>
    <row r="353" spans="23:23" ht="15.75" customHeight="1" x14ac:dyDescent="0.25">
      <c r="W353" s="9"/>
    </row>
    <row r="354" spans="23:23" ht="15.75" customHeight="1" x14ac:dyDescent="0.25">
      <c r="W354" s="9"/>
    </row>
    <row r="355" spans="23:23" ht="15.75" customHeight="1" x14ac:dyDescent="0.25">
      <c r="W355" s="9"/>
    </row>
    <row r="356" spans="23:23" ht="15.75" customHeight="1" x14ac:dyDescent="0.25">
      <c r="W356" s="9"/>
    </row>
    <row r="357" spans="23:23" ht="15.75" customHeight="1" x14ac:dyDescent="0.25">
      <c r="W357" s="9"/>
    </row>
    <row r="358" spans="23:23" ht="15.75" customHeight="1" x14ac:dyDescent="0.25">
      <c r="W358" s="9"/>
    </row>
    <row r="359" spans="23:23" ht="15.75" customHeight="1" x14ac:dyDescent="0.25">
      <c r="W359" s="9"/>
    </row>
    <row r="360" spans="23:23" ht="15.75" customHeight="1" x14ac:dyDescent="0.25">
      <c r="W360" s="9"/>
    </row>
    <row r="361" spans="23:23" ht="15.75" customHeight="1" x14ac:dyDescent="0.25">
      <c r="W361" s="9"/>
    </row>
    <row r="362" spans="23:23" ht="15.75" customHeight="1" x14ac:dyDescent="0.25">
      <c r="W362" s="9"/>
    </row>
    <row r="363" spans="23:23" ht="15.75" customHeight="1" x14ac:dyDescent="0.25">
      <c r="W363" s="9"/>
    </row>
    <row r="364" spans="23:23" ht="15.75" customHeight="1" x14ac:dyDescent="0.25">
      <c r="W364" s="9"/>
    </row>
    <row r="365" spans="23:23" ht="15.75" customHeight="1" x14ac:dyDescent="0.25">
      <c r="W365" s="9"/>
    </row>
    <row r="366" spans="23:23" ht="15.75" customHeight="1" x14ac:dyDescent="0.25">
      <c r="W366" s="9"/>
    </row>
    <row r="367" spans="23:23" ht="15.75" customHeight="1" x14ac:dyDescent="0.25">
      <c r="W367" s="9"/>
    </row>
    <row r="368" spans="23:23" ht="15.75" customHeight="1" x14ac:dyDescent="0.25">
      <c r="W368" s="9"/>
    </row>
    <row r="369" spans="23:23" ht="15.75" customHeight="1" x14ac:dyDescent="0.25">
      <c r="W369" s="9"/>
    </row>
    <row r="370" spans="23:23" ht="15.75" customHeight="1" x14ac:dyDescent="0.25">
      <c r="W370" s="9"/>
    </row>
    <row r="371" spans="23:23" ht="15.75" customHeight="1" x14ac:dyDescent="0.25">
      <c r="W371" s="9"/>
    </row>
    <row r="372" spans="23:23" ht="15.75" customHeight="1" x14ac:dyDescent="0.25">
      <c r="W372" s="9"/>
    </row>
    <row r="373" spans="23:23" ht="15.75" customHeight="1" x14ac:dyDescent="0.25">
      <c r="W373" s="9"/>
    </row>
    <row r="374" spans="23:23" ht="15.75" customHeight="1" x14ac:dyDescent="0.25">
      <c r="W374" s="9"/>
    </row>
    <row r="375" spans="23:23" ht="15.75" customHeight="1" x14ac:dyDescent="0.25">
      <c r="W375" s="9"/>
    </row>
    <row r="376" spans="23:23" ht="15.75" customHeight="1" x14ac:dyDescent="0.25">
      <c r="W376" s="9"/>
    </row>
    <row r="377" spans="23:23" ht="15.75" customHeight="1" x14ac:dyDescent="0.25">
      <c r="W377" s="9"/>
    </row>
    <row r="378" spans="23:23" ht="15.75" customHeight="1" x14ac:dyDescent="0.25">
      <c r="W378" s="9"/>
    </row>
    <row r="379" spans="23:23" ht="15.75" customHeight="1" x14ac:dyDescent="0.25">
      <c r="W379" s="9"/>
    </row>
    <row r="380" spans="23:23" ht="15.75" customHeight="1" x14ac:dyDescent="0.25">
      <c r="W380" s="9"/>
    </row>
    <row r="381" spans="23:23" ht="15.75" customHeight="1" x14ac:dyDescent="0.25">
      <c r="W381" s="9"/>
    </row>
    <row r="382" spans="23:23" ht="15.75" customHeight="1" x14ac:dyDescent="0.25">
      <c r="W382" s="9"/>
    </row>
    <row r="383" spans="23:23" ht="15.75" customHeight="1" x14ac:dyDescent="0.25">
      <c r="W383" s="9"/>
    </row>
    <row r="384" spans="23:23" ht="15.75" customHeight="1" x14ac:dyDescent="0.25">
      <c r="W384" s="9"/>
    </row>
    <row r="385" spans="23:23" ht="15.75" customHeight="1" x14ac:dyDescent="0.25">
      <c r="W385" s="9"/>
    </row>
    <row r="386" spans="23:23" ht="15.75" customHeight="1" x14ac:dyDescent="0.25">
      <c r="W386" s="9"/>
    </row>
    <row r="387" spans="23:23" ht="15.75" customHeight="1" x14ac:dyDescent="0.25">
      <c r="W387" s="9"/>
    </row>
    <row r="388" spans="23:23" ht="15.75" customHeight="1" x14ac:dyDescent="0.25">
      <c r="W388" s="9"/>
    </row>
    <row r="389" spans="23:23" ht="15.75" customHeight="1" x14ac:dyDescent="0.25">
      <c r="W389" s="9"/>
    </row>
    <row r="390" spans="23:23" ht="15.75" customHeight="1" x14ac:dyDescent="0.25">
      <c r="W390" s="9"/>
    </row>
    <row r="391" spans="23:23" ht="15.75" customHeight="1" x14ac:dyDescent="0.25">
      <c r="W391" s="9"/>
    </row>
    <row r="392" spans="23:23" ht="15.75" customHeight="1" x14ac:dyDescent="0.25">
      <c r="W392" s="9"/>
    </row>
    <row r="393" spans="23:23" ht="15.75" customHeight="1" x14ac:dyDescent="0.25">
      <c r="W393" s="9"/>
    </row>
    <row r="394" spans="23:23" ht="15.75" customHeight="1" x14ac:dyDescent="0.25">
      <c r="W394" s="9"/>
    </row>
    <row r="395" spans="23:23" ht="15.75" customHeight="1" x14ac:dyDescent="0.25">
      <c r="W395" s="9"/>
    </row>
    <row r="396" spans="23:23" ht="15.75" customHeight="1" x14ac:dyDescent="0.25">
      <c r="W396" s="9"/>
    </row>
    <row r="397" spans="23:23" ht="15.75" customHeight="1" x14ac:dyDescent="0.25">
      <c r="W397" s="9"/>
    </row>
    <row r="398" spans="23:23" ht="15.75" customHeight="1" x14ac:dyDescent="0.25">
      <c r="W398" s="9"/>
    </row>
    <row r="399" spans="23:23" ht="15.75" customHeight="1" x14ac:dyDescent="0.25">
      <c r="W399" s="9"/>
    </row>
    <row r="400" spans="23:23" ht="15.75" customHeight="1" x14ac:dyDescent="0.25">
      <c r="W400" s="9"/>
    </row>
    <row r="401" spans="23:23" ht="15.75" customHeight="1" x14ac:dyDescent="0.25">
      <c r="W401" s="9"/>
    </row>
    <row r="402" spans="23:23" ht="15.75" customHeight="1" x14ac:dyDescent="0.25">
      <c r="W402" s="9"/>
    </row>
    <row r="403" spans="23:23" ht="15.75" customHeight="1" x14ac:dyDescent="0.25">
      <c r="W403" s="9"/>
    </row>
    <row r="404" spans="23:23" ht="15.75" customHeight="1" x14ac:dyDescent="0.25">
      <c r="W404" s="9"/>
    </row>
    <row r="405" spans="23:23" ht="15.75" customHeight="1" x14ac:dyDescent="0.25">
      <c r="W405" s="9"/>
    </row>
    <row r="406" spans="23:23" ht="15.75" customHeight="1" x14ac:dyDescent="0.25">
      <c r="W406" s="9"/>
    </row>
    <row r="407" spans="23:23" ht="15.75" customHeight="1" x14ac:dyDescent="0.25">
      <c r="W407" s="9"/>
    </row>
    <row r="408" spans="23:23" ht="15.75" customHeight="1" x14ac:dyDescent="0.25">
      <c r="W408" s="9"/>
    </row>
    <row r="409" spans="23:23" ht="15.75" customHeight="1" x14ac:dyDescent="0.25">
      <c r="W409" s="9"/>
    </row>
    <row r="410" spans="23:23" ht="15.75" customHeight="1" x14ac:dyDescent="0.25">
      <c r="W410" s="9"/>
    </row>
    <row r="411" spans="23:23" ht="15.75" customHeight="1" x14ac:dyDescent="0.25">
      <c r="W411" s="9"/>
    </row>
    <row r="412" spans="23:23" ht="15.75" customHeight="1" x14ac:dyDescent="0.25">
      <c r="W412" s="9"/>
    </row>
    <row r="413" spans="23:23" ht="15.75" customHeight="1" x14ac:dyDescent="0.25">
      <c r="W413" s="9"/>
    </row>
    <row r="414" spans="23:23" ht="15.75" customHeight="1" x14ac:dyDescent="0.25">
      <c r="W414" s="9"/>
    </row>
    <row r="415" spans="23:23" ht="15.75" customHeight="1" x14ac:dyDescent="0.25">
      <c r="W415" s="9"/>
    </row>
    <row r="416" spans="23:23" ht="15.75" customHeight="1" x14ac:dyDescent="0.25">
      <c r="W416" s="9"/>
    </row>
    <row r="417" spans="23:23" ht="15.75" customHeight="1" x14ac:dyDescent="0.25">
      <c r="W417" s="9"/>
    </row>
    <row r="418" spans="23:23" ht="15.75" customHeight="1" x14ac:dyDescent="0.25">
      <c r="W418" s="9"/>
    </row>
    <row r="419" spans="23:23" ht="15.75" customHeight="1" x14ac:dyDescent="0.25">
      <c r="W419" s="9"/>
    </row>
    <row r="420" spans="23:23" ht="15.75" customHeight="1" x14ac:dyDescent="0.25">
      <c r="W420" s="9"/>
    </row>
    <row r="421" spans="23:23" ht="15.75" customHeight="1" x14ac:dyDescent="0.25">
      <c r="W421" s="9"/>
    </row>
    <row r="422" spans="23:23" ht="15.75" customHeight="1" x14ac:dyDescent="0.25">
      <c r="W422" s="9"/>
    </row>
    <row r="423" spans="23:23" ht="15.75" customHeight="1" x14ac:dyDescent="0.25">
      <c r="W423" s="9"/>
    </row>
    <row r="424" spans="23:23" ht="15.75" customHeight="1" x14ac:dyDescent="0.25">
      <c r="W424" s="9"/>
    </row>
    <row r="425" spans="23:23" ht="15.75" customHeight="1" x14ac:dyDescent="0.25">
      <c r="W425" s="9"/>
    </row>
    <row r="426" spans="23:23" ht="15.75" customHeight="1" x14ac:dyDescent="0.25">
      <c r="W426" s="9"/>
    </row>
    <row r="427" spans="23:23" ht="15.75" customHeight="1" x14ac:dyDescent="0.25">
      <c r="W427" s="9"/>
    </row>
    <row r="428" spans="23:23" ht="15.75" customHeight="1" x14ac:dyDescent="0.25">
      <c r="W428" s="9"/>
    </row>
    <row r="429" spans="23:23" ht="15.75" customHeight="1" x14ac:dyDescent="0.25">
      <c r="W429" s="9"/>
    </row>
    <row r="430" spans="23:23" ht="15.75" customHeight="1" x14ac:dyDescent="0.25">
      <c r="W430" s="9"/>
    </row>
    <row r="431" spans="23:23" ht="15.75" customHeight="1" x14ac:dyDescent="0.25">
      <c r="W431" s="9"/>
    </row>
    <row r="432" spans="23:23" ht="15.75" customHeight="1" x14ac:dyDescent="0.25">
      <c r="W432" s="9"/>
    </row>
    <row r="433" spans="23:23" ht="15.75" customHeight="1" x14ac:dyDescent="0.25">
      <c r="W433" s="9"/>
    </row>
    <row r="434" spans="23:23" ht="15.75" customHeight="1" x14ac:dyDescent="0.25">
      <c r="W434" s="9"/>
    </row>
    <row r="435" spans="23:23" ht="15.75" customHeight="1" x14ac:dyDescent="0.25">
      <c r="W435" s="9"/>
    </row>
    <row r="436" spans="23:23" ht="15.75" customHeight="1" x14ac:dyDescent="0.25">
      <c r="W436" s="9"/>
    </row>
    <row r="437" spans="23:23" ht="15.75" customHeight="1" x14ac:dyDescent="0.25">
      <c r="W437" s="9"/>
    </row>
    <row r="438" spans="23:23" ht="15.75" customHeight="1" x14ac:dyDescent="0.25">
      <c r="W438" s="9"/>
    </row>
    <row r="439" spans="23:23" ht="15.75" customHeight="1" x14ac:dyDescent="0.25">
      <c r="W439" s="9"/>
    </row>
    <row r="440" spans="23:23" ht="15.75" customHeight="1" x14ac:dyDescent="0.25">
      <c r="W440" s="9"/>
    </row>
    <row r="441" spans="23:23" ht="15.75" customHeight="1" x14ac:dyDescent="0.25">
      <c r="W441" s="9"/>
    </row>
    <row r="442" spans="23:23" ht="15.75" customHeight="1" x14ac:dyDescent="0.25">
      <c r="W442" s="9"/>
    </row>
    <row r="443" spans="23:23" ht="15.75" customHeight="1" x14ac:dyDescent="0.25">
      <c r="W443" s="9"/>
    </row>
    <row r="444" spans="23:23" ht="15.75" customHeight="1" x14ac:dyDescent="0.25">
      <c r="W444" s="9"/>
    </row>
    <row r="445" spans="23:23" ht="15.75" customHeight="1" x14ac:dyDescent="0.25">
      <c r="W445" s="9"/>
    </row>
    <row r="446" spans="23:23" ht="15.75" customHeight="1" x14ac:dyDescent="0.25">
      <c r="W446" s="9"/>
    </row>
    <row r="447" spans="23:23" ht="15.75" customHeight="1" x14ac:dyDescent="0.25">
      <c r="W447" s="9"/>
    </row>
    <row r="448" spans="23:23" ht="15.75" customHeight="1" x14ac:dyDescent="0.25">
      <c r="W448" s="9"/>
    </row>
    <row r="449" spans="23:23" ht="15.75" customHeight="1" x14ac:dyDescent="0.25">
      <c r="W449" s="9"/>
    </row>
    <row r="450" spans="23:23" ht="15.75" customHeight="1" x14ac:dyDescent="0.25">
      <c r="W450" s="9"/>
    </row>
    <row r="451" spans="23:23" ht="15.75" customHeight="1" x14ac:dyDescent="0.25">
      <c r="W451" s="9"/>
    </row>
    <row r="452" spans="23:23" ht="15.75" customHeight="1" x14ac:dyDescent="0.25">
      <c r="W452" s="9"/>
    </row>
    <row r="453" spans="23:23" ht="15.75" customHeight="1" x14ac:dyDescent="0.25">
      <c r="W453" s="9"/>
    </row>
    <row r="454" spans="23:23" ht="15.75" customHeight="1" x14ac:dyDescent="0.25">
      <c r="W454" s="9"/>
    </row>
    <row r="455" spans="23:23" ht="15.75" customHeight="1" x14ac:dyDescent="0.25">
      <c r="W455" s="9"/>
    </row>
    <row r="456" spans="23:23" ht="15.75" customHeight="1" x14ac:dyDescent="0.25">
      <c r="W456" s="9"/>
    </row>
    <row r="457" spans="23:23" ht="15.75" customHeight="1" x14ac:dyDescent="0.25">
      <c r="W457" s="9"/>
    </row>
    <row r="458" spans="23:23" ht="15.75" customHeight="1" x14ac:dyDescent="0.25">
      <c r="W458" s="9"/>
    </row>
    <row r="459" spans="23:23" ht="15.75" customHeight="1" x14ac:dyDescent="0.25">
      <c r="W459" s="9"/>
    </row>
    <row r="460" spans="23:23" ht="15.75" customHeight="1" x14ac:dyDescent="0.25">
      <c r="W460" s="9"/>
    </row>
    <row r="461" spans="23:23" ht="15.75" customHeight="1" x14ac:dyDescent="0.25">
      <c r="W461" s="9"/>
    </row>
    <row r="462" spans="23:23" ht="15.75" customHeight="1" x14ac:dyDescent="0.25">
      <c r="W462" s="9"/>
    </row>
    <row r="463" spans="23:23" ht="15.75" customHeight="1" x14ac:dyDescent="0.25">
      <c r="W463" s="9"/>
    </row>
    <row r="464" spans="23:23" ht="15.75" customHeight="1" x14ac:dyDescent="0.25">
      <c r="W464" s="9"/>
    </row>
    <row r="465" spans="23:23" ht="15.75" customHeight="1" x14ac:dyDescent="0.25">
      <c r="W465" s="9"/>
    </row>
    <row r="466" spans="23:23" ht="15.75" customHeight="1" x14ac:dyDescent="0.25">
      <c r="W466" s="9"/>
    </row>
    <row r="467" spans="23:23" ht="15.75" customHeight="1" x14ac:dyDescent="0.25">
      <c r="W467" s="9"/>
    </row>
    <row r="468" spans="23:23" ht="15.75" customHeight="1" x14ac:dyDescent="0.25">
      <c r="W468" s="9"/>
    </row>
    <row r="469" spans="23:23" ht="15.75" customHeight="1" x14ac:dyDescent="0.25">
      <c r="W469" s="9"/>
    </row>
    <row r="470" spans="23:23" ht="15.75" customHeight="1" x14ac:dyDescent="0.25">
      <c r="W470" s="9"/>
    </row>
    <row r="471" spans="23:23" ht="15.75" customHeight="1" x14ac:dyDescent="0.25">
      <c r="W471" s="9"/>
    </row>
    <row r="472" spans="23:23" ht="15.75" customHeight="1" x14ac:dyDescent="0.25">
      <c r="W472" s="9"/>
    </row>
    <row r="473" spans="23:23" ht="15.75" customHeight="1" x14ac:dyDescent="0.25">
      <c r="W473" s="9"/>
    </row>
    <row r="474" spans="23:23" ht="15.75" customHeight="1" x14ac:dyDescent="0.25">
      <c r="W474" s="9"/>
    </row>
    <row r="475" spans="23:23" ht="15.75" customHeight="1" x14ac:dyDescent="0.25">
      <c r="W475" s="9"/>
    </row>
    <row r="476" spans="23:23" ht="15.75" customHeight="1" x14ac:dyDescent="0.25">
      <c r="W476" s="9"/>
    </row>
    <row r="477" spans="23:23" ht="15.75" customHeight="1" x14ac:dyDescent="0.25">
      <c r="W477" s="9"/>
    </row>
    <row r="478" spans="23:23" ht="15.75" customHeight="1" x14ac:dyDescent="0.25">
      <c r="W478" s="9"/>
    </row>
    <row r="479" spans="23:23" ht="15.75" customHeight="1" x14ac:dyDescent="0.25">
      <c r="W479" s="9"/>
    </row>
    <row r="480" spans="23:23" ht="15.75" customHeight="1" x14ac:dyDescent="0.25">
      <c r="W480" s="9"/>
    </row>
    <row r="481" spans="23:23" ht="15.75" customHeight="1" x14ac:dyDescent="0.25">
      <c r="W481" s="9"/>
    </row>
    <row r="482" spans="23:23" ht="15.75" customHeight="1" x14ac:dyDescent="0.25">
      <c r="W482" s="9"/>
    </row>
    <row r="483" spans="23:23" ht="15.75" customHeight="1" x14ac:dyDescent="0.25">
      <c r="W483" s="9"/>
    </row>
    <row r="484" spans="23:23" ht="15.75" customHeight="1" x14ac:dyDescent="0.25">
      <c r="W484" s="9"/>
    </row>
    <row r="485" spans="23:23" ht="15.75" customHeight="1" x14ac:dyDescent="0.25">
      <c r="W485" s="9"/>
    </row>
    <row r="486" spans="23:23" ht="15.75" customHeight="1" x14ac:dyDescent="0.25">
      <c r="W486" s="9"/>
    </row>
    <row r="487" spans="23:23" ht="15.75" customHeight="1" x14ac:dyDescent="0.25">
      <c r="W487" s="9"/>
    </row>
    <row r="488" spans="23:23" ht="15.75" customHeight="1" x14ac:dyDescent="0.25">
      <c r="W488" s="9"/>
    </row>
    <row r="489" spans="23:23" ht="15.75" customHeight="1" x14ac:dyDescent="0.25">
      <c r="W489" s="9"/>
    </row>
    <row r="490" spans="23:23" ht="15.75" customHeight="1" x14ac:dyDescent="0.25">
      <c r="W490" s="9"/>
    </row>
    <row r="491" spans="23:23" ht="15.75" customHeight="1" x14ac:dyDescent="0.25">
      <c r="W491" s="9"/>
    </row>
    <row r="492" spans="23:23" ht="15.75" customHeight="1" x14ac:dyDescent="0.25">
      <c r="W492" s="9"/>
    </row>
    <row r="493" spans="23:23" ht="15.75" customHeight="1" x14ac:dyDescent="0.25">
      <c r="W493" s="9"/>
    </row>
    <row r="494" spans="23:23" ht="15.75" customHeight="1" x14ac:dyDescent="0.25">
      <c r="W494" s="9"/>
    </row>
    <row r="495" spans="23:23" ht="15.75" customHeight="1" x14ac:dyDescent="0.25">
      <c r="W495" s="9"/>
    </row>
    <row r="496" spans="23:23" ht="15.75" customHeight="1" x14ac:dyDescent="0.25">
      <c r="W496" s="9"/>
    </row>
    <row r="497" spans="23:23" ht="15.75" customHeight="1" x14ac:dyDescent="0.25">
      <c r="W497" s="9"/>
    </row>
    <row r="498" spans="23:23" ht="15.75" customHeight="1" x14ac:dyDescent="0.25">
      <c r="W498" s="9"/>
    </row>
    <row r="499" spans="23:23" ht="15.75" customHeight="1" x14ac:dyDescent="0.25">
      <c r="W499" s="9"/>
    </row>
    <row r="500" spans="23:23" ht="15.75" customHeight="1" x14ac:dyDescent="0.25">
      <c r="W500" s="9"/>
    </row>
    <row r="501" spans="23:23" ht="15.75" customHeight="1" x14ac:dyDescent="0.25">
      <c r="W501" s="9"/>
    </row>
    <row r="502" spans="23:23" ht="15.75" customHeight="1" x14ac:dyDescent="0.25">
      <c r="W502" s="9"/>
    </row>
    <row r="503" spans="23:23" ht="15.75" customHeight="1" x14ac:dyDescent="0.25">
      <c r="W503" s="9"/>
    </row>
    <row r="504" spans="23:23" ht="15.75" customHeight="1" x14ac:dyDescent="0.25">
      <c r="W504" s="9"/>
    </row>
    <row r="505" spans="23:23" ht="15.75" customHeight="1" x14ac:dyDescent="0.25">
      <c r="W505" s="9"/>
    </row>
    <row r="506" spans="23:23" ht="15.75" customHeight="1" x14ac:dyDescent="0.25">
      <c r="W506" s="9"/>
    </row>
    <row r="507" spans="23:23" ht="15.75" customHeight="1" x14ac:dyDescent="0.25">
      <c r="W507" s="9"/>
    </row>
    <row r="508" spans="23:23" ht="15.75" customHeight="1" x14ac:dyDescent="0.25">
      <c r="W508" s="9"/>
    </row>
    <row r="509" spans="23:23" ht="15.75" customHeight="1" x14ac:dyDescent="0.25">
      <c r="W509" s="9"/>
    </row>
    <row r="510" spans="23:23" ht="15.75" customHeight="1" x14ac:dyDescent="0.25">
      <c r="W510" s="9"/>
    </row>
    <row r="511" spans="23:23" ht="15.75" customHeight="1" x14ac:dyDescent="0.25">
      <c r="W511" s="9"/>
    </row>
    <row r="512" spans="23:23" ht="15.75" customHeight="1" x14ac:dyDescent="0.25">
      <c r="W512" s="9"/>
    </row>
    <row r="513" spans="23:23" ht="15.75" customHeight="1" x14ac:dyDescent="0.25">
      <c r="W513" s="9"/>
    </row>
    <row r="514" spans="23:23" ht="15.75" customHeight="1" x14ac:dyDescent="0.25">
      <c r="W514" s="9"/>
    </row>
    <row r="515" spans="23:23" ht="15.75" customHeight="1" x14ac:dyDescent="0.25">
      <c r="W515" s="9"/>
    </row>
    <row r="516" spans="23:23" ht="15.75" customHeight="1" x14ac:dyDescent="0.25">
      <c r="W516" s="9"/>
    </row>
    <row r="517" spans="23:23" ht="15.75" customHeight="1" x14ac:dyDescent="0.25">
      <c r="W517" s="9"/>
    </row>
    <row r="518" spans="23:23" ht="15.75" customHeight="1" x14ac:dyDescent="0.25">
      <c r="W518" s="9"/>
    </row>
    <row r="519" spans="23:23" ht="15.75" customHeight="1" x14ac:dyDescent="0.25">
      <c r="W519" s="9"/>
    </row>
    <row r="520" spans="23:23" ht="15.75" customHeight="1" x14ac:dyDescent="0.25">
      <c r="W520" s="9"/>
    </row>
    <row r="521" spans="23:23" ht="15.75" customHeight="1" x14ac:dyDescent="0.25">
      <c r="W521" s="9"/>
    </row>
    <row r="522" spans="23:23" ht="15.75" customHeight="1" x14ac:dyDescent="0.25">
      <c r="W522" s="9"/>
    </row>
    <row r="523" spans="23:23" ht="15.75" customHeight="1" x14ac:dyDescent="0.25">
      <c r="W523" s="9"/>
    </row>
    <row r="524" spans="23:23" ht="15.75" customHeight="1" x14ac:dyDescent="0.25">
      <c r="W524" s="9"/>
    </row>
    <row r="525" spans="23:23" ht="15.75" customHeight="1" x14ac:dyDescent="0.25">
      <c r="W525" s="9"/>
    </row>
    <row r="526" spans="23:23" ht="15.75" customHeight="1" x14ac:dyDescent="0.25">
      <c r="W526" s="9"/>
    </row>
    <row r="527" spans="23:23" ht="15.75" customHeight="1" x14ac:dyDescent="0.25">
      <c r="W527" s="9"/>
    </row>
    <row r="528" spans="23:23" ht="15.75" customHeight="1" x14ac:dyDescent="0.25">
      <c r="W528" s="9"/>
    </row>
    <row r="529" spans="23:23" ht="15.75" customHeight="1" x14ac:dyDescent="0.25">
      <c r="W529" s="9"/>
    </row>
    <row r="530" spans="23:23" ht="15.75" customHeight="1" x14ac:dyDescent="0.25">
      <c r="W530" s="9"/>
    </row>
    <row r="531" spans="23:23" ht="15.75" customHeight="1" x14ac:dyDescent="0.25">
      <c r="W531" s="9"/>
    </row>
    <row r="532" spans="23:23" ht="15.75" customHeight="1" x14ac:dyDescent="0.25">
      <c r="W532" s="9"/>
    </row>
    <row r="533" spans="23:23" ht="15.75" customHeight="1" x14ac:dyDescent="0.25">
      <c r="W533" s="9"/>
    </row>
    <row r="534" spans="23:23" ht="15.75" customHeight="1" x14ac:dyDescent="0.25">
      <c r="W534" s="9"/>
    </row>
    <row r="535" spans="23:23" ht="15.75" customHeight="1" x14ac:dyDescent="0.25">
      <c r="W535" s="9"/>
    </row>
    <row r="536" spans="23:23" ht="15.75" customHeight="1" x14ac:dyDescent="0.25">
      <c r="W536" s="9"/>
    </row>
    <row r="537" spans="23:23" ht="15.75" customHeight="1" x14ac:dyDescent="0.25">
      <c r="W537" s="9"/>
    </row>
    <row r="538" spans="23:23" ht="15.75" customHeight="1" x14ac:dyDescent="0.25">
      <c r="W538" s="9"/>
    </row>
    <row r="539" spans="23:23" ht="15.75" customHeight="1" x14ac:dyDescent="0.25">
      <c r="W539" s="9"/>
    </row>
    <row r="540" spans="23:23" ht="15.75" customHeight="1" x14ac:dyDescent="0.25">
      <c r="W540" s="9"/>
    </row>
    <row r="541" spans="23:23" ht="15.75" customHeight="1" x14ac:dyDescent="0.25">
      <c r="W541" s="9"/>
    </row>
    <row r="542" spans="23:23" ht="15.75" customHeight="1" x14ac:dyDescent="0.25">
      <c r="W542" s="9"/>
    </row>
    <row r="543" spans="23:23" ht="15.75" customHeight="1" x14ac:dyDescent="0.25">
      <c r="W543" s="9"/>
    </row>
    <row r="544" spans="23:23" ht="15.75" customHeight="1" x14ac:dyDescent="0.25">
      <c r="W544" s="9"/>
    </row>
    <row r="545" spans="23:23" ht="15.75" customHeight="1" x14ac:dyDescent="0.25">
      <c r="W545" s="9"/>
    </row>
    <row r="546" spans="23:23" ht="15.75" customHeight="1" x14ac:dyDescent="0.25">
      <c r="W546" s="9"/>
    </row>
    <row r="547" spans="23:23" ht="15.75" customHeight="1" x14ac:dyDescent="0.25">
      <c r="W547" s="9"/>
    </row>
    <row r="548" spans="23:23" ht="15.75" customHeight="1" x14ac:dyDescent="0.25">
      <c r="W548" s="9"/>
    </row>
    <row r="549" spans="23:23" ht="15.75" customHeight="1" x14ac:dyDescent="0.25">
      <c r="W549" s="9"/>
    </row>
    <row r="550" spans="23:23" ht="15.75" customHeight="1" x14ac:dyDescent="0.25">
      <c r="W550" s="9"/>
    </row>
    <row r="551" spans="23:23" ht="15.75" customHeight="1" x14ac:dyDescent="0.25">
      <c r="W551" s="9"/>
    </row>
    <row r="552" spans="23:23" ht="15.75" customHeight="1" x14ac:dyDescent="0.25">
      <c r="W552" s="9"/>
    </row>
    <row r="553" spans="23:23" ht="15.75" customHeight="1" x14ac:dyDescent="0.25">
      <c r="W553" s="9"/>
    </row>
    <row r="554" spans="23:23" ht="15.75" customHeight="1" x14ac:dyDescent="0.25">
      <c r="W554" s="9"/>
    </row>
    <row r="555" spans="23:23" ht="15.75" customHeight="1" x14ac:dyDescent="0.25">
      <c r="W555" s="9"/>
    </row>
    <row r="556" spans="23:23" ht="15.75" customHeight="1" x14ac:dyDescent="0.25">
      <c r="W556" s="9"/>
    </row>
    <row r="557" spans="23:23" ht="15.75" customHeight="1" x14ac:dyDescent="0.25">
      <c r="W557" s="9"/>
    </row>
    <row r="558" spans="23:23" ht="15.75" customHeight="1" x14ac:dyDescent="0.25">
      <c r="W558" s="9"/>
    </row>
    <row r="559" spans="23:23" ht="15.75" customHeight="1" x14ac:dyDescent="0.25">
      <c r="W559" s="9"/>
    </row>
    <row r="560" spans="23:23" ht="15.75" customHeight="1" x14ac:dyDescent="0.25">
      <c r="W560" s="9"/>
    </row>
    <row r="561" spans="23:23" ht="15.75" customHeight="1" x14ac:dyDescent="0.25">
      <c r="W561" s="9"/>
    </row>
    <row r="562" spans="23:23" ht="15.75" customHeight="1" x14ac:dyDescent="0.25">
      <c r="W562" s="9"/>
    </row>
    <row r="563" spans="23:23" ht="15.75" customHeight="1" x14ac:dyDescent="0.25">
      <c r="W563" s="9"/>
    </row>
    <row r="564" spans="23:23" ht="15.75" customHeight="1" x14ac:dyDescent="0.25">
      <c r="W564" s="9"/>
    </row>
    <row r="565" spans="23:23" ht="15.75" customHeight="1" x14ac:dyDescent="0.25">
      <c r="W565" s="9"/>
    </row>
    <row r="566" spans="23:23" ht="15.75" customHeight="1" x14ac:dyDescent="0.25">
      <c r="W566" s="9"/>
    </row>
    <row r="567" spans="23:23" ht="15.75" customHeight="1" x14ac:dyDescent="0.25">
      <c r="W567" s="9"/>
    </row>
    <row r="568" spans="23:23" ht="15.75" customHeight="1" x14ac:dyDescent="0.25">
      <c r="W568" s="9"/>
    </row>
    <row r="569" spans="23:23" ht="15.75" customHeight="1" x14ac:dyDescent="0.25">
      <c r="W569" s="9"/>
    </row>
    <row r="570" spans="23:23" ht="15.75" customHeight="1" x14ac:dyDescent="0.25">
      <c r="W570" s="9"/>
    </row>
    <row r="571" spans="23:23" ht="15.75" customHeight="1" x14ac:dyDescent="0.25">
      <c r="W571" s="9"/>
    </row>
    <row r="572" spans="23:23" ht="15.75" customHeight="1" x14ac:dyDescent="0.25">
      <c r="W572" s="9"/>
    </row>
    <row r="573" spans="23:23" ht="15.75" customHeight="1" x14ac:dyDescent="0.25">
      <c r="W573" s="9"/>
    </row>
    <row r="574" spans="23:23" ht="15.75" customHeight="1" x14ac:dyDescent="0.25">
      <c r="W574" s="9"/>
    </row>
    <row r="575" spans="23:23" ht="15.75" customHeight="1" x14ac:dyDescent="0.25">
      <c r="W575" s="9"/>
    </row>
    <row r="576" spans="23:23" ht="15.75" customHeight="1" x14ac:dyDescent="0.25">
      <c r="W576" s="9"/>
    </row>
    <row r="577" spans="23:23" ht="15.75" customHeight="1" x14ac:dyDescent="0.25">
      <c r="W577" s="9"/>
    </row>
    <row r="578" spans="23:23" ht="15.75" customHeight="1" x14ac:dyDescent="0.25">
      <c r="W578" s="9"/>
    </row>
    <row r="579" spans="23:23" ht="15.75" customHeight="1" x14ac:dyDescent="0.25">
      <c r="W579" s="9"/>
    </row>
    <row r="580" spans="23:23" ht="15.75" customHeight="1" x14ac:dyDescent="0.25">
      <c r="W580" s="9"/>
    </row>
    <row r="581" spans="23:23" ht="15.75" customHeight="1" x14ac:dyDescent="0.25">
      <c r="W581" s="9"/>
    </row>
    <row r="582" spans="23:23" ht="15.75" customHeight="1" x14ac:dyDescent="0.25">
      <c r="W582" s="9"/>
    </row>
    <row r="583" spans="23:23" ht="15.75" customHeight="1" x14ac:dyDescent="0.25">
      <c r="W583" s="9"/>
    </row>
    <row r="584" spans="23:23" ht="15.75" customHeight="1" x14ac:dyDescent="0.25">
      <c r="W584" s="9"/>
    </row>
    <row r="585" spans="23:23" ht="15.75" customHeight="1" x14ac:dyDescent="0.25">
      <c r="W585" s="9"/>
    </row>
    <row r="586" spans="23:23" ht="15.75" customHeight="1" x14ac:dyDescent="0.25">
      <c r="W586" s="9"/>
    </row>
    <row r="587" spans="23:23" ht="15.75" customHeight="1" x14ac:dyDescent="0.25">
      <c r="W587" s="9"/>
    </row>
    <row r="588" spans="23:23" ht="15.75" customHeight="1" x14ac:dyDescent="0.25">
      <c r="W588" s="9"/>
    </row>
    <row r="589" spans="23:23" ht="15.75" customHeight="1" x14ac:dyDescent="0.25">
      <c r="W589" s="9"/>
    </row>
    <row r="590" spans="23:23" ht="15.75" customHeight="1" x14ac:dyDescent="0.25">
      <c r="W590" s="9"/>
    </row>
    <row r="591" spans="23:23" ht="15.75" customHeight="1" x14ac:dyDescent="0.25">
      <c r="W591" s="9"/>
    </row>
    <row r="592" spans="23:23" ht="15.75" customHeight="1" x14ac:dyDescent="0.25">
      <c r="W592" s="9"/>
    </row>
    <row r="593" spans="23:23" ht="15.75" customHeight="1" x14ac:dyDescent="0.25">
      <c r="W593" s="9"/>
    </row>
    <row r="594" spans="23:23" ht="15.75" customHeight="1" x14ac:dyDescent="0.25">
      <c r="W594" s="9"/>
    </row>
    <row r="595" spans="23:23" ht="15.75" customHeight="1" x14ac:dyDescent="0.25">
      <c r="W595" s="9"/>
    </row>
    <row r="596" spans="23:23" ht="15.75" customHeight="1" x14ac:dyDescent="0.25">
      <c r="W596" s="9"/>
    </row>
    <row r="597" spans="23:23" ht="15.75" customHeight="1" x14ac:dyDescent="0.25">
      <c r="W597" s="9"/>
    </row>
    <row r="598" spans="23:23" ht="15.75" customHeight="1" x14ac:dyDescent="0.25">
      <c r="W598" s="9"/>
    </row>
    <row r="599" spans="23:23" ht="15.75" customHeight="1" x14ac:dyDescent="0.25">
      <c r="W599" s="9"/>
    </row>
    <row r="600" spans="23:23" ht="15.75" customHeight="1" x14ac:dyDescent="0.25">
      <c r="W600" s="9"/>
    </row>
    <row r="601" spans="23:23" ht="15.75" customHeight="1" x14ac:dyDescent="0.25">
      <c r="W601" s="9"/>
    </row>
    <row r="602" spans="23:23" ht="15.75" customHeight="1" x14ac:dyDescent="0.25">
      <c r="W602" s="9"/>
    </row>
    <row r="603" spans="23:23" ht="15.75" customHeight="1" x14ac:dyDescent="0.25">
      <c r="W603" s="9"/>
    </row>
    <row r="604" spans="23:23" ht="15.75" customHeight="1" x14ac:dyDescent="0.25">
      <c r="W604" s="9"/>
    </row>
    <row r="605" spans="23:23" ht="15.75" customHeight="1" x14ac:dyDescent="0.25">
      <c r="W605" s="9"/>
    </row>
    <row r="606" spans="23:23" ht="15.75" customHeight="1" x14ac:dyDescent="0.25">
      <c r="W606" s="9"/>
    </row>
    <row r="607" spans="23:23" ht="15.75" customHeight="1" x14ac:dyDescent="0.25">
      <c r="W607" s="9"/>
    </row>
    <row r="608" spans="23:23" ht="15.75" customHeight="1" x14ac:dyDescent="0.25">
      <c r="W608" s="9"/>
    </row>
    <row r="609" spans="23:23" ht="15.75" customHeight="1" x14ac:dyDescent="0.25">
      <c r="W609" s="9"/>
    </row>
    <row r="610" spans="23:23" ht="15.75" customHeight="1" x14ac:dyDescent="0.25">
      <c r="W610" s="9"/>
    </row>
    <row r="611" spans="23:23" ht="15.75" customHeight="1" x14ac:dyDescent="0.25">
      <c r="W611" s="9"/>
    </row>
    <row r="612" spans="23:23" ht="15.75" customHeight="1" x14ac:dyDescent="0.25">
      <c r="W612" s="9"/>
    </row>
    <row r="613" spans="23:23" ht="15.75" customHeight="1" x14ac:dyDescent="0.25">
      <c r="W613" s="9"/>
    </row>
    <row r="614" spans="23:23" ht="15.75" customHeight="1" x14ac:dyDescent="0.25">
      <c r="W614" s="9"/>
    </row>
    <row r="615" spans="23:23" ht="15.75" customHeight="1" x14ac:dyDescent="0.25">
      <c r="W615" s="9"/>
    </row>
    <row r="616" spans="23:23" ht="15.75" customHeight="1" x14ac:dyDescent="0.25">
      <c r="W616" s="9"/>
    </row>
    <row r="617" spans="23:23" ht="15.75" customHeight="1" x14ac:dyDescent="0.25">
      <c r="W617" s="9"/>
    </row>
    <row r="618" spans="23:23" ht="15.75" customHeight="1" x14ac:dyDescent="0.25">
      <c r="W618" s="9"/>
    </row>
    <row r="619" spans="23:23" ht="15.75" customHeight="1" x14ac:dyDescent="0.25">
      <c r="W619" s="9"/>
    </row>
    <row r="620" spans="23:23" ht="15.75" customHeight="1" x14ac:dyDescent="0.25">
      <c r="W620" s="9"/>
    </row>
    <row r="621" spans="23:23" ht="15.75" customHeight="1" x14ac:dyDescent="0.25">
      <c r="W621" s="9"/>
    </row>
    <row r="622" spans="23:23" ht="15.75" customHeight="1" x14ac:dyDescent="0.25">
      <c r="W622" s="9"/>
    </row>
    <row r="623" spans="23:23" ht="15.75" customHeight="1" x14ac:dyDescent="0.25">
      <c r="W623" s="9"/>
    </row>
    <row r="624" spans="23:23" ht="15.75" customHeight="1" x14ac:dyDescent="0.25">
      <c r="W624" s="9"/>
    </row>
    <row r="625" spans="23:23" ht="15.75" customHeight="1" x14ac:dyDescent="0.25">
      <c r="W625" s="9"/>
    </row>
    <row r="626" spans="23:23" ht="15.75" customHeight="1" x14ac:dyDescent="0.25">
      <c r="W626" s="9"/>
    </row>
    <row r="627" spans="23:23" ht="15.75" customHeight="1" x14ac:dyDescent="0.25">
      <c r="W627" s="9"/>
    </row>
    <row r="628" spans="23:23" ht="15.75" customHeight="1" x14ac:dyDescent="0.25">
      <c r="W628" s="9"/>
    </row>
    <row r="629" spans="23:23" ht="15.75" customHeight="1" x14ac:dyDescent="0.25">
      <c r="W629" s="9"/>
    </row>
    <row r="630" spans="23:23" ht="15.75" customHeight="1" x14ac:dyDescent="0.25">
      <c r="W630" s="9"/>
    </row>
    <row r="631" spans="23:23" ht="15.75" customHeight="1" x14ac:dyDescent="0.25">
      <c r="W631" s="9"/>
    </row>
    <row r="632" spans="23:23" ht="15.75" customHeight="1" x14ac:dyDescent="0.25">
      <c r="W632" s="9"/>
    </row>
    <row r="633" spans="23:23" ht="15.75" customHeight="1" x14ac:dyDescent="0.25">
      <c r="W633" s="9"/>
    </row>
    <row r="634" spans="23:23" ht="15.75" customHeight="1" x14ac:dyDescent="0.25">
      <c r="W634" s="9"/>
    </row>
    <row r="635" spans="23:23" ht="15.75" customHeight="1" x14ac:dyDescent="0.25">
      <c r="W635" s="9"/>
    </row>
    <row r="636" spans="23:23" ht="15.75" customHeight="1" x14ac:dyDescent="0.25">
      <c r="W636" s="9"/>
    </row>
    <row r="637" spans="23:23" ht="15.75" customHeight="1" x14ac:dyDescent="0.25">
      <c r="W637" s="9"/>
    </row>
    <row r="638" spans="23:23" ht="15.75" customHeight="1" x14ac:dyDescent="0.25">
      <c r="W638" s="9"/>
    </row>
    <row r="639" spans="23:23" ht="15.75" customHeight="1" x14ac:dyDescent="0.25">
      <c r="W639" s="9"/>
    </row>
    <row r="640" spans="23:23" ht="15.75" customHeight="1" x14ac:dyDescent="0.25">
      <c r="W640" s="9"/>
    </row>
    <row r="641" spans="23:23" ht="15.75" customHeight="1" x14ac:dyDescent="0.25">
      <c r="W641" s="9"/>
    </row>
    <row r="642" spans="23:23" ht="15.75" customHeight="1" x14ac:dyDescent="0.25">
      <c r="W642" s="9"/>
    </row>
    <row r="643" spans="23:23" ht="15.75" customHeight="1" x14ac:dyDescent="0.25">
      <c r="W643" s="9"/>
    </row>
    <row r="644" spans="23:23" ht="15.75" customHeight="1" x14ac:dyDescent="0.25">
      <c r="W644" s="9"/>
    </row>
    <row r="645" spans="23:23" ht="15.75" customHeight="1" x14ac:dyDescent="0.25">
      <c r="W645" s="9"/>
    </row>
    <row r="646" spans="23:23" ht="15.75" customHeight="1" x14ac:dyDescent="0.25">
      <c r="W646" s="9"/>
    </row>
    <row r="647" spans="23:23" ht="15.75" customHeight="1" x14ac:dyDescent="0.25">
      <c r="W647" s="9"/>
    </row>
    <row r="648" spans="23:23" ht="15.75" customHeight="1" x14ac:dyDescent="0.25">
      <c r="W648" s="9"/>
    </row>
    <row r="649" spans="23:23" ht="15.75" customHeight="1" x14ac:dyDescent="0.25">
      <c r="W649" s="9"/>
    </row>
    <row r="650" spans="23:23" ht="15.75" customHeight="1" x14ac:dyDescent="0.25">
      <c r="W650" s="9"/>
    </row>
    <row r="651" spans="23:23" ht="15.75" customHeight="1" x14ac:dyDescent="0.25">
      <c r="W651" s="9"/>
    </row>
    <row r="652" spans="23:23" ht="15.75" customHeight="1" x14ac:dyDescent="0.25">
      <c r="W652" s="9"/>
    </row>
    <row r="653" spans="23:23" ht="15.75" customHeight="1" x14ac:dyDescent="0.25">
      <c r="W653" s="9"/>
    </row>
    <row r="654" spans="23:23" ht="15.75" customHeight="1" x14ac:dyDescent="0.25">
      <c r="W654" s="9"/>
    </row>
    <row r="655" spans="23:23" ht="15.75" customHeight="1" x14ac:dyDescent="0.25">
      <c r="W655" s="9"/>
    </row>
    <row r="656" spans="23:23" ht="15.75" customHeight="1" x14ac:dyDescent="0.25">
      <c r="W656" s="9"/>
    </row>
    <row r="657" spans="23:23" ht="15.75" customHeight="1" x14ac:dyDescent="0.25">
      <c r="W657" s="9"/>
    </row>
    <row r="658" spans="23:23" ht="15.75" customHeight="1" x14ac:dyDescent="0.25">
      <c r="W658" s="9"/>
    </row>
    <row r="659" spans="23:23" ht="15.75" customHeight="1" x14ac:dyDescent="0.25">
      <c r="W659" s="9"/>
    </row>
    <row r="660" spans="23:23" ht="15.75" customHeight="1" x14ac:dyDescent="0.25">
      <c r="W660" s="9"/>
    </row>
    <row r="661" spans="23:23" ht="15.75" customHeight="1" x14ac:dyDescent="0.25">
      <c r="W661" s="9"/>
    </row>
    <row r="662" spans="23:23" ht="15.75" customHeight="1" x14ac:dyDescent="0.25">
      <c r="W662" s="9"/>
    </row>
    <row r="663" spans="23:23" ht="15.75" customHeight="1" x14ac:dyDescent="0.25">
      <c r="W663" s="9"/>
    </row>
    <row r="664" spans="23:23" ht="15.75" customHeight="1" x14ac:dyDescent="0.25">
      <c r="W664" s="9"/>
    </row>
    <row r="665" spans="23:23" ht="15.75" customHeight="1" x14ac:dyDescent="0.25">
      <c r="W665" s="9"/>
    </row>
    <row r="666" spans="23:23" ht="15.75" customHeight="1" x14ac:dyDescent="0.25">
      <c r="W666" s="9"/>
    </row>
    <row r="667" spans="23:23" ht="15.75" customHeight="1" x14ac:dyDescent="0.25">
      <c r="W667" s="9"/>
    </row>
    <row r="668" spans="23:23" ht="15.75" customHeight="1" x14ac:dyDescent="0.25">
      <c r="W668" s="9"/>
    </row>
    <row r="669" spans="23:23" ht="15.75" customHeight="1" x14ac:dyDescent="0.25">
      <c r="W669" s="9"/>
    </row>
    <row r="670" spans="23:23" ht="15.75" customHeight="1" x14ac:dyDescent="0.25">
      <c r="W670" s="9"/>
    </row>
    <row r="671" spans="23:23" ht="15.75" customHeight="1" x14ac:dyDescent="0.25">
      <c r="W671" s="9"/>
    </row>
    <row r="672" spans="23:23" ht="15.75" customHeight="1" x14ac:dyDescent="0.25">
      <c r="W672" s="9"/>
    </row>
    <row r="673" spans="23:23" ht="15.75" customHeight="1" x14ac:dyDescent="0.25">
      <c r="W673" s="9"/>
    </row>
    <row r="674" spans="23:23" ht="15.75" customHeight="1" x14ac:dyDescent="0.25">
      <c r="W674" s="9"/>
    </row>
    <row r="675" spans="23:23" ht="15.75" customHeight="1" x14ac:dyDescent="0.25">
      <c r="W675" s="9"/>
    </row>
    <row r="676" spans="23:23" ht="15.75" customHeight="1" x14ac:dyDescent="0.25">
      <c r="W676" s="9"/>
    </row>
    <row r="677" spans="23:23" ht="15.75" customHeight="1" x14ac:dyDescent="0.25">
      <c r="W677" s="9"/>
    </row>
    <row r="678" spans="23:23" ht="15.75" customHeight="1" x14ac:dyDescent="0.25">
      <c r="W678" s="9"/>
    </row>
    <row r="679" spans="23:23" ht="15.75" customHeight="1" x14ac:dyDescent="0.25">
      <c r="W679" s="9"/>
    </row>
    <row r="680" spans="23:23" ht="15.75" customHeight="1" x14ac:dyDescent="0.25">
      <c r="W680" s="9"/>
    </row>
    <row r="681" spans="23:23" ht="15.75" customHeight="1" x14ac:dyDescent="0.25">
      <c r="W681" s="9"/>
    </row>
    <row r="682" spans="23:23" ht="15.75" customHeight="1" x14ac:dyDescent="0.25">
      <c r="W682" s="9"/>
    </row>
    <row r="683" spans="23:23" ht="15.75" customHeight="1" x14ac:dyDescent="0.25">
      <c r="W683" s="9"/>
    </row>
    <row r="684" spans="23:23" ht="15.75" customHeight="1" x14ac:dyDescent="0.25">
      <c r="W684" s="9"/>
    </row>
    <row r="685" spans="23:23" ht="15.75" customHeight="1" x14ac:dyDescent="0.25">
      <c r="W685" s="9"/>
    </row>
    <row r="686" spans="23:23" ht="15.75" customHeight="1" x14ac:dyDescent="0.25">
      <c r="W686" s="9"/>
    </row>
    <row r="687" spans="23:23" ht="15.75" customHeight="1" x14ac:dyDescent="0.25">
      <c r="W687" s="9"/>
    </row>
    <row r="688" spans="23:23" ht="15.75" customHeight="1" x14ac:dyDescent="0.25">
      <c r="W688" s="9"/>
    </row>
    <row r="689" spans="23:23" ht="15.75" customHeight="1" x14ac:dyDescent="0.25">
      <c r="W689" s="9"/>
    </row>
    <row r="690" spans="23:23" ht="15.75" customHeight="1" x14ac:dyDescent="0.25">
      <c r="W690" s="9"/>
    </row>
    <row r="691" spans="23:23" ht="15.75" customHeight="1" x14ac:dyDescent="0.25">
      <c r="W691" s="9"/>
    </row>
    <row r="692" spans="23:23" ht="15.75" customHeight="1" x14ac:dyDescent="0.25">
      <c r="W692" s="9"/>
    </row>
    <row r="693" spans="23:23" ht="15.75" customHeight="1" x14ac:dyDescent="0.25">
      <c r="W693" s="9"/>
    </row>
    <row r="694" spans="23:23" ht="15.75" customHeight="1" x14ac:dyDescent="0.25">
      <c r="W694" s="9"/>
    </row>
    <row r="695" spans="23:23" ht="15.75" customHeight="1" x14ac:dyDescent="0.25">
      <c r="W695" s="9"/>
    </row>
    <row r="696" spans="23:23" ht="15.75" customHeight="1" x14ac:dyDescent="0.25">
      <c r="W696" s="9"/>
    </row>
    <row r="697" spans="23:23" ht="15.75" customHeight="1" x14ac:dyDescent="0.25">
      <c r="W697" s="9"/>
    </row>
    <row r="698" spans="23:23" ht="15.75" customHeight="1" x14ac:dyDescent="0.25">
      <c r="W698" s="9"/>
    </row>
    <row r="699" spans="23:23" ht="15.75" customHeight="1" x14ac:dyDescent="0.25">
      <c r="W699" s="9"/>
    </row>
    <row r="700" spans="23:23" ht="15.75" customHeight="1" x14ac:dyDescent="0.25">
      <c r="W700" s="9"/>
    </row>
    <row r="701" spans="23:23" ht="15.75" customHeight="1" x14ac:dyDescent="0.25">
      <c r="W701" s="9"/>
    </row>
    <row r="702" spans="23:23" ht="15.75" customHeight="1" x14ac:dyDescent="0.25">
      <c r="W702" s="9"/>
    </row>
    <row r="703" spans="23:23" ht="15.75" customHeight="1" x14ac:dyDescent="0.25">
      <c r="W703" s="9"/>
    </row>
    <row r="704" spans="23:23" ht="15.75" customHeight="1" x14ac:dyDescent="0.25">
      <c r="W704" s="9"/>
    </row>
    <row r="705" spans="23:23" ht="15.75" customHeight="1" x14ac:dyDescent="0.25">
      <c r="W705" s="9"/>
    </row>
    <row r="706" spans="23:23" ht="15.75" customHeight="1" x14ac:dyDescent="0.25">
      <c r="W706" s="9"/>
    </row>
    <row r="707" spans="23:23" ht="15.75" customHeight="1" x14ac:dyDescent="0.25">
      <c r="W707" s="9"/>
    </row>
    <row r="708" spans="23:23" ht="15.75" customHeight="1" x14ac:dyDescent="0.25">
      <c r="W708" s="9"/>
    </row>
    <row r="709" spans="23:23" ht="15.75" customHeight="1" x14ac:dyDescent="0.25">
      <c r="W709" s="9"/>
    </row>
    <row r="710" spans="23:23" ht="15.75" customHeight="1" x14ac:dyDescent="0.25">
      <c r="W710" s="9"/>
    </row>
    <row r="711" spans="23:23" ht="15.75" customHeight="1" x14ac:dyDescent="0.25">
      <c r="W711" s="9"/>
    </row>
    <row r="712" spans="23:23" ht="15.75" customHeight="1" x14ac:dyDescent="0.25">
      <c r="W712" s="9"/>
    </row>
    <row r="713" spans="23:23" ht="15.75" customHeight="1" x14ac:dyDescent="0.25">
      <c r="W713" s="9"/>
    </row>
    <row r="714" spans="23:23" ht="15.75" customHeight="1" x14ac:dyDescent="0.25">
      <c r="W714" s="9"/>
    </row>
    <row r="715" spans="23:23" ht="15.75" customHeight="1" x14ac:dyDescent="0.25">
      <c r="W715" s="9"/>
    </row>
    <row r="716" spans="23:23" ht="15.75" customHeight="1" x14ac:dyDescent="0.25">
      <c r="W716" s="9"/>
    </row>
    <row r="717" spans="23:23" ht="15.75" customHeight="1" x14ac:dyDescent="0.25">
      <c r="W717" s="9"/>
    </row>
    <row r="718" spans="23:23" ht="15.75" customHeight="1" x14ac:dyDescent="0.25">
      <c r="W718" s="9"/>
    </row>
    <row r="719" spans="23:23" ht="15.75" customHeight="1" x14ac:dyDescent="0.25">
      <c r="W719" s="9"/>
    </row>
    <row r="720" spans="23:23" ht="15.75" customHeight="1" x14ac:dyDescent="0.25">
      <c r="W720" s="9"/>
    </row>
    <row r="721" spans="23:23" ht="15.75" customHeight="1" x14ac:dyDescent="0.25">
      <c r="W721" s="9"/>
    </row>
    <row r="722" spans="23:23" ht="15.75" customHeight="1" x14ac:dyDescent="0.25">
      <c r="W722" s="9"/>
    </row>
    <row r="723" spans="23:23" ht="15.75" customHeight="1" x14ac:dyDescent="0.25">
      <c r="W723" s="9"/>
    </row>
    <row r="724" spans="23:23" ht="15.75" customHeight="1" x14ac:dyDescent="0.25">
      <c r="W724" s="9"/>
    </row>
    <row r="725" spans="23:23" ht="15.75" customHeight="1" x14ac:dyDescent="0.25">
      <c r="W725" s="9"/>
    </row>
    <row r="726" spans="23:23" ht="15.75" customHeight="1" x14ac:dyDescent="0.25">
      <c r="W726" s="9"/>
    </row>
    <row r="727" spans="23:23" ht="15.75" customHeight="1" x14ac:dyDescent="0.25">
      <c r="W727" s="9"/>
    </row>
    <row r="728" spans="23:23" ht="15.75" customHeight="1" x14ac:dyDescent="0.25">
      <c r="W728" s="9"/>
    </row>
    <row r="729" spans="23:23" ht="15.75" customHeight="1" x14ac:dyDescent="0.25">
      <c r="W729" s="9"/>
    </row>
    <row r="730" spans="23:23" ht="15.75" customHeight="1" x14ac:dyDescent="0.25">
      <c r="W730" s="9"/>
    </row>
    <row r="731" spans="23:23" ht="15.75" customHeight="1" x14ac:dyDescent="0.25">
      <c r="W731" s="9"/>
    </row>
    <row r="732" spans="23:23" ht="15.75" customHeight="1" x14ac:dyDescent="0.25">
      <c r="W732" s="9"/>
    </row>
    <row r="733" spans="23:23" ht="15.75" customHeight="1" x14ac:dyDescent="0.25">
      <c r="W733" s="9"/>
    </row>
    <row r="734" spans="23:23" ht="15.75" customHeight="1" x14ac:dyDescent="0.25">
      <c r="W734" s="9"/>
    </row>
    <row r="735" spans="23:23" ht="15.75" customHeight="1" x14ac:dyDescent="0.25">
      <c r="W735" s="9"/>
    </row>
    <row r="736" spans="23:23" ht="15.75" customHeight="1" x14ac:dyDescent="0.25">
      <c r="W736" s="9"/>
    </row>
    <row r="737" spans="23:23" ht="15.75" customHeight="1" x14ac:dyDescent="0.25">
      <c r="W737" s="9"/>
    </row>
    <row r="738" spans="23:23" ht="15.75" customHeight="1" x14ac:dyDescent="0.25">
      <c r="W738" s="9"/>
    </row>
    <row r="739" spans="23:23" ht="15.75" customHeight="1" x14ac:dyDescent="0.25">
      <c r="W739" s="9"/>
    </row>
    <row r="740" spans="23:23" ht="15.75" customHeight="1" x14ac:dyDescent="0.25">
      <c r="W740" s="9"/>
    </row>
    <row r="741" spans="23:23" ht="15.75" customHeight="1" x14ac:dyDescent="0.25">
      <c r="W741" s="9"/>
    </row>
    <row r="742" spans="23:23" ht="15.75" customHeight="1" x14ac:dyDescent="0.25">
      <c r="W742" s="9"/>
    </row>
    <row r="743" spans="23:23" ht="15.75" customHeight="1" x14ac:dyDescent="0.25">
      <c r="W743" s="9"/>
    </row>
    <row r="744" spans="23:23" ht="15.75" customHeight="1" x14ac:dyDescent="0.25">
      <c r="W744" s="9"/>
    </row>
    <row r="745" spans="23:23" ht="15.75" customHeight="1" x14ac:dyDescent="0.25">
      <c r="W745" s="9"/>
    </row>
    <row r="746" spans="23:23" ht="15.75" customHeight="1" x14ac:dyDescent="0.25">
      <c r="W746" s="9"/>
    </row>
    <row r="747" spans="23:23" ht="15.75" customHeight="1" x14ac:dyDescent="0.25">
      <c r="W747" s="9"/>
    </row>
    <row r="748" spans="23:23" ht="15.75" customHeight="1" x14ac:dyDescent="0.25">
      <c r="W748" s="9"/>
    </row>
    <row r="749" spans="23:23" ht="15.75" customHeight="1" x14ac:dyDescent="0.25">
      <c r="W749" s="9"/>
    </row>
    <row r="750" spans="23:23" ht="15.75" customHeight="1" x14ac:dyDescent="0.25">
      <c r="W750" s="9"/>
    </row>
    <row r="751" spans="23:23" ht="15.75" customHeight="1" x14ac:dyDescent="0.25">
      <c r="W751" s="9"/>
    </row>
    <row r="752" spans="23:23" ht="15.75" customHeight="1" x14ac:dyDescent="0.25">
      <c r="W752" s="9"/>
    </row>
    <row r="753" spans="23:23" ht="15.75" customHeight="1" x14ac:dyDescent="0.25">
      <c r="W753" s="9"/>
    </row>
    <row r="754" spans="23:23" ht="15.75" customHeight="1" x14ac:dyDescent="0.25">
      <c r="W754" s="9"/>
    </row>
    <row r="755" spans="23:23" ht="15.75" customHeight="1" x14ac:dyDescent="0.25">
      <c r="W755" s="9"/>
    </row>
    <row r="756" spans="23:23" ht="15.75" customHeight="1" x14ac:dyDescent="0.25">
      <c r="W756" s="9"/>
    </row>
    <row r="757" spans="23:23" ht="15.75" customHeight="1" x14ac:dyDescent="0.25">
      <c r="W757" s="9"/>
    </row>
    <row r="758" spans="23:23" ht="15.75" customHeight="1" x14ac:dyDescent="0.25">
      <c r="W758" s="9"/>
    </row>
    <row r="759" spans="23:23" ht="15.75" customHeight="1" x14ac:dyDescent="0.25">
      <c r="W759" s="9"/>
    </row>
    <row r="760" spans="23:23" ht="15.75" customHeight="1" x14ac:dyDescent="0.25">
      <c r="W760" s="9"/>
    </row>
    <row r="761" spans="23:23" ht="15.75" customHeight="1" x14ac:dyDescent="0.25">
      <c r="W761" s="9"/>
    </row>
    <row r="762" spans="23:23" ht="15.75" customHeight="1" x14ac:dyDescent="0.25">
      <c r="W762" s="9"/>
    </row>
    <row r="763" spans="23:23" ht="15.75" customHeight="1" x14ac:dyDescent="0.25">
      <c r="W763" s="9"/>
    </row>
    <row r="764" spans="23:23" ht="15.75" customHeight="1" x14ac:dyDescent="0.25">
      <c r="W764" s="9"/>
    </row>
    <row r="765" spans="23:23" ht="15.75" customHeight="1" x14ac:dyDescent="0.25">
      <c r="W765" s="9"/>
    </row>
    <row r="766" spans="23:23" ht="15.75" customHeight="1" x14ac:dyDescent="0.25">
      <c r="W766" s="9"/>
    </row>
    <row r="767" spans="23:23" ht="15.75" customHeight="1" x14ac:dyDescent="0.25">
      <c r="W767" s="9"/>
    </row>
    <row r="768" spans="23:23" ht="15.75" customHeight="1" x14ac:dyDescent="0.25">
      <c r="W768" s="9"/>
    </row>
    <row r="769" spans="23:23" ht="15.75" customHeight="1" x14ac:dyDescent="0.25">
      <c r="W769" s="9"/>
    </row>
    <row r="770" spans="23:23" ht="15.75" customHeight="1" x14ac:dyDescent="0.25">
      <c r="W770" s="9"/>
    </row>
    <row r="771" spans="23:23" ht="15.75" customHeight="1" x14ac:dyDescent="0.25">
      <c r="W771" s="9"/>
    </row>
    <row r="772" spans="23:23" ht="15.75" customHeight="1" x14ac:dyDescent="0.25">
      <c r="W772" s="9"/>
    </row>
    <row r="773" spans="23:23" ht="15.75" customHeight="1" x14ac:dyDescent="0.25">
      <c r="W773" s="9"/>
    </row>
    <row r="774" spans="23:23" ht="15.75" customHeight="1" x14ac:dyDescent="0.25">
      <c r="W774" s="9"/>
    </row>
    <row r="775" spans="23:23" ht="15.75" customHeight="1" x14ac:dyDescent="0.25">
      <c r="W775" s="9"/>
    </row>
    <row r="776" spans="23:23" ht="15.75" customHeight="1" x14ac:dyDescent="0.25">
      <c r="W776" s="9"/>
    </row>
    <row r="777" spans="23:23" ht="15.75" customHeight="1" x14ac:dyDescent="0.25">
      <c r="W777" s="9"/>
    </row>
    <row r="778" spans="23:23" ht="15.75" customHeight="1" x14ac:dyDescent="0.25">
      <c r="W778" s="9"/>
    </row>
    <row r="779" spans="23:23" ht="15.75" customHeight="1" x14ac:dyDescent="0.25">
      <c r="W779" s="9"/>
    </row>
    <row r="780" spans="23:23" ht="15.75" customHeight="1" x14ac:dyDescent="0.25">
      <c r="W780" s="9"/>
    </row>
    <row r="781" spans="23:23" ht="15.75" customHeight="1" x14ac:dyDescent="0.25">
      <c r="W781" s="9"/>
    </row>
    <row r="782" spans="23:23" ht="15.75" customHeight="1" x14ac:dyDescent="0.25">
      <c r="W782" s="9"/>
    </row>
    <row r="783" spans="23:23" ht="15.75" customHeight="1" x14ac:dyDescent="0.25">
      <c r="W783" s="9"/>
    </row>
    <row r="784" spans="23:23" ht="15.75" customHeight="1" x14ac:dyDescent="0.25">
      <c r="W784" s="9"/>
    </row>
    <row r="785" spans="23:23" ht="15.75" customHeight="1" x14ac:dyDescent="0.25">
      <c r="W785" s="9"/>
    </row>
    <row r="786" spans="23:23" ht="15.75" customHeight="1" x14ac:dyDescent="0.25">
      <c r="W786" s="9"/>
    </row>
    <row r="787" spans="23:23" ht="15.75" customHeight="1" x14ac:dyDescent="0.25">
      <c r="W787" s="9"/>
    </row>
    <row r="788" spans="23:23" ht="15.75" customHeight="1" x14ac:dyDescent="0.25">
      <c r="W788" s="9"/>
    </row>
    <row r="789" spans="23:23" ht="15.75" customHeight="1" x14ac:dyDescent="0.25">
      <c r="W789" s="9"/>
    </row>
    <row r="790" spans="23:23" ht="15.75" customHeight="1" x14ac:dyDescent="0.25">
      <c r="W790" s="9"/>
    </row>
    <row r="791" spans="23:23" ht="15.75" customHeight="1" x14ac:dyDescent="0.25">
      <c r="W791" s="9"/>
    </row>
    <row r="792" spans="23:23" ht="15.75" customHeight="1" x14ac:dyDescent="0.25">
      <c r="W792" s="9"/>
    </row>
    <row r="793" spans="23:23" ht="15.75" customHeight="1" x14ac:dyDescent="0.25">
      <c r="W793" s="9"/>
    </row>
    <row r="794" spans="23:23" ht="15.75" customHeight="1" x14ac:dyDescent="0.25">
      <c r="W794" s="9"/>
    </row>
    <row r="795" spans="23:23" ht="15.75" customHeight="1" x14ac:dyDescent="0.25">
      <c r="W795" s="9"/>
    </row>
    <row r="796" spans="23:23" ht="15.75" customHeight="1" x14ac:dyDescent="0.25">
      <c r="W796" s="9"/>
    </row>
    <row r="797" spans="23:23" ht="15.75" customHeight="1" x14ac:dyDescent="0.25">
      <c r="W797" s="9"/>
    </row>
    <row r="798" spans="23:23" ht="15.75" customHeight="1" x14ac:dyDescent="0.25">
      <c r="W798" s="9"/>
    </row>
    <row r="799" spans="23:23" ht="15.75" customHeight="1" x14ac:dyDescent="0.25">
      <c r="W799" s="9"/>
    </row>
    <row r="800" spans="23:23" ht="15.75" customHeight="1" x14ac:dyDescent="0.25">
      <c r="W800" s="9"/>
    </row>
    <row r="801" spans="23:23" ht="15.75" customHeight="1" x14ac:dyDescent="0.25">
      <c r="W801" s="9"/>
    </row>
    <row r="802" spans="23:23" ht="15.75" customHeight="1" x14ac:dyDescent="0.25">
      <c r="W802" s="9"/>
    </row>
    <row r="803" spans="23:23" ht="15.75" customHeight="1" x14ac:dyDescent="0.25">
      <c r="W803" s="9"/>
    </row>
    <row r="804" spans="23:23" ht="15.75" customHeight="1" x14ac:dyDescent="0.25">
      <c r="W804" s="9"/>
    </row>
    <row r="805" spans="23:23" ht="15.75" customHeight="1" x14ac:dyDescent="0.25">
      <c r="W805" s="9"/>
    </row>
    <row r="806" spans="23:23" ht="15.75" customHeight="1" x14ac:dyDescent="0.25">
      <c r="W806" s="9"/>
    </row>
    <row r="807" spans="23:23" ht="15.75" customHeight="1" x14ac:dyDescent="0.25">
      <c r="W807" s="9"/>
    </row>
    <row r="808" spans="23:23" ht="15.75" customHeight="1" x14ac:dyDescent="0.25">
      <c r="W808" s="9"/>
    </row>
    <row r="809" spans="23:23" ht="15.75" customHeight="1" x14ac:dyDescent="0.25">
      <c r="W809" s="9"/>
    </row>
    <row r="810" spans="23:23" ht="15.75" customHeight="1" x14ac:dyDescent="0.25">
      <c r="W810" s="9"/>
    </row>
    <row r="811" spans="23:23" ht="15.75" customHeight="1" x14ac:dyDescent="0.25">
      <c r="W811" s="9"/>
    </row>
    <row r="812" spans="23:23" ht="15.75" customHeight="1" x14ac:dyDescent="0.25">
      <c r="W812" s="9"/>
    </row>
    <row r="813" spans="23:23" ht="15.75" customHeight="1" x14ac:dyDescent="0.25">
      <c r="W813" s="9"/>
    </row>
    <row r="814" spans="23:23" ht="15.75" customHeight="1" x14ac:dyDescent="0.25">
      <c r="W814" s="9"/>
    </row>
    <row r="815" spans="23:23" ht="15.75" customHeight="1" x14ac:dyDescent="0.25">
      <c r="W815" s="9"/>
    </row>
    <row r="816" spans="23:23" ht="15.75" customHeight="1" x14ac:dyDescent="0.25">
      <c r="W816" s="9"/>
    </row>
    <row r="817" spans="23:23" ht="15.75" customHeight="1" x14ac:dyDescent="0.25">
      <c r="W817" s="9"/>
    </row>
    <row r="818" spans="23:23" ht="15.75" customHeight="1" x14ac:dyDescent="0.25">
      <c r="W818" s="9"/>
    </row>
    <row r="819" spans="23:23" ht="15.75" customHeight="1" x14ac:dyDescent="0.25">
      <c r="W819" s="9"/>
    </row>
    <row r="820" spans="23:23" ht="15.75" customHeight="1" x14ac:dyDescent="0.25">
      <c r="W820" s="9"/>
    </row>
    <row r="821" spans="23:23" ht="15.75" customHeight="1" x14ac:dyDescent="0.25">
      <c r="W821" s="9"/>
    </row>
    <row r="822" spans="23:23" ht="15.75" customHeight="1" x14ac:dyDescent="0.25">
      <c r="W822" s="9"/>
    </row>
    <row r="823" spans="23:23" ht="15.75" customHeight="1" x14ac:dyDescent="0.25">
      <c r="W823" s="9"/>
    </row>
    <row r="824" spans="23:23" ht="15.75" customHeight="1" x14ac:dyDescent="0.25">
      <c r="W824" s="9"/>
    </row>
    <row r="825" spans="23:23" ht="15.75" customHeight="1" x14ac:dyDescent="0.25">
      <c r="W825" s="9"/>
    </row>
    <row r="826" spans="23:23" ht="15.75" customHeight="1" x14ac:dyDescent="0.25">
      <c r="W826" s="9"/>
    </row>
    <row r="827" spans="23:23" ht="15.75" customHeight="1" x14ac:dyDescent="0.25">
      <c r="W827" s="9"/>
    </row>
    <row r="828" spans="23:23" ht="15.75" customHeight="1" x14ac:dyDescent="0.25">
      <c r="W828" s="9"/>
    </row>
    <row r="829" spans="23:23" ht="15.75" customHeight="1" x14ac:dyDescent="0.25">
      <c r="W829" s="9"/>
    </row>
    <row r="830" spans="23:23" ht="15.75" customHeight="1" x14ac:dyDescent="0.25">
      <c r="W830" s="9"/>
    </row>
    <row r="831" spans="23:23" ht="15.75" customHeight="1" x14ac:dyDescent="0.25">
      <c r="W831" s="9"/>
    </row>
    <row r="832" spans="23:23" ht="15.75" customHeight="1" x14ac:dyDescent="0.25">
      <c r="W832" s="9"/>
    </row>
    <row r="833" spans="23:23" ht="15.75" customHeight="1" x14ac:dyDescent="0.25">
      <c r="W833" s="9"/>
    </row>
    <row r="834" spans="23:23" ht="15.75" customHeight="1" x14ac:dyDescent="0.25">
      <c r="W834" s="9"/>
    </row>
    <row r="835" spans="23:23" ht="15.75" customHeight="1" x14ac:dyDescent="0.25">
      <c r="W835" s="9"/>
    </row>
    <row r="836" spans="23:23" ht="15.75" customHeight="1" x14ac:dyDescent="0.25">
      <c r="W836" s="9"/>
    </row>
    <row r="837" spans="23:23" ht="15.75" customHeight="1" x14ac:dyDescent="0.25">
      <c r="W837" s="9"/>
    </row>
    <row r="838" spans="23:23" ht="15.75" customHeight="1" x14ac:dyDescent="0.25">
      <c r="W838" s="9"/>
    </row>
    <row r="839" spans="23:23" ht="15.75" customHeight="1" x14ac:dyDescent="0.25">
      <c r="W839" s="9"/>
    </row>
    <row r="840" spans="23:23" ht="15.75" customHeight="1" x14ac:dyDescent="0.25">
      <c r="W840" s="9"/>
    </row>
    <row r="841" spans="23:23" ht="15.75" customHeight="1" x14ac:dyDescent="0.25">
      <c r="W841" s="9"/>
    </row>
    <row r="842" spans="23:23" ht="15.75" customHeight="1" x14ac:dyDescent="0.25">
      <c r="W842" s="9"/>
    </row>
    <row r="843" spans="23:23" ht="15.75" customHeight="1" x14ac:dyDescent="0.25">
      <c r="W843" s="9"/>
    </row>
    <row r="844" spans="23:23" ht="15.75" customHeight="1" x14ac:dyDescent="0.25">
      <c r="W844" s="9"/>
    </row>
    <row r="845" spans="23:23" ht="15.75" customHeight="1" x14ac:dyDescent="0.25">
      <c r="W845" s="9"/>
    </row>
    <row r="846" spans="23:23" ht="15.75" customHeight="1" x14ac:dyDescent="0.25">
      <c r="W846" s="9"/>
    </row>
    <row r="847" spans="23:23" ht="15.75" customHeight="1" x14ac:dyDescent="0.25">
      <c r="W847" s="9"/>
    </row>
    <row r="848" spans="23:23" ht="15.75" customHeight="1" x14ac:dyDescent="0.25">
      <c r="W848" s="9"/>
    </row>
    <row r="849" spans="23:23" ht="15.75" customHeight="1" x14ac:dyDescent="0.25">
      <c r="W849" s="9"/>
    </row>
    <row r="850" spans="23:23" ht="15.75" customHeight="1" x14ac:dyDescent="0.25">
      <c r="W850" s="9"/>
    </row>
    <row r="851" spans="23:23" ht="15.75" customHeight="1" x14ac:dyDescent="0.25">
      <c r="W851" s="9"/>
    </row>
    <row r="852" spans="23:23" ht="15.75" customHeight="1" x14ac:dyDescent="0.25">
      <c r="W852" s="9"/>
    </row>
    <row r="853" spans="23:23" ht="15.75" customHeight="1" x14ac:dyDescent="0.25">
      <c r="W853" s="9"/>
    </row>
    <row r="854" spans="23:23" ht="15.75" customHeight="1" x14ac:dyDescent="0.25">
      <c r="W854" s="9"/>
    </row>
    <row r="855" spans="23:23" ht="15.75" customHeight="1" x14ac:dyDescent="0.25">
      <c r="W855" s="9"/>
    </row>
    <row r="856" spans="23:23" ht="15.75" customHeight="1" x14ac:dyDescent="0.25">
      <c r="W856" s="9"/>
    </row>
    <row r="857" spans="23:23" ht="15.75" customHeight="1" x14ac:dyDescent="0.25">
      <c r="W857" s="9"/>
    </row>
    <row r="858" spans="23:23" ht="15.75" customHeight="1" x14ac:dyDescent="0.25">
      <c r="W858" s="9"/>
    </row>
    <row r="859" spans="23:23" ht="15.75" customHeight="1" x14ac:dyDescent="0.25">
      <c r="W859" s="9"/>
    </row>
    <row r="860" spans="23:23" ht="15.75" customHeight="1" x14ac:dyDescent="0.25">
      <c r="W860" s="9"/>
    </row>
    <row r="861" spans="23:23" ht="15.75" customHeight="1" x14ac:dyDescent="0.25">
      <c r="W861" s="9"/>
    </row>
    <row r="862" spans="23:23" ht="15.75" customHeight="1" x14ac:dyDescent="0.25">
      <c r="W862" s="9"/>
    </row>
    <row r="863" spans="23:23" ht="15.75" customHeight="1" x14ac:dyDescent="0.25">
      <c r="W863" s="9"/>
    </row>
    <row r="864" spans="23:23" ht="15.75" customHeight="1" x14ac:dyDescent="0.25">
      <c r="W864" s="9"/>
    </row>
    <row r="865" spans="23:23" ht="15.75" customHeight="1" x14ac:dyDescent="0.25">
      <c r="W865" s="9"/>
    </row>
    <row r="866" spans="23:23" ht="15.75" customHeight="1" x14ac:dyDescent="0.25">
      <c r="W866" s="9"/>
    </row>
    <row r="867" spans="23:23" ht="15.75" customHeight="1" x14ac:dyDescent="0.25">
      <c r="W867" s="9"/>
    </row>
    <row r="868" spans="23:23" ht="15.75" customHeight="1" x14ac:dyDescent="0.25">
      <c r="W868" s="9"/>
    </row>
    <row r="869" spans="23:23" ht="15.75" customHeight="1" x14ac:dyDescent="0.25">
      <c r="W869" s="9"/>
    </row>
    <row r="870" spans="23:23" ht="15.75" customHeight="1" x14ac:dyDescent="0.25">
      <c r="W870" s="9"/>
    </row>
    <row r="871" spans="23:23" ht="15.75" customHeight="1" x14ac:dyDescent="0.25">
      <c r="W871" s="9"/>
    </row>
    <row r="872" spans="23:23" ht="15.75" customHeight="1" x14ac:dyDescent="0.25">
      <c r="W872" s="9"/>
    </row>
    <row r="873" spans="23:23" ht="15.75" customHeight="1" x14ac:dyDescent="0.25">
      <c r="W873" s="9"/>
    </row>
    <row r="874" spans="23:23" ht="15.75" customHeight="1" x14ac:dyDescent="0.25">
      <c r="W874" s="9"/>
    </row>
    <row r="875" spans="23:23" ht="15.75" customHeight="1" x14ac:dyDescent="0.25">
      <c r="W875" s="9"/>
    </row>
    <row r="876" spans="23:23" ht="15.75" customHeight="1" x14ac:dyDescent="0.25">
      <c r="W876" s="9"/>
    </row>
    <row r="877" spans="23:23" ht="15.75" customHeight="1" x14ac:dyDescent="0.25">
      <c r="W877" s="9"/>
    </row>
    <row r="878" spans="23:23" ht="15.75" customHeight="1" x14ac:dyDescent="0.25">
      <c r="W878" s="9"/>
    </row>
    <row r="879" spans="23:23" ht="15.75" customHeight="1" x14ac:dyDescent="0.25">
      <c r="W879" s="9"/>
    </row>
    <row r="880" spans="23:23" ht="15.75" customHeight="1" x14ac:dyDescent="0.25">
      <c r="W880" s="9"/>
    </row>
    <row r="881" spans="23:23" ht="15.75" customHeight="1" x14ac:dyDescent="0.25">
      <c r="W881" s="9"/>
    </row>
    <row r="882" spans="23:23" ht="15.75" customHeight="1" x14ac:dyDescent="0.25">
      <c r="W882" s="9"/>
    </row>
    <row r="883" spans="23:23" ht="15.75" customHeight="1" x14ac:dyDescent="0.25">
      <c r="W883" s="9"/>
    </row>
    <row r="884" spans="23:23" ht="15.75" customHeight="1" x14ac:dyDescent="0.25">
      <c r="W884" s="9"/>
    </row>
    <row r="885" spans="23:23" ht="15.75" customHeight="1" x14ac:dyDescent="0.25">
      <c r="W885" s="9"/>
    </row>
    <row r="886" spans="23:23" ht="15.75" customHeight="1" x14ac:dyDescent="0.25">
      <c r="W886" s="9"/>
    </row>
    <row r="887" spans="23:23" ht="15.75" customHeight="1" x14ac:dyDescent="0.25">
      <c r="W887" s="9"/>
    </row>
    <row r="888" spans="23:23" ht="15.75" customHeight="1" x14ac:dyDescent="0.25">
      <c r="W888" s="9"/>
    </row>
    <row r="889" spans="23:23" ht="15.75" customHeight="1" x14ac:dyDescent="0.25">
      <c r="W889" s="9"/>
    </row>
    <row r="890" spans="23:23" ht="15.75" customHeight="1" x14ac:dyDescent="0.25">
      <c r="W890" s="9"/>
    </row>
    <row r="891" spans="23:23" ht="15.75" customHeight="1" x14ac:dyDescent="0.25">
      <c r="W891" s="9"/>
    </row>
    <row r="892" spans="23:23" ht="15.75" customHeight="1" x14ac:dyDescent="0.25">
      <c r="W892" s="9"/>
    </row>
    <row r="893" spans="23:23" ht="15.75" customHeight="1" x14ac:dyDescent="0.25">
      <c r="W893" s="9"/>
    </row>
    <row r="894" spans="23:23" ht="15.75" customHeight="1" x14ac:dyDescent="0.25">
      <c r="W894" s="9"/>
    </row>
    <row r="895" spans="23:23" ht="15.75" customHeight="1" x14ac:dyDescent="0.25">
      <c r="W895" s="9"/>
    </row>
    <row r="896" spans="23:23" ht="15.75" customHeight="1" x14ac:dyDescent="0.25">
      <c r="W896" s="9"/>
    </row>
    <row r="897" spans="23:23" ht="15.75" customHeight="1" x14ac:dyDescent="0.25">
      <c r="W897" s="9"/>
    </row>
    <row r="898" spans="23:23" ht="15.75" customHeight="1" x14ac:dyDescent="0.25">
      <c r="W898" s="9"/>
    </row>
    <row r="899" spans="23:23" ht="15.75" customHeight="1" x14ac:dyDescent="0.25">
      <c r="W899" s="9"/>
    </row>
    <row r="900" spans="23:23" ht="15.75" customHeight="1" x14ac:dyDescent="0.25">
      <c r="W900" s="9"/>
    </row>
    <row r="901" spans="23:23" ht="15.75" customHeight="1" x14ac:dyDescent="0.25">
      <c r="W901" s="9"/>
    </row>
    <row r="902" spans="23:23" ht="15.75" customHeight="1" x14ac:dyDescent="0.25">
      <c r="W902" s="9"/>
    </row>
    <row r="903" spans="23:23" ht="15.75" customHeight="1" x14ac:dyDescent="0.25">
      <c r="W903" s="9"/>
    </row>
    <row r="904" spans="23:23" ht="15.75" customHeight="1" x14ac:dyDescent="0.25">
      <c r="W904" s="9"/>
    </row>
    <row r="905" spans="23:23" ht="15.75" customHeight="1" x14ac:dyDescent="0.25">
      <c r="W905" s="9"/>
    </row>
    <row r="906" spans="23:23" ht="15.75" customHeight="1" x14ac:dyDescent="0.25">
      <c r="W906" s="9"/>
    </row>
    <row r="907" spans="23:23" ht="15.75" customHeight="1" x14ac:dyDescent="0.25">
      <c r="W907" s="9"/>
    </row>
    <row r="908" spans="23:23" ht="15.75" customHeight="1" x14ac:dyDescent="0.25">
      <c r="W908" s="9"/>
    </row>
    <row r="909" spans="23:23" ht="15.75" customHeight="1" x14ac:dyDescent="0.25">
      <c r="W909" s="9"/>
    </row>
    <row r="910" spans="23:23" ht="15.75" customHeight="1" x14ac:dyDescent="0.25">
      <c r="W910" s="9"/>
    </row>
    <row r="911" spans="23:23" ht="15.75" customHeight="1" x14ac:dyDescent="0.25">
      <c r="W911" s="9"/>
    </row>
    <row r="912" spans="23:23" ht="15.75" customHeight="1" x14ac:dyDescent="0.25">
      <c r="W912" s="9"/>
    </row>
    <row r="913" spans="23:23" ht="15.75" customHeight="1" x14ac:dyDescent="0.25">
      <c r="W913" s="9"/>
    </row>
    <row r="914" spans="23:23" ht="15.75" customHeight="1" x14ac:dyDescent="0.25">
      <c r="W914" s="9"/>
    </row>
    <row r="915" spans="23:23" ht="15.75" customHeight="1" x14ac:dyDescent="0.25">
      <c r="W915" s="9"/>
    </row>
    <row r="916" spans="23:23" ht="15.75" customHeight="1" x14ac:dyDescent="0.25">
      <c r="W916" s="9"/>
    </row>
    <row r="917" spans="23:23" ht="15.75" customHeight="1" x14ac:dyDescent="0.25">
      <c r="W917" s="9"/>
    </row>
    <row r="918" spans="23:23" ht="15.75" customHeight="1" x14ac:dyDescent="0.25">
      <c r="W918" s="9"/>
    </row>
    <row r="919" spans="23:23" ht="15.75" customHeight="1" x14ac:dyDescent="0.25">
      <c r="W919" s="9"/>
    </row>
    <row r="920" spans="23:23" ht="15.75" customHeight="1" x14ac:dyDescent="0.25">
      <c r="W920" s="9"/>
    </row>
    <row r="921" spans="23:23" ht="15.75" customHeight="1" x14ac:dyDescent="0.25">
      <c r="W921" s="9"/>
    </row>
    <row r="922" spans="23:23" ht="15.75" customHeight="1" x14ac:dyDescent="0.25">
      <c r="W922" s="9"/>
    </row>
    <row r="923" spans="23:23" ht="15.75" customHeight="1" x14ac:dyDescent="0.25">
      <c r="W923" s="9"/>
    </row>
    <row r="924" spans="23:23" ht="15.75" customHeight="1" x14ac:dyDescent="0.25">
      <c r="W924" s="9"/>
    </row>
    <row r="925" spans="23:23" ht="15.75" customHeight="1" x14ac:dyDescent="0.25">
      <c r="W925" s="9"/>
    </row>
    <row r="926" spans="23:23" ht="15.75" customHeight="1" x14ac:dyDescent="0.25">
      <c r="W926" s="9"/>
    </row>
    <row r="927" spans="23:23" ht="15.75" customHeight="1" x14ac:dyDescent="0.25">
      <c r="W927" s="9"/>
    </row>
    <row r="928" spans="23:23" ht="15.75" customHeight="1" x14ac:dyDescent="0.25">
      <c r="W928" s="9"/>
    </row>
    <row r="929" spans="23:23" ht="15.75" customHeight="1" x14ac:dyDescent="0.25">
      <c r="W929" s="9"/>
    </row>
    <row r="930" spans="23:23" ht="15.75" customHeight="1" x14ac:dyDescent="0.25">
      <c r="W930" s="9"/>
    </row>
    <row r="931" spans="23:23" ht="15.75" customHeight="1" x14ac:dyDescent="0.25">
      <c r="W931" s="9"/>
    </row>
    <row r="932" spans="23:23" ht="15.75" customHeight="1" x14ac:dyDescent="0.25">
      <c r="W932" s="9"/>
    </row>
    <row r="933" spans="23:23" ht="15.75" customHeight="1" x14ac:dyDescent="0.25">
      <c r="W933" s="9"/>
    </row>
    <row r="934" spans="23:23" ht="15.75" customHeight="1" x14ac:dyDescent="0.25">
      <c r="W934" s="9"/>
    </row>
    <row r="935" spans="23:23" ht="15.75" customHeight="1" x14ac:dyDescent="0.25">
      <c r="W935" s="9"/>
    </row>
    <row r="936" spans="23:23" ht="15.75" customHeight="1" x14ac:dyDescent="0.25">
      <c r="W936" s="9"/>
    </row>
    <row r="937" spans="23:23" ht="15.75" customHeight="1" x14ac:dyDescent="0.25">
      <c r="W937" s="9"/>
    </row>
    <row r="938" spans="23:23" ht="15.75" customHeight="1" x14ac:dyDescent="0.25">
      <c r="W938" s="9"/>
    </row>
    <row r="939" spans="23:23" ht="15.75" customHeight="1" x14ac:dyDescent="0.25">
      <c r="W939" s="9"/>
    </row>
    <row r="940" spans="23:23" ht="15.75" customHeight="1" x14ac:dyDescent="0.25">
      <c r="W940" s="9"/>
    </row>
    <row r="941" spans="23:23" ht="15.75" customHeight="1" x14ac:dyDescent="0.25">
      <c r="W941" s="9"/>
    </row>
    <row r="942" spans="23:23" ht="15.75" customHeight="1" x14ac:dyDescent="0.25">
      <c r="W942" s="9"/>
    </row>
    <row r="943" spans="23:23" ht="15.75" customHeight="1" x14ac:dyDescent="0.25">
      <c r="W943" s="9"/>
    </row>
    <row r="944" spans="23:23" ht="15.75" customHeight="1" x14ac:dyDescent="0.25">
      <c r="W944" s="9"/>
    </row>
    <row r="945" spans="23:23" ht="15.75" customHeight="1" x14ac:dyDescent="0.25">
      <c r="W945" s="9"/>
    </row>
    <row r="946" spans="23:23" ht="15.75" customHeight="1" x14ac:dyDescent="0.25">
      <c r="W946" s="9"/>
    </row>
    <row r="947" spans="23:23" ht="15.75" customHeight="1" x14ac:dyDescent="0.25">
      <c r="W947" s="9"/>
    </row>
    <row r="948" spans="23:23" ht="15.75" customHeight="1" x14ac:dyDescent="0.25">
      <c r="W948" s="9"/>
    </row>
    <row r="949" spans="23:23" ht="15.75" customHeight="1" x14ac:dyDescent="0.25">
      <c r="W949" s="9"/>
    </row>
    <row r="950" spans="23:23" ht="15.75" customHeight="1" x14ac:dyDescent="0.25">
      <c r="W950" s="9"/>
    </row>
    <row r="951" spans="23:23" ht="15.75" customHeight="1" x14ac:dyDescent="0.25">
      <c r="W951" s="9"/>
    </row>
    <row r="952" spans="23:23" ht="15.75" customHeight="1" x14ac:dyDescent="0.25">
      <c r="W952" s="9"/>
    </row>
    <row r="953" spans="23:23" ht="15.75" customHeight="1" x14ac:dyDescent="0.25">
      <c r="W953" s="9"/>
    </row>
    <row r="954" spans="23:23" ht="15.75" customHeight="1" x14ac:dyDescent="0.25">
      <c r="W954" s="9"/>
    </row>
    <row r="955" spans="23:23" ht="15.75" customHeight="1" x14ac:dyDescent="0.25">
      <c r="W955" s="9"/>
    </row>
    <row r="956" spans="23:23" ht="15.75" customHeight="1" x14ac:dyDescent="0.25">
      <c r="W956" s="9"/>
    </row>
    <row r="957" spans="23:23" ht="15.75" customHeight="1" x14ac:dyDescent="0.25">
      <c r="W957" s="9"/>
    </row>
    <row r="958" spans="23:23" ht="15.75" customHeight="1" x14ac:dyDescent="0.25">
      <c r="W958" s="9"/>
    </row>
    <row r="959" spans="23:23" ht="15.75" customHeight="1" x14ac:dyDescent="0.25">
      <c r="W959" s="9"/>
    </row>
    <row r="960" spans="23:23" ht="15.75" customHeight="1" x14ac:dyDescent="0.25">
      <c r="W960" s="9"/>
    </row>
    <row r="961" spans="23:23" ht="15.75" customHeight="1" x14ac:dyDescent="0.25">
      <c r="W961" s="9"/>
    </row>
    <row r="962" spans="23:23" ht="15.75" customHeight="1" x14ac:dyDescent="0.25">
      <c r="W962" s="9"/>
    </row>
    <row r="963" spans="23:23" ht="15.75" customHeight="1" x14ac:dyDescent="0.25">
      <c r="W963" s="9"/>
    </row>
    <row r="964" spans="23:23" ht="15.75" customHeight="1" x14ac:dyDescent="0.25">
      <c r="W964" s="9"/>
    </row>
    <row r="965" spans="23:23" ht="15.75" customHeight="1" x14ac:dyDescent="0.25">
      <c r="W965" s="9"/>
    </row>
    <row r="966" spans="23:23" ht="15.75" customHeight="1" x14ac:dyDescent="0.25">
      <c r="W966" s="9"/>
    </row>
    <row r="967" spans="23:23" ht="15.75" customHeight="1" x14ac:dyDescent="0.25">
      <c r="W967" s="9"/>
    </row>
    <row r="968" spans="23:23" ht="15.75" customHeight="1" x14ac:dyDescent="0.25">
      <c r="W968" s="9"/>
    </row>
    <row r="969" spans="23:23" ht="15.75" customHeight="1" x14ac:dyDescent="0.25">
      <c r="W969" s="9"/>
    </row>
    <row r="970" spans="23:23" ht="15.75" customHeight="1" x14ac:dyDescent="0.25">
      <c r="W970" s="9"/>
    </row>
    <row r="971" spans="23:23" ht="15.75" customHeight="1" x14ac:dyDescent="0.25">
      <c r="W971" s="9"/>
    </row>
    <row r="972" spans="23:23" ht="15.75" customHeight="1" x14ac:dyDescent="0.25">
      <c r="W972" s="9"/>
    </row>
    <row r="973" spans="23:23" ht="15.75" customHeight="1" x14ac:dyDescent="0.25">
      <c r="W973" s="9"/>
    </row>
    <row r="974" spans="23:23" ht="15.75" customHeight="1" x14ac:dyDescent="0.25">
      <c r="W974" s="9"/>
    </row>
    <row r="975" spans="23:23" ht="15.75" customHeight="1" x14ac:dyDescent="0.25">
      <c r="W975" s="9"/>
    </row>
    <row r="976" spans="23:23" ht="15.75" customHeight="1" x14ac:dyDescent="0.25">
      <c r="W976" s="9"/>
    </row>
    <row r="977" spans="23:23" ht="15.75" customHeight="1" x14ac:dyDescent="0.25">
      <c r="W977" s="9"/>
    </row>
    <row r="978" spans="23:23" ht="15.75" customHeight="1" x14ac:dyDescent="0.25">
      <c r="W978" s="9"/>
    </row>
    <row r="979" spans="23:23" ht="15.75" customHeight="1" x14ac:dyDescent="0.25">
      <c r="W979" s="9"/>
    </row>
    <row r="980" spans="23:23" ht="15.75" customHeight="1" x14ac:dyDescent="0.25">
      <c r="W980" s="9"/>
    </row>
    <row r="981" spans="23:23" ht="15.75" customHeight="1" x14ac:dyDescent="0.25">
      <c r="W981" s="9"/>
    </row>
    <row r="982" spans="23:23" ht="15.75" customHeight="1" x14ac:dyDescent="0.25">
      <c r="W982" s="9"/>
    </row>
    <row r="983" spans="23:23" ht="15.75" customHeight="1" x14ac:dyDescent="0.25">
      <c r="W983" s="9"/>
    </row>
    <row r="984" spans="23:23" ht="15.75" customHeight="1" x14ac:dyDescent="0.25">
      <c r="W984" s="9"/>
    </row>
    <row r="985" spans="23:23" ht="15.75" customHeight="1" x14ac:dyDescent="0.25">
      <c r="W985" s="9"/>
    </row>
    <row r="986" spans="23:23" ht="15.75" customHeight="1" x14ac:dyDescent="0.25">
      <c r="W986" s="9"/>
    </row>
    <row r="987" spans="23:23" ht="15.75" customHeight="1" x14ac:dyDescent="0.25">
      <c r="W987" s="9"/>
    </row>
    <row r="988" spans="23:23" ht="15.75" customHeight="1" x14ac:dyDescent="0.25">
      <c r="W988" s="9"/>
    </row>
    <row r="989" spans="23:23" ht="15.75" customHeight="1" x14ac:dyDescent="0.25">
      <c r="W989" s="9"/>
    </row>
    <row r="990" spans="23:23" ht="15.75" customHeight="1" x14ac:dyDescent="0.25">
      <c r="W990" s="9"/>
    </row>
    <row r="991" spans="23:23" ht="15.75" customHeight="1" x14ac:dyDescent="0.25">
      <c r="W991" s="9"/>
    </row>
    <row r="992" spans="23:23" ht="15.75" customHeight="1" x14ac:dyDescent="0.25">
      <c r="W992" s="9"/>
    </row>
    <row r="993" spans="23:23" ht="15.75" customHeight="1" x14ac:dyDescent="0.25">
      <c r="W993" s="9"/>
    </row>
    <row r="994" spans="23:23" ht="15.75" customHeight="1" x14ac:dyDescent="0.25">
      <c r="W994" s="9"/>
    </row>
    <row r="995" spans="23:23" ht="15.75" customHeight="1" x14ac:dyDescent="0.25">
      <c r="W995" s="9"/>
    </row>
    <row r="996" spans="23:23" ht="15.75" customHeight="1" x14ac:dyDescent="0.25">
      <c r="W996" s="9"/>
    </row>
    <row r="997" spans="23:23" ht="15.75" customHeight="1" x14ac:dyDescent="0.25">
      <c r="W997" s="9"/>
    </row>
    <row r="998" spans="23:23" ht="15.75" customHeight="1" x14ac:dyDescent="0.25">
      <c r="W998" s="9"/>
    </row>
    <row r="999" spans="23:23" ht="15.75" customHeight="1" x14ac:dyDescent="0.25">
      <c r="W999" s="9"/>
    </row>
    <row r="1000" spans="23:23" ht="15.75" customHeight="1" x14ac:dyDescent="0.25">
      <c r="W1000" s="9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workbookViewId="0"/>
  </sheetViews>
  <sheetFormatPr defaultColWidth="14.42578125" defaultRowHeight="15" customHeight="1" x14ac:dyDescent="0.25"/>
  <cols>
    <col min="1" max="5" width="8.7109375" customWidth="1"/>
    <col min="6" max="7" width="9.42578125" customWidth="1"/>
    <col min="8" max="9" width="8.7109375" customWidth="1"/>
    <col min="10" max="10" width="12.42578125" customWidth="1"/>
    <col min="11" max="11" width="12.28515625" customWidth="1"/>
    <col min="12" max="27" width="8.7109375" customWidth="1"/>
  </cols>
  <sheetData>
    <row r="1" spans="1:19" x14ac:dyDescent="0.25">
      <c r="A1" s="17" t="s">
        <v>0</v>
      </c>
      <c r="B1" s="17" t="s">
        <v>1</v>
      </c>
      <c r="C1" s="17" t="s">
        <v>2</v>
      </c>
      <c r="D1" s="17" t="s">
        <v>3</v>
      </c>
      <c r="E1" s="2"/>
      <c r="F1" s="2" t="s">
        <v>4</v>
      </c>
      <c r="G1" s="2"/>
      <c r="H1" s="2" t="s">
        <v>5</v>
      </c>
      <c r="I1" s="2" t="s">
        <v>6</v>
      </c>
      <c r="O1" s="17" t="s">
        <v>0</v>
      </c>
      <c r="P1" s="17" t="s">
        <v>1</v>
      </c>
      <c r="Q1" s="17" t="s">
        <v>2</v>
      </c>
      <c r="R1" s="17" t="s">
        <v>3</v>
      </c>
      <c r="S1" s="8" t="s">
        <v>29</v>
      </c>
    </row>
    <row r="2" spans="1:19" x14ac:dyDescent="0.25">
      <c r="A2" s="20">
        <v>1</v>
      </c>
      <c r="B2" s="21">
        <v>0.5</v>
      </c>
      <c r="C2" s="22">
        <v>0.20300000000000001</v>
      </c>
      <c r="D2" s="23">
        <f t="shared" ref="D2:D31" si="0">20*LOG(C2/B2)</f>
        <v>-7.8294793284561166</v>
      </c>
      <c r="E2" s="2"/>
      <c r="F2" s="2"/>
      <c r="G2" s="2"/>
      <c r="H2" s="2"/>
      <c r="I2" s="2"/>
      <c r="O2" s="20">
        <v>1</v>
      </c>
      <c r="P2" s="21">
        <v>0.5</v>
      </c>
      <c r="Q2" s="33">
        <v>0.17660000000000001</v>
      </c>
      <c r="R2" s="23">
        <f t="shared" ref="R2:R31" si="1">20*LOG(Q2/P2)</f>
        <v>-9.0395861018893804</v>
      </c>
    </row>
    <row r="3" spans="1:19" x14ac:dyDescent="0.25">
      <c r="A3" s="20">
        <v>2</v>
      </c>
      <c r="B3" s="21">
        <v>0.3</v>
      </c>
      <c r="C3" s="22">
        <v>0.375</v>
      </c>
      <c r="D3" s="23">
        <f t="shared" si="0"/>
        <v>1.9382002601611283</v>
      </c>
      <c r="E3" s="2"/>
      <c r="F3" s="2" t="s">
        <v>8</v>
      </c>
      <c r="G3" s="2">
        <v>17</v>
      </c>
      <c r="H3" s="2" t="s">
        <v>6</v>
      </c>
      <c r="O3" s="20">
        <v>2</v>
      </c>
      <c r="P3" s="21">
        <v>0.3</v>
      </c>
      <c r="Q3" s="33">
        <v>0.34379999999999999</v>
      </c>
      <c r="R3" s="23">
        <f t="shared" si="1"/>
        <v>1.1836923526274243</v>
      </c>
    </row>
    <row r="4" spans="1:19" x14ac:dyDescent="0.25">
      <c r="A4" s="20">
        <v>5</v>
      </c>
      <c r="B4" s="21">
        <v>0.2</v>
      </c>
      <c r="C4" s="22">
        <v>0.73399999999999999</v>
      </c>
      <c r="D4" s="23">
        <f t="shared" si="0"/>
        <v>11.293321285041786</v>
      </c>
      <c r="E4" s="2"/>
      <c r="F4" s="2"/>
      <c r="G4" s="2"/>
      <c r="H4" s="2"/>
      <c r="O4" s="20">
        <v>5</v>
      </c>
      <c r="P4" s="21">
        <v>0.2</v>
      </c>
      <c r="Q4" s="33">
        <v>0.66249999999999998</v>
      </c>
      <c r="R4" s="23">
        <f t="shared" si="1"/>
        <v>10.403117738897285</v>
      </c>
    </row>
    <row r="5" spans="1:19" x14ac:dyDescent="0.25">
      <c r="A5" s="20">
        <v>10</v>
      </c>
      <c r="B5" s="21">
        <v>0.2</v>
      </c>
      <c r="C5" s="22">
        <v>1.08</v>
      </c>
      <c r="D5" s="23">
        <f t="shared" si="0"/>
        <v>14.647875196459371</v>
      </c>
      <c r="E5" s="2"/>
      <c r="F5" s="11">
        <v>43853</v>
      </c>
      <c r="G5" s="2" t="s">
        <v>9</v>
      </c>
      <c r="H5" s="2"/>
      <c r="J5" s="34">
        <v>44679</v>
      </c>
      <c r="K5" s="8" t="s">
        <v>30</v>
      </c>
      <c r="O5" s="20">
        <v>10</v>
      </c>
      <c r="P5" s="21">
        <v>0.2</v>
      </c>
      <c r="Q5" s="33">
        <v>0.96879999999999999</v>
      </c>
      <c r="R5" s="23">
        <f t="shared" si="1"/>
        <v>13.704082689420291</v>
      </c>
    </row>
    <row r="6" spans="1:19" x14ac:dyDescent="0.25">
      <c r="A6" s="20">
        <v>20</v>
      </c>
      <c r="B6" s="21">
        <v>0.2</v>
      </c>
      <c r="C6" s="22">
        <v>1.3</v>
      </c>
      <c r="D6" s="23">
        <f t="shared" si="0"/>
        <v>16.25826713285711</v>
      </c>
      <c r="E6" s="2"/>
      <c r="F6" s="2"/>
      <c r="G6" s="2" t="s">
        <v>10</v>
      </c>
      <c r="H6" s="2"/>
      <c r="K6" s="8" t="s">
        <v>22</v>
      </c>
      <c r="O6" s="20">
        <v>20</v>
      </c>
      <c r="P6" s="21">
        <v>0.2</v>
      </c>
      <c r="Q6" s="33">
        <v>1.0940000000000001</v>
      </c>
      <c r="R6" s="23">
        <f t="shared" si="1"/>
        <v>14.759746526668616</v>
      </c>
    </row>
    <row r="7" spans="1:19" x14ac:dyDescent="0.25">
      <c r="A7" s="20">
        <v>50</v>
      </c>
      <c r="B7" s="21">
        <v>0.2</v>
      </c>
      <c r="C7" s="22">
        <v>1.28</v>
      </c>
      <c r="D7" s="23">
        <f t="shared" si="0"/>
        <v>16.123599479677743</v>
      </c>
      <c r="E7" s="2"/>
      <c r="F7" s="2"/>
      <c r="G7" s="2" t="s">
        <v>12</v>
      </c>
      <c r="H7" s="2"/>
      <c r="K7" s="8" t="s">
        <v>31</v>
      </c>
      <c r="O7" s="20">
        <v>50</v>
      </c>
      <c r="P7" s="21">
        <v>0.2</v>
      </c>
      <c r="Q7" s="33">
        <v>1.1559999999999999</v>
      </c>
      <c r="R7" s="23">
        <f t="shared" si="1"/>
        <v>15.23855676841058</v>
      </c>
    </row>
    <row r="8" spans="1:19" x14ac:dyDescent="0.25">
      <c r="A8" s="20">
        <v>100</v>
      </c>
      <c r="B8" s="21">
        <v>0.2</v>
      </c>
      <c r="C8" s="22">
        <v>1.33</v>
      </c>
      <c r="D8" s="23">
        <f t="shared" si="0"/>
        <v>16.456432906062094</v>
      </c>
      <c r="E8" s="2"/>
      <c r="F8" s="2"/>
      <c r="G8" s="2" t="s">
        <v>14</v>
      </c>
      <c r="H8" s="2"/>
      <c r="K8" s="8" t="s">
        <v>32</v>
      </c>
      <c r="O8" s="20">
        <v>100</v>
      </c>
      <c r="P8" s="21">
        <v>0.2</v>
      </c>
      <c r="Q8" s="33">
        <v>1.181</v>
      </c>
      <c r="R8" s="23">
        <f t="shared" si="1"/>
        <v>15.424398038990672</v>
      </c>
    </row>
    <row r="9" spans="1:19" x14ac:dyDescent="0.25">
      <c r="A9" s="20">
        <v>200</v>
      </c>
      <c r="B9" s="21">
        <v>0.2</v>
      </c>
      <c r="C9" s="22">
        <v>1.42</v>
      </c>
      <c r="D9" s="23">
        <f t="shared" si="0"/>
        <v>17.025166974381506</v>
      </c>
      <c r="E9" s="2"/>
      <c r="F9" s="2" t="s">
        <v>15</v>
      </c>
      <c r="G9" s="7">
        <f>D15</f>
        <v>39.581858012766531</v>
      </c>
      <c r="H9" s="2"/>
      <c r="I9" s="2"/>
      <c r="K9" s="24" t="s">
        <v>25</v>
      </c>
      <c r="L9" s="24">
        <v>31.2</v>
      </c>
      <c r="O9" s="20">
        <v>200</v>
      </c>
      <c r="P9" s="21">
        <v>0.2</v>
      </c>
      <c r="Q9" s="33">
        <v>1.256</v>
      </c>
      <c r="R9" s="23">
        <f t="shared" si="1"/>
        <v>15.959192874743922</v>
      </c>
    </row>
    <row r="10" spans="1:19" x14ac:dyDescent="0.25">
      <c r="A10" s="20">
        <v>500</v>
      </c>
      <c r="B10" s="21">
        <v>0.1</v>
      </c>
      <c r="C10" s="22">
        <v>0.95</v>
      </c>
      <c r="D10" s="23">
        <f t="shared" si="0"/>
        <v>19.554472105776956</v>
      </c>
      <c r="E10" s="2"/>
      <c r="F10" s="2" t="s">
        <v>17</v>
      </c>
      <c r="G10" s="2">
        <v>14.4</v>
      </c>
      <c r="H10" s="2" t="s">
        <v>18</v>
      </c>
      <c r="I10" s="2"/>
      <c r="K10" s="24" t="s">
        <v>26</v>
      </c>
      <c r="L10" s="24">
        <v>10.01</v>
      </c>
      <c r="O10" s="20">
        <v>500</v>
      </c>
      <c r="P10" s="21">
        <v>0.1</v>
      </c>
      <c r="Q10" s="33">
        <v>0.8125</v>
      </c>
      <c r="R10" s="23">
        <f t="shared" si="1"/>
        <v>18.196467393018242</v>
      </c>
    </row>
    <row r="11" spans="1:19" x14ac:dyDescent="0.25">
      <c r="A11" s="20">
        <v>1000</v>
      </c>
      <c r="B11" s="21">
        <v>0.1</v>
      </c>
      <c r="C11" s="22">
        <v>1.52</v>
      </c>
      <c r="D11" s="23">
        <f t="shared" si="0"/>
        <v>23.636871758895452</v>
      </c>
      <c r="E11" s="2"/>
      <c r="F11" s="2" t="s">
        <v>19</v>
      </c>
      <c r="G11" s="2">
        <v>2.5</v>
      </c>
      <c r="H11" s="2" t="s">
        <v>20</v>
      </c>
      <c r="I11" s="2"/>
      <c r="K11" s="24" t="s">
        <v>27</v>
      </c>
      <c r="L11" s="24">
        <v>3.0000000000000001E-3</v>
      </c>
      <c r="O11" s="20">
        <v>1000</v>
      </c>
      <c r="P11" s="21">
        <v>0.1</v>
      </c>
      <c r="Q11" s="33">
        <v>1.25</v>
      </c>
      <c r="R11" s="23">
        <f t="shared" si="1"/>
        <v>21.938200260161128</v>
      </c>
    </row>
    <row r="12" spans="1:19" x14ac:dyDescent="0.25">
      <c r="A12" s="20">
        <v>2000</v>
      </c>
      <c r="B12" s="21">
        <v>0.05</v>
      </c>
      <c r="C12" s="22">
        <v>1.36</v>
      </c>
      <c r="D12" s="23">
        <f t="shared" si="0"/>
        <v>28.691378080683975</v>
      </c>
      <c r="E12" s="2"/>
      <c r="F12" s="2"/>
      <c r="G12" s="2"/>
      <c r="H12" s="2"/>
      <c r="I12" s="2"/>
      <c r="O12" s="20">
        <v>2000</v>
      </c>
      <c r="P12" s="21">
        <v>0.05</v>
      </c>
      <c r="Q12" s="33">
        <v>1.006</v>
      </c>
      <c r="R12" s="23">
        <f t="shared" si="1"/>
        <v>26.072559527677797</v>
      </c>
    </row>
    <row r="13" spans="1:19" x14ac:dyDescent="0.25">
      <c r="A13" s="20">
        <v>5000</v>
      </c>
      <c r="B13" s="21">
        <v>0.03</v>
      </c>
      <c r="C13" s="22">
        <v>1.91</v>
      </c>
      <c r="D13" s="23">
        <f t="shared" si="0"/>
        <v>36.078242250561303</v>
      </c>
      <c r="E13" s="2"/>
      <c r="F13" s="2"/>
      <c r="G13" s="2"/>
      <c r="H13" s="2"/>
      <c r="I13" s="2"/>
      <c r="O13" s="20">
        <v>5000</v>
      </c>
      <c r="P13" s="21">
        <v>0.03</v>
      </c>
      <c r="Q13" s="33">
        <v>0.96250000000000002</v>
      </c>
      <c r="R13" s="23">
        <f t="shared" si="1"/>
        <v>30.125589669217518</v>
      </c>
    </row>
    <row r="14" spans="1:19" x14ac:dyDescent="0.25">
      <c r="A14" s="20">
        <v>7000</v>
      </c>
      <c r="B14" s="21">
        <v>0.01</v>
      </c>
      <c r="C14" s="22">
        <v>0.86</v>
      </c>
      <c r="D14" s="23">
        <f t="shared" si="0"/>
        <v>38.689969024871353</v>
      </c>
      <c r="E14" s="2"/>
      <c r="F14" s="2"/>
      <c r="G14" s="2"/>
      <c r="H14" s="2"/>
      <c r="I14" s="2"/>
      <c r="O14" s="20">
        <v>7000</v>
      </c>
      <c r="P14" s="35">
        <v>0.03</v>
      </c>
      <c r="Q14" s="33">
        <v>1.056</v>
      </c>
      <c r="R14" s="23">
        <f t="shared" si="1"/>
        <v>30.930853269562618</v>
      </c>
    </row>
    <row r="15" spans="1:19" x14ac:dyDescent="0.25">
      <c r="A15" s="20">
        <v>8000</v>
      </c>
      <c r="B15" s="21">
        <v>0.01</v>
      </c>
      <c r="C15" s="22">
        <v>0.95299999999999996</v>
      </c>
      <c r="D15" s="31">
        <f t="shared" si="0"/>
        <v>39.581858012766531</v>
      </c>
      <c r="E15" s="2"/>
      <c r="F15" s="2"/>
      <c r="G15" s="2"/>
      <c r="H15" s="2"/>
      <c r="I15" s="2"/>
      <c r="O15" s="20">
        <v>8000</v>
      </c>
      <c r="P15" s="35">
        <v>0.03</v>
      </c>
      <c r="Q15" s="33">
        <v>1.087</v>
      </c>
      <c r="R15" s="31">
        <f t="shared" si="1"/>
        <v>31.182165787332643</v>
      </c>
    </row>
    <row r="16" spans="1:19" x14ac:dyDescent="0.25">
      <c r="A16" s="20">
        <v>10000</v>
      </c>
      <c r="B16" s="21">
        <v>0.01</v>
      </c>
      <c r="C16" s="22">
        <v>1.1299999999999999</v>
      </c>
      <c r="D16" s="23">
        <f t="shared" si="0"/>
        <v>41.061568869668392</v>
      </c>
      <c r="E16" s="2"/>
      <c r="F16" s="2"/>
      <c r="G16" s="2"/>
      <c r="H16" s="2"/>
      <c r="I16" s="2"/>
      <c r="O16" s="20">
        <v>10000</v>
      </c>
      <c r="P16" s="35">
        <v>0.03</v>
      </c>
      <c r="Q16" s="33">
        <v>1.1120000000000001</v>
      </c>
      <c r="R16" s="23">
        <f t="shared" si="1"/>
        <v>31.379670650527526</v>
      </c>
    </row>
    <row r="17" spans="1:18" x14ac:dyDescent="0.25">
      <c r="A17" s="20">
        <v>20000</v>
      </c>
      <c r="B17" s="21">
        <v>0.01</v>
      </c>
      <c r="C17" s="22">
        <v>1.63</v>
      </c>
      <c r="D17" s="23">
        <f t="shared" si="0"/>
        <v>44.243752088079155</v>
      </c>
      <c r="E17" s="2"/>
      <c r="F17" s="2"/>
      <c r="G17" s="2"/>
      <c r="H17" s="2"/>
      <c r="I17" s="2"/>
      <c r="O17" s="20">
        <v>20000</v>
      </c>
      <c r="P17" s="35">
        <v>0.03</v>
      </c>
      <c r="Q17" s="33">
        <v>1.163</v>
      </c>
      <c r="R17" s="23">
        <f t="shared" si="1"/>
        <v>31.769169200175718</v>
      </c>
    </row>
    <row r="18" spans="1:18" x14ac:dyDescent="0.25">
      <c r="A18" s="20">
        <v>30000</v>
      </c>
      <c r="B18" s="21">
        <v>0.01</v>
      </c>
      <c r="C18" s="22">
        <v>1.78</v>
      </c>
      <c r="D18" s="23">
        <f t="shared" si="0"/>
        <v>45.008400046177883</v>
      </c>
      <c r="E18" s="2"/>
      <c r="F18" s="2"/>
      <c r="G18" s="2"/>
      <c r="H18" s="2"/>
      <c r="I18" s="2"/>
      <c r="O18" s="20">
        <v>30000</v>
      </c>
      <c r="P18" s="35">
        <v>0.03</v>
      </c>
      <c r="Q18" s="33">
        <v>1.1499999999999999</v>
      </c>
      <c r="R18" s="23">
        <f t="shared" si="1"/>
        <v>31.671531712678984</v>
      </c>
    </row>
    <row r="19" spans="1:18" x14ac:dyDescent="0.25">
      <c r="A19" s="20">
        <v>40000</v>
      </c>
      <c r="B19" s="21">
        <v>0.01</v>
      </c>
      <c r="C19" s="22">
        <v>1.88</v>
      </c>
      <c r="D19" s="23">
        <f t="shared" si="0"/>
        <v>45.483156985273595</v>
      </c>
      <c r="E19" s="2"/>
      <c r="F19" s="2"/>
      <c r="G19" s="2"/>
      <c r="H19" s="2"/>
      <c r="I19" s="2"/>
      <c r="O19" s="20">
        <v>40000</v>
      </c>
      <c r="P19" s="35">
        <v>0.03</v>
      </c>
      <c r="Q19" s="33">
        <v>1.1439999999999999</v>
      </c>
      <c r="R19" s="23">
        <f t="shared" si="1"/>
        <v>31.626095394746862</v>
      </c>
    </row>
    <row r="20" spans="1:18" x14ac:dyDescent="0.25">
      <c r="A20" s="20">
        <v>50000</v>
      </c>
      <c r="B20" s="21">
        <v>0.01</v>
      </c>
      <c r="C20" s="22">
        <v>1.88</v>
      </c>
      <c r="D20" s="23">
        <f t="shared" si="0"/>
        <v>45.483156985273595</v>
      </c>
      <c r="E20" s="2"/>
      <c r="F20" s="2"/>
      <c r="G20" s="2"/>
      <c r="H20" s="2"/>
      <c r="I20" s="2"/>
      <c r="O20" s="20">
        <v>50000</v>
      </c>
      <c r="P20" s="35">
        <v>0.03</v>
      </c>
      <c r="Q20" s="33">
        <v>1.1120000000000001</v>
      </c>
      <c r="R20" s="23">
        <f t="shared" si="1"/>
        <v>31.379670650527526</v>
      </c>
    </row>
    <row r="21" spans="1:18" ht="15.75" customHeight="1" x14ac:dyDescent="0.25">
      <c r="A21" s="20">
        <v>60000</v>
      </c>
      <c r="B21" s="21">
        <v>0.01</v>
      </c>
      <c r="C21" s="22">
        <v>1.88</v>
      </c>
      <c r="D21" s="23">
        <f t="shared" si="0"/>
        <v>45.483156985273595</v>
      </c>
      <c r="E21" s="2"/>
      <c r="F21" s="2"/>
      <c r="G21" s="2"/>
      <c r="H21" s="2"/>
      <c r="I21" s="2"/>
      <c r="O21" s="20">
        <v>60000</v>
      </c>
      <c r="P21" s="35">
        <v>0.03</v>
      </c>
      <c r="Q21" s="33">
        <v>1.1000000000000001</v>
      </c>
      <c r="R21" s="23">
        <f t="shared" si="1"/>
        <v>31.285428608771255</v>
      </c>
    </row>
    <row r="22" spans="1:18" ht="15.75" customHeight="1" x14ac:dyDescent="0.25">
      <c r="A22" s="20">
        <v>70000</v>
      </c>
      <c r="B22" s="21">
        <v>0.01</v>
      </c>
      <c r="C22" s="22">
        <v>1.84</v>
      </c>
      <c r="D22" s="23">
        <f t="shared" si="0"/>
        <v>45.296356460190729</v>
      </c>
      <c r="E22" s="2"/>
      <c r="F22" s="2"/>
      <c r="G22" s="2"/>
      <c r="H22" s="2"/>
      <c r="I22" s="2"/>
      <c r="O22" s="20">
        <v>70000</v>
      </c>
      <c r="P22" s="35">
        <v>0.03</v>
      </c>
      <c r="Q22" s="33">
        <v>1.0620000000000001</v>
      </c>
      <c r="R22" s="23">
        <f t="shared" si="1"/>
        <v>30.980065240515756</v>
      </c>
    </row>
    <row r="23" spans="1:18" ht="15.75" customHeight="1" x14ac:dyDescent="0.25">
      <c r="A23" s="20">
        <v>80000</v>
      </c>
      <c r="B23" s="21">
        <v>0.01</v>
      </c>
      <c r="C23" s="22">
        <v>1.81</v>
      </c>
      <c r="D23" s="23">
        <f t="shared" si="0"/>
        <v>45.153571497383695</v>
      </c>
      <c r="E23" s="2"/>
      <c r="F23" s="2"/>
      <c r="G23" s="2"/>
      <c r="H23" s="2"/>
      <c r="I23" s="2"/>
      <c r="O23" s="20">
        <v>80000</v>
      </c>
      <c r="P23" s="35">
        <v>0.03</v>
      </c>
      <c r="Q23" s="33">
        <v>1.0309999999999999</v>
      </c>
      <c r="R23" s="23">
        <f t="shared" si="1"/>
        <v>30.722748211277082</v>
      </c>
    </row>
    <row r="24" spans="1:18" ht="15.75" customHeight="1" x14ac:dyDescent="0.25">
      <c r="A24" s="20">
        <v>90000</v>
      </c>
      <c r="B24" s="21">
        <v>0.01</v>
      </c>
      <c r="C24" s="22">
        <v>1.77</v>
      </c>
      <c r="D24" s="23">
        <f t="shared" si="0"/>
        <v>44.959465327236138</v>
      </c>
      <c r="E24" s="2"/>
      <c r="F24" s="2"/>
      <c r="G24" s="2"/>
      <c r="H24" s="2"/>
      <c r="I24" s="2"/>
      <c r="O24" s="20">
        <v>90000</v>
      </c>
      <c r="P24" s="35">
        <v>0.03</v>
      </c>
      <c r="Q24" s="33">
        <v>1</v>
      </c>
      <c r="R24" s="23">
        <f t="shared" si="1"/>
        <v>30.457574905606752</v>
      </c>
    </row>
    <row r="25" spans="1:18" ht="15.75" customHeight="1" x14ac:dyDescent="0.25">
      <c r="A25" s="20">
        <v>100000</v>
      </c>
      <c r="B25" s="21">
        <v>0.01</v>
      </c>
      <c r="C25" s="22">
        <v>1.73</v>
      </c>
      <c r="D25" s="23">
        <f t="shared" si="0"/>
        <v>44.760922062575908</v>
      </c>
      <c r="E25" s="2"/>
      <c r="F25" s="2"/>
      <c r="G25" s="2"/>
      <c r="H25" s="2"/>
      <c r="I25" s="2"/>
      <c r="O25" s="20">
        <v>100000</v>
      </c>
      <c r="P25" s="35">
        <v>0.03</v>
      </c>
      <c r="Q25" s="33">
        <v>0.97499999999999998</v>
      </c>
      <c r="R25" s="23">
        <f t="shared" si="1"/>
        <v>30.237667219577489</v>
      </c>
    </row>
    <row r="26" spans="1:18" ht="15.75" customHeight="1" x14ac:dyDescent="0.25">
      <c r="A26" s="20">
        <v>120000</v>
      </c>
      <c r="B26" s="21">
        <v>0.01</v>
      </c>
      <c r="C26" s="22">
        <v>1.63</v>
      </c>
      <c r="D26" s="23">
        <f t="shared" si="0"/>
        <v>44.243752088079155</v>
      </c>
      <c r="E26" s="2"/>
      <c r="F26" s="2"/>
      <c r="G26" s="2"/>
      <c r="H26" s="2"/>
      <c r="I26" s="2"/>
      <c r="O26" s="20">
        <v>120000</v>
      </c>
      <c r="P26" s="35">
        <v>0.03</v>
      </c>
      <c r="Q26" s="33">
        <v>0.9</v>
      </c>
      <c r="R26" s="23">
        <f t="shared" si="1"/>
        <v>29.542425094393248</v>
      </c>
    </row>
    <row r="27" spans="1:18" ht="15.75" customHeight="1" x14ac:dyDescent="0.25">
      <c r="A27" s="20">
        <v>140000</v>
      </c>
      <c r="B27" s="21">
        <v>0.01</v>
      </c>
      <c r="C27" s="22">
        <v>1.52</v>
      </c>
      <c r="D27" s="23">
        <f t="shared" si="0"/>
        <v>43.636871758895452</v>
      </c>
      <c r="E27" s="2"/>
      <c r="F27" s="2"/>
      <c r="G27" s="2"/>
      <c r="H27" s="2"/>
      <c r="I27" s="2"/>
      <c r="O27" s="20">
        <v>140000</v>
      </c>
      <c r="P27" s="35">
        <v>0.03</v>
      </c>
      <c r="Q27" s="33">
        <v>0.83750000000000002</v>
      </c>
      <c r="R27" s="23">
        <f t="shared" si="1"/>
        <v>28.917271219784411</v>
      </c>
    </row>
    <row r="28" spans="1:18" ht="15.75" customHeight="1" x14ac:dyDescent="0.25">
      <c r="A28" s="20">
        <v>150000</v>
      </c>
      <c r="B28" s="21">
        <v>0.01</v>
      </c>
      <c r="C28" s="22">
        <v>1.48</v>
      </c>
      <c r="D28" s="23">
        <f t="shared" si="0"/>
        <v>43.40523430789915</v>
      </c>
      <c r="E28" s="2"/>
      <c r="F28" s="2"/>
      <c r="G28" s="2"/>
      <c r="H28" s="2"/>
      <c r="I28" s="2"/>
      <c r="O28" s="20">
        <v>150000</v>
      </c>
      <c r="P28" s="35">
        <v>0.03</v>
      </c>
      <c r="Q28" s="33">
        <v>0.8125</v>
      </c>
      <c r="R28" s="23">
        <f t="shared" si="1"/>
        <v>28.65404229862499</v>
      </c>
    </row>
    <row r="29" spans="1:18" ht="15.75" customHeight="1" x14ac:dyDescent="0.25">
      <c r="A29" s="20">
        <v>170000</v>
      </c>
      <c r="B29" s="21">
        <v>0.01</v>
      </c>
      <c r="C29" s="22">
        <v>1.44</v>
      </c>
      <c r="D29" s="23">
        <f t="shared" si="0"/>
        <v>43.167249841904997</v>
      </c>
      <c r="E29" s="2"/>
      <c r="F29" s="2"/>
      <c r="G29" s="2"/>
      <c r="H29" s="2"/>
      <c r="I29" s="2"/>
      <c r="O29" s="20">
        <v>170000</v>
      </c>
      <c r="P29" s="35">
        <v>0.03</v>
      </c>
      <c r="Q29" s="33">
        <v>0.75</v>
      </c>
      <c r="R29" s="23">
        <f t="shared" si="1"/>
        <v>27.958800173440753</v>
      </c>
    </row>
    <row r="30" spans="1:18" ht="15.75" customHeight="1" x14ac:dyDescent="0.25">
      <c r="A30" s="20">
        <v>180000</v>
      </c>
      <c r="B30" s="21">
        <v>0.01</v>
      </c>
      <c r="C30" s="22">
        <v>1.36</v>
      </c>
      <c r="D30" s="23">
        <f t="shared" si="0"/>
        <v>42.67077816740435</v>
      </c>
      <c r="E30" s="2"/>
      <c r="F30" s="2"/>
      <c r="G30" s="2"/>
      <c r="H30" s="2"/>
      <c r="I30" s="2"/>
      <c r="O30" s="20">
        <v>180000</v>
      </c>
      <c r="P30" s="35">
        <v>0.03</v>
      </c>
      <c r="Q30" s="33">
        <v>0.73129999999999995</v>
      </c>
      <c r="R30" s="23">
        <f t="shared" si="1"/>
        <v>27.739486374091701</v>
      </c>
    </row>
    <row r="31" spans="1:18" ht="15.75" customHeight="1" x14ac:dyDescent="0.25">
      <c r="A31" s="20">
        <v>200000</v>
      </c>
      <c r="B31" s="21">
        <v>0.01</v>
      </c>
      <c r="C31" s="22">
        <v>1.27</v>
      </c>
      <c r="D31" s="23">
        <f t="shared" si="0"/>
        <v>42.076074419119138</v>
      </c>
      <c r="E31" s="2"/>
      <c r="F31" s="2"/>
      <c r="G31" s="2"/>
      <c r="H31" s="2"/>
      <c r="I31" s="2"/>
      <c r="O31" s="20">
        <v>200000</v>
      </c>
      <c r="P31" s="35">
        <v>0.03</v>
      </c>
      <c r="Q31" s="33">
        <v>0.6875</v>
      </c>
      <c r="R31" s="23">
        <f t="shared" si="1"/>
        <v>27.203028955652755</v>
      </c>
    </row>
    <row r="32" spans="1:18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5"/>
  <cols>
    <col min="1" max="4" width="9.140625" customWidth="1"/>
    <col min="5" max="5" width="8.7109375" customWidth="1"/>
    <col min="6" max="6" width="9.42578125" customWidth="1"/>
    <col min="7" max="11" width="8.7109375" customWidth="1"/>
    <col min="12" max="12" width="12.5703125" customWidth="1"/>
    <col min="13" max="26" width="8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 t="s">
        <v>4</v>
      </c>
      <c r="G1" s="2"/>
      <c r="H1" s="2" t="s">
        <v>5</v>
      </c>
      <c r="I1" s="2" t="s">
        <v>6</v>
      </c>
      <c r="J1" s="2" t="s">
        <v>33</v>
      </c>
      <c r="K1" s="2"/>
      <c r="L1" s="11" t="s">
        <v>6</v>
      </c>
      <c r="M1" s="2" t="s">
        <v>6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5">
        <v>1</v>
      </c>
      <c r="B2" s="2">
        <v>0.5</v>
      </c>
      <c r="C2" s="13">
        <v>0.20300000000000001</v>
      </c>
      <c r="D2" s="7">
        <f t="shared" ref="D2:D31" si="0">20*LOG(C2/B2)</f>
        <v>-7.8294793284561166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5">
        <v>2</v>
      </c>
      <c r="B3" s="2">
        <v>0.3</v>
      </c>
      <c r="C3" s="13">
        <v>0.39500000000000002</v>
      </c>
      <c r="D3" s="7">
        <f t="shared" si="0"/>
        <v>2.3895168181359572</v>
      </c>
      <c r="E3" s="2"/>
      <c r="F3" s="2" t="s">
        <v>34</v>
      </c>
      <c r="G3" s="2">
        <v>18</v>
      </c>
      <c r="H3" s="11" t="s">
        <v>6</v>
      </c>
      <c r="I3" s="2" t="s">
        <v>6</v>
      </c>
      <c r="J3" s="2"/>
      <c r="K3" s="2"/>
      <c r="L3" s="2" t="s">
        <v>6</v>
      </c>
      <c r="M3" s="2" t="s">
        <v>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5">
        <v>5</v>
      </c>
      <c r="B4" s="2">
        <v>0.2</v>
      </c>
      <c r="C4" s="13">
        <v>0.75</v>
      </c>
      <c r="D4" s="7">
        <f t="shared" si="0"/>
        <v>11.480625354554377</v>
      </c>
      <c r="E4" s="2"/>
      <c r="F4" s="2"/>
      <c r="G4" s="2"/>
      <c r="H4" s="2"/>
      <c r="I4" s="2"/>
      <c r="J4" s="2"/>
      <c r="K4" s="2"/>
      <c r="L4" s="2" t="s">
        <v>6</v>
      </c>
      <c r="M4" s="2" t="s">
        <v>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5">
        <v>10</v>
      </c>
      <c r="B5" s="2">
        <v>0.2</v>
      </c>
      <c r="C5" s="13">
        <v>1.08</v>
      </c>
      <c r="D5" s="7">
        <f t="shared" si="0"/>
        <v>14.647875196459371</v>
      </c>
      <c r="E5" s="2"/>
      <c r="F5" s="11">
        <v>43890</v>
      </c>
      <c r="G5" s="2" t="s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5">
        <v>20</v>
      </c>
      <c r="B6" s="2">
        <v>0.2</v>
      </c>
      <c r="C6" s="13">
        <v>1.22</v>
      </c>
      <c r="D6" s="7">
        <f t="shared" si="0"/>
        <v>15.706596700215341</v>
      </c>
      <c r="E6" s="2"/>
      <c r="F6" s="2"/>
      <c r="G6" s="2" t="s">
        <v>10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5">
        <v>50</v>
      </c>
      <c r="B7" s="2">
        <v>0.2</v>
      </c>
      <c r="C7" s="13">
        <v>1.28</v>
      </c>
      <c r="D7" s="7">
        <f t="shared" si="0"/>
        <v>16.123599479677743</v>
      </c>
      <c r="E7" s="2"/>
      <c r="F7" s="2"/>
      <c r="G7" s="2" t="s">
        <v>12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5">
        <v>100</v>
      </c>
      <c r="B8" s="2">
        <v>0.2</v>
      </c>
      <c r="C8" s="13">
        <v>1.31</v>
      </c>
      <c r="D8" s="7">
        <f t="shared" si="0"/>
        <v>16.32482599983566</v>
      </c>
      <c r="E8" s="2"/>
      <c r="F8" s="2"/>
      <c r="G8" s="2" t="s">
        <v>14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5">
        <v>200</v>
      </c>
      <c r="B9" s="2">
        <v>0.2</v>
      </c>
      <c r="C9" s="13">
        <v>1.41</v>
      </c>
      <c r="D9" s="7">
        <f t="shared" si="0"/>
        <v>16.963782339827972</v>
      </c>
      <c r="E9" s="2"/>
      <c r="F9" s="2" t="s">
        <v>35</v>
      </c>
      <c r="G9" s="7">
        <f>D15</f>
        <v>39.434791817755567</v>
      </c>
      <c r="H9" s="2" t="s">
        <v>16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5">
        <v>500</v>
      </c>
      <c r="B10" s="2">
        <v>0.1</v>
      </c>
      <c r="C10" s="13">
        <v>0.95299999999999996</v>
      </c>
      <c r="D10" s="7">
        <f t="shared" si="0"/>
        <v>19.581858012766528</v>
      </c>
      <c r="E10" s="2"/>
      <c r="F10" s="2" t="s">
        <v>17</v>
      </c>
      <c r="G10" s="2">
        <v>14.4</v>
      </c>
      <c r="H10" s="2" t="s">
        <v>18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5">
        <v>1000</v>
      </c>
      <c r="B11" s="2">
        <v>0.1</v>
      </c>
      <c r="C11" s="13">
        <v>1.55</v>
      </c>
      <c r="D11" s="7">
        <f t="shared" si="0"/>
        <v>23.806633963405829</v>
      </c>
      <c r="E11" s="2"/>
      <c r="F11" s="2" t="s">
        <v>19</v>
      </c>
      <c r="G11" s="2">
        <v>2.5</v>
      </c>
      <c r="H11" s="2" t="s">
        <v>20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5">
        <v>2000</v>
      </c>
      <c r="B12" s="2">
        <v>0.05</v>
      </c>
      <c r="C12" s="13">
        <v>1.41</v>
      </c>
      <c r="D12" s="7">
        <f t="shared" si="0"/>
        <v>29.004982166387219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5">
        <v>5000</v>
      </c>
      <c r="B13" s="2">
        <v>0.03</v>
      </c>
      <c r="C13" s="7">
        <v>1.94</v>
      </c>
      <c r="D13" s="7">
        <f t="shared" si="0"/>
        <v>36.21360950421127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5">
        <v>7000</v>
      </c>
      <c r="B14" s="2">
        <v>0.01</v>
      </c>
      <c r="C14" s="13">
        <v>0.84299999999999997</v>
      </c>
      <c r="D14" s="7">
        <f t="shared" si="0"/>
        <v>38.516551492494848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5">
        <v>8000</v>
      </c>
      <c r="B15" s="2">
        <v>0.01</v>
      </c>
      <c r="C15" s="13">
        <v>0.93700000000000006</v>
      </c>
      <c r="D15" s="15">
        <f t="shared" si="0"/>
        <v>39.434791817755567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5">
        <v>10000</v>
      </c>
      <c r="B16" s="2">
        <v>0.01</v>
      </c>
      <c r="C16" s="13">
        <v>1.1299999999999999</v>
      </c>
      <c r="D16" s="7">
        <f t="shared" si="0"/>
        <v>41.061568869668392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5">
        <v>20000</v>
      </c>
      <c r="B17" s="2">
        <v>0.01</v>
      </c>
      <c r="C17" s="13">
        <v>1.59</v>
      </c>
      <c r="D17" s="7">
        <f t="shared" si="0"/>
        <v>44.027942486409025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5">
        <v>30000</v>
      </c>
      <c r="B18" s="2">
        <v>0.01</v>
      </c>
      <c r="C18" s="7">
        <v>1.78</v>
      </c>
      <c r="D18" s="7">
        <f t="shared" si="0"/>
        <v>45.008400046177883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5">
        <v>40000</v>
      </c>
      <c r="B19" s="2">
        <v>0.01</v>
      </c>
      <c r="C19" s="13">
        <v>1.86</v>
      </c>
      <c r="D19" s="7">
        <f t="shared" si="0"/>
        <v>45.390258884358332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5">
        <v>50000</v>
      </c>
      <c r="B20" s="2">
        <v>0.01</v>
      </c>
      <c r="C20" s="13">
        <v>1.88</v>
      </c>
      <c r="D20" s="7">
        <f t="shared" si="0"/>
        <v>45.483156985273595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5">
        <v>60000</v>
      </c>
      <c r="B21" s="2">
        <v>0.01</v>
      </c>
      <c r="C21" s="13">
        <v>1.84</v>
      </c>
      <c r="D21" s="7">
        <f t="shared" si="0"/>
        <v>45.296356460190729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5">
        <v>70000</v>
      </c>
      <c r="B22" s="2">
        <v>0.01</v>
      </c>
      <c r="C22" s="13">
        <v>1.83</v>
      </c>
      <c r="D22" s="7">
        <f t="shared" si="0"/>
        <v>45.249021794608588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5">
        <v>80000</v>
      </c>
      <c r="B23" s="2">
        <v>0.01</v>
      </c>
      <c r="C23" s="7">
        <v>1.78</v>
      </c>
      <c r="D23" s="7">
        <f t="shared" si="0"/>
        <v>45.008400046177883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5">
        <v>90000</v>
      </c>
      <c r="B24" s="2">
        <v>0.01</v>
      </c>
      <c r="C24" s="13">
        <v>1.75</v>
      </c>
      <c r="D24" s="7">
        <f t="shared" si="0"/>
        <v>44.860760973725888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5">
        <v>100000</v>
      </c>
      <c r="B25" s="2">
        <v>0.01</v>
      </c>
      <c r="C25" s="13">
        <v>1.72</v>
      </c>
      <c r="D25" s="7">
        <f t="shared" si="0"/>
        <v>44.710568938150971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5">
        <v>120000</v>
      </c>
      <c r="B26" s="2">
        <v>0.01</v>
      </c>
      <c r="C26" s="13">
        <v>1.62</v>
      </c>
      <c r="D26" s="7">
        <f t="shared" si="0"/>
        <v>44.190300290852619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5">
        <v>140000</v>
      </c>
      <c r="B27" s="2">
        <v>0.01</v>
      </c>
      <c r="C27" s="13">
        <v>1.52</v>
      </c>
      <c r="D27" s="7">
        <f t="shared" si="0"/>
        <v>43.636871758895452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5">
        <v>150000</v>
      </c>
      <c r="B28" s="2">
        <v>0.01</v>
      </c>
      <c r="C28" s="13">
        <v>1.47</v>
      </c>
      <c r="D28" s="36">
        <f t="shared" si="0"/>
        <v>43.346346694963522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5">
        <v>160000</v>
      </c>
      <c r="B29" s="2">
        <v>0.01</v>
      </c>
      <c r="C29" s="13">
        <v>1.41</v>
      </c>
      <c r="D29" s="7">
        <f t="shared" si="0"/>
        <v>42.984382253107597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5">
        <v>180000</v>
      </c>
      <c r="B30" s="2">
        <v>0.01</v>
      </c>
      <c r="C30" s="13">
        <v>1.31</v>
      </c>
      <c r="D30" s="7">
        <f t="shared" si="0"/>
        <v>42.345425913115292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5">
        <v>200000</v>
      </c>
      <c r="B31" s="2">
        <v>0.01</v>
      </c>
      <c r="C31" s="13">
        <v>1.25</v>
      </c>
      <c r="D31" s="7">
        <f t="shared" si="0"/>
        <v>41.938200260161125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Board 15</vt:lpstr>
      <vt:lpstr>Board 16</vt:lpstr>
      <vt:lpstr>Board 17</vt:lpstr>
      <vt:lpstr>Board 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TPhase</dc:creator>
  <cp:lastModifiedBy>Selene Fregosi</cp:lastModifiedBy>
  <dcterms:created xsi:type="dcterms:W3CDTF">2016-12-19T23:34:01Z</dcterms:created>
  <dcterms:modified xsi:type="dcterms:W3CDTF">2025-07-07T23:51:48Z</dcterms:modified>
</cp:coreProperties>
</file>