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https://d.docs.live.net/517d1ed6b3ecb6e4/Desktop/fun stuff/Laf/Career Accelerator/"/>
    </mc:Choice>
  </mc:AlternateContent>
  <xr:revisionPtr revIDLastSave="23" documentId="8_{3273CB17-7796-4E8F-A3D1-BF6B85BC86CD}" xr6:coauthVersionLast="47" xr6:coauthVersionMax="47" xr10:uidLastSave="{89EB8562-87D2-4BA8-9AA5-402EFF906DD8}"/>
  <bookViews>
    <workbookView xWindow="-110" yWindow="-110" windowWidth="25820" windowHeight="16220" xr2:uid="{00000000-000D-0000-FFFF-FFFF00000000}"/>
  </bookViews>
  <sheets>
    <sheet name="LiveLab" sheetId="5" r:id="rId1"/>
    <sheet name="park_visits" sheetId="1" r:id="rId2"/>
    <sheet name="Data Dictionary" sheetId="6" r:id="rId3"/>
  </sheets>
  <definedNames>
    <definedName name="_xlnm._FilterDatabase" localSheetId="1" hidden="1">park_visits!#REF!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2" i="5" l="1"/>
  <c r="C31" i="5"/>
  <c r="C30" i="5"/>
  <c r="C29" i="5"/>
  <c r="C26" i="5"/>
  <c r="L392" i="1"/>
  <c r="K392" i="1"/>
  <c r="J392" i="1"/>
  <c r="D39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Lauren Crider</author>
  </authors>
  <commentList>
    <comment ref="D15" authorId="0" shapeId="0" xr:uid="{00000000-0006-0000-0000-000001000000}">
      <text>
        <r>
          <rPr>
            <sz val="12"/>
            <color rgb="FF000000"/>
            <rFont val="+mn-lt"/>
            <charset val="1"/>
          </rPr>
          <t xml:space="preserve">You can use the =COUNTA function here, but hey, there aren't too many!
</t>
        </r>
      </text>
    </comment>
    <comment ref="D26" authorId="0" shapeId="0" xr:uid="{00000000-0006-0000-0000-000002000000}">
      <text>
        <r>
          <rPr>
            <sz val="12"/>
            <color rgb="FF000000"/>
            <rFont val="+mn-lt"/>
            <charset val="1"/>
          </rPr>
          <t>You should use the =SUM function here!</t>
        </r>
      </text>
    </comment>
    <comment ref="D29" authorId="0" shapeId="0" xr:uid="{00000000-0006-0000-0000-000003000000}">
      <text>
        <r>
          <rPr>
            <sz val="12"/>
            <color rgb="FF000000"/>
            <rFont val="+mn-lt"/>
            <charset val="1"/>
          </rPr>
          <t>You should use the =SUM function here!</t>
        </r>
      </text>
    </comment>
    <comment ref="D32" authorId="0" shapeId="0" xr:uid="{00000000-0006-0000-0000-000004000000}">
      <text>
        <r>
          <rPr>
            <sz val="12"/>
            <color rgb="FF000000"/>
            <rFont val="+mn-lt"/>
            <charset val="1"/>
          </rPr>
          <t xml:space="preserve">You'll use the total number of visitors to all the parks from Task 3!
</t>
        </r>
      </text>
    </comment>
  </commentList>
</comments>
</file>

<file path=xl/sharedStrings.xml><?xml version="1.0" encoding="utf-8"?>
<sst xmlns="http://schemas.openxmlformats.org/spreadsheetml/2006/main" count="1249" uniqueCount="511">
  <si>
    <t>ParkName</t>
  </si>
  <si>
    <t>RecreationVisits</t>
  </si>
  <si>
    <t>NonRecreationVisits</t>
  </si>
  <si>
    <t>RecreationVisitorHours</t>
  </si>
  <si>
    <t>NonRecreationVisitorHours</t>
  </si>
  <si>
    <t>ConcessionerLodgingOvernights</t>
  </si>
  <si>
    <t>ConcessionerCampingOvernights</t>
  </si>
  <si>
    <t>TentOvernights</t>
  </si>
  <si>
    <t>RecreationVehicleOvernights</t>
  </si>
  <si>
    <t>BackcountryOvernights</t>
  </si>
  <si>
    <t>NonRecreationOvernights</t>
  </si>
  <si>
    <t>MiscellaneousOvernights</t>
  </si>
  <si>
    <t>Alaska Region</t>
  </si>
  <si>
    <t>Alagnak Wild River</t>
  </si>
  <si>
    <t>Aniakchak NM &amp; PRES</t>
  </si>
  <si>
    <t>Bering Land Bridge NPRES</t>
  </si>
  <si>
    <t>Cape Krusenstern NM</t>
  </si>
  <si>
    <t>Denali NP &amp; PRES</t>
  </si>
  <si>
    <t>Gates of the Arctic NP &amp; PRES</t>
  </si>
  <si>
    <t>Glacier Bay NP &amp; PRES</t>
  </si>
  <si>
    <t>Katmai NP &amp; PRES</t>
  </si>
  <si>
    <t>Kenai Fjords NP</t>
  </si>
  <si>
    <t>Klondike Gold Rush NHP Alaska</t>
  </si>
  <si>
    <t>Kobuk Valley NP</t>
  </si>
  <si>
    <t>Lake Clark NP &amp; PRES</t>
  </si>
  <si>
    <t>Noatak NPRES</t>
  </si>
  <si>
    <t>Sitka NHP</t>
  </si>
  <si>
    <t>Wrangell-St. Elias NP &amp; PRES</t>
  </si>
  <si>
    <t>Yukon-Charley Rivers NPRES</t>
  </si>
  <si>
    <t>Intermountain  Region</t>
  </si>
  <si>
    <t>Alibates Flint Quarries NM</t>
  </si>
  <si>
    <t>Amistad NRA</t>
  </si>
  <si>
    <t>Arches NP</t>
  </si>
  <si>
    <t>Aztec Ruins NM</t>
  </si>
  <si>
    <t>Bandelier NM</t>
  </si>
  <si>
    <t>Bent's Old Fort NHS</t>
  </si>
  <si>
    <t>Big Bend NP</t>
  </si>
  <si>
    <t>Big Thicket NPRES</t>
  </si>
  <si>
    <t>Bighorn Canyon NRA</t>
  </si>
  <si>
    <t>Black Canyon of the Gunnison NP</t>
  </si>
  <si>
    <t>Bryce Canyon NP</t>
  </si>
  <si>
    <t>Canyon de Chelly NM</t>
  </si>
  <si>
    <t>Canyonlands NP</t>
  </si>
  <si>
    <t>Capitol Reef NP</t>
  </si>
  <si>
    <t>Capulin Volcano NM</t>
  </si>
  <si>
    <t>Carlsbad Caverns NP</t>
  </si>
  <si>
    <t>Casa Grande Ruins NM</t>
  </si>
  <si>
    <t>Cedar Breaks NM</t>
  </si>
  <si>
    <t>Chaco Culture NHP</t>
  </si>
  <si>
    <t>Chamizal NMEM</t>
  </si>
  <si>
    <t>Chickasaw NRA</t>
  </si>
  <si>
    <t>Chiricahua NM</t>
  </si>
  <si>
    <t>Colorado NM</t>
  </si>
  <si>
    <t>Coronado NMEM</t>
  </si>
  <si>
    <t>Curecanti NRA</t>
  </si>
  <si>
    <t>Devils Tower NM</t>
  </si>
  <si>
    <t>Dinosaur NM</t>
  </si>
  <si>
    <t>El Malpais NM</t>
  </si>
  <si>
    <t>El Morro NM</t>
  </si>
  <si>
    <t>Florissant Fossil Beds NM</t>
  </si>
  <si>
    <t>Fort Bowie NHS</t>
  </si>
  <si>
    <t>Fort Davis NHS</t>
  </si>
  <si>
    <t>Fort Laramie NHS</t>
  </si>
  <si>
    <t>Fort Union NM</t>
  </si>
  <si>
    <t>Fossil Butte NM</t>
  </si>
  <si>
    <t>Gila Cliff Dwellings NM</t>
  </si>
  <si>
    <t>Glacier NP</t>
  </si>
  <si>
    <t>Glen Canyon NRA</t>
  </si>
  <si>
    <t>Golden Spike NHP</t>
  </si>
  <si>
    <t>Grand Canyon NP</t>
  </si>
  <si>
    <t>Grand Teton NP</t>
  </si>
  <si>
    <t>Grant-Kohrs Ranch NHS</t>
  </si>
  <si>
    <t>Great Sand Dunes NP &amp; PRES</t>
  </si>
  <si>
    <t>Guadalupe Mountains NP</t>
  </si>
  <si>
    <t>Hovenweep NM</t>
  </si>
  <si>
    <t>Hubbell Trading Post NHS</t>
  </si>
  <si>
    <t>John D. Rockefeller, Jr. MEM PKWY</t>
  </si>
  <si>
    <t>Lake Meredith NRA</t>
  </si>
  <si>
    <t>Little Bighorn Battlefield NM</t>
  </si>
  <si>
    <t>Lyndon B. Johnson NHP</t>
  </si>
  <si>
    <t>Manhattan Project NHP</t>
  </si>
  <si>
    <t>Mesa Verde NP</t>
  </si>
  <si>
    <t>Montezuma Castle NM</t>
  </si>
  <si>
    <t>Natural Bridges NM</t>
  </si>
  <si>
    <t>Navajo NM</t>
  </si>
  <si>
    <t>Organ Pipe Cactus NM</t>
  </si>
  <si>
    <t>Padre Island NS</t>
  </si>
  <si>
    <t>Palo Alto Battlefield NHP</t>
  </si>
  <si>
    <t>Pecos NHP</t>
  </si>
  <si>
    <t>Petrified Forest NP</t>
  </si>
  <si>
    <t>Petroglyph NM</t>
  </si>
  <si>
    <t>Pipe Spring NM</t>
  </si>
  <si>
    <t>Rainbow Bridge NM</t>
  </si>
  <si>
    <t>Rio Grande W&amp;SR</t>
  </si>
  <si>
    <t>Rocky Mountain NP</t>
  </si>
  <si>
    <t>Saguaro NP</t>
  </si>
  <si>
    <t>Salinas Pueblo Missions NM</t>
  </si>
  <si>
    <t>San Antonio Missions NHP</t>
  </si>
  <si>
    <t>Sand Creek Massacre NHS</t>
  </si>
  <si>
    <t>Sunset Crater Volcano NM</t>
  </si>
  <si>
    <t>Timpanogos Cave NM</t>
  </si>
  <si>
    <t>Tonto NM</t>
  </si>
  <si>
    <t>Tumacacori NHP</t>
  </si>
  <si>
    <t>Tuzigoot NM</t>
  </si>
  <si>
    <t>Valles Caldera NPRES</t>
  </si>
  <si>
    <t>Waco Mammoth NM</t>
  </si>
  <si>
    <t>Walnut Canyon NM</t>
  </si>
  <si>
    <t>Washita Battlefield NHS</t>
  </si>
  <si>
    <t>White Sands NP</t>
  </si>
  <si>
    <t>Wupatki NM</t>
  </si>
  <si>
    <t>Yellowstone NP</t>
  </si>
  <si>
    <t>Zion NP</t>
  </si>
  <si>
    <t>Midwest  Region</t>
  </si>
  <si>
    <t>Agate Fossil Beds NM</t>
  </si>
  <si>
    <t>Apostle Islands NL</t>
  </si>
  <si>
    <t>Arkansas Post NMEM</t>
  </si>
  <si>
    <t>Badlands NP</t>
  </si>
  <si>
    <t>Brown v. Board of Education NHP</t>
  </si>
  <si>
    <t>Buffalo NR</t>
  </si>
  <si>
    <t>Charles Young Buffalo Soldiers NM</t>
  </si>
  <si>
    <t>Cuyahoga Valley NP</t>
  </si>
  <si>
    <t>Dayton Aviation Heritage NHP</t>
  </si>
  <si>
    <t>Effigy Mounds NM</t>
  </si>
  <si>
    <t>First Ladies NHS</t>
  </si>
  <si>
    <t>Fort Larned NHS</t>
  </si>
  <si>
    <t>Fort Scott NHS</t>
  </si>
  <si>
    <t>Fort Smith NHS</t>
  </si>
  <si>
    <t>Fort Union Trading Post NHS</t>
  </si>
  <si>
    <t>Gateway Arch NP</t>
  </si>
  <si>
    <t>George Rogers Clark NHP</t>
  </si>
  <si>
    <t>George Washington Carver NM</t>
  </si>
  <si>
    <t>Grand Portage NM</t>
  </si>
  <si>
    <t>Harry S Truman NHS</t>
  </si>
  <si>
    <t>Herbert Hoover NHS</t>
  </si>
  <si>
    <t>Homestead NHP</t>
  </si>
  <si>
    <t>Hopewell Culture NHP</t>
  </si>
  <si>
    <t>Hot Springs NP</t>
  </si>
  <si>
    <t>Indiana Dunes NP</t>
  </si>
  <si>
    <t>Isle Royale NP</t>
  </si>
  <si>
    <t>James A. Garfield NHS</t>
  </si>
  <si>
    <t>Jewel Cave NM</t>
  </si>
  <si>
    <t>Keweenaw NHP</t>
  </si>
  <si>
    <t>Knife River Indian Villages NHS</t>
  </si>
  <si>
    <t>Lincoln Boyhood NMEM</t>
  </si>
  <si>
    <t>Lincoln Home NHS</t>
  </si>
  <si>
    <t>Little Rock Central High School NHS</t>
  </si>
  <si>
    <t>Minuteman Missile NHS</t>
  </si>
  <si>
    <t>Mississippi NRRA</t>
  </si>
  <si>
    <t>Missouri NRR</t>
  </si>
  <si>
    <t>Mount Rushmore NMEM</t>
  </si>
  <si>
    <t>Nicodemus NHS</t>
  </si>
  <si>
    <t>Niobrara NSR</t>
  </si>
  <si>
    <t>Ozark NSR</t>
  </si>
  <si>
    <t>Pea Ridge NMP</t>
  </si>
  <si>
    <t>Perry's Victory &amp; Intl. Peace MEM</t>
  </si>
  <si>
    <t>Pictured Rocks NL</t>
  </si>
  <si>
    <t>Pipestone NM</t>
  </si>
  <si>
    <t>River Raisin NBP</t>
  </si>
  <si>
    <t>Saint Croix NSR</t>
  </si>
  <si>
    <t>Scotts Bluff NM</t>
  </si>
  <si>
    <t>Sleeping Bear Dunes NL</t>
  </si>
  <si>
    <t>Tallgrass Prairie NPRES</t>
  </si>
  <si>
    <t>Theodore Roosevelt NP</t>
  </si>
  <si>
    <t>Ulysses S. Grant NHS</t>
  </si>
  <si>
    <t>Voyageurs NP</t>
  </si>
  <si>
    <t>William Howard Taft NHS</t>
  </si>
  <si>
    <t>Wilson's Creek NB</t>
  </si>
  <si>
    <t>Wind Cave NP</t>
  </si>
  <si>
    <t>National Capital  Region</t>
  </si>
  <si>
    <t>Antietam NB</t>
  </si>
  <si>
    <t>Arlington House The R.E. Lee MEM</t>
  </si>
  <si>
    <t>Belmont-Paul Women's Equality NM</t>
  </si>
  <si>
    <t>Carter G. Woodson Home NHS</t>
  </si>
  <si>
    <t>Catoctin Mountain Park</t>
  </si>
  <si>
    <t>Chesapeake &amp; Ohio Canal NHP</t>
  </si>
  <si>
    <t>Clara Barton NHS</t>
  </si>
  <si>
    <t>Dwight D. Eisenhower MEM</t>
  </si>
  <si>
    <t>Ford's Theatre NHS</t>
  </si>
  <si>
    <t>Fort Washington Park</t>
  </si>
  <si>
    <t>Franklin Delano Roosevelt MEM</t>
  </si>
  <si>
    <t>Frederick Douglass NHS</t>
  </si>
  <si>
    <t>George Washington MEM PKWY</t>
  </si>
  <si>
    <t>Greenbelt Park</t>
  </si>
  <si>
    <t>Harpers Ferry NHP</t>
  </si>
  <si>
    <t>Korean War Veterans Memorial</t>
  </si>
  <si>
    <t>LBJ Memorial Grove on the Potomac</t>
  </si>
  <si>
    <t>Lincoln Memorial</t>
  </si>
  <si>
    <t>Manassas NBP</t>
  </si>
  <si>
    <t>Martin Luther King, Jr. Memorial</t>
  </si>
  <si>
    <t>Mary McLeod Bethune Council House NHS</t>
  </si>
  <si>
    <t>Monocacy NB</t>
  </si>
  <si>
    <t>National Capital Parks Central</t>
  </si>
  <si>
    <t>National Capital Parks East</t>
  </si>
  <si>
    <t>Pennsylvania Avenue NHS</t>
  </si>
  <si>
    <t>Piscataway Park</t>
  </si>
  <si>
    <t>President's Park</t>
  </si>
  <si>
    <t>Prince William Forest Park</t>
  </si>
  <si>
    <t>Rock Creek Park</t>
  </si>
  <si>
    <t>Theodore Roosevelt Island</t>
  </si>
  <si>
    <t>Thomas Jefferson MEM</t>
  </si>
  <si>
    <t>Vietnam Veterans MEM</t>
  </si>
  <si>
    <t>Washington Monument</t>
  </si>
  <si>
    <t>White House</t>
  </si>
  <si>
    <t>Wolf Trap NP for the Performing Arts</t>
  </si>
  <si>
    <t>World War I Memorial</t>
  </si>
  <si>
    <t>World War II Memorial</t>
  </si>
  <si>
    <t>Northeast  Region</t>
  </si>
  <si>
    <t>Acadia NP</t>
  </si>
  <si>
    <t>Adams NHP</t>
  </si>
  <si>
    <t>African Burial Ground NM</t>
  </si>
  <si>
    <t>Allegheny Portage Railroad NHS</t>
  </si>
  <si>
    <t>Appomattox Court House NHP</t>
  </si>
  <si>
    <t>Assateague Island NS</t>
  </si>
  <si>
    <t>Bluestone NSR</t>
  </si>
  <si>
    <t>Booker T. Washington NM</t>
  </si>
  <si>
    <t>Boston African American NHS</t>
  </si>
  <si>
    <t>Boston Harbor Islands NRA</t>
  </si>
  <si>
    <t>Boston NHP</t>
  </si>
  <si>
    <t>Cape Cod NS</t>
  </si>
  <si>
    <t>Castle Clinton NM</t>
  </si>
  <si>
    <t>Colonial NHP</t>
  </si>
  <si>
    <t>Delaware Water Gap NRA</t>
  </si>
  <si>
    <t>Edgar Allan Poe NHS</t>
  </si>
  <si>
    <t>Eisenhower NHS</t>
  </si>
  <si>
    <t>Eleanor Roosevelt NHS</t>
  </si>
  <si>
    <t>Federal Hall NMEM</t>
  </si>
  <si>
    <t>Fire Island NS</t>
  </si>
  <si>
    <t>Flight 93 NMEM</t>
  </si>
  <si>
    <t>Fort McHenry NM &amp; HS</t>
  </si>
  <si>
    <t>Fort Necessity NB</t>
  </si>
  <si>
    <t>Fort Stanwix NM</t>
  </si>
  <si>
    <t>Frederick Law Olmsted NHS</t>
  </si>
  <si>
    <t>Fredericksburg &amp; Spotsylvania NMP</t>
  </si>
  <si>
    <t>Friendship Hill NHS</t>
  </si>
  <si>
    <t>Gateway NRA</t>
  </si>
  <si>
    <t>Gauley River NRA</t>
  </si>
  <si>
    <t>General Grant NMEM</t>
  </si>
  <si>
    <t>George Washington Birthplace NM</t>
  </si>
  <si>
    <t>Gettysburg NMP</t>
  </si>
  <si>
    <t>Governors Island NM</t>
  </si>
  <si>
    <t>Hamilton Grange NMEM</t>
  </si>
  <si>
    <t>Hampton NHS</t>
  </si>
  <si>
    <t>Home of Franklin D. Roosevelt NHS</t>
  </si>
  <si>
    <t>Hopewell Furnace NHS</t>
  </si>
  <si>
    <t>Independence NHP</t>
  </si>
  <si>
    <t>John F. Kennedy NHS</t>
  </si>
  <si>
    <t>Johnstown Flood NMEM</t>
  </si>
  <si>
    <t>Katahdin Woods and Waters NM</t>
  </si>
  <si>
    <t>Longfellow House Washington's HQ NHS</t>
  </si>
  <si>
    <t>Lowell NHP</t>
  </si>
  <si>
    <t>Maggie L. Walker NHS</t>
  </si>
  <si>
    <t>Marsh-Billings-Rockefeller NHP</t>
  </si>
  <si>
    <t>Martin Van Buren NHS</t>
  </si>
  <si>
    <t>Minute Man NHP</t>
  </si>
  <si>
    <t>Morristown NHP</t>
  </si>
  <si>
    <t>New Bedford Whaling NHP</t>
  </si>
  <si>
    <t>New River Gorge NP &amp; PRES</t>
  </si>
  <si>
    <t>Paterson Great Falls NHP</t>
  </si>
  <si>
    <t>Petersburg NB</t>
  </si>
  <si>
    <t>Richmond NBP</t>
  </si>
  <si>
    <t>Roger Williams NMEM</t>
  </si>
  <si>
    <t>Sagamore Hill NHS</t>
  </si>
  <si>
    <t>Saint Croix Island IHS</t>
  </si>
  <si>
    <t>Saint Paul's Church NHS</t>
  </si>
  <si>
    <t>Saint-Gaudens NHP</t>
  </si>
  <si>
    <t>Salem Maritime NHS</t>
  </si>
  <si>
    <t>Saratoga NHP</t>
  </si>
  <si>
    <t>Saugus Iron Works NHS</t>
  </si>
  <si>
    <t>Shenandoah NP</t>
  </si>
  <si>
    <t>Springfield Armory NHS</t>
  </si>
  <si>
    <t>Statue of Liberty NM</t>
  </si>
  <si>
    <t>Steamtown NHS</t>
  </si>
  <si>
    <t>Stonewall NM</t>
  </si>
  <si>
    <t>Thaddeus Kosciuszko NMEM</t>
  </si>
  <si>
    <t>Theodore Roosevelt Birthplace NHS</t>
  </si>
  <si>
    <t>Theodore Roosevelt Inaugural NHS</t>
  </si>
  <si>
    <t>Thomas Edison NHP</t>
  </si>
  <si>
    <t>Thomas Stone NHS</t>
  </si>
  <si>
    <t>Upper Delaware S&amp;RR</t>
  </si>
  <si>
    <t>Valley Forge NHP</t>
  </si>
  <si>
    <t>Vanderbilt Mansion NHS</t>
  </si>
  <si>
    <t>Weir Farm NHP</t>
  </si>
  <si>
    <t>Women's Rights NHP</t>
  </si>
  <si>
    <t>Pacific West  Region</t>
  </si>
  <si>
    <t>Big Hole NB</t>
  </si>
  <si>
    <t>Cabrillo NM</t>
  </si>
  <si>
    <t>Cesar E. Chavez NM</t>
  </si>
  <si>
    <t>Channel Islands NP</t>
  </si>
  <si>
    <t>City of Rocks NRES</t>
  </si>
  <si>
    <t>Crater Lake NP</t>
  </si>
  <si>
    <t>Craters of the Moon NM &amp; PRES</t>
  </si>
  <si>
    <t>Death Valley NP</t>
  </si>
  <si>
    <t>Devils Postpile NM</t>
  </si>
  <si>
    <t>Eugene O'Neill NHS</t>
  </si>
  <si>
    <t>Fort Point NHS</t>
  </si>
  <si>
    <t>Fort Vancouver NHS</t>
  </si>
  <si>
    <t>Golden Gate NRA</t>
  </si>
  <si>
    <t>Great Basin NP</t>
  </si>
  <si>
    <t>Hagerman Fossil Beds NM</t>
  </si>
  <si>
    <t>Haleakala NP</t>
  </si>
  <si>
    <t>Hawaii Volcanoes NP</t>
  </si>
  <si>
    <t>John Day Fossil Beds NM</t>
  </si>
  <si>
    <t>John Muir NHS</t>
  </si>
  <si>
    <t>Joshua Tree NP</t>
  </si>
  <si>
    <t>Kalaupapa NHP</t>
  </si>
  <si>
    <t>Kaloko Honokohau NHP</t>
  </si>
  <si>
    <t>Kings Canyon NP</t>
  </si>
  <si>
    <t>Klondike Gold Rush NHP Seattle</t>
  </si>
  <si>
    <t>Lake Chelan NRA</t>
  </si>
  <si>
    <t>Lake Mead NRA</t>
  </si>
  <si>
    <t>Lake Roosevelt NRA</t>
  </si>
  <si>
    <t>Lassen Volcanic NP</t>
  </si>
  <si>
    <t>Lava Beds NM</t>
  </si>
  <si>
    <t>Lewis &amp; Clark NHP</t>
  </si>
  <si>
    <t>Manzanar NHS</t>
  </si>
  <si>
    <t>Minidoka NHS</t>
  </si>
  <si>
    <t>Mojave NPRES</t>
  </si>
  <si>
    <t>Mount Rainier NP</t>
  </si>
  <si>
    <t>Muir Woods NM</t>
  </si>
  <si>
    <t>National Park of American Samoa</t>
  </si>
  <si>
    <t>Nez Perce NHP</t>
  </si>
  <si>
    <t>North Cascades NP</t>
  </si>
  <si>
    <t>Olympic NP</t>
  </si>
  <si>
    <t>Oregon Caves NM &amp; PRES</t>
  </si>
  <si>
    <t>Pearl Harbor NMEM</t>
  </si>
  <si>
    <t>Pinnacles NP</t>
  </si>
  <si>
    <t>Point Reyes NS</t>
  </si>
  <si>
    <t>Port Chicago Naval Magazine NMEM</t>
  </si>
  <si>
    <t>Pu'uhonua o Honaunau NHP</t>
  </si>
  <si>
    <t>Pu'ukohola Heiau NHS</t>
  </si>
  <si>
    <t>Redwood NP</t>
  </si>
  <si>
    <t>Rosie The Riveter WWII Home Front NHP</t>
  </si>
  <si>
    <t>Ross Lake NRA</t>
  </si>
  <si>
    <t>San Francisco Maritime NHP</t>
  </si>
  <si>
    <t>San Juan Island NHP</t>
  </si>
  <si>
    <t>Santa Monica Mountains NRA</t>
  </si>
  <si>
    <t>Sequoia NP</t>
  </si>
  <si>
    <t>Tule Springs Fossil Beds NM</t>
  </si>
  <si>
    <t>War in the Pacific NHP</t>
  </si>
  <si>
    <t>Whiskeytown NRA</t>
  </si>
  <si>
    <t>Whitman Mission NHS</t>
  </si>
  <si>
    <t>Yosemite NP</t>
  </si>
  <si>
    <t>Southeast  Region</t>
  </si>
  <si>
    <t>Abraham Lincoln Birthplace NHP</t>
  </si>
  <si>
    <t>Andersonville NHS</t>
  </si>
  <si>
    <t>Andrew Johnson NHS</t>
  </si>
  <si>
    <t>Big Cypress NPRES</t>
  </si>
  <si>
    <t>Big South Fork NRRA</t>
  </si>
  <si>
    <t>Biscayne NP</t>
  </si>
  <si>
    <t>Blue Ridge PKWY</t>
  </si>
  <si>
    <t>Buck Island Reef NM</t>
  </si>
  <si>
    <t>Camp Nelson NM</t>
  </si>
  <si>
    <t>Canaveral NS</t>
  </si>
  <si>
    <t>Cane River Creole NHP</t>
  </si>
  <si>
    <t>Cape Hatteras NS</t>
  </si>
  <si>
    <t>Cape Lookout NS</t>
  </si>
  <si>
    <t>Carl Sandburg Home NHS</t>
  </si>
  <si>
    <t>Castillo de San Marcos NM</t>
  </si>
  <si>
    <t>Charles Pinckney NHS</t>
  </si>
  <si>
    <t>Chattahoochee River NRA</t>
  </si>
  <si>
    <t>Chickamauga &amp; Chattanooga NMP</t>
  </si>
  <si>
    <t>Christiansted NHS</t>
  </si>
  <si>
    <t>Congaree NP</t>
  </si>
  <si>
    <t>Cowpens NB</t>
  </si>
  <si>
    <t>Cumberland Gap NHP</t>
  </si>
  <si>
    <t>Cumberland Island NS</t>
  </si>
  <si>
    <t>De Soto NMEM</t>
  </si>
  <si>
    <t>Dry Tortugas NP</t>
  </si>
  <si>
    <t>Everglades NP</t>
  </si>
  <si>
    <t>Fort Caroline NMEM</t>
  </si>
  <si>
    <t>Fort Donelson NB</t>
  </si>
  <si>
    <t>Fort Frederica NM</t>
  </si>
  <si>
    <t>Fort Matanzas NM</t>
  </si>
  <si>
    <t>Fort Pulaski NM</t>
  </si>
  <si>
    <t>Fort Raleigh NHS</t>
  </si>
  <si>
    <t>Fort Sumter and Fort Moultrie NHP</t>
  </si>
  <si>
    <t>Great Smoky Mountains NP</t>
  </si>
  <si>
    <t>Guilford Courthouse NMP</t>
  </si>
  <si>
    <t>Gulf Islands NS</t>
  </si>
  <si>
    <t>Horseshoe Bend NMP</t>
  </si>
  <si>
    <t>Jean Lafitte NHP &amp; PRES</t>
  </si>
  <si>
    <t>Jimmy Carter NHP</t>
  </si>
  <si>
    <t>Kennesaw Mountain NBP</t>
  </si>
  <si>
    <t>Kings Mountain NMP</t>
  </si>
  <si>
    <t>Little River Canyon NPRES</t>
  </si>
  <si>
    <t>Mammoth Cave NP</t>
  </si>
  <si>
    <t>Martin Luther King, Jr. NHP</t>
  </si>
  <si>
    <t>Medgar and Myrlie Evers Home NM</t>
  </si>
  <si>
    <t>Moores Creek NB</t>
  </si>
  <si>
    <t>Natchez NHP</t>
  </si>
  <si>
    <t>Natchez Trace PKWY</t>
  </si>
  <si>
    <t>New Orleans Jazz NHP</t>
  </si>
  <si>
    <t>Ninety Six NHS</t>
  </si>
  <si>
    <t>Obed W&amp;SR</t>
  </si>
  <si>
    <t>Ocmulgee Mounds NHP</t>
  </si>
  <si>
    <t>President W.J. Clinton Birthplace Home NHS</t>
  </si>
  <si>
    <t>Reconstruction Era NHP</t>
  </si>
  <si>
    <t>Russell Cave NM</t>
  </si>
  <si>
    <t>Salt River Bay NHP &amp; Ecological Pres</t>
  </si>
  <si>
    <t>San Juan NHS</t>
  </si>
  <si>
    <t>Shiloh NMP</t>
  </si>
  <si>
    <t>Stones River NB</t>
  </si>
  <si>
    <t>Timucuan EHP</t>
  </si>
  <si>
    <t>Tuskegee Airmen NHS</t>
  </si>
  <si>
    <t>Tuskegee Institute NHS</t>
  </si>
  <si>
    <t>Vicksburg NMP</t>
  </si>
  <si>
    <t>Virgin Islands NP</t>
  </si>
  <si>
    <t>Wright Brothers NMEM</t>
  </si>
  <si>
    <t>State</t>
  </si>
  <si>
    <t>Oregon</t>
  </si>
  <si>
    <t>Washington</t>
  </si>
  <si>
    <t>Alabama</t>
  </si>
  <si>
    <t>Alaska</t>
  </si>
  <si>
    <t>American Samoa</t>
  </si>
  <si>
    <t>Arizona</t>
  </si>
  <si>
    <t>Arkansas</t>
  </si>
  <si>
    <t>California</t>
  </si>
  <si>
    <t>Colorado</t>
  </si>
  <si>
    <t>Connecticut</t>
  </si>
  <si>
    <t>District of Columbia</t>
  </si>
  <si>
    <t>Florida</t>
  </si>
  <si>
    <t>Georgia</t>
  </si>
  <si>
    <t>Guam</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</si>
  <si>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</si>
  <si>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</si>
  <si>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</si>
  <si>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</si>
  <si>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</si>
  <si>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</si>
  <si>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</si>
  <si>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</si>
  <si>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</si>
  <si>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</si>
  <si>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</si>
  <si>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</si>
  <si>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</si>
  <si>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</si>
  <si>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</si>
  <si>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</si>
  <si>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</si>
  <si>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</si>
  <si>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</si>
  <si>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</si>
  <si>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</si>
  <si>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</si>
  <si>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</si>
  <si>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</si>
  <si>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</si>
  <si>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</si>
  <si>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Pennsylvania</t>
  </si>
  <si>
    <t>Puerto Rico</t>
  </si>
  <si>
    <t>Rhode Island</t>
  </si>
  <si>
    <t>South Carolina</t>
  </si>
  <si>
    <t>South Dakota</t>
  </si>
  <si>
    <t>Tennessee</t>
  </si>
  <si>
    <t>Texas</t>
  </si>
  <si>
    <t>Utah</t>
  </si>
  <si>
    <t>Vermont</t>
  </si>
  <si>
    <t>Virgin Islands</t>
  </si>
  <si>
    <t>Virginia</t>
  </si>
  <si>
    <t>West Virginia</t>
  </si>
  <si>
    <t>Wisconsin</t>
  </si>
  <si>
    <t>Wyoming</t>
  </si>
  <si>
    <t>Region</t>
  </si>
  <si>
    <t>1)</t>
  </si>
  <si>
    <t>2)</t>
  </si>
  <si>
    <t>(a)</t>
  </si>
  <si>
    <t>Hint!</t>
  </si>
  <si>
    <t>(b)</t>
  </si>
  <si>
    <t>(c)</t>
  </si>
  <si>
    <t>(d)</t>
  </si>
  <si>
    <r>
      <rPr>
        <b/>
        <sz val="26"/>
        <color theme="0"/>
        <rFont val="Calibri"/>
        <family val="2"/>
        <scheme val="minor"/>
      </rPr>
      <t>LiveLab |</t>
    </r>
    <r>
      <rPr>
        <sz val="26"/>
        <color theme="0"/>
        <rFont val="Calibri"/>
        <family val="2"/>
        <scheme val="minor"/>
      </rPr>
      <t xml:space="preserve"> National Parks</t>
    </r>
  </si>
  <si>
    <t>How many parks are there in the PNW?</t>
  </si>
  <si>
    <t>3)</t>
  </si>
  <si>
    <t>The National Park Service needs the help of data analysts (that's you!) to create inforgraphics for a new promotional campaign. Their focus is on the national parks found in the majestic Pacific Northwest</t>
  </si>
  <si>
    <t>Task 1: Parks in the Pacific Northwest</t>
  </si>
  <si>
    <t>Task 2: Popular Parks in the PNW</t>
  </si>
  <si>
    <t xml:space="preserve">With the State column of the park_visits table still filtered to Oregon and Washington, sort the RecreationVisits column from biggest to smallest. </t>
  </si>
  <si>
    <r>
      <t xml:space="preserve">What are the </t>
    </r>
    <r>
      <rPr>
        <b/>
        <sz val="12"/>
        <color theme="1"/>
        <rFont val="Calibri"/>
        <family val="2"/>
        <scheme val="minor"/>
      </rPr>
      <t xml:space="preserve">top three </t>
    </r>
    <r>
      <rPr>
        <sz val="12"/>
        <color theme="1"/>
        <rFont val="Calibri"/>
        <family val="2"/>
        <scheme val="minor"/>
      </rPr>
      <t>most popular parks?</t>
    </r>
  </si>
  <si>
    <t>What is the total number of visitors to National Parks in the Pacific Northwest for the year 2022?</t>
  </si>
  <si>
    <t>Task 3: Annual Visitors</t>
  </si>
  <si>
    <t>With the State column of the park_visits table still filtered to Oregon and Washington, SUM the total number of RecreationalVisits to parks in Oregon and Washington.</t>
  </si>
  <si>
    <t>4)</t>
  </si>
  <si>
    <t>Task 4:Overnight Campers</t>
  </si>
  <si>
    <t>With the State column of the park_visits table still filtered to Oregon and Washington, SUM the total number of TentOvernights</t>
  </si>
  <si>
    <t>Next, SUM the total number of RecreationVehicleOvernights</t>
  </si>
  <si>
    <t>And finally, SUM the total number of BackcountryOvernights</t>
  </si>
  <si>
    <t>What is the percentage of visitors who spend the night camping under the stars (or in RVs)?</t>
  </si>
  <si>
    <t>column name</t>
  </si>
  <si>
    <t>description</t>
  </si>
  <si>
    <t>— The park_visits Table</t>
  </si>
  <si>
    <t>The name of the National Park</t>
  </si>
  <si>
    <t>The state where the National Park is located.</t>
  </si>
  <si>
    <t>Total visits by recreational visitors in 2022</t>
  </si>
  <si>
    <t>Total visits for non-recreational purposes (researchers, staff, etc.) in 2022</t>
  </si>
  <si>
    <t>Total hours spent by recreational visitors in the park.</t>
  </si>
  <si>
    <t>Total hours spent for non-recreational purposes.</t>
  </si>
  <si>
    <t>Overnight stays in concessioner-operated lodging (lodging operated by a third party, not the National Park Service)</t>
  </si>
  <si>
    <t>Overnight camping stays in concessioner-operated campgrounds</t>
  </si>
  <si>
    <t>Overnight stays in tents.</t>
  </si>
  <si>
    <t>Overnight stays in recreational vehicles (RVs).</t>
  </si>
  <si>
    <t xml:space="preserve"> Overnight stays in the park's backcountry areas.</t>
  </si>
  <si>
    <t>Overnight stays for non-recreational purposes.</t>
  </si>
  <si>
    <t>Overnight stays for special events or unique programs.</t>
  </si>
  <si>
    <t>Data Dictionary</t>
  </si>
  <si>
    <t>Region where the National Park is located</t>
  </si>
  <si>
    <t>How do National Park visitors use overnight options like tents, RVs, and backcountry stays?</t>
  </si>
  <si>
    <t>The Pacific Northwest, is a geographic region in western North America bounded by its coastal waters of the Pacific Ocean to the west and, loosely, by the Rocky Mountains to the east. Though no official boundary exists, the most common conception includes the U.S. states of Oregon and Washington.</t>
  </si>
  <si>
    <t>Filter the State column of the park_visits table to just Oregon and Washington. How many parks are there?</t>
  </si>
  <si>
    <t>What are the most popular parks in the PNW, based on their visitor numbers?</t>
  </si>
  <si>
    <t>Olympic NP, Mount Rainier NP, Lake Roosevelt NRA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</si>
</sst>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6"/>
      <color rgb="FF374151"/>
      <name val="Arial"/>
      <family val="2"/>
    </font>
    <font>
      <sz val="26"/>
      <color theme="0"/>
      <name val="Calibri"/>
      <family val="2"/>
      <scheme val="minor"/>
    </font>
    <font>
      <b/>
      <sz val="26"/>
      <color theme="0"/>
      <name val="Calibri"/>
      <family val="2"/>
      <scheme val="minor"/>
    </font>
    <font>
      <b/>
      <sz val="14"/>
      <color theme="0"/>
      <name val="Calibri"/>
      <family val="2"/>
      <scheme val="minor"/>
    </font>
    <font>
      <sz val="12"/>
      <color rgb="FF000000"/>
      <name val="+mn-lt"/>
      <charset val="1"/>
    </font>
    <font>
      <b/>
      <sz val="26"/>
      <color rgb="FFFFFFFF"/>
      <name val="Calibri"/>
      <family val="2"/>
      <scheme val="minor"/>
    </font>
    <font>
      <b/>
      <sz val="18"/>
      <color rgb="FF000000"/>
      <name val="Calibri"/>
      <family val="2"/>
      <scheme val="minor"/>
    </font>
    <font>
      <sz val="14"/>
      <color theme="1"/>
      <name val="Calibri"/>
      <family val="2"/>
      <scheme val="minor"/>
    </font>
    <font>
      <sz val="14"/>
      <color rgb="FF000000"/>
      <name val="Calibri"/>
      <family val="2"/>
      <scheme val="minor"/>
    </font>
    <font>
      <b/>
      <sz val="14"/>
      <color rgb="FF000000"/>
      <name val="Calibri"/>
      <family val="2"/>
      <scheme val="minor"/>
    </font>
    <font>
      <sz val="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2D1ED"/>
        <bgColor indexed="64"/>
      </patternFill>
    </fill>
    <fill>
      <patternFill patternType="solid">
        <fgColor rgb="FFDDEBF8"/>
        <bgColor indexed="64"/>
      </patternFill>
    </fill>
    <fill>
      <patternFill patternType="solid">
        <fgColor theme="7" tint="0.79998168889431442"/>
        <bgColor indexed="64"/>
      </patternFill>
    </fill>
    <fill>
      <patternFill patternType="solid">
        <fgColor rgb="FF72D1ED"/>
        <bgColor rgb="FF000000"/>
      </patternFill>
    </fill>
    <fill>
      <patternFill patternType="solid">
        <fgColor rgb="FFDDEBF8"/>
        <bgColor rgb="FF000000"/>
      </patternFill>
    </fill>
  </fills>
  <borders count="3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diagonal/>
    </border>
    <border>
      <left/>
      <right/>
      <top style="medium">
        <color theme="0"/>
      </top>
      <bottom/>
      <diagonal/>
    </border>
    <border>
      <left style="medium">
        <color theme="0"/>
      </left>
      <right/>
      <top/>
      <bottom/>
      <diagonal/>
    </border>
    <border>
      <left/>
      <right style="medium">
        <color theme="0"/>
      </right>
      <top style="medium">
        <color theme="0"/>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right style="medium">
        <color theme="0"/>
      </right>
      <top/>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medium">
        <color theme="0"/>
      </bottom>
      <diagonal/>
    </border>
    <border>
      <left style="medium">
        <color rgb="FFFFFFFF"/>
      </left>
      <right/>
      <top style="medium">
        <color rgb="FFFFFFFF"/>
      </top>
      <bottom/>
      <diagonal/>
    </border>
    <border>
      <left/>
      <right/>
      <top style="medium">
        <color rgb="FFFFFFFF"/>
      </top>
      <bottom/>
      <diagonal/>
    </border>
    <border>
      <left/>
      <right style="medium">
        <color rgb="FFFFFFFF"/>
      </right>
      <top style="medium">
        <color rgb="FFFFFFFF"/>
      </top>
      <bottom/>
      <diagonal/>
    </border>
    <border>
      <left style="medium">
        <color rgb="FFFFFFFF"/>
      </left>
      <right/>
      <top/>
      <bottom/>
      <diagonal/>
    </border>
    <border>
      <left/>
      <right style="medium">
        <color rgb="FFFFFFFF"/>
      </right>
      <top/>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medium">
        <color rgb="FFFFFFFF"/>
      </top>
      <bottom style="thin">
        <color indexed="64"/>
      </bottom>
      <diagonal/>
    </border>
    <border>
      <left style="thin">
        <color indexed="64"/>
      </left>
      <right/>
      <top style="thin">
        <color indexed="64"/>
      </top>
      <bottom style="thin">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6">
    <xf numFmtId="0" fontId="0" fillId="0" borderId="0" xfId="0"/>
    <xf numFmtId="3" fontId="0" fillId="0" borderId="0" xfId="0" applyNumberFormat="1"/>
    <xf numFmtId="0" fontId="18" fillId="0" borderId="0" xfId="0" applyFont="1"/>
    <xf numFmtId="0" fontId="0" fillId="34" borderId="10" xfId="0" applyFill="1" applyBorder="1" applyAlignment="1">
      <alignment horizontal="right"/>
    </xf>
    <xf numFmtId="0" fontId="0" fillId="34" borderId="10" xfId="0" applyFill="1" applyBorder="1" applyAlignment="1">
      <alignment horizontal="center" vertical="center"/>
    </xf>
    <xf numFmtId="0" fontId="0" fillId="34" borderId="10" xfId="0" applyFill="1" applyBorder="1" applyAlignment="1">
      <alignment vertical="center" wrapText="1"/>
    </xf>
    <xf numFmtId="0" fontId="13" fillId="33" borderId="10" xfId="0" applyFont="1" applyFill="1" applyBorder="1" applyAlignment="1">
      <alignment horizontal="center" vertical="center"/>
    </xf>
    <xf numFmtId="1" fontId="1" fillId="19" borderId="10" xfId="1" applyNumberFormat="1" applyFill="1" applyBorder="1" applyAlignment="1">
      <alignment vertical="center" wrapText="1"/>
    </xf>
    <xf numFmtId="3" fontId="1" fillId="19" borderId="10" xfId="1" applyNumberFormat="1" applyFill="1" applyBorder="1" applyAlignment="1">
      <alignment vertical="center" wrapText="1"/>
    </xf>
    <xf numFmtId="0" fontId="0" fillId="34" borderId="11" xfId="0" applyFill="1" applyBorder="1" applyAlignment="1">
      <alignment vertical="center" wrapText="1"/>
    </xf>
    <xf numFmtId="10" fontId="1" fillId="19" borderId="10" xfId="1" applyNumberFormat="1" applyFill="1" applyBorder="1" applyAlignment="1">
      <alignment vertical="center" wrapText="1"/>
    </xf>
    <xf numFmtId="0" fontId="25" fillId="0" borderId="33" xfId="0" applyFont="1" applyBorder="1"/>
    <xf numFmtId="0" fontId="25" fillId="18" borderId="33" xfId="28" applyFont="1" applyBorder="1"/>
    <xf numFmtId="0" fontId="27" fillId="37" borderId="33" xfId="0" applyFont="1" applyFill="1" applyBorder="1" applyAlignment="1">
      <alignment horizontal="center"/>
    </xf>
    <xf numFmtId="0" fontId="13" fillId="33" borderId="22" xfId="0" applyFont="1" applyFill="1" applyBorder="1" applyAlignment="1">
      <alignment horizontal="center" vertical="center"/>
    </xf>
    <xf numFmtId="0" fontId="13" fillId="33" borderId="23" xfId="0" applyFont="1" applyFill="1" applyBorder="1" applyAlignment="1">
      <alignment horizontal="center" vertical="center"/>
    </xf>
    <xf numFmtId="0" fontId="13" fillId="33" borderId="24" xfId="0" applyFont="1" applyFill="1" applyBorder="1" applyAlignment="1">
      <alignment horizontal="center" vertical="center"/>
    </xf>
    <xf numFmtId="0" fontId="21" fillId="33" borderId="10" xfId="0" applyFont="1" applyFill="1" applyBorder="1" applyAlignment="1">
      <alignment horizontal="center"/>
    </xf>
    <xf numFmtId="0" fontId="0" fillId="34" borderId="10" xfId="0" applyFill="1" applyBorder="1"/>
    <xf numFmtId="0" fontId="1" fillId="26" borderId="14" xfId="36" applyBorder="1" applyAlignment="1">
      <alignment horizontal="left" wrapText="1"/>
    </xf>
    <xf numFmtId="0" fontId="1" fillId="26" borderId="15" xfId="36" applyBorder="1" applyAlignment="1">
      <alignment horizontal="left" wrapText="1"/>
    </xf>
    <xf numFmtId="0" fontId="1" fillId="26" borderId="17" xfId="36" applyBorder="1" applyAlignment="1">
      <alignment horizontal="left" wrapText="1"/>
    </xf>
    <xf numFmtId="0" fontId="1" fillId="26" borderId="16" xfId="36" applyBorder="1" applyAlignment="1">
      <alignment horizontal="left" wrapText="1"/>
    </xf>
    <xf numFmtId="0" fontId="1" fillId="26" borderId="0" xfId="36" applyBorder="1" applyAlignment="1">
      <alignment horizontal="left" wrapText="1"/>
    </xf>
    <xf numFmtId="0" fontId="1" fillId="26" borderId="21" xfId="36" applyBorder="1" applyAlignment="1">
      <alignment horizontal="left" wrapText="1"/>
    </xf>
    <xf numFmtId="0" fontId="1" fillId="26" borderId="18" xfId="36" applyBorder="1" applyAlignment="1">
      <alignment horizontal="left" wrapText="1"/>
    </xf>
    <xf numFmtId="0" fontId="1" fillId="26" borderId="19" xfId="36" applyBorder="1" applyAlignment="1">
      <alignment horizontal="left" wrapText="1"/>
    </xf>
    <xf numFmtId="0" fontId="1" fillId="26" borderId="20" xfId="36" applyBorder="1" applyAlignment="1">
      <alignment horizontal="left" wrapText="1"/>
    </xf>
    <xf numFmtId="0" fontId="0" fillId="34" borderId="11" xfId="0" applyFill="1" applyBorder="1" applyAlignment="1">
      <alignment horizontal="left" vertical="center" wrapText="1"/>
    </xf>
    <xf numFmtId="0" fontId="0" fillId="34" borderId="12" xfId="0" applyFill="1" applyBorder="1" applyAlignment="1">
      <alignment horizontal="left" vertical="center" wrapText="1"/>
    </xf>
    <xf numFmtId="0" fontId="0" fillId="34" borderId="13" xfId="0" applyFill="1" applyBorder="1" applyAlignment="1">
      <alignment horizontal="left" vertical="center" wrapText="1"/>
    </xf>
    <xf numFmtId="0" fontId="0" fillId="35" borderId="14" xfId="0" applyFill="1" applyBorder="1" applyAlignment="1">
      <alignment horizontal="left" vertical="center" wrapText="1"/>
    </xf>
    <xf numFmtId="0" fontId="0" fillId="35" borderId="15" xfId="0" applyFill="1" applyBorder="1" applyAlignment="1">
      <alignment horizontal="left" vertical="center" wrapText="1"/>
    </xf>
    <xf numFmtId="0" fontId="0" fillId="35" borderId="16" xfId="0" applyFill="1" applyBorder="1" applyAlignment="1">
      <alignment horizontal="left" vertical="center" wrapText="1"/>
    </xf>
    <xf numFmtId="0" fontId="0" fillId="35" borderId="0" xfId="0" applyFill="1" applyAlignment="1">
      <alignment horizontal="left" vertical="center" wrapText="1"/>
    </xf>
    <xf numFmtId="0" fontId="19" fillId="33" borderId="10" xfId="0" applyFont="1" applyFill="1" applyBorder="1" applyAlignment="1">
      <alignment horizontal="center" vertical="center"/>
    </xf>
    <xf numFmtId="0" fontId="0" fillId="34" borderId="10" xfId="0" applyFill="1" applyBorder="1" applyAlignment="1">
      <alignment horizontal="center" vertical="center" wrapText="1"/>
    </xf>
    <xf numFmtId="0" fontId="26" fillId="0" borderId="33" xfId="0" applyFont="1" applyBorder="1"/>
    <xf numFmtId="0" fontId="25" fillId="0" borderId="33" xfId="0" applyFont="1" applyBorder="1"/>
    <xf numFmtId="0" fontId="25" fillId="18" borderId="33" xfId="28" applyFont="1" applyBorder="1" applyAlignment="1">
      <alignment wrapText="1"/>
    </xf>
    <xf numFmtId="0" fontId="26" fillId="0" borderId="33" xfId="0" applyFont="1" applyBorder="1" applyAlignment="1">
      <alignment wrapText="1"/>
    </xf>
    <xf numFmtId="0" fontId="25" fillId="18" borderId="33" xfId="28" applyFont="1" applyBorder="1" applyAlignment="1"/>
    <xf numFmtId="0" fontId="23" fillId="36" borderId="25" xfId="0" applyFont="1" applyFill="1" applyBorder="1" applyAlignment="1">
      <alignment horizontal="center" vertical="center"/>
    </xf>
    <xf numFmtId="0" fontId="23" fillId="36" borderId="26" xfId="0" applyFont="1" applyFill="1" applyBorder="1" applyAlignment="1">
      <alignment horizontal="center" vertical="center"/>
    </xf>
    <xf numFmtId="0" fontId="23" fillId="36" borderId="27" xfId="0" applyFont="1" applyFill="1" applyBorder="1" applyAlignment="1">
      <alignment horizontal="center" vertical="center"/>
    </xf>
    <xf numFmtId="0" fontId="23" fillId="36" borderId="28" xfId="0" applyFont="1" applyFill="1" applyBorder="1" applyAlignment="1">
      <alignment horizontal="center" vertical="center"/>
    </xf>
    <xf numFmtId="0" fontId="23" fillId="36" borderId="0" xfId="0" applyFont="1" applyFill="1" applyAlignment="1">
      <alignment horizontal="center" vertical="center"/>
    </xf>
    <xf numFmtId="0" fontId="23" fillId="36" borderId="29" xfId="0" applyFont="1" applyFill="1" applyBorder="1" applyAlignment="1">
      <alignment horizontal="center" vertical="center"/>
    </xf>
    <xf numFmtId="0" fontId="23" fillId="36" borderId="30" xfId="0" applyFont="1" applyFill="1" applyBorder="1" applyAlignment="1">
      <alignment horizontal="center" vertical="center"/>
    </xf>
    <xf numFmtId="0" fontId="23" fillId="36" borderId="31" xfId="0" applyFont="1" applyFill="1" applyBorder="1" applyAlignment="1">
      <alignment horizontal="center" vertical="center"/>
    </xf>
    <xf numFmtId="0" fontId="23" fillId="36" borderId="32" xfId="0" applyFont="1" applyFill="1" applyBorder="1" applyAlignment="1">
      <alignment horizontal="center" vertical="center"/>
    </xf>
    <xf numFmtId="0" fontId="24" fillId="0" borderId="36" xfId="0" applyFont="1" applyBorder="1" applyAlignment="1">
      <alignment horizontal="left" vertical="center"/>
    </xf>
    <xf numFmtId="0" fontId="27" fillId="37" borderId="33" xfId="0" applyFont="1" applyFill="1" applyBorder="1" applyAlignment="1">
      <alignment horizontal="center"/>
    </xf>
    <xf numFmtId="0" fontId="26" fillId="0" borderId="37" xfId="0" applyFont="1" applyBorder="1" applyAlignment="1">
      <alignment horizontal="left" wrapText="1"/>
    </xf>
    <xf numFmtId="0" fontId="26" fillId="0" borderId="35" xfId="0" applyFont="1" applyBorder="1" applyAlignment="1">
      <alignment horizontal="left" wrapText="1"/>
    </xf>
    <xf numFmtId="0" fontId="26" fillId="0" borderId="34" xfId="0" applyFont="1" applyBorder="1" applyAlignment="1">
      <alignment horizontal="left"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3">
    <dxf>
      <numFmt numFmtId="3" formatCode="#,##0"/>
    </dxf>
    <dxf>
      <numFmt numFmtId="3" formatCode="#,##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ark_visits" displayName="park_visits" ref="A1:N390" totalsRowShown="0">
  <autoFilter ref="A1:N390" xr:uid="{00000000-0009-0000-0100-000001000000}">
    <filterColumn colId="2">
      <filters>
        <filter val="Oregon"/>
        <filter val="Washington"/>
      </filters>
    </filterColumn>
  </autoFilter>
  <sortState xmlns:xlrd2="http://schemas.microsoft.com/office/spreadsheetml/2017/richdata2" ref="A312:N325">
    <sortCondition descending="1" ref="D1:D390"/>
  </sortState>
  <tableColumns count="14">
    <tableColumn id="2" xr3:uid="{00000000-0010-0000-0000-000002000000}" name="ParkName"/>
    <tableColumn id="15" xr3:uid="{00000000-0010-0000-0000-00000F000000}" name="Region" dataDxfId="2"/>
    <tableColumn id="3" xr3:uid="{00000000-0010-0000-0000-000003000000}" name="State"/>
    <tableColumn id="4" xr3:uid="{00000000-0010-0000-0000-000004000000}" name="RecreationVisits" dataDxfId="1"/>
    <tableColumn id="5" xr3:uid="{00000000-0010-0000-0000-000005000000}" name="NonRecreationVisits"/>
    <tableColumn id="6" xr3:uid="{00000000-0010-0000-0000-000006000000}" name="RecreationVisitorHours" dataDxfId="0"/>
    <tableColumn id="7" xr3:uid="{00000000-0010-0000-0000-000007000000}" name="NonRecreationVisitorHours"/>
    <tableColumn id="8" xr3:uid="{00000000-0010-0000-0000-000008000000}" name="ConcessionerLodgingOvernights"/>
    <tableColumn id="9" xr3:uid="{00000000-0010-0000-0000-000009000000}" name="ConcessionerCampingOvernights"/>
    <tableColumn id="10" xr3:uid="{00000000-0010-0000-0000-00000A000000}" name="TentOvernights"/>
    <tableColumn id="11" xr3:uid="{00000000-0010-0000-0000-00000B000000}" name="RecreationVehicleOvernights"/>
    <tableColumn id="12" xr3:uid="{00000000-0010-0000-0000-00000C000000}" name="BackcountryOvernights"/>
    <tableColumn id="13" xr3:uid="{00000000-0010-0000-0000-00000D000000}" name="NonRecreationOvernights"/>
    <tableColumn id="14" xr3:uid="{00000000-0010-0000-0000-00000E000000}" name="MiscellaneousOvernights"/>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2"/>
  <sheetViews>
    <sheetView tabSelected="1" topLeftCell="A18" zoomScale="125" workbookViewId="0">
      <selection activeCell="C33" sqref="C33"/>
    </sheetView>
  </sheetViews>
  <sheetFormatPr defaultColWidth="10.6640625" defaultRowHeight="15.5"/>
  <cols>
    <col min="1" max="1" width="11" customWidth="1"/>
    <col min="2" max="2" width="84.1640625" customWidth="1"/>
    <col min="3" max="3" width="11" customWidth="1"/>
    <col min="6" max="6" width="40" customWidth="1"/>
  </cols>
  <sheetData>
    <row r="1" spans="1:6" ht="16" thickBot="1">
      <c r="A1" s="35" t="s">
        <v>471</v>
      </c>
      <c r="B1" s="35"/>
      <c r="C1" s="35"/>
      <c r="D1" s="35"/>
    </row>
    <row r="2" spans="1:6" ht="16" thickBot="1">
      <c r="A2" s="35"/>
      <c r="B2" s="35"/>
      <c r="C2" s="35"/>
      <c r="D2" s="35"/>
    </row>
    <row r="3" spans="1:6" ht="16" thickBot="1">
      <c r="A3" s="35"/>
      <c r="B3" s="35"/>
      <c r="C3" s="35"/>
      <c r="D3" s="35"/>
    </row>
    <row r="4" spans="1:6" ht="20.5" thickBot="1">
      <c r="A4" s="36" t="s">
        <v>474</v>
      </c>
      <c r="B4" s="36"/>
      <c r="C4" s="36"/>
      <c r="D4" s="36"/>
      <c r="F4" s="2"/>
    </row>
    <row r="5" spans="1:6" ht="20.5" thickBot="1">
      <c r="A5" s="36"/>
      <c r="B5" s="36"/>
      <c r="C5" s="36"/>
      <c r="D5" s="36"/>
      <c r="F5" s="2"/>
    </row>
    <row r="6" spans="1:6" ht="20.5" thickBot="1">
      <c r="A6" s="3" t="s">
        <v>464</v>
      </c>
      <c r="B6" s="18" t="s">
        <v>472</v>
      </c>
      <c r="C6" s="18"/>
      <c r="D6" s="18"/>
      <c r="F6" s="2"/>
    </row>
    <row r="7" spans="1:6" ht="16" thickBot="1">
      <c r="A7" s="3" t="s">
        <v>465</v>
      </c>
      <c r="B7" s="18" t="s">
        <v>509</v>
      </c>
      <c r="C7" s="18"/>
      <c r="D7" s="18"/>
    </row>
    <row r="8" spans="1:6" ht="16" thickBot="1">
      <c r="A8" s="3" t="s">
        <v>473</v>
      </c>
      <c r="B8" s="18" t="s">
        <v>479</v>
      </c>
      <c r="C8" s="18"/>
      <c r="D8" s="18"/>
    </row>
    <row r="9" spans="1:6" ht="16" thickBot="1">
      <c r="A9" s="3" t="s">
        <v>482</v>
      </c>
      <c r="B9" s="18" t="s">
        <v>506</v>
      </c>
      <c r="C9" s="18"/>
      <c r="D9" s="18"/>
    </row>
    <row r="10" spans="1:6" ht="16" thickBot="1"/>
    <row r="11" spans="1:6" ht="19" thickBot="1">
      <c r="A11" s="17" t="s">
        <v>475</v>
      </c>
      <c r="B11" s="17"/>
      <c r="C11" s="17"/>
      <c r="D11" s="17"/>
    </row>
    <row r="12" spans="1:6">
      <c r="A12" s="19" t="s">
        <v>507</v>
      </c>
      <c r="B12" s="20"/>
      <c r="C12" s="20"/>
      <c r="D12" s="21"/>
    </row>
    <row r="13" spans="1:6">
      <c r="A13" s="22"/>
      <c r="B13" s="23"/>
      <c r="C13" s="23"/>
      <c r="D13" s="24"/>
    </row>
    <row r="14" spans="1:6" ht="16" thickBot="1">
      <c r="A14" s="25"/>
      <c r="B14" s="26"/>
      <c r="C14" s="26"/>
      <c r="D14" s="27"/>
    </row>
    <row r="15" spans="1:6" ht="31.5" thickBot="1">
      <c r="A15" s="4" t="s">
        <v>466</v>
      </c>
      <c r="B15" s="5" t="s">
        <v>508</v>
      </c>
      <c r="C15" s="7">
        <v>14</v>
      </c>
      <c r="D15" s="6" t="s">
        <v>467</v>
      </c>
    </row>
    <row r="16" spans="1:6" ht="16" thickBot="1"/>
    <row r="17" spans="1:4" ht="19" thickBot="1">
      <c r="A17" s="17" t="s">
        <v>476</v>
      </c>
      <c r="B17" s="17"/>
      <c r="C17" s="17"/>
      <c r="D17" s="17"/>
    </row>
    <row r="18" spans="1:4" ht="35" customHeight="1" thickBot="1">
      <c r="A18" s="4" t="s">
        <v>466</v>
      </c>
      <c r="B18" s="28" t="s">
        <v>477</v>
      </c>
      <c r="C18" s="29"/>
      <c r="D18" s="30"/>
    </row>
    <row r="19" spans="1:4" ht="17" customHeight="1" thickBot="1">
      <c r="A19" s="4" t="s">
        <v>468</v>
      </c>
      <c r="B19" s="28" t="s">
        <v>478</v>
      </c>
      <c r="C19" s="29"/>
      <c r="D19" s="30"/>
    </row>
    <row r="20" spans="1:4">
      <c r="A20" s="31" t="s">
        <v>510</v>
      </c>
      <c r="B20" s="32"/>
      <c r="C20" s="32"/>
      <c r="D20" s="32"/>
    </row>
    <row r="21" spans="1:4">
      <c r="A21" s="33"/>
      <c r="B21" s="34"/>
      <c r="C21" s="34"/>
      <c r="D21" s="34"/>
    </row>
    <row r="22" spans="1:4">
      <c r="A22" s="33"/>
      <c r="B22" s="34"/>
      <c r="C22" s="34"/>
      <c r="D22" s="34"/>
    </row>
    <row r="23" spans="1:4">
      <c r="A23" s="33"/>
      <c r="B23" s="34"/>
      <c r="C23" s="34"/>
      <c r="D23" s="34"/>
    </row>
    <row r="24" spans="1:4" ht="16" thickBot="1"/>
    <row r="25" spans="1:4" ht="19" thickBot="1">
      <c r="A25" s="17" t="s">
        <v>480</v>
      </c>
      <c r="B25" s="17"/>
      <c r="C25" s="17"/>
      <c r="D25" s="17"/>
    </row>
    <row r="26" spans="1:4" ht="31.5" thickBot="1">
      <c r="A26" s="4" t="s">
        <v>466</v>
      </c>
      <c r="B26" s="5" t="s">
        <v>481</v>
      </c>
      <c r="C26" s="8">
        <f>SUM(park_visits!D312:D325)</f>
        <v>9072845</v>
      </c>
      <c r="D26" s="6" t="s">
        <v>467</v>
      </c>
    </row>
    <row r="27" spans="1:4" ht="16" thickBot="1"/>
    <row r="28" spans="1:4" ht="19" thickBot="1">
      <c r="A28" s="17" t="s">
        <v>483</v>
      </c>
      <c r="B28" s="17"/>
      <c r="C28" s="17"/>
      <c r="D28" s="17"/>
    </row>
    <row r="29" spans="1:4" ht="31.5" thickBot="1">
      <c r="A29" s="4" t="s">
        <v>466</v>
      </c>
      <c r="B29" s="5" t="s">
        <v>484</v>
      </c>
      <c r="C29" s="8">
        <f>SUM(park_visits!J312:J325)</f>
        <v>314175</v>
      </c>
      <c r="D29" s="14" t="s">
        <v>467</v>
      </c>
    </row>
    <row r="30" spans="1:4" ht="16" thickBot="1">
      <c r="A30" s="4" t="s">
        <v>468</v>
      </c>
      <c r="B30" s="5" t="s">
        <v>485</v>
      </c>
      <c r="C30" s="8">
        <f>SUM(park_visits!K312:K325)</f>
        <v>215155</v>
      </c>
      <c r="D30" s="15"/>
    </row>
    <row r="31" spans="1:4" ht="16" thickBot="1">
      <c r="A31" s="4" t="s">
        <v>469</v>
      </c>
      <c r="B31" s="5" t="s">
        <v>486</v>
      </c>
      <c r="C31" s="8">
        <f>SUM(park_visits!L312:L325)</f>
        <v>231286</v>
      </c>
      <c r="D31" s="16"/>
    </row>
    <row r="32" spans="1:4" ht="17" customHeight="1" thickBot="1">
      <c r="A32" s="4" t="s">
        <v>470</v>
      </c>
      <c r="B32" s="9" t="s">
        <v>487</v>
      </c>
      <c r="C32" s="10">
        <f>(C29+C30+C31)/C26</f>
        <v>8.3834343031320382E-2</v>
      </c>
      <c r="D32" s="6" t="s">
        <v>467</v>
      </c>
    </row>
  </sheetData>
  <mergeCells count="15">
    <mergeCell ref="A1:D3"/>
    <mergeCell ref="A4:D5"/>
    <mergeCell ref="B6:D6"/>
    <mergeCell ref="B7:D7"/>
    <mergeCell ref="A11:D11"/>
    <mergeCell ref="D29:D31"/>
    <mergeCell ref="A28:D28"/>
    <mergeCell ref="B9:D9"/>
    <mergeCell ref="B8:D8"/>
    <mergeCell ref="A12:D14"/>
    <mergeCell ref="A17:D17"/>
    <mergeCell ref="B18:D18"/>
    <mergeCell ref="A20:D23"/>
    <mergeCell ref="B19:D19"/>
    <mergeCell ref="A25:D25"/>
  </mergeCells>
  <pageMargins left="0.7" right="0.7" top="0.75" bottom="0.75" header="0.3" footer="0.3"/>
  <pageSetup orientation="portrait" horizontalDpi="0" verticalDpi="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92"/>
  <sheetViews>
    <sheetView topLeftCell="E1" workbookViewId="0">
      <selection activeCell="J393" sqref="J393"/>
    </sheetView>
  </sheetViews>
  <sheetFormatPr defaultColWidth="10.6640625" defaultRowHeight="15.5"/>
  <cols>
    <col min="1" max="1" width="35.6640625" customWidth="1"/>
    <col min="2" max="2" width="21.33203125" customWidth="1"/>
    <col min="4" max="4" width="16.83203125" customWidth="1"/>
    <col min="5" max="5" width="20.1640625" customWidth="1"/>
    <col min="6" max="6" width="22.33203125" customWidth="1"/>
    <col min="7" max="7" width="25.6640625" customWidth="1"/>
    <col min="8" max="8" width="29.33203125" customWidth="1"/>
    <col min="9" max="9" width="30.1640625" customWidth="1"/>
    <col min="10" max="10" width="16" customWidth="1"/>
    <col min="11" max="11" width="27.1640625" customWidth="1"/>
    <col min="12" max="12" width="22.1640625" customWidth="1"/>
    <col min="13" max="13" width="24.5" customWidth="1"/>
    <col min="14" max="14" width="24" customWidth="1"/>
  </cols>
  <sheetData>
    <row r="1" spans="1:14">
      <c r="A1" t="s">
        <v>0</v>
      </c>
      <c r="B1" t="s">
        <v>463</v>
      </c>
      <c r="C1" t="s">
        <v>408</v>
      </c>
      <c r="D1" t="s">
        <v>1</v>
      </c>
      <c r="E1" t="s">
        <v>2</v>
      </c>
      <c r="F1" t="s">
        <v>3</v>
      </c>
      <c r="G1" t="s">
        <v>4</v>
      </c>
      <c r="H1" t="s">
        <v>5</v>
      </c>
      <c r="I1" t="s">
        <v>6</v>
      </c>
      <c r="J1" t="s">
        <v>7</v>
      </c>
      <c r="K1" t="s">
        <v>8</v>
      </c>
      <c r="L1" t="s">
        <v>9</v>
      </c>
      <c r="M1" t="s">
        <v>10</v>
      </c>
      <c r="N1" t="s">
        <v>11</v>
      </c>
    </row>
    <row r="2" spans="1:14" hidden="1">
      <c r="A2" t="s">
        <v>13</v>
      </c>
      <c r="B2" t="s">
        <v>12</v>
      </c>
      <c r="C2" t="s">
        <v>412</v>
      </c>
      <c r="D2">
        <v>184</v>
      </c>
      <c r="E2">
        <v>68</v>
      </c>
      <c r="F2" s="1">
        <v>12528</v>
      </c>
      <c r="G2" s="1">
        <v>5529</v>
      </c>
      <c r="H2">
        <v>0</v>
      </c>
      <c r="I2">
        <v>0</v>
      </c>
      <c r="J2">
        <v>0</v>
      </c>
      <c r="K2">
        <v>0</v>
      </c>
      <c r="L2">
        <v>562</v>
      </c>
      <c r="M2">
        <v>253</v>
      </c>
      <c r="N2">
        <v>0</v>
      </c>
    </row>
    <row r="3" spans="1:14" hidden="1">
      <c r="A3" t="s">
        <v>14</v>
      </c>
      <c r="B3" t="s">
        <v>12</v>
      </c>
      <c r="C3" t="s">
        <v>412</v>
      </c>
      <c r="D3">
        <v>179</v>
      </c>
      <c r="E3">
        <v>78</v>
      </c>
      <c r="F3" s="1">
        <v>9633</v>
      </c>
      <c r="G3" s="1">
        <v>12726</v>
      </c>
      <c r="H3">
        <v>0</v>
      </c>
      <c r="I3">
        <v>0</v>
      </c>
      <c r="J3">
        <v>0</v>
      </c>
      <c r="K3">
        <v>0</v>
      </c>
      <c r="L3">
        <v>419</v>
      </c>
      <c r="M3">
        <v>609</v>
      </c>
      <c r="N3">
        <v>0</v>
      </c>
    </row>
    <row r="4" spans="1:14" hidden="1">
      <c r="A4" t="s">
        <v>15</v>
      </c>
      <c r="B4" t="s">
        <v>12</v>
      </c>
      <c r="C4" t="s">
        <v>412</v>
      </c>
      <c r="D4" s="1">
        <v>2642</v>
      </c>
      <c r="E4" s="1">
        <v>1126</v>
      </c>
      <c r="F4" s="1">
        <v>34878</v>
      </c>
      <c r="G4" s="1">
        <v>20624</v>
      </c>
      <c r="H4">
        <v>0</v>
      </c>
      <c r="I4">
        <v>0</v>
      </c>
      <c r="J4">
        <v>0</v>
      </c>
      <c r="K4">
        <v>0</v>
      </c>
      <c r="L4" s="1">
        <v>1123</v>
      </c>
      <c r="M4">
        <v>484</v>
      </c>
      <c r="N4">
        <v>0</v>
      </c>
    </row>
    <row r="5" spans="1:14" hidden="1">
      <c r="A5" t="s">
        <v>16</v>
      </c>
      <c r="B5" t="s">
        <v>12</v>
      </c>
      <c r="C5" t="s">
        <v>412</v>
      </c>
      <c r="D5" s="1">
        <v>17403</v>
      </c>
      <c r="E5" s="1">
        <v>7800</v>
      </c>
      <c r="F5" s="1">
        <v>199255</v>
      </c>
      <c r="G5" s="1">
        <v>209400</v>
      </c>
      <c r="H5">
        <v>0</v>
      </c>
      <c r="I5">
        <v>0</v>
      </c>
      <c r="J5">
        <v>0</v>
      </c>
      <c r="K5">
        <v>0</v>
      </c>
      <c r="L5" s="1">
        <v>6225</v>
      </c>
      <c r="M5" s="1">
        <v>6125</v>
      </c>
      <c r="N5">
        <v>0</v>
      </c>
    </row>
    <row r="6" spans="1:14" hidden="1">
      <c r="A6" t="s">
        <v>17</v>
      </c>
      <c r="B6" t="s">
        <v>12</v>
      </c>
      <c r="C6" t="s">
        <v>412</v>
      </c>
      <c r="D6" s="1">
        <v>427562</v>
      </c>
      <c r="E6" s="1">
        <v>903543</v>
      </c>
      <c r="F6" s="1">
        <v>5350801</v>
      </c>
      <c r="G6" s="1">
        <v>225885</v>
      </c>
      <c r="H6">
        <v>0</v>
      </c>
      <c r="I6" s="1">
        <v>19877</v>
      </c>
      <c r="J6">
        <v>0</v>
      </c>
      <c r="K6">
        <v>0</v>
      </c>
      <c r="L6" s="1">
        <v>33335</v>
      </c>
      <c r="M6">
        <v>0</v>
      </c>
      <c r="N6">
        <v>0</v>
      </c>
    </row>
    <row r="7" spans="1:14" hidden="1">
      <c r="A7" t="s">
        <v>18</v>
      </c>
      <c r="B7" t="s">
        <v>12</v>
      </c>
      <c r="C7" t="s">
        <v>412</v>
      </c>
      <c r="D7" s="1">
        <v>9457</v>
      </c>
      <c r="E7">
        <v>0</v>
      </c>
      <c r="F7" s="1">
        <v>100785</v>
      </c>
      <c r="G7">
        <v>0</v>
      </c>
      <c r="H7">
        <v>0</v>
      </c>
      <c r="I7">
        <v>0</v>
      </c>
      <c r="J7">
        <v>0</v>
      </c>
      <c r="K7">
        <v>0</v>
      </c>
      <c r="L7" s="1">
        <v>4017</v>
      </c>
      <c r="M7">
        <v>0</v>
      </c>
      <c r="N7">
        <v>0</v>
      </c>
    </row>
    <row r="8" spans="1:14" hidden="1">
      <c r="A8" t="s">
        <v>19</v>
      </c>
      <c r="B8" t="s">
        <v>12</v>
      </c>
      <c r="C8" t="s">
        <v>412</v>
      </c>
      <c r="D8" s="1">
        <v>545758</v>
      </c>
      <c r="E8">
        <v>545</v>
      </c>
      <c r="F8" s="1">
        <v>7016261</v>
      </c>
      <c r="G8" s="1">
        <v>121480</v>
      </c>
      <c r="H8" s="1">
        <v>15554</v>
      </c>
      <c r="I8">
        <v>0</v>
      </c>
      <c r="J8">
        <v>724</v>
      </c>
      <c r="K8">
        <v>0</v>
      </c>
      <c r="L8" s="1">
        <v>3741</v>
      </c>
      <c r="M8" s="1">
        <v>5020</v>
      </c>
      <c r="N8" s="1">
        <v>8839</v>
      </c>
    </row>
    <row r="9" spans="1:14" hidden="1">
      <c r="A9" t="s">
        <v>20</v>
      </c>
      <c r="B9" t="s">
        <v>12</v>
      </c>
      <c r="C9" t="s">
        <v>412</v>
      </c>
      <c r="D9" s="1">
        <v>33908</v>
      </c>
      <c r="E9" s="1">
        <v>7536</v>
      </c>
      <c r="F9" s="1">
        <v>595910</v>
      </c>
      <c r="G9" s="1">
        <v>93884</v>
      </c>
      <c r="H9" s="1">
        <v>4867</v>
      </c>
      <c r="I9">
        <v>0</v>
      </c>
      <c r="J9" s="1">
        <v>5812</v>
      </c>
      <c r="K9">
        <v>0</v>
      </c>
      <c r="L9" s="1">
        <v>5391</v>
      </c>
      <c r="M9" s="1">
        <v>1965</v>
      </c>
      <c r="N9">
        <v>0</v>
      </c>
    </row>
    <row r="10" spans="1:14" hidden="1">
      <c r="A10" t="s">
        <v>21</v>
      </c>
      <c r="B10" t="s">
        <v>12</v>
      </c>
      <c r="C10" t="s">
        <v>412</v>
      </c>
      <c r="D10" s="1">
        <v>389943</v>
      </c>
      <c r="E10">
        <v>0</v>
      </c>
      <c r="F10" s="1">
        <v>1368552</v>
      </c>
      <c r="G10">
        <v>0</v>
      </c>
      <c r="H10">
        <v>0</v>
      </c>
      <c r="I10">
        <v>0</v>
      </c>
      <c r="J10">
        <v>556</v>
      </c>
      <c r="K10">
        <v>0</v>
      </c>
      <c r="L10">
        <v>70</v>
      </c>
      <c r="M10">
        <v>0</v>
      </c>
      <c r="N10">
        <v>994</v>
      </c>
    </row>
    <row r="11" spans="1:14" hidden="1">
      <c r="A11" t="s">
        <v>22</v>
      </c>
      <c r="B11" t="s">
        <v>12</v>
      </c>
      <c r="C11" t="s">
        <v>412</v>
      </c>
      <c r="D11" s="1">
        <v>342909</v>
      </c>
      <c r="E11">
        <v>0</v>
      </c>
      <c r="F11" s="1">
        <v>405438</v>
      </c>
      <c r="G11">
        <v>0</v>
      </c>
      <c r="H11">
        <v>0</v>
      </c>
      <c r="I11">
        <v>0</v>
      </c>
      <c r="J11">
        <v>0</v>
      </c>
      <c r="K11">
        <v>0</v>
      </c>
      <c r="L11">
        <v>586</v>
      </c>
      <c r="M11">
        <v>0</v>
      </c>
      <c r="N11">
        <v>0</v>
      </c>
    </row>
    <row r="12" spans="1:14" hidden="1">
      <c r="A12" t="s">
        <v>23</v>
      </c>
      <c r="B12" t="s">
        <v>12</v>
      </c>
      <c r="C12" t="s">
        <v>412</v>
      </c>
      <c r="D12" s="1">
        <v>16925</v>
      </c>
      <c r="E12" s="1">
        <v>7750</v>
      </c>
      <c r="F12" s="1">
        <v>240548</v>
      </c>
      <c r="G12" s="1">
        <v>225200</v>
      </c>
      <c r="H12">
        <v>0</v>
      </c>
      <c r="I12">
        <v>0</v>
      </c>
      <c r="J12">
        <v>0</v>
      </c>
      <c r="K12">
        <v>0</v>
      </c>
      <c r="L12" s="1">
        <v>7350</v>
      </c>
      <c r="M12" s="1">
        <v>6800</v>
      </c>
      <c r="N12">
        <v>0</v>
      </c>
    </row>
    <row r="13" spans="1:14" hidden="1">
      <c r="A13" t="s">
        <v>24</v>
      </c>
      <c r="B13" t="s">
        <v>12</v>
      </c>
      <c r="C13" t="s">
        <v>412</v>
      </c>
      <c r="D13" s="1">
        <v>18187</v>
      </c>
      <c r="E13" s="1">
        <v>2722</v>
      </c>
      <c r="F13" s="1">
        <v>162918</v>
      </c>
      <c r="G13" s="1">
        <v>43988</v>
      </c>
      <c r="H13">
        <v>0</v>
      </c>
      <c r="I13">
        <v>0</v>
      </c>
      <c r="J13">
        <v>0</v>
      </c>
      <c r="K13">
        <v>0</v>
      </c>
      <c r="L13" s="1">
        <v>5421</v>
      </c>
      <c r="M13" s="1">
        <v>1752</v>
      </c>
      <c r="N13">
        <v>331</v>
      </c>
    </row>
    <row r="14" spans="1:14" hidden="1">
      <c r="A14" t="s">
        <v>25</v>
      </c>
      <c r="B14" t="s">
        <v>12</v>
      </c>
      <c r="C14" t="s">
        <v>412</v>
      </c>
      <c r="D14" s="1">
        <v>18393</v>
      </c>
      <c r="E14" s="1">
        <v>8450</v>
      </c>
      <c r="F14" s="1">
        <v>412233</v>
      </c>
      <c r="G14" s="1">
        <v>205600</v>
      </c>
      <c r="H14">
        <v>0</v>
      </c>
      <c r="I14">
        <v>0</v>
      </c>
      <c r="J14">
        <v>0</v>
      </c>
      <c r="K14">
        <v>0</v>
      </c>
      <c r="L14" s="1">
        <v>5650</v>
      </c>
      <c r="M14" s="1">
        <v>5750</v>
      </c>
      <c r="N14">
        <v>0</v>
      </c>
    </row>
    <row r="15" spans="1:14" hidden="1">
      <c r="A15" t="s">
        <v>26</v>
      </c>
      <c r="B15" t="s">
        <v>12</v>
      </c>
      <c r="C15" t="s">
        <v>412</v>
      </c>
      <c r="D15" s="1">
        <v>134451</v>
      </c>
      <c r="E15">
        <v>0</v>
      </c>
      <c r="F15" s="1">
        <v>81152</v>
      </c>
      <c r="G15">
        <v>0</v>
      </c>
      <c r="H15">
        <v>0</v>
      </c>
      <c r="I15">
        <v>0</v>
      </c>
      <c r="J15">
        <v>0</v>
      </c>
      <c r="K15">
        <v>0</v>
      </c>
      <c r="L15">
        <v>0</v>
      </c>
      <c r="M15">
        <v>0</v>
      </c>
      <c r="N15">
        <v>0</v>
      </c>
    </row>
    <row r="16" spans="1:14" hidden="1">
      <c r="A16" t="s">
        <v>27</v>
      </c>
      <c r="B16" t="s">
        <v>12</v>
      </c>
      <c r="C16" t="s">
        <v>412</v>
      </c>
      <c r="D16" s="1">
        <v>65236</v>
      </c>
      <c r="E16">
        <v>0</v>
      </c>
      <c r="F16" s="1">
        <v>3000860</v>
      </c>
      <c r="G16">
        <v>0</v>
      </c>
      <c r="H16">
        <v>0</v>
      </c>
      <c r="I16">
        <v>0</v>
      </c>
      <c r="J16">
        <v>0</v>
      </c>
      <c r="K16">
        <v>0</v>
      </c>
      <c r="L16">
        <v>195</v>
      </c>
      <c r="M16">
        <v>0</v>
      </c>
      <c r="N16" s="1">
        <v>7224</v>
      </c>
    </row>
    <row r="17" spans="1:14" hidden="1">
      <c r="A17" t="s">
        <v>28</v>
      </c>
      <c r="B17" t="s">
        <v>12</v>
      </c>
      <c r="C17" t="s">
        <v>412</v>
      </c>
      <c r="D17">
        <v>744</v>
      </c>
      <c r="E17">
        <v>8</v>
      </c>
      <c r="F17" s="1">
        <v>30888</v>
      </c>
      <c r="G17">
        <v>960</v>
      </c>
      <c r="H17">
        <v>0</v>
      </c>
      <c r="I17">
        <v>0</v>
      </c>
      <c r="J17">
        <v>0</v>
      </c>
      <c r="K17">
        <v>0</v>
      </c>
      <c r="L17" s="1">
        <v>1225</v>
      </c>
      <c r="M17">
        <v>40</v>
      </c>
      <c r="N17">
        <v>0</v>
      </c>
    </row>
    <row r="18" spans="1:14" hidden="1">
      <c r="A18" t="s">
        <v>41</v>
      </c>
      <c r="B18" t="s">
        <v>29</v>
      </c>
      <c r="C18" t="s">
        <v>414</v>
      </c>
      <c r="D18" s="1">
        <v>354972</v>
      </c>
      <c r="E18" s="1">
        <v>517100</v>
      </c>
      <c r="F18" s="1">
        <v>2441861</v>
      </c>
      <c r="G18" s="1">
        <v>1034201</v>
      </c>
      <c r="H18" s="1">
        <v>15051</v>
      </c>
      <c r="I18" s="1">
        <v>10949</v>
      </c>
      <c r="J18">
        <v>0</v>
      </c>
      <c r="K18">
        <v>0</v>
      </c>
      <c r="L18">
        <v>3</v>
      </c>
      <c r="M18">
        <v>0</v>
      </c>
      <c r="N18">
        <v>0</v>
      </c>
    </row>
    <row r="19" spans="1:14" hidden="1">
      <c r="A19" t="s">
        <v>46</v>
      </c>
      <c r="B19" t="s">
        <v>29</v>
      </c>
      <c r="C19" t="s">
        <v>414</v>
      </c>
      <c r="D19" s="1">
        <v>78557</v>
      </c>
      <c r="E19" s="1">
        <v>2160</v>
      </c>
      <c r="F19" s="1">
        <v>107003</v>
      </c>
      <c r="G19">
        <v>216</v>
      </c>
      <c r="H19">
        <v>0</v>
      </c>
      <c r="I19">
        <v>0</v>
      </c>
      <c r="J19">
        <v>0</v>
      </c>
      <c r="K19">
        <v>0</v>
      </c>
      <c r="L19">
        <v>0</v>
      </c>
      <c r="M19">
        <v>0</v>
      </c>
      <c r="N19">
        <v>0</v>
      </c>
    </row>
    <row r="20" spans="1:14" hidden="1">
      <c r="A20" t="s">
        <v>51</v>
      </c>
      <c r="B20" t="s">
        <v>29</v>
      </c>
      <c r="C20" t="s">
        <v>414</v>
      </c>
      <c r="D20" s="1">
        <v>61377</v>
      </c>
      <c r="E20" s="1">
        <v>3600</v>
      </c>
      <c r="F20" s="1">
        <v>423459</v>
      </c>
      <c r="G20" s="1">
        <v>1200</v>
      </c>
      <c r="H20">
        <v>0</v>
      </c>
      <c r="I20">
        <v>0</v>
      </c>
      <c r="J20" s="1">
        <v>9788</v>
      </c>
      <c r="K20" s="1">
        <v>5243</v>
      </c>
      <c r="L20">
        <v>0</v>
      </c>
      <c r="M20">
        <v>0</v>
      </c>
      <c r="N20" s="1">
        <v>1845</v>
      </c>
    </row>
    <row r="21" spans="1:14" hidden="1">
      <c r="A21" t="s">
        <v>53</v>
      </c>
      <c r="B21" t="s">
        <v>29</v>
      </c>
      <c r="C21" t="s">
        <v>414</v>
      </c>
      <c r="D21" s="1">
        <v>131359</v>
      </c>
      <c r="E21" s="1">
        <v>2508</v>
      </c>
      <c r="F21" s="1">
        <v>143393</v>
      </c>
      <c r="G21" s="1">
        <v>1248</v>
      </c>
      <c r="H21">
        <v>0</v>
      </c>
      <c r="I21">
        <v>0</v>
      </c>
      <c r="J21">
        <v>0</v>
      </c>
      <c r="K21">
        <v>0</v>
      </c>
      <c r="L21">
        <v>0</v>
      </c>
      <c r="M21">
        <v>0</v>
      </c>
      <c r="N21">
        <v>0</v>
      </c>
    </row>
    <row r="22" spans="1:14" hidden="1">
      <c r="A22" t="s">
        <v>60</v>
      </c>
      <c r="B22" t="s">
        <v>29</v>
      </c>
      <c r="C22" t="s">
        <v>414</v>
      </c>
      <c r="D22" s="1">
        <v>7913</v>
      </c>
      <c r="E22">
        <v>0</v>
      </c>
      <c r="F22" s="1">
        <v>15826</v>
      </c>
      <c r="G22">
        <v>0</v>
      </c>
      <c r="H22">
        <v>0</v>
      </c>
      <c r="I22">
        <v>0</v>
      </c>
      <c r="J22">
        <v>0</v>
      </c>
      <c r="K22">
        <v>0</v>
      </c>
      <c r="L22">
        <v>0</v>
      </c>
      <c r="M22">
        <v>0</v>
      </c>
      <c r="N22">
        <v>0</v>
      </c>
    </row>
    <row r="23" spans="1:14" hidden="1">
      <c r="A23" t="s">
        <v>67</v>
      </c>
      <c r="B23" t="s">
        <v>29</v>
      </c>
      <c r="C23" t="s">
        <v>414</v>
      </c>
      <c r="D23" s="1">
        <v>2842776</v>
      </c>
      <c r="E23" s="1">
        <v>23322</v>
      </c>
      <c r="F23" s="1">
        <v>26799694</v>
      </c>
      <c r="G23" s="1">
        <v>279833</v>
      </c>
      <c r="H23" s="1">
        <v>23636</v>
      </c>
      <c r="I23" s="1">
        <v>2286</v>
      </c>
      <c r="J23" s="1">
        <v>9647</v>
      </c>
      <c r="K23" s="1">
        <v>10799</v>
      </c>
      <c r="L23" s="1">
        <v>2308</v>
      </c>
      <c r="M23">
        <v>0</v>
      </c>
      <c r="N23" s="1">
        <v>518772</v>
      </c>
    </row>
    <row r="24" spans="1:14" hidden="1">
      <c r="A24" t="s">
        <v>69</v>
      </c>
      <c r="B24" t="s">
        <v>29</v>
      </c>
      <c r="C24" t="s">
        <v>414</v>
      </c>
      <c r="D24" s="1">
        <v>4732101</v>
      </c>
      <c r="E24" s="1">
        <v>7720</v>
      </c>
      <c r="F24" s="1">
        <v>74184926</v>
      </c>
      <c r="G24" s="1">
        <v>7720</v>
      </c>
      <c r="H24" s="1">
        <v>526467</v>
      </c>
      <c r="I24" s="1">
        <v>39400</v>
      </c>
      <c r="J24" s="1">
        <v>89825</v>
      </c>
      <c r="K24" s="1">
        <v>56759</v>
      </c>
      <c r="L24" s="1">
        <v>331623</v>
      </c>
      <c r="M24">
        <v>0</v>
      </c>
      <c r="N24" s="1">
        <v>14141</v>
      </c>
    </row>
    <row r="25" spans="1:14" hidden="1">
      <c r="A25" t="s">
        <v>75</v>
      </c>
      <c r="B25" t="s">
        <v>29</v>
      </c>
      <c r="C25" t="s">
        <v>414</v>
      </c>
      <c r="D25" s="1">
        <v>50017</v>
      </c>
      <c r="E25" s="1">
        <v>4584</v>
      </c>
      <c r="F25" s="1">
        <v>25842</v>
      </c>
      <c r="G25" s="1">
        <v>1056</v>
      </c>
      <c r="H25">
        <v>0</v>
      </c>
      <c r="I25">
        <v>0</v>
      </c>
      <c r="J25">
        <v>0</v>
      </c>
      <c r="K25">
        <v>0</v>
      </c>
      <c r="L25">
        <v>0</v>
      </c>
      <c r="M25">
        <v>0</v>
      </c>
      <c r="N25">
        <v>0</v>
      </c>
    </row>
    <row r="26" spans="1:14" hidden="1">
      <c r="A26" t="s">
        <v>82</v>
      </c>
      <c r="B26" t="s">
        <v>29</v>
      </c>
      <c r="C26" t="s">
        <v>414</v>
      </c>
      <c r="D26" s="1">
        <v>364014</v>
      </c>
      <c r="E26">
        <v>0</v>
      </c>
      <c r="F26" s="1">
        <v>364014</v>
      </c>
      <c r="G26">
        <v>0</v>
      </c>
      <c r="H26">
        <v>0</v>
      </c>
      <c r="I26">
        <v>0</v>
      </c>
      <c r="J26">
        <v>0</v>
      </c>
      <c r="K26">
        <v>0</v>
      </c>
      <c r="L26">
        <v>0</v>
      </c>
      <c r="M26">
        <v>0</v>
      </c>
      <c r="N26">
        <v>0</v>
      </c>
    </row>
    <row r="27" spans="1:14" hidden="1">
      <c r="A27" t="s">
        <v>84</v>
      </c>
      <c r="B27" t="s">
        <v>29</v>
      </c>
      <c r="C27" t="s">
        <v>414</v>
      </c>
      <c r="D27" s="1">
        <v>41118</v>
      </c>
      <c r="E27" s="1">
        <v>4683</v>
      </c>
      <c r="F27" s="1">
        <v>119485</v>
      </c>
      <c r="G27" s="1">
        <v>1170</v>
      </c>
      <c r="H27">
        <v>0</v>
      </c>
      <c r="I27">
        <v>0</v>
      </c>
      <c r="J27" s="1">
        <v>1684</v>
      </c>
      <c r="K27" s="1">
        <v>2053</v>
      </c>
      <c r="L27">
        <v>0</v>
      </c>
      <c r="M27">
        <v>0</v>
      </c>
      <c r="N27">
        <v>185</v>
      </c>
    </row>
    <row r="28" spans="1:14" hidden="1">
      <c r="A28" t="s">
        <v>85</v>
      </c>
      <c r="B28" t="s">
        <v>29</v>
      </c>
      <c r="C28" t="s">
        <v>414</v>
      </c>
      <c r="D28" s="1">
        <v>133317</v>
      </c>
      <c r="E28" s="1">
        <v>401696</v>
      </c>
      <c r="F28" s="1">
        <v>809793</v>
      </c>
      <c r="G28" s="1">
        <v>200848</v>
      </c>
      <c r="H28">
        <v>0</v>
      </c>
      <c r="I28">
        <v>0</v>
      </c>
      <c r="J28" s="1">
        <v>7773</v>
      </c>
      <c r="K28" s="1">
        <v>36176</v>
      </c>
      <c r="L28">
        <v>49</v>
      </c>
      <c r="M28">
        <v>205</v>
      </c>
      <c r="N28">
        <v>878</v>
      </c>
    </row>
    <row r="29" spans="1:14" hidden="1">
      <c r="A29" t="s">
        <v>89</v>
      </c>
      <c r="B29" t="s">
        <v>29</v>
      </c>
      <c r="C29" t="s">
        <v>414</v>
      </c>
      <c r="D29" s="1">
        <v>505209</v>
      </c>
      <c r="E29">
        <v>120</v>
      </c>
      <c r="F29" s="1">
        <v>1281126</v>
      </c>
      <c r="G29">
        <v>120</v>
      </c>
      <c r="H29">
        <v>0</v>
      </c>
      <c r="I29">
        <v>0</v>
      </c>
      <c r="J29">
        <v>0</v>
      </c>
      <c r="K29">
        <v>0</v>
      </c>
      <c r="L29">
        <v>789</v>
      </c>
      <c r="M29">
        <v>0</v>
      </c>
      <c r="N29">
        <v>0</v>
      </c>
    </row>
    <row r="30" spans="1:14" hidden="1">
      <c r="A30" t="s">
        <v>91</v>
      </c>
      <c r="B30" t="s">
        <v>29</v>
      </c>
      <c r="C30" t="s">
        <v>414</v>
      </c>
      <c r="D30" s="1">
        <v>23001</v>
      </c>
      <c r="E30">
        <v>404</v>
      </c>
      <c r="F30" s="1">
        <v>34501</v>
      </c>
      <c r="G30">
        <v>900</v>
      </c>
      <c r="H30">
        <v>0</v>
      </c>
      <c r="I30">
        <v>0</v>
      </c>
      <c r="J30">
        <v>0</v>
      </c>
      <c r="K30">
        <v>0</v>
      </c>
      <c r="L30">
        <v>0</v>
      </c>
      <c r="M30">
        <v>0</v>
      </c>
      <c r="N30">
        <v>0</v>
      </c>
    </row>
    <row r="31" spans="1:14" hidden="1">
      <c r="A31" t="s">
        <v>95</v>
      </c>
      <c r="B31" t="s">
        <v>29</v>
      </c>
      <c r="C31" t="s">
        <v>414</v>
      </c>
      <c r="D31" s="1">
        <v>908194</v>
      </c>
      <c r="E31" s="1">
        <v>4344960</v>
      </c>
      <c r="F31" s="1">
        <v>1650326</v>
      </c>
      <c r="G31" s="1">
        <v>1086239</v>
      </c>
      <c r="H31">
        <v>0</v>
      </c>
      <c r="I31">
        <v>0</v>
      </c>
      <c r="J31">
        <v>0</v>
      </c>
      <c r="K31">
        <v>0</v>
      </c>
      <c r="L31" s="1">
        <v>3706</v>
      </c>
      <c r="M31">
        <v>0</v>
      </c>
      <c r="N31">
        <v>0</v>
      </c>
    </row>
    <row r="32" spans="1:14" hidden="1">
      <c r="A32" t="s">
        <v>99</v>
      </c>
      <c r="B32" t="s">
        <v>29</v>
      </c>
      <c r="C32" t="s">
        <v>414</v>
      </c>
      <c r="D32" s="1">
        <v>54787</v>
      </c>
      <c r="E32" s="1">
        <v>12000</v>
      </c>
      <c r="F32" s="1">
        <v>77776</v>
      </c>
      <c r="G32" s="1">
        <v>3996</v>
      </c>
      <c r="H32">
        <v>0</v>
      </c>
      <c r="I32">
        <v>0</v>
      </c>
      <c r="J32">
        <v>0</v>
      </c>
      <c r="K32">
        <v>0</v>
      </c>
      <c r="L32">
        <v>0</v>
      </c>
      <c r="M32">
        <v>0</v>
      </c>
      <c r="N32">
        <v>0</v>
      </c>
    </row>
    <row r="33" spans="1:14" hidden="1">
      <c r="A33" t="s">
        <v>101</v>
      </c>
      <c r="B33" t="s">
        <v>29</v>
      </c>
      <c r="C33" t="s">
        <v>414</v>
      </c>
      <c r="D33" s="1">
        <v>31504</v>
      </c>
      <c r="E33">
        <v>0</v>
      </c>
      <c r="F33" s="1">
        <v>55882</v>
      </c>
      <c r="G33">
        <v>0</v>
      </c>
      <c r="H33">
        <v>0</v>
      </c>
      <c r="I33">
        <v>0</v>
      </c>
      <c r="J33">
        <v>0</v>
      </c>
      <c r="K33">
        <v>0</v>
      </c>
      <c r="L33">
        <v>0</v>
      </c>
      <c r="M33">
        <v>0</v>
      </c>
      <c r="N33">
        <v>0</v>
      </c>
    </row>
    <row r="34" spans="1:14" hidden="1">
      <c r="A34" t="s">
        <v>102</v>
      </c>
      <c r="B34" t="s">
        <v>29</v>
      </c>
      <c r="C34" t="s">
        <v>414</v>
      </c>
      <c r="D34" s="1">
        <v>38786</v>
      </c>
      <c r="E34">
        <v>0</v>
      </c>
      <c r="F34" s="1">
        <v>62629</v>
      </c>
      <c r="G34">
        <v>0</v>
      </c>
      <c r="H34">
        <v>0</v>
      </c>
      <c r="I34">
        <v>0</v>
      </c>
      <c r="J34">
        <v>0</v>
      </c>
      <c r="K34">
        <v>0</v>
      </c>
      <c r="L34">
        <v>0</v>
      </c>
      <c r="M34">
        <v>0</v>
      </c>
      <c r="N34">
        <v>0</v>
      </c>
    </row>
    <row r="35" spans="1:14" hidden="1">
      <c r="A35" t="s">
        <v>103</v>
      </c>
      <c r="B35" t="s">
        <v>29</v>
      </c>
      <c r="C35" t="s">
        <v>414</v>
      </c>
      <c r="D35" s="1">
        <v>116639</v>
      </c>
      <c r="E35">
        <v>0</v>
      </c>
      <c r="F35" s="1">
        <v>116639</v>
      </c>
      <c r="G35">
        <v>0</v>
      </c>
      <c r="H35">
        <v>0</v>
      </c>
      <c r="I35">
        <v>0</v>
      </c>
      <c r="J35">
        <v>0</v>
      </c>
      <c r="K35">
        <v>0</v>
      </c>
      <c r="L35">
        <v>0</v>
      </c>
      <c r="M35">
        <v>0</v>
      </c>
      <c r="N35">
        <v>0</v>
      </c>
    </row>
    <row r="36" spans="1:14" hidden="1">
      <c r="A36" t="s">
        <v>106</v>
      </c>
      <c r="B36" t="s">
        <v>29</v>
      </c>
      <c r="C36" t="s">
        <v>414</v>
      </c>
      <c r="D36" s="1">
        <v>179396</v>
      </c>
      <c r="E36">
        <v>480</v>
      </c>
      <c r="F36" s="1">
        <v>233216</v>
      </c>
      <c r="G36">
        <v>240</v>
      </c>
      <c r="H36">
        <v>0</v>
      </c>
      <c r="I36">
        <v>0</v>
      </c>
      <c r="J36">
        <v>0</v>
      </c>
      <c r="K36">
        <v>0</v>
      </c>
      <c r="L36">
        <v>0</v>
      </c>
      <c r="M36">
        <v>0</v>
      </c>
      <c r="N36">
        <v>0</v>
      </c>
    </row>
    <row r="37" spans="1:14" hidden="1">
      <c r="A37" t="s">
        <v>109</v>
      </c>
      <c r="B37" t="s">
        <v>29</v>
      </c>
      <c r="C37" t="s">
        <v>414</v>
      </c>
      <c r="D37" s="1">
        <v>194448</v>
      </c>
      <c r="E37" s="1">
        <v>6531</v>
      </c>
      <c r="F37" s="1">
        <v>777797</v>
      </c>
      <c r="G37" s="1">
        <v>3920</v>
      </c>
      <c r="H37">
        <v>0</v>
      </c>
      <c r="I37">
        <v>0</v>
      </c>
      <c r="J37">
        <v>0</v>
      </c>
      <c r="K37">
        <v>0</v>
      </c>
      <c r="L37">
        <v>0</v>
      </c>
      <c r="M37">
        <v>0</v>
      </c>
      <c r="N37">
        <v>0</v>
      </c>
    </row>
    <row r="38" spans="1:14" hidden="1">
      <c r="A38" t="s">
        <v>35</v>
      </c>
      <c r="B38" t="s">
        <v>29</v>
      </c>
      <c r="C38" t="s">
        <v>417</v>
      </c>
      <c r="D38" s="1">
        <v>26057</v>
      </c>
      <c r="E38">
        <v>0</v>
      </c>
      <c r="F38" s="1">
        <v>45598</v>
      </c>
      <c r="G38">
        <v>0</v>
      </c>
      <c r="H38">
        <v>0</v>
      </c>
      <c r="I38">
        <v>0</v>
      </c>
      <c r="J38">
        <v>0</v>
      </c>
      <c r="K38">
        <v>0</v>
      </c>
      <c r="L38">
        <v>0</v>
      </c>
      <c r="M38">
        <v>0</v>
      </c>
      <c r="N38">
        <v>0</v>
      </c>
    </row>
    <row r="39" spans="1:14" hidden="1">
      <c r="A39" t="s">
        <v>39</v>
      </c>
      <c r="B39" t="s">
        <v>29</v>
      </c>
      <c r="C39" t="s">
        <v>417</v>
      </c>
      <c r="D39" s="1">
        <v>297257</v>
      </c>
      <c r="E39">
        <v>0</v>
      </c>
      <c r="F39" s="1">
        <v>1687494</v>
      </c>
      <c r="G39">
        <v>0</v>
      </c>
      <c r="H39">
        <v>0</v>
      </c>
      <c r="I39">
        <v>0</v>
      </c>
      <c r="J39" s="1">
        <v>14854</v>
      </c>
      <c r="K39" s="1">
        <v>12945</v>
      </c>
      <c r="L39" s="1">
        <v>1685</v>
      </c>
      <c r="M39">
        <v>0</v>
      </c>
      <c r="N39">
        <v>0</v>
      </c>
    </row>
    <row r="40" spans="1:14" hidden="1">
      <c r="A40" t="s">
        <v>52</v>
      </c>
      <c r="B40" t="s">
        <v>29</v>
      </c>
      <c r="C40" t="s">
        <v>417</v>
      </c>
      <c r="D40" s="1">
        <v>480442</v>
      </c>
      <c r="E40" s="1">
        <v>364961</v>
      </c>
      <c r="F40" s="1">
        <v>1599199</v>
      </c>
      <c r="G40" s="1">
        <v>182481</v>
      </c>
      <c r="H40">
        <v>0</v>
      </c>
      <c r="I40">
        <v>0</v>
      </c>
      <c r="J40" s="1">
        <v>20068</v>
      </c>
      <c r="K40" s="1">
        <v>18004</v>
      </c>
      <c r="L40">
        <v>112</v>
      </c>
      <c r="M40">
        <v>0</v>
      </c>
      <c r="N40">
        <v>0</v>
      </c>
    </row>
    <row r="41" spans="1:14" hidden="1">
      <c r="A41" t="s">
        <v>54</v>
      </c>
      <c r="B41" t="s">
        <v>29</v>
      </c>
      <c r="C41" t="s">
        <v>417</v>
      </c>
      <c r="D41" s="1">
        <v>992749</v>
      </c>
      <c r="E41">
        <v>0</v>
      </c>
      <c r="F41" s="1">
        <v>4036269</v>
      </c>
      <c r="G41">
        <v>0</v>
      </c>
      <c r="H41">
        <v>0</v>
      </c>
      <c r="I41">
        <v>0</v>
      </c>
      <c r="J41" s="1">
        <v>13028</v>
      </c>
      <c r="K41" s="1">
        <v>32584</v>
      </c>
      <c r="L41">
        <v>463</v>
      </c>
      <c r="M41">
        <v>0</v>
      </c>
      <c r="N41">
        <v>340</v>
      </c>
    </row>
    <row r="42" spans="1:14" hidden="1">
      <c r="A42" t="s">
        <v>56</v>
      </c>
      <c r="B42" t="s">
        <v>29</v>
      </c>
      <c r="C42" t="s">
        <v>417</v>
      </c>
      <c r="D42" s="1">
        <v>351019</v>
      </c>
      <c r="E42">
        <v>732</v>
      </c>
      <c r="F42" s="1">
        <v>2068502</v>
      </c>
      <c r="G42">
        <v>732</v>
      </c>
      <c r="H42">
        <v>0</v>
      </c>
      <c r="I42">
        <v>0</v>
      </c>
      <c r="J42" s="1">
        <v>14409</v>
      </c>
      <c r="K42" s="1">
        <v>13097</v>
      </c>
      <c r="L42" s="1">
        <v>36907</v>
      </c>
      <c r="M42">
        <v>0</v>
      </c>
      <c r="N42" s="1">
        <v>7437</v>
      </c>
    </row>
    <row r="43" spans="1:14" hidden="1">
      <c r="A43" t="s">
        <v>59</v>
      </c>
      <c r="B43" t="s">
        <v>29</v>
      </c>
      <c r="C43" t="s">
        <v>417</v>
      </c>
      <c r="D43" s="1">
        <v>67174</v>
      </c>
      <c r="E43">
        <v>0</v>
      </c>
      <c r="F43" s="1">
        <v>81516</v>
      </c>
      <c r="G43">
        <v>0</v>
      </c>
      <c r="H43">
        <v>0</v>
      </c>
      <c r="I43">
        <v>0</v>
      </c>
      <c r="J43">
        <v>0</v>
      </c>
      <c r="K43">
        <v>0</v>
      </c>
      <c r="L43">
        <v>0</v>
      </c>
      <c r="M43">
        <v>0</v>
      </c>
      <c r="N43">
        <v>0</v>
      </c>
    </row>
    <row r="44" spans="1:14" hidden="1">
      <c r="A44" t="s">
        <v>72</v>
      </c>
      <c r="B44" t="s">
        <v>29</v>
      </c>
      <c r="C44" t="s">
        <v>417</v>
      </c>
      <c r="D44" s="1">
        <v>493428</v>
      </c>
      <c r="E44">
        <v>470</v>
      </c>
      <c r="F44" s="1">
        <v>2868107</v>
      </c>
      <c r="G44">
        <v>470</v>
      </c>
      <c r="H44">
        <v>0</v>
      </c>
      <c r="I44">
        <v>0</v>
      </c>
      <c r="J44" s="1">
        <v>31799</v>
      </c>
      <c r="K44" s="1">
        <v>25137</v>
      </c>
      <c r="L44" s="1">
        <v>10274</v>
      </c>
      <c r="M44">
        <v>0</v>
      </c>
      <c r="N44" s="1">
        <v>8279</v>
      </c>
    </row>
    <row r="45" spans="1:14" hidden="1">
      <c r="A45" t="s">
        <v>74</v>
      </c>
      <c r="B45" t="s">
        <v>29</v>
      </c>
      <c r="C45" t="s">
        <v>417</v>
      </c>
      <c r="D45" s="1">
        <v>28446</v>
      </c>
      <c r="E45">
        <v>300</v>
      </c>
      <c r="F45" s="1">
        <v>99564</v>
      </c>
      <c r="G45">
        <v>60</v>
      </c>
      <c r="H45">
        <v>0</v>
      </c>
      <c r="I45">
        <v>0</v>
      </c>
      <c r="J45">
        <v>557</v>
      </c>
      <c r="K45" s="1">
        <v>1221</v>
      </c>
      <c r="L45">
        <v>0</v>
      </c>
      <c r="M45">
        <v>0</v>
      </c>
      <c r="N45">
        <v>0</v>
      </c>
    </row>
    <row r="46" spans="1:14" hidden="1">
      <c r="A46" t="s">
        <v>81</v>
      </c>
      <c r="B46" t="s">
        <v>29</v>
      </c>
      <c r="C46" t="s">
        <v>417</v>
      </c>
      <c r="D46" s="1">
        <v>499790</v>
      </c>
      <c r="E46" s="1">
        <v>10650</v>
      </c>
      <c r="F46" s="1">
        <v>3520779</v>
      </c>
      <c r="G46" s="1">
        <v>10650</v>
      </c>
      <c r="H46" s="1">
        <v>19088</v>
      </c>
      <c r="I46">
        <v>0</v>
      </c>
      <c r="J46" s="1">
        <v>21920</v>
      </c>
      <c r="K46" s="1">
        <v>29520</v>
      </c>
      <c r="L46">
        <v>0</v>
      </c>
      <c r="M46">
        <v>0</v>
      </c>
      <c r="N46">
        <v>123</v>
      </c>
    </row>
    <row r="47" spans="1:14" hidden="1">
      <c r="A47" t="s">
        <v>94</v>
      </c>
      <c r="B47" t="s">
        <v>29</v>
      </c>
      <c r="C47" t="s">
        <v>417</v>
      </c>
      <c r="D47" s="1">
        <v>4300424</v>
      </c>
      <c r="E47" s="1">
        <v>8750</v>
      </c>
      <c r="F47" s="1">
        <v>29020215</v>
      </c>
      <c r="G47" s="1">
        <v>26250</v>
      </c>
      <c r="H47">
        <v>0</v>
      </c>
      <c r="I47">
        <v>0</v>
      </c>
      <c r="J47" s="1">
        <v>110586</v>
      </c>
      <c r="K47" s="1">
        <v>55326</v>
      </c>
      <c r="L47" s="1">
        <v>34645</v>
      </c>
      <c r="M47">
        <v>0</v>
      </c>
      <c r="N47">
        <v>548</v>
      </c>
    </row>
    <row r="48" spans="1:14" hidden="1">
      <c r="A48" t="s">
        <v>98</v>
      </c>
      <c r="B48" t="s">
        <v>29</v>
      </c>
      <c r="C48" t="s">
        <v>417</v>
      </c>
      <c r="D48" s="1">
        <v>4772</v>
      </c>
      <c r="E48">
        <v>0</v>
      </c>
      <c r="F48" s="1">
        <v>9543</v>
      </c>
      <c r="G48">
        <v>0</v>
      </c>
      <c r="H48">
        <v>0</v>
      </c>
      <c r="I48">
        <v>0</v>
      </c>
      <c r="J48">
        <v>0</v>
      </c>
      <c r="K48">
        <v>0</v>
      </c>
      <c r="L48">
        <v>0</v>
      </c>
      <c r="M48">
        <v>0</v>
      </c>
      <c r="N48">
        <v>0</v>
      </c>
    </row>
    <row r="49" spans="1:14" hidden="1">
      <c r="A49" t="s">
        <v>38</v>
      </c>
      <c r="B49" t="s">
        <v>29</v>
      </c>
      <c r="C49" t="s">
        <v>438</v>
      </c>
      <c r="D49" s="1">
        <v>217660</v>
      </c>
      <c r="E49" s="1">
        <v>6900</v>
      </c>
      <c r="F49" s="1">
        <v>925499</v>
      </c>
      <c r="G49" s="1">
        <v>3447</v>
      </c>
      <c r="H49">
        <v>0</v>
      </c>
      <c r="I49">
        <v>0</v>
      </c>
      <c r="J49" s="1">
        <v>2003</v>
      </c>
      <c r="K49" s="1">
        <v>8605</v>
      </c>
      <c r="L49">
        <v>401</v>
      </c>
      <c r="M49">
        <v>0</v>
      </c>
      <c r="N49">
        <v>0</v>
      </c>
    </row>
    <row r="50" spans="1:14" hidden="1">
      <c r="A50" t="s">
        <v>66</v>
      </c>
      <c r="B50" t="s">
        <v>29</v>
      </c>
      <c r="C50" t="s">
        <v>438</v>
      </c>
      <c r="D50" s="1">
        <v>2908458</v>
      </c>
      <c r="E50" s="1">
        <v>13835</v>
      </c>
      <c r="F50" s="1">
        <v>31296627</v>
      </c>
      <c r="G50" s="1">
        <v>114065</v>
      </c>
      <c r="H50" s="1">
        <v>110380</v>
      </c>
      <c r="I50">
        <v>0</v>
      </c>
      <c r="J50" s="1">
        <v>90422</v>
      </c>
      <c r="K50" s="1">
        <v>112485</v>
      </c>
      <c r="L50" s="1">
        <v>28261</v>
      </c>
      <c r="M50">
        <v>0</v>
      </c>
      <c r="N50" s="1">
        <v>6788</v>
      </c>
    </row>
    <row r="51" spans="1:14" hidden="1">
      <c r="A51" t="s">
        <v>71</v>
      </c>
      <c r="B51" t="s">
        <v>29</v>
      </c>
      <c r="C51" t="s">
        <v>438</v>
      </c>
      <c r="D51" s="1">
        <v>24351</v>
      </c>
      <c r="E51">
        <v>0</v>
      </c>
      <c r="F51" s="1">
        <v>29951</v>
      </c>
      <c r="G51">
        <v>0</v>
      </c>
      <c r="H51">
        <v>0</v>
      </c>
      <c r="I51">
        <v>0</v>
      </c>
      <c r="J51">
        <v>0</v>
      </c>
      <c r="K51">
        <v>0</v>
      </c>
      <c r="L51">
        <v>0</v>
      </c>
      <c r="M51">
        <v>0</v>
      </c>
      <c r="N51">
        <v>0</v>
      </c>
    </row>
    <row r="52" spans="1:14" hidden="1">
      <c r="A52" t="s">
        <v>78</v>
      </c>
      <c r="B52" t="s">
        <v>29</v>
      </c>
      <c r="C52" t="s">
        <v>438</v>
      </c>
      <c r="D52" s="1">
        <v>168433</v>
      </c>
      <c r="E52" s="1">
        <v>1524</v>
      </c>
      <c r="F52" s="1">
        <v>168452</v>
      </c>
      <c r="G52">
        <v>763</v>
      </c>
      <c r="H52">
        <v>0</v>
      </c>
      <c r="I52">
        <v>0</v>
      </c>
      <c r="J52">
        <v>0</v>
      </c>
      <c r="K52">
        <v>0</v>
      </c>
      <c r="L52">
        <v>0</v>
      </c>
      <c r="M52">
        <v>0</v>
      </c>
      <c r="N52">
        <v>0</v>
      </c>
    </row>
    <row r="53" spans="1:14" hidden="1">
      <c r="A53" t="s">
        <v>110</v>
      </c>
      <c r="B53" t="s">
        <v>29</v>
      </c>
      <c r="C53" t="s">
        <v>438</v>
      </c>
      <c r="D53" s="1">
        <v>3290242</v>
      </c>
      <c r="E53" s="1">
        <v>1336634</v>
      </c>
      <c r="F53" s="1">
        <v>63536090</v>
      </c>
      <c r="G53" s="1">
        <v>762732</v>
      </c>
      <c r="H53" s="1">
        <v>492529</v>
      </c>
      <c r="I53" s="1">
        <v>439752</v>
      </c>
      <c r="J53" s="1">
        <v>10909</v>
      </c>
      <c r="K53" s="1">
        <v>18454</v>
      </c>
      <c r="L53" s="1">
        <v>34758</v>
      </c>
      <c r="M53">
        <v>0</v>
      </c>
      <c r="N53" s="1">
        <v>5814</v>
      </c>
    </row>
    <row r="54" spans="1:14" hidden="1">
      <c r="A54" t="s">
        <v>33</v>
      </c>
      <c r="B54" t="s">
        <v>29</v>
      </c>
      <c r="C54" t="s">
        <v>443</v>
      </c>
      <c r="D54" s="1">
        <v>50396</v>
      </c>
      <c r="E54" s="1">
        <v>1533</v>
      </c>
      <c r="F54" s="1">
        <v>75594</v>
      </c>
      <c r="G54" s="1">
        <v>1533</v>
      </c>
      <c r="H54">
        <v>0</v>
      </c>
      <c r="I54">
        <v>0</v>
      </c>
      <c r="J54">
        <v>0</v>
      </c>
      <c r="K54">
        <v>0</v>
      </c>
      <c r="L54">
        <v>0</v>
      </c>
      <c r="M54">
        <v>0</v>
      </c>
      <c r="N54">
        <v>0</v>
      </c>
    </row>
    <row r="55" spans="1:14" hidden="1">
      <c r="A55" t="s">
        <v>34</v>
      </c>
      <c r="B55" t="s">
        <v>29</v>
      </c>
      <c r="C55" t="s">
        <v>443</v>
      </c>
      <c r="D55" s="1">
        <v>210941</v>
      </c>
      <c r="E55">
        <v>840</v>
      </c>
      <c r="F55" s="1">
        <v>883788</v>
      </c>
      <c r="G55">
        <v>216</v>
      </c>
      <c r="H55">
        <v>0</v>
      </c>
      <c r="I55">
        <v>0</v>
      </c>
      <c r="J55" s="1">
        <v>2315</v>
      </c>
      <c r="K55" s="1">
        <v>6623</v>
      </c>
      <c r="L55">
        <v>334</v>
      </c>
      <c r="M55">
        <v>0</v>
      </c>
      <c r="N55" s="1">
        <v>4684</v>
      </c>
    </row>
    <row r="56" spans="1:14" hidden="1">
      <c r="A56" t="s">
        <v>44</v>
      </c>
      <c r="B56" t="s">
        <v>29</v>
      </c>
      <c r="C56" t="s">
        <v>443</v>
      </c>
      <c r="D56" s="1">
        <v>88541</v>
      </c>
      <c r="E56">
        <v>365</v>
      </c>
      <c r="F56" s="1">
        <v>121311</v>
      </c>
      <c r="G56">
        <v>365</v>
      </c>
      <c r="H56">
        <v>0</v>
      </c>
      <c r="I56">
        <v>0</v>
      </c>
      <c r="J56">
        <v>0</v>
      </c>
      <c r="K56">
        <v>0</v>
      </c>
      <c r="L56">
        <v>0</v>
      </c>
      <c r="M56">
        <v>0</v>
      </c>
      <c r="N56">
        <v>0</v>
      </c>
    </row>
    <row r="57" spans="1:14" hidden="1">
      <c r="A57" t="s">
        <v>45</v>
      </c>
      <c r="B57" t="s">
        <v>29</v>
      </c>
      <c r="C57" t="s">
        <v>443</v>
      </c>
      <c r="D57" s="1">
        <v>390932</v>
      </c>
      <c r="E57">
        <v>0</v>
      </c>
      <c r="F57" s="1">
        <v>1483277</v>
      </c>
      <c r="G57">
        <v>0</v>
      </c>
      <c r="H57">
        <v>0</v>
      </c>
      <c r="I57">
        <v>0</v>
      </c>
      <c r="J57">
        <v>0</v>
      </c>
      <c r="K57">
        <v>0</v>
      </c>
      <c r="L57">
        <v>66</v>
      </c>
      <c r="M57">
        <v>0</v>
      </c>
      <c r="N57">
        <v>0</v>
      </c>
    </row>
    <row r="58" spans="1:14" hidden="1">
      <c r="A58" t="s">
        <v>48</v>
      </c>
      <c r="B58" t="s">
        <v>29</v>
      </c>
      <c r="C58" t="s">
        <v>443</v>
      </c>
      <c r="D58" s="1">
        <v>41594</v>
      </c>
      <c r="E58" s="1">
        <v>10560</v>
      </c>
      <c r="F58" s="1">
        <v>710863</v>
      </c>
      <c r="G58" s="1">
        <v>10560</v>
      </c>
      <c r="H58">
        <v>0</v>
      </c>
      <c r="I58">
        <v>0</v>
      </c>
      <c r="J58" s="1">
        <v>10784</v>
      </c>
      <c r="K58" s="1">
        <v>9522</v>
      </c>
      <c r="L58">
        <v>0</v>
      </c>
      <c r="M58">
        <v>0</v>
      </c>
      <c r="N58">
        <v>734</v>
      </c>
    </row>
    <row r="59" spans="1:14" hidden="1">
      <c r="A59" t="s">
        <v>57</v>
      </c>
      <c r="B59" t="s">
        <v>29</v>
      </c>
      <c r="C59" t="s">
        <v>443</v>
      </c>
      <c r="D59" s="1">
        <v>162755</v>
      </c>
      <c r="E59">
        <v>720</v>
      </c>
      <c r="F59" s="1">
        <v>651019</v>
      </c>
      <c r="G59">
        <v>180</v>
      </c>
      <c r="H59">
        <v>0</v>
      </c>
      <c r="I59">
        <v>0</v>
      </c>
      <c r="J59">
        <v>0</v>
      </c>
      <c r="K59">
        <v>0</v>
      </c>
      <c r="L59">
        <v>0</v>
      </c>
      <c r="M59">
        <v>0</v>
      </c>
      <c r="N59">
        <v>0</v>
      </c>
    </row>
    <row r="60" spans="1:14" hidden="1">
      <c r="A60" t="s">
        <v>58</v>
      </c>
      <c r="B60" t="s">
        <v>29</v>
      </c>
      <c r="C60" t="s">
        <v>443</v>
      </c>
      <c r="D60" s="1">
        <v>60501</v>
      </c>
      <c r="E60" s="1">
        <v>12638</v>
      </c>
      <c r="F60" s="1">
        <v>187829</v>
      </c>
      <c r="G60" s="1">
        <v>4170</v>
      </c>
      <c r="H60">
        <v>0</v>
      </c>
      <c r="I60">
        <v>0</v>
      </c>
      <c r="J60" s="1">
        <v>1398</v>
      </c>
      <c r="K60" s="1">
        <v>2118</v>
      </c>
      <c r="L60">
        <v>0</v>
      </c>
      <c r="M60">
        <v>0</v>
      </c>
      <c r="N60">
        <v>0</v>
      </c>
    </row>
    <row r="61" spans="1:14" hidden="1">
      <c r="A61" t="s">
        <v>63</v>
      </c>
      <c r="B61" t="s">
        <v>29</v>
      </c>
      <c r="C61" t="s">
        <v>443</v>
      </c>
      <c r="D61" s="1">
        <v>7557</v>
      </c>
      <c r="E61">
        <v>220</v>
      </c>
      <c r="F61" s="1">
        <v>8917</v>
      </c>
      <c r="G61">
        <v>21</v>
      </c>
      <c r="H61">
        <v>0</v>
      </c>
      <c r="I61">
        <v>0</v>
      </c>
      <c r="J61">
        <v>0</v>
      </c>
      <c r="K61">
        <v>0</v>
      </c>
      <c r="L61">
        <v>0</v>
      </c>
      <c r="M61">
        <v>0</v>
      </c>
      <c r="N61">
        <v>0</v>
      </c>
    </row>
    <row r="62" spans="1:14" hidden="1">
      <c r="A62" t="s">
        <v>65</v>
      </c>
      <c r="B62" t="s">
        <v>29</v>
      </c>
      <c r="C62" t="s">
        <v>443</v>
      </c>
      <c r="D62" s="1">
        <v>43608</v>
      </c>
      <c r="E62">
        <v>0</v>
      </c>
      <c r="F62" s="1">
        <v>65412</v>
      </c>
      <c r="G62">
        <v>0</v>
      </c>
      <c r="H62">
        <v>0</v>
      </c>
      <c r="I62">
        <v>0</v>
      </c>
      <c r="J62">
        <v>0</v>
      </c>
      <c r="K62">
        <v>0</v>
      </c>
      <c r="L62">
        <v>0</v>
      </c>
      <c r="M62">
        <v>0</v>
      </c>
      <c r="N62">
        <v>0</v>
      </c>
    </row>
    <row r="63" spans="1:14" hidden="1">
      <c r="A63" t="s">
        <v>80</v>
      </c>
      <c r="B63" t="s">
        <v>29</v>
      </c>
      <c r="C63" t="s">
        <v>443</v>
      </c>
      <c r="D63" s="1">
        <v>27265</v>
      </c>
      <c r="E63">
        <v>0</v>
      </c>
      <c r="F63" s="1">
        <v>42229</v>
      </c>
      <c r="G63">
        <v>0</v>
      </c>
      <c r="H63">
        <v>0</v>
      </c>
      <c r="I63">
        <v>0</v>
      </c>
      <c r="J63">
        <v>0</v>
      </c>
      <c r="K63">
        <v>0</v>
      </c>
      <c r="L63">
        <v>0</v>
      </c>
      <c r="M63">
        <v>0</v>
      </c>
      <c r="N63">
        <v>0</v>
      </c>
    </row>
    <row r="64" spans="1:14" hidden="1">
      <c r="A64" t="s">
        <v>88</v>
      </c>
      <c r="B64" t="s">
        <v>29</v>
      </c>
      <c r="C64" t="s">
        <v>443</v>
      </c>
      <c r="D64" s="1">
        <v>49683</v>
      </c>
      <c r="E64">
        <v>0</v>
      </c>
      <c r="F64" s="1">
        <v>63429</v>
      </c>
      <c r="G64">
        <v>0</v>
      </c>
      <c r="H64">
        <v>0</v>
      </c>
      <c r="I64">
        <v>0</v>
      </c>
      <c r="J64">
        <v>0</v>
      </c>
      <c r="K64">
        <v>0</v>
      </c>
      <c r="L64">
        <v>0</v>
      </c>
      <c r="M64">
        <v>0</v>
      </c>
      <c r="N64">
        <v>0</v>
      </c>
    </row>
    <row r="65" spans="1:14" hidden="1">
      <c r="A65" t="s">
        <v>90</v>
      </c>
      <c r="B65" t="s">
        <v>29</v>
      </c>
      <c r="C65" t="s">
        <v>443</v>
      </c>
      <c r="D65" s="1">
        <v>339394</v>
      </c>
      <c r="E65">
        <v>0</v>
      </c>
      <c r="F65" s="1">
        <v>678785</v>
      </c>
      <c r="G65">
        <v>0</v>
      </c>
      <c r="H65">
        <v>0</v>
      </c>
      <c r="I65">
        <v>0</v>
      </c>
      <c r="J65">
        <v>0</v>
      </c>
      <c r="K65">
        <v>0</v>
      </c>
      <c r="L65">
        <v>0</v>
      </c>
      <c r="M65">
        <v>0</v>
      </c>
      <c r="N65">
        <v>0</v>
      </c>
    </row>
    <row r="66" spans="1:14" hidden="1">
      <c r="A66" t="s">
        <v>96</v>
      </c>
      <c r="B66" t="s">
        <v>29</v>
      </c>
      <c r="C66" t="s">
        <v>443</v>
      </c>
      <c r="D66" s="1">
        <v>37190</v>
      </c>
      <c r="E66">
        <v>0</v>
      </c>
      <c r="F66" s="1">
        <v>75817</v>
      </c>
      <c r="G66">
        <v>0</v>
      </c>
      <c r="H66">
        <v>0</v>
      </c>
      <c r="I66">
        <v>0</v>
      </c>
      <c r="J66">
        <v>0</v>
      </c>
      <c r="K66">
        <v>0</v>
      </c>
      <c r="L66">
        <v>0</v>
      </c>
      <c r="M66">
        <v>0</v>
      </c>
      <c r="N66">
        <v>0</v>
      </c>
    </row>
    <row r="67" spans="1:14" hidden="1">
      <c r="A67" t="s">
        <v>104</v>
      </c>
      <c r="B67" t="s">
        <v>29</v>
      </c>
      <c r="C67" t="s">
        <v>443</v>
      </c>
      <c r="D67" s="1">
        <v>63738</v>
      </c>
      <c r="E67">
        <v>761</v>
      </c>
      <c r="F67" s="1">
        <v>205999</v>
      </c>
      <c r="G67" s="1">
        <v>6088</v>
      </c>
      <c r="H67">
        <v>0</v>
      </c>
      <c r="I67">
        <v>0</v>
      </c>
      <c r="J67">
        <v>0</v>
      </c>
      <c r="K67">
        <v>0</v>
      </c>
      <c r="L67">
        <v>78</v>
      </c>
      <c r="M67">
        <v>0</v>
      </c>
      <c r="N67" s="1">
        <v>1046</v>
      </c>
    </row>
    <row r="68" spans="1:14" hidden="1">
      <c r="A68" t="s">
        <v>108</v>
      </c>
      <c r="B68" t="s">
        <v>29</v>
      </c>
      <c r="C68" t="s">
        <v>443</v>
      </c>
      <c r="D68" s="1">
        <v>705127</v>
      </c>
      <c r="E68">
        <v>0</v>
      </c>
      <c r="F68" s="1">
        <v>1399252</v>
      </c>
      <c r="G68">
        <v>0</v>
      </c>
      <c r="H68">
        <v>0</v>
      </c>
      <c r="I68">
        <v>0</v>
      </c>
      <c r="J68">
        <v>0</v>
      </c>
      <c r="K68">
        <v>0</v>
      </c>
      <c r="L68">
        <v>0</v>
      </c>
      <c r="M68">
        <v>0</v>
      </c>
      <c r="N68">
        <v>0</v>
      </c>
    </row>
    <row r="69" spans="1:14" hidden="1">
      <c r="A69" t="s">
        <v>50</v>
      </c>
      <c r="B69" t="s">
        <v>29</v>
      </c>
      <c r="C69" t="s">
        <v>448</v>
      </c>
      <c r="D69" s="1">
        <v>1455530</v>
      </c>
      <c r="E69" s="1">
        <v>1636992</v>
      </c>
      <c r="F69" s="1">
        <v>6025690</v>
      </c>
      <c r="G69" s="1">
        <v>130957</v>
      </c>
      <c r="H69">
        <v>0</v>
      </c>
      <c r="I69">
        <v>0</v>
      </c>
      <c r="J69" s="1">
        <v>52682</v>
      </c>
      <c r="K69" s="1">
        <v>46603</v>
      </c>
      <c r="L69">
        <v>0</v>
      </c>
      <c r="M69">
        <v>0</v>
      </c>
      <c r="N69" s="1">
        <v>18240</v>
      </c>
    </row>
    <row r="70" spans="1:14" hidden="1">
      <c r="A70" t="s">
        <v>107</v>
      </c>
      <c r="B70" t="s">
        <v>29</v>
      </c>
      <c r="C70" t="s">
        <v>448</v>
      </c>
      <c r="D70" s="1">
        <v>12658</v>
      </c>
      <c r="E70">
        <v>0</v>
      </c>
      <c r="F70" s="1">
        <v>25321</v>
      </c>
      <c r="G70">
        <v>0</v>
      </c>
      <c r="H70">
        <v>0</v>
      </c>
      <c r="I70">
        <v>0</v>
      </c>
      <c r="J70">
        <v>0</v>
      </c>
      <c r="K70">
        <v>0</v>
      </c>
      <c r="L70">
        <v>0</v>
      </c>
      <c r="M70">
        <v>0</v>
      </c>
      <c r="N70">
        <v>0</v>
      </c>
    </row>
    <row r="71" spans="1:14" hidden="1">
      <c r="A71" t="s">
        <v>30</v>
      </c>
      <c r="B71" t="s">
        <v>29</v>
      </c>
      <c r="C71" t="s">
        <v>455</v>
      </c>
      <c r="D71" s="1">
        <v>7520</v>
      </c>
      <c r="E71">
        <v>0</v>
      </c>
      <c r="F71" s="1">
        <v>18801</v>
      </c>
      <c r="G71">
        <v>0</v>
      </c>
      <c r="H71">
        <v>0</v>
      </c>
      <c r="I71">
        <v>0</v>
      </c>
      <c r="J71">
        <v>0</v>
      </c>
      <c r="K71">
        <v>0</v>
      </c>
      <c r="L71">
        <v>0</v>
      </c>
      <c r="M71">
        <v>0</v>
      </c>
      <c r="N71">
        <v>0</v>
      </c>
    </row>
    <row r="72" spans="1:14" hidden="1">
      <c r="A72" t="s">
        <v>31</v>
      </c>
      <c r="B72" t="s">
        <v>29</v>
      </c>
      <c r="C72" t="s">
        <v>455</v>
      </c>
      <c r="D72" s="1">
        <v>912283</v>
      </c>
      <c r="E72">
        <v>60</v>
      </c>
      <c r="F72" s="1">
        <v>6775408</v>
      </c>
      <c r="G72" s="1">
        <v>13200</v>
      </c>
      <c r="H72">
        <v>0</v>
      </c>
      <c r="I72">
        <v>0</v>
      </c>
      <c r="J72">
        <v>0</v>
      </c>
      <c r="K72" s="1">
        <v>9030</v>
      </c>
      <c r="L72">
        <v>0</v>
      </c>
      <c r="M72">
        <v>795</v>
      </c>
      <c r="N72">
        <v>615</v>
      </c>
    </row>
    <row r="73" spans="1:14" hidden="1">
      <c r="A73" t="s">
        <v>36</v>
      </c>
      <c r="B73" t="s">
        <v>29</v>
      </c>
      <c r="C73" t="s">
        <v>455</v>
      </c>
      <c r="D73" s="1">
        <v>514107</v>
      </c>
      <c r="E73" s="1">
        <v>2700</v>
      </c>
      <c r="F73" s="1">
        <v>9332836</v>
      </c>
      <c r="G73" s="1">
        <v>8100</v>
      </c>
      <c r="H73" s="1">
        <v>18184</v>
      </c>
      <c r="I73" s="1">
        <v>3213</v>
      </c>
      <c r="J73" s="1">
        <v>26609</v>
      </c>
      <c r="K73" s="1">
        <v>20415</v>
      </c>
      <c r="L73" s="1">
        <v>55173</v>
      </c>
      <c r="M73">
        <v>0</v>
      </c>
      <c r="N73" s="1">
        <v>8221</v>
      </c>
    </row>
    <row r="74" spans="1:14" hidden="1">
      <c r="A74" t="s">
        <v>37</v>
      </c>
      <c r="B74" t="s">
        <v>29</v>
      </c>
      <c r="C74" t="s">
        <v>455</v>
      </c>
      <c r="D74" s="1">
        <v>276788</v>
      </c>
      <c r="E74">
        <v>0</v>
      </c>
      <c r="F74" s="1">
        <v>800478</v>
      </c>
      <c r="G74">
        <v>0</v>
      </c>
      <c r="H74">
        <v>0</v>
      </c>
      <c r="I74">
        <v>0</v>
      </c>
      <c r="J74">
        <v>0</v>
      </c>
      <c r="K74">
        <v>0</v>
      </c>
      <c r="L74" s="1">
        <v>1344</v>
      </c>
      <c r="M74">
        <v>0</v>
      </c>
      <c r="N74">
        <v>0</v>
      </c>
    </row>
    <row r="75" spans="1:14" hidden="1">
      <c r="A75" t="s">
        <v>49</v>
      </c>
      <c r="B75" t="s">
        <v>29</v>
      </c>
      <c r="C75" t="s">
        <v>455</v>
      </c>
      <c r="D75" s="1">
        <v>17673</v>
      </c>
      <c r="E75" s="1">
        <v>47594</v>
      </c>
      <c r="F75" s="1">
        <v>17673</v>
      </c>
      <c r="G75" s="1">
        <v>166578</v>
      </c>
      <c r="H75">
        <v>0</v>
      </c>
      <c r="I75">
        <v>0</v>
      </c>
      <c r="J75">
        <v>0</v>
      </c>
      <c r="K75">
        <v>0</v>
      </c>
      <c r="L75">
        <v>0</v>
      </c>
      <c r="M75">
        <v>0</v>
      </c>
      <c r="N75">
        <v>0</v>
      </c>
    </row>
    <row r="76" spans="1:14" hidden="1">
      <c r="A76" t="s">
        <v>61</v>
      </c>
      <c r="B76" t="s">
        <v>29</v>
      </c>
      <c r="C76" t="s">
        <v>455</v>
      </c>
      <c r="D76" s="1">
        <v>45401</v>
      </c>
      <c r="E76">
        <v>261</v>
      </c>
      <c r="F76" s="1">
        <v>90802</v>
      </c>
      <c r="G76">
        <v>438</v>
      </c>
      <c r="H76">
        <v>0</v>
      </c>
      <c r="I76">
        <v>0</v>
      </c>
      <c r="J76">
        <v>0</v>
      </c>
      <c r="K76">
        <v>0</v>
      </c>
      <c r="L76">
        <v>0</v>
      </c>
      <c r="M76">
        <v>0</v>
      </c>
      <c r="N76">
        <v>0</v>
      </c>
    </row>
    <row r="77" spans="1:14" hidden="1">
      <c r="A77" t="s">
        <v>73</v>
      </c>
      <c r="B77" t="s">
        <v>29</v>
      </c>
      <c r="C77" t="s">
        <v>455</v>
      </c>
      <c r="D77" s="1">
        <v>219987</v>
      </c>
      <c r="E77" s="1">
        <v>1440</v>
      </c>
      <c r="F77" s="1">
        <v>612493</v>
      </c>
      <c r="G77" s="1">
        <v>1440</v>
      </c>
      <c r="H77">
        <v>0</v>
      </c>
      <c r="I77">
        <v>0</v>
      </c>
      <c r="J77" s="1">
        <v>17114</v>
      </c>
      <c r="K77" s="1">
        <v>9607</v>
      </c>
      <c r="L77" s="1">
        <v>1615</v>
      </c>
      <c r="M77">
        <v>0</v>
      </c>
      <c r="N77" s="1">
        <v>4263</v>
      </c>
    </row>
    <row r="78" spans="1:14" hidden="1">
      <c r="A78" t="s">
        <v>77</v>
      </c>
      <c r="B78" t="s">
        <v>29</v>
      </c>
      <c r="C78" t="s">
        <v>455</v>
      </c>
      <c r="D78" s="1">
        <v>1276717</v>
      </c>
      <c r="E78">
        <v>0</v>
      </c>
      <c r="F78" s="1">
        <v>3662095</v>
      </c>
      <c r="G78">
        <v>0</v>
      </c>
      <c r="H78">
        <v>0</v>
      </c>
      <c r="I78">
        <v>0</v>
      </c>
      <c r="J78" s="1">
        <v>10491</v>
      </c>
      <c r="K78" s="1">
        <v>44040</v>
      </c>
      <c r="L78">
        <v>0</v>
      </c>
      <c r="M78">
        <v>0</v>
      </c>
      <c r="N78" s="1">
        <v>5941</v>
      </c>
    </row>
    <row r="79" spans="1:14" hidden="1">
      <c r="A79" t="s">
        <v>79</v>
      </c>
      <c r="B79" t="s">
        <v>29</v>
      </c>
      <c r="C79" t="s">
        <v>455</v>
      </c>
      <c r="D79" s="1">
        <v>87386</v>
      </c>
      <c r="E79">
        <v>0</v>
      </c>
      <c r="F79" s="1">
        <v>266779</v>
      </c>
      <c r="G79">
        <v>0</v>
      </c>
      <c r="H79">
        <v>0</v>
      </c>
      <c r="I79">
        <v>0</v>
      </c>
      <c r="J79">
        <v>0</v>
      </c>
      <c r="K79">
        <v>0</v>
      </c>
      <c r="L79">
        <v>0</v>
      </c>
      <c r="M79">
        <v>0</v>
      </c>
      <c r="N79">
        <v>0</v>
      </c>
    </row>
    <row r="80" spans="1:14" hidden="1">
      <c r="A80" t="s">
        <v>86</v>
      </c>
      <c r="B80" t="s">
        <v>29</v>
      </c>
      <c r="C80" t="s">
        <v>455</v>
      </c>
      <c r="D80" s="1">
        <v>531624</v>
      </c>
      <c r="E80" s="1">
        <v>1800</v>
      </c>
      <c r="F80" s="1">
        <v>3872044</v>
      </c>
      <c r="G80" s="1">
        <v>14400</v>
      </c>
      <c r="H80">
        <v>0</v>
      </c>
      <c r="I80">
        <v>0</v>
      </c>
      <c r="J80" s="1">
        <v>16786</v>
      </c>
      <c r="K80" s="1">
        <v>36623</v>
      </c>
      <c r="L80" s="1">
        <v>13604</v>
      </c>
      <c r="M80">
        <v>0</v>
      </c>
      <c r="N80">
        <v>424</v>
      </c>
    </row>
    <row r="81" spans="1:14" hidden="1">
      <c r="A81" t="s">
        <v>87</v>
      </c>
      <c r="B81" t="s">
        <v>29</v>
      </c>
      <c r="C81" t="s">
        <v>455</v>
      </c>
      <c r="D81" s="1">
        <v>196252</v>
      </c>
      <c r="E81">
        <v>0</v>
      </c>
      <c r="F81" s="1">
        <v>226061</v>
      </c>
      <c r="G81">
        <v>0</v>
      </c>
      <c r="H81">
        <v>0</v>
      </c>
      <c r="I81">
        <v>0</v>
      </c>
      <c r="J81">
        <v>0</v>
      </c>
      <c r="K81">
        <v>0</v>
      </c>
      <c r="L81">
        <v>0</v>
      </c>
      <c r="M81">
        <v>0</v>
      </c>
      <c r="N81">
        <v>0</v>
      </c>
    </row>
    <row r="82" spans="1:14" hidden="1">
      <c r="A82" t="s">
        <v>93</v>
      </c>
      <c r="B82" t="s">
        <v>29</v>
      </c>
      <c r="C82" t="s">
        <v>455</v>
      </c>
      <c r="D82">
        <v>263</v>
      </c>
      <c r="E82">
        <v>0</v>
      </c>
      <c r="F82" s="1">
        <v>56010</v>
      </c>
      <c r="G82">
        <v>0</v>
      </c>
      <c r="H82">
        <v>0</v>
      </c>
      <c r="I82">
        <v>0</v>
      </c>
      <c r="J82">
        <v>0</v>
      </c>
      <c r="K82">
        <v>0</v>
      </c>
      <c r="L82" s="1">
        <v>2531</v>
      </c>
      <c r="M82">
        <v>0</v>
      </c>
      <c r="N82">
        <v>0</v>
      </c>
    </row>
    <row r="83" spans="1:14" hidden="1">
      <c r="A83" t="s">
        <v>97</v>
      </c>
      <c r="B83" t="s">
        <v>29</v>
      </c>
      <c r="C83" t="s">
        <v>455</v>
      </c>
      <c r="D83" s="1">
        <v>1238920</v>
      </c>
      <c r="E83">
        <v>0</v>
      </c>
      <c r="F83" s="1">
        <v>1706257</v>
      </c>
      <c r="G83">
        <v>0</v>
      </c>
      <c r="H83">
        <v>0</v>
      </c>
      <c r="I83">
        <v>0</v>
      </c>
      <c r="J83">
        <v>0</v>
      </c>
      <c r="K83">
        <v>0</v>
      </c>
      <c r="L83">
        <v>0</v>
      </c>
      <c r="M83">
        <v>0</v>
      </c>
      <c r="N83">
        <v>0</v>
      </c>
    </row>
    <row r="84" spans="1:14" hidden="1">
      <c r="A84" t="s">
        <v>105</v>
      </c>
      <c r="B84" t="s">
        <v>29</v>
      </c>
      <c r="C84" t="s">
        <v>455</v>
      </c>
      <c r="D84" s="1">
        <v>88240</v>
      </c>
      <c r="E84" s="1">
        <v>2516</v>
      </c>
      <c r="F84" s="1">
        <v>109230</v>
      </c>
      <c r="G84" s="1">
        <v>1258</v>
      </c>
      <c r="H84">
        <v>0</v>
      </c>
      <c r="I84">
        <v>0</v>
      </c>
      <c r="J84">
        <v>0</v>
      </c>
      <c r="K84">
        <v>0</v>
      </c>
      <c r="L84">
        <v>0</v>
      </c>
      <c r="M84">
        <v>0</v>
      </c>
      <c r="N84">
        <v>0</v>
      </c>
    </row>
    <row r="85" spans="1:14" hidden="1">
      <c r="A85" t="s">
        <v>32</v>
      </c>
      <c r="B85" t="s">
        <v>29</v>
      </c>
      <c r="C85" t="s">
        <v>456</v>
      </c>
      <c r="D85" s="1">
        <v>1460652</v>
      </c>
      <c r="E85">
        <v>0</v>
      </c>
      <c r="F85" s="1">
        <v>5413594</v>
      </c>
      <c r="G85">
        <v>0</v>
      </c>
      <c r="H85">
        <v>0</v>
      </c>
      <c r="I85">
        <v>0</v>
      </c>
      <c r="J85" s="1">
        <v>14913</v>
      </c>
      <c r="K85" s="1">
        <v>20216</v>
      </c>
      <c r="L85">
        <v>272</v>
      </c>
      <c r="M85">
        <v>0</v>
      </c>
      <c r="N85" s="1">
        <v>7585</v>
      </c>
    </row>
    <row r="86" spans="1:14" hidden="1">
      <c r="A86" t="s">
        <v>40</v>
      </c>
      <c r="B86" t="s">
        <v>29</v>
      </c>
      <c r="C86" t="s">
        <v>456</v>
      </c>
      <c r="D86" s="1">
        <v>2354660</v>
      </c>
      <c r="E86" s="1">
        <v>409353</v>
      </c>
      <c r="F86" s="1">
        <v>12544211</v>
      </c>
      <c r="G86" s="1">
        <v>122804</v>
      </c>
      <c r="H86" s="1">
        <v>45674</v>
      </c>
      <c r="I86">
        <v>0</v>
      </c>
      <c r="J86" s="1">
        <v>45527</v>
      </c>
      <c r="K86" s="1">
        <v>40305</v>
      </c>
      <c r="L86" s="1">
        <v>1657</v>
      </c>
      <c r="M86">
        <v>0</v>
      </c>
      <c r="N86" s="1">
        <v>1376</v>
      </c>
    </row>
    <row r="87" spans="1:14" hidden="1">
      <c r="A87" t="s">
        <v>42</v>
      </c>
      <c r="B87" t="s">
        <v>29</v>
      </c>
      <c r="C87" t="s">
        <v>456</v>
      </c>
      <c r="D87" s="1">
        <v>779147</v>
      </c>
      <c r="E87">
        <v>0</v>
      </c>
      <c r="F87" s="1">
        <v>5326230</v>
      </c>
      <c r="G87">
        <v>0</v>
      </c>
      <c r="H87">
        <v>0</v>
      </c>
      <c r="I87">
        <v>0</v>
      </c>
      <c r="J87" s="1">
        <v>7500</v>
      </c>
      <c r="K87" s="1">
        <v>7955</v>
      </c>
      <c r="L87" s="1">
        <v>80264</v>
      </c>
      <c r="M87">
        <v>0</v>
      </c>
      <c r="N87" s="1">
        <v>2019</v>
      </c>
    </row>
    <row r="88" spans="1:14" hidden="1">
      <c r="A88" t="s">
        <v>43</v>
      </c>
      <c r="B88" t="s">
        <v>29</v>
      </c>
      <c r="C88" t="s">
        <v>456</v>
      </c>
      <c r="D88" s="1">
        <v>1227608</v>
      </c>
      <c r="E88" s="1">
        <v>68627</v>
      </c>
      <c r="F88" s="1">
        <v>1908030</v>
      </c>
      <c r="G88" s="1">
        <v>68627</v>
      </c>
      <c r="H88">
        <v>0</v>
      </c>
      <c r="I88">
        <v>0</v>
      </c>
      <c r="J88" s="1">
        <v>24023</v>
      </c>
      <c r="K88" s="1">
        <v>25923</v>
      </c>
      <c r="L88" s="1">
        <v>3393</v>
      </c>
      <c r="M88">
        <v>0</v>
      </c>
      <c r="N88" s="1">
        <v>2994</v>
      </c>
    </row>
    <row r="89" spans="1:14" hidden="1">
      <c r="A89" t="s">
        <v>47</v>
      </c>
      <c r="B89" t="s">
        <v>29</v>
      </c>
      <c r="C89" t="s">
        <v>456</v>
      </c>
      <c r="D89" s="1">
        <v>688644</v>
      </c>
      <c r="E89" s="1">
        <v>60596</v>
      </c>
      <c r="F89" s="1">
        <v>1450190</v>
      </c>
      <c r="G89" s="1">
        <v>121194</v>
      </c>
      <c r="H89">
        <v>0</v>
      </c>
      <c r="I89">
        <v>0</v>
      </c>
      <c r="J89" s="1">
        <v>2049</v>
      </c>
      <c r="K89" s="1">
        <v>2001</v>
      </c>
      <c r="L89">
        <v>0</v>
      </c>
      <c r="M89">
        <v>0</v>
      </c>
      <c r="N89">
        <v>0</v>
      </c>
    </row>
    <row r="90" spans="1:14" hidden="1">
      <c r="A90" t="s">
        <v>68</v>
      </c>
      <c r="B90" t="s">
        <v>29</v>
      </c>
      <c r="C90" t="s">
        <v>456</v>
      </c>
      <c r="D90" s="1">
        <v>49042</v>
      </c>
      <c r="E90" s="1">
        <v>31000</v>
      </c>
      <c r="F90" s="1">
        <v>116498</v>
      </c>
      <c r="G90" s="1">
        <v>15500</v>
      </c>
      <c r="H90">
        <v>0</v>
      </c>
      <c r="I90">
        <v>0</v>
      </c>
      <c r="J90">
        <v>0</v>
      </c>
      <c r="K90">
        <v>0</v>
      </c>
      <c r="L90">
        <v>0</v>
      </c>
      <c r="M90">
        <v>0</v>
      </c>
      <c r="N90">
        <v>0</v>
      </c>
    </row>
    <row r="91" spans="1:14" hidden="1">
      <c r="A91" t="s">
        <v>83</v>
      </c>
      <c r="B91" t="s">
        <v>29</v>
      </c>
      <c r="C91" t="s">
        <v>456</v>
      </c>
      <c r="D91" s="1">
        <v>71249</v>
      </c>
      <c r="E91">
        <v>800</v>
      </c>
      <c r="F91" s="1">
        <v>440646</v>
      </c>
      <c r="G91">
        <v>400</v>
      </c>
      <c r="H91">
        <v>0</v>
      </c>
      <c r="I91">
        <v>0</v>
      </c>
      <c r="J91" s="1">
        <v>3035</v>
      </c>
      <c r="K91" s="1">
        <v>3559</v>
      </c>
      <c r="L91">
        <v>0</v>
      </c>
      <c r="M91">
        <v>0</v>
      </c>
      <c r="N91">
        <v>0</v>
      </c>
    </row>
    <row r="92" spans="1:14" hidden="1">
      <c r="A92" t="s">
        <v>92</v>
      </c>
      <c r="B92" t="s">
        <v>29</v>
      </c>
      <c r="C92" t="s">
        <v>456</v>
      </c>
      <c r="D92">
        <v>81</v>
      </c>
      <c r="E92">
        <v>0</v>
      </c>
      <c r="F92">
        <v>81</v>
      </c>
      <c r="G92">
        <v>0</v>
      </c>
      <c r="H92">
        <v>0</v>
      </c>
      <c r="I92">
        <v>0</v>
      </c>
      <c r="J92">
        <v>0</v>
      </c>
      <c r="K92">
        <v>0</v>
      </c>
      <c r="L92">
        <v>0</v>
      </c>
      <c r="M92">
        <v>0</v>
      </c>
      <c r="N92">
        <v>0</v>
      </c>
    </row>
    <row r="93" spans="1:14" hidden="1">
      <c r="A93" t="s">
        <v>100</v>
      </c>
      <c r="B93" t="s">
        <v>29</v>
      </c>
      <c r="C93" t="s">
        <v>456</v>
      </c>
      <c r="D93" s="1">
        <v>155995</v>
      </c>
      <c r="E93">
        <v>0</v>
      </c>
      <c r="F93" s="1">
        <v>336272</v>
      </c>
      <c r="G93">
        <v>0</v>
      </c>
      <c r="H93">
        <v>0</v>
      </c>
      <c r="I93">
        <v>0</v>
      </c>
      <c r="J93">
        <v>0</v>
      </c>
      <c r="K93">
        <v>0</v>
      </c>
      <c r="L93">
        <v>0</v>
      </c>
      <c r="M93">
        <v>0</v>
      </c>
      <c r="N93">
        <v>0</v>
      </c>
    </row>
    <row r="94" spans="1:14" hidden="1">
      <c r="A94" t="s">
        <v>111</v>
      </c>
      <c r="B94" t="s">
        <v>29</v>
      </c>
      <c r="C94" t="s">
        <v>456</v>
      </c>
      <c r="D94" s="1">
        <v>4692417</v>
      </c>
      <c r="E94" s="1">
        <v>21900</v>
      </c>
      <c r="F94" s="1">
        <v>29929496</v>
      </c>
      <c r="G94" s="1">
        <v>5475</v>
      </c>
      <c r="H94" s="1">
        <v>56528</v>
      </c>
      <c r="I94">
        <v>0</v>
      </c>
      <c r="J94" s="1">
        <v>133666</v>
      </c>
      <c r="K94" s="1">
        <v>93947</v>
      </c>
      <c r="L94" s="1">
        <v>10375</v>
      </c>
      <c r="M94">
        <v>0</v>
      </c>
      <c r="N94" s="1">
        <v>30234</v>
      </c>
    </row>
    <row r="95" spans="1:14" hidden="1">
      <c r="A95" t="s">
        <v>55</v>
      </c>
      <c r="B95" t="s">
        <v>29</v>
      </c>
      <c r="C95" t="s">
        <v>462</v>
      </c>
      <c r="D95" s="1">
        <v>480713</v>
      </c>
      <c r="E95" s="1">
        <v>2557</v>
      </c>
      <c r="F95" s="1">
        <v>1233394</v>
      </c>
      <c r="G95" s="1">
        <v>1279</v>
      </c>
      <c r="H95">
        <v>0</v>
      </c>
      <c r="I95">
        <v>0</v>
      </c>
      <c r="J95" s="1">
        <v>1742</v>
      </c>
      <c r="K95" s="1">
        <v>3238</v>
      </c>
      <c r="L95">
        <v>0</v>
      </c>
      <c r="M95">
        <v>0</v>
      </c>
      <c r="N95">
        <v>0</v>
      </c>
    </row>
    <row r="96" spans="1:14" hidden="1">
      <c r="A96" t="s">
        <v>62</v>
      </c>
      <c r="B96" t="s">
        <v>29</v>
      </c>
      <c r="C96" t="s">
        <v>462</v>
      </c>
      <c r="D96" s="1">
        <v>39657</v>
      </c>
      <c r="E96">
        <v>365</v>
      </c>
      <c r="F96" s="1">
        <v>59486</v>
      </c>
      <c r="G96">
        <v>544</v>
      </c>
      <c r="H96">
        <v>0</v>
      </c>
      <c r="I96">
        <v>0</v>
      </c>
      <c r="J96">
        <v>0</v>
      </c>
      <c r="K96">
        <v>0</v>
      </c>
      <c r="L96">
        <v>0</v>
      </c>
      <c r="M96">
        <v>0</v>
      </c>
      <c r="N96">
        <v>0</v>
      </c>
    </row>
    <row r="97" spans="1:14" hidden="1">
      <c r="A97" t="s">
        <v>64</v>
      </c>
      <c r="B97" t="s">
        <v>29</v>
      </c>
      <c r="C97" t="s">
        <v>462</v>
      </c>
      <c r="D97" s="1">
        <v>17879</v>
      </c>
      <c r="E97">
        <v>325</v>
      </c>
      <c r="F97" s="1">
        <v>27176</v>
      </c>
      <c r="G97">
        <v>238</v>
      </c>
      <c r="H97">
        <v>0</v>
      </c>
      <c r="I97">
        <v>0</v>
      </c>
      <c r="J97">
        <v>0</v>
      </c>
      <c r="K97">
        <v>0</v>
      </c>
      <c r="L97">
        <v>0</v>
      </c>
      <c r="M97">
        <v>0</v>
      </c>
      <c r="N97">
        <v>0</v>
      </c>
    </row>
    <row r="98" spans="1:14" hidden="1">
      <c r="A98" t="s">
        <v>70</v>
      </c>
      <c r="B98" t="s">
        <v>29</v>
      </c>
      <c r="C98" t="s">
        <v>462</v>
      </c>
      <c r="D98" s="1">
        <v>2806223</v>
      </c>
      <c r="E98" s="1">
        <v>1536763</v>
      </c>
      <c r="F98" s="1">
        <v>20885529</v>
      </c>
      <c r="G98" s="1">
        <v>1536763</v>
      </c>
      <c r="H98" s="1">
        <v>196981</v>
      </c>
      <c r="I98" s="1">
        <v>402336</v>
      </c>
      <c r="J98">
        <v>0</v>
      </c>
      <c r="K98">
        <v>0</v>
      </c>
      <c r="L98" s="1">
        <v>40010</v>
      </c>
      <c r="M98">
        <v>0</v>
      </c>
      <c r="N98">
        <v>0</v>
      </c>
    </row>
    <row r="99" spans="1:14" hidden="1">
      <c r="A99" t="s">
        <v>76</v>
      </c>
      <c r="B99" t="s">
        <v>29</v>
      </c>
      <c r="C99" t="s">
        <v>462</v>
      </c>
      <c r="D99" s="1">
        <v>1091196</v>
      </c>
      <c r="E99" s="1">
        <v>10800</v>
      </c>
      <c r="F99" s="1">
        <v>2540279</v>
      </c>
      <c r="G99" s="1">
        <v>2700</v>
      </c>
      <c r="H99" s="1">
        <v>23574</v>
      </c>
      <c r="I99" s="1">
        <v>47113</v>
      </c>
      <c r="J99">
        <v>0</v>
      </c>
      <c r="K99">
        <v>0</v>
      </c>
      <c r="L99">
        <v>0</v>
      </c>
      <c r="M99">
        <v>0</v>
      </c>
      <c r="N99">
        <v>0</v>
      </c>
    </row>
    <row r="100" spans="1:14" hidden="1">
      <c r="A100" t="s">
        <v>115</v>
      </c>
      <c r="B100" t="s">
        <v>112</v>
      </c>
      <c r="C100" t="s">
        <v>415</v>
      </c>
      <c r="D100" s="1">
        <v>22791</v>
      </c>
      <c r="E100">
        <v>0</v>
      </c>
      <c r="F100" s="1">
        <v>34183</v>
      </c>
      <c r="G100">
        <v>0</v>
      </c>
      <c r="H100">
        <v>0</v>
      </c>
      <c r="I100">
        <v>0</v>
      </c>
      <c r="J100">
        <v>0</v>
      </c>
      <c r="K100">
        <v>0</v>
      </c>
      <c r="L100">
        <v>0</v>
      </c>
      <c r="M100">
        <v>0</v>
      </c>
      <c r="N100">
        <v>0</v>
      </c>
    </row>
    <row r="101" spans="1:14" hidden="1">
      <c r="A101" t="s">
        <v>118</v>
      </c>
      <c r="B101" t="s">
        <v>112</v>
      </c>
      <c r="C101" t="s">
        <v>415</v>
      </c>
      <c r="D101" s="1">
        <v>1306932</v>
      </c>
      <c r="E101">
        <v>0</v>
      </c>
      <c r="F101" s="1">
        <v>7376537</v>
      </c>
      <c r="G101">
        <v>0</v>
      </c>
      <c r="H101" s="1">
        <v>3394</v>
      </c>
      <c r="I101">
        <v>0</v>
      </c>
      <c r="J101" s="1">
        <v>49112</v>
      </c>
      <c r="K101" s="1">
        <v>38047</v>
      </c>
      <c r="L101" s="1">
        <v>16590</v>
      </c>
      <c r="M101">
        <v>0</v>
      </c>
      <c r="N101" s="1">
        <v>24017</v>
      </c>
    </row>
    <row r="102" spans="1:14" hidden="1">
      <c r="A102" t="s">
        <v>126</v>
      </c>
      <c r="B102" t="s">
        <v>112</v>
      </c>
      <c r="C102" t="s">
        <v>415</v>
      </c>
      <c r="D102" s="1">
        <v>123229</v>
      </c>
      <c r="E102">
        <v>0</v>
      </c>
      <c r="F102" s="1">
        <v>163893</v>
      </c>
      <c r="G102">
        <v>0</v>
      </c>
      <c r="H102">
        <v>0</v>
      </c>
      <c r="I102">
        <v>0</v>
      </c>
      <c r="J102">
        <v>0</v>
      </c>
      <c r="K102">
        <v>0</v>
      </c>
      <c r="L102">
        <v>0</v>
      </c>
      <c r="M102">
        <v>0</v>
      </c>
      <c r="N102">
        <v>0</v>
      </c>
    </row>
    <row r="103" spans="1:14" hidden="1">
      <c r="A103" t="s">
        <v>136</v>
      </c>
      <c r="B103" t="s">
        <v>112</v>
      </c>
      <c r="C103" t="s">
        <v>415</v>
      </c>
      <c r="D103" s="1">
        <v>2646133</v>
      </c>
      <c r="E103" s="1">
        <v>150800</v>
      </c>
      <c r="F103" s="1">
        <v>7501578</v>
      </c>
      <c r="G103" s="1">
        <v>171912</v>
      </c>
      <c r="H103">
        <v>0</v>
      </c>
      <c r="I103">
        <v>0</v>
      </c>
      <c r="J103">
        <v>633</v>
      </c>
      <c r="K103" s="1">
        <v>35741</v>
      </c>
      <c r="L103">
        <v>0</v>
      </c>
      <c r="M103">
        <v>0</v>
      </c>
      <c r="N103">
        <v>0</v>
      </c>
    </row>
    <row r="104" spans="1:14" hidden="1">
      <c r="A104" t="s">
        <v>145</v>
      </c>
      <c r="B104" t="s">
        <v>112</v>
      </c>
      <c r="C104" t="s">
        <v>415</v>
      </c>
      <c r="D104" s="1">
        <v>92108</v>
      </c>
      <c r="E104">
        <v>0</v>
      </c>
      <c r="F104" s="1">
        <v>92108</v>
      </c>
      <c r="G104">
        <v>0</v>
      </c>
      <c r="H104">
        <v>0</v>
      </c>
      <c r="I104">
        <v>0</v>
      </c>
      <c r="J104">
        <v>0</v>
      </c>
      <c r="K104">
        <v>0</v>
      </c>
      <c r="L104">
        <v>0</v>
      </c>
      <c r="M104">
        <v>0</v>
      </c>
      <c r="N104">
        <v>0</v>
      </c>
    </row>
    <row r="105" spans="1:14" hidden="1">
      <c r="A105" t="s">
        <v>153</v>
      </c>
      <c r="B105" t="s">
        <v>112</v>
      </c>
      <c r="C105" t="s">
        <v>415</v>
      </c>
      <c r="D105" s="1">
        <v>81992</v>
      </c>
      <c r="E105">
        <v>0</v>
      </c>
      <c r="F105" s="1">
        <v>163989</v>
      </c>
      <c r="G105">
        <v>0</v>
      </c>
      <c r="H105">
        <v>0</v>
      </c>
      <c r="I105">
        <v>0</v>
      </c>
      <c r="J105">
        <v>0</v>
      </c>
      <c r="K105">
        <v>0</v>
      </c>
      <c r="L105">
        <v>0</v>
      </c>
      <c r="M105">
        <v>0</v>
      </c>
      <c r="N105">
        <v>0</v>
      </c>
    </row>
    <row r="106" spans="1:14" hidden="1">
      <c r="A106" t="s">
        <v>144</v>
      </c>
      <c r="B106" t="s">
        <v>112</v>
      </c>
      <c r="C106" t="s">
        <v>425</v>
      </c>
      <c r="D106" s="1">
        <v>145144</v>
      </c>
      <c r="E106">
        <v>12</v>
      </c>
      <c r="F106" s="1">
        <v>128744</v>
      </c>
      <c r="G106">
        <v>48</v>
      </c>
      <c r="H106">
        <v>0</v>
      </c>
      <c r="I106">
        <v>0</v>
      </c>
      <c r="J106">
        <v>0</v>
      </c>
      <c r="K106">
        <v>0</v>
      </c>
      <c r="L106">
        <v>0</v>
      </c>
      <c r="M106">
        <v>0</v>
      </c>
      <c r="N106">
        <v>0</v>
      </c>
    </row>
    <row r="107" spans="1:14" hidden="1">
      <c r="A107" t="s">
        <v>129</v>
      </c>
      <c r="B107" t="s">
        <v>112</v>
      </c>
      <c r="C107" t="s">
        <v>426</v>
      </c>
      <c r="D107" s="1">
        <v>123229</v>
      </c>
      <c r="E107">
        <v>0</v>
      </c>
      <c r="F107" s="1">
        <v>165127</v>
      </c>
      <c r="G107">
        <v>0</v>
      </c>
      <c r="H107">
        <v>0</v>
      </c>
      <c r="I107">
        <v>0</v>
      </c>
      <c r="J107">
        <v>0</v>
      </c>
      <c r="K107">
        <v>0</v>
      </c>
      <c r="L107">
        <v>0</v>
      </c>
      <c r="M107">
        <v>0</v>
      </c>
      <c r="N107">
        <v>0</v>
      </c>
    </row>
    <row r="108" spans="1:14" hidden="1">
      <c r="A108" t="s">
        <v>137</v>
      </c>
      <c r="B108" t="s">
        <v>112</v>
      </c>
      <c r="C108" t="s">
        <v>426</v>
      </c>
      <c r="D108" s="1">
        <v>2834180</v>
      </c>
      <c r="E108" s="1">
        <v>3943</v>
      </c>
      <c r="F108" s="1">
        <v>7755716</v>
      </c>
      <c r="G108" s="1">
        <v>1968</v>
      </c>
      <c r="H108">
        <v>0</v>
      </c>
      <c r="I108">
        <v>0</v>
      </c>
      <c r="J108" s="1">
        <v>22460</v>
      </c>
      <c r="K108" s="1">
        <v>11039</v>
      </c>
      <c r="L108">
        <v>0</v>
      </c>
      <c r="M108">
        <v>0</v>
      </c>
      <c r="N108">
        <v>0</v>
      </c>
    </row>
    <row r="109" spans="1:14" hidden="1">
      <c r="A109" t="s">
        <v>143</v>
      </c>
      <c r="B109" t="s">
        <v>112</v>
      </c>
      <c r="C109" t="s">
        <v>426</v>
      </c>
      <c r="D109" s="1">
        <v>105819</v>
      </c>
      <c r="E109" s="1">
        <v>16200</v>
      </c>
      <c r="F109" s="1">
        <v>119046</v>
      </c>
      <c r="G109" s="1">
        <v>2700</v>
      </c>
      <c r="H109">
        <v>0</v>
      </c>
      <c r="I109">
        <v>0</v>
      </c>
      <c r="J109">
        <v>0</v>
      </c>
      <c r="K109">
        <v>0</v>
      </c>
      <c r="L109">
        <v>0</v>
      </c>
      <c r="M109">
        <v>0</v>
      </c>
      <c r="N109">
        <v>0</v>
      </c>
    </row>
    <row r="110" spans="1:14" hidden="1">
      <c r="A110" t="s">
        <v>122</v>
      </c>
      <c r="B110" t="s">
        <v>112</v>
      </c>
      <c r="C110" t="s">
        <v>427</v>
      </c>
      <c r="D110" s="1">
        <v>56422</v>
      </c>
      <c r="E110" s="1">
        <v>1200</v>
      </c>
      <c r="F110" s="1">
        <v>141054</v>
      </c>
      <c r="G110">
        <v>204</v>
      </c>
      <c r="H110">
        <v>0</v>
      </c>
      <c r="I110">
        <v>0</v>
      </c>
      <c r="J110">
        <v>0</v>
      </c>
      <c r="K110">
        <v>0</v>
      </c>
      <c r="L110">
        <v>0</v>
      </c>
      <c r="M110">
        <v>0</v>
      </c>
      <c r="N110">
        <v>0</v>
      </c>
    </row>
    <row r="111" spans="1:14" hidden="1">
      <c r="A111" t="s">
        <v>133</v>
      </c>
      <c r="B111" t="s">
        <v>112</v>
      </c>
      <c r="C111" t="s">
        <v>427</v>
      </c>
      <c r="D111" s="1">
        <v>103804</v>
      </c>
      <c r="E111" s="1">
        <v>18000</v>
      </c>
      <c r="F111" s="1">
        <v>103804</v>
      </c>
      <c r="G111" s="1">
        <v>1200</v>
      </c>
      <c r="H111">
        <v>0</v>
      </c>
      <c r="I111">
        <v>0</v>
      </c>
      <c r="J111">
        <v>0</v>
      </c>
      <c r="K111">
        <v>0</v>
      </c>
      <c r="L111">
        <v>0</v>
      </c>
      <c r="M111">
        <v>0</v>
      </c>
      <c r="N111">
        <v>0</v>
      </c>
    </row>
    <row r="112" spans="1:14" hidden="1">
      <c r="A112" t="s">
        <v>117</v>
      </c>
      <c r="B112" t="s">
        <v>112</v>
      </c>
      <c r="C112" t="s">
        <v>428</v>
      </c>
      <c r="D112" s="1">
        <v>15564</v>
      </c>
      <c r="E112">
        <v>0</v>
      </c>
      <c r="F112" s="1">
        <v>31128</v>
      </c>
      <c r="G112">
        <v>0</v>
      </c>
      <c r="H112">
        <v>0</v>
      </c>
      <c r="I112">
        <v>0</v>
      </c>
      <c r="J112">
        <v>0</v>
      </c>
      <c r="K112">
        <v>0</v>
      </c>
      <c r="L112">
        <v>0</v>
      </c>
      <c r="M112">
        <v>0</v>
      </c>
      <c r="N112">
        <v>0</v>
      </c>
    </row>
    <row r="113" spans="1:14" hidden="1">
      <c r="A113" t="s">
        <v>124</v>
      </c>
      <c r="B113" t="s">
        <v>112</v>
      </c>
      <c r="C113" t="s">
        <v>428</v>
      </c>
      <c r="D113" s="1">
        <v>26219</v>
      </c>
      <c r="E113">
        <v>0</v>
      </c>
      <c r="F113" s="1">
        <v>52438</v>
      </c>
      <c r="G113">
        <v>0</v>
      </c>
      <c r="H113">
        <v>0</v>
      </c>
      <c r="I113">
        <v>0</v>
      </c>
      <c r="J113">
        <v>0</v>
      </c>
      <c r="K113">
        <v>0</v>
      </c>
      <c r="L113">
        <v>0</v>
      </c>
      <c r="M113">
        <v>0</v>
      </c>
      <c r="N113">
        <v>0</v>
      </c>
    </row>
    <row r="114" spans="1:14" hidden="1">
      <c r="A114" t="s">
        <v>125</v>
      </c>
      <c r="B114" t="s">
        <v>112</v>
      </c>
      <c r="C114" t="s">
        <v>428</v>
      </c>
      <c r="D114" s="1">
        <v>26854</v>
      </c>
      <c r="E114">
        <v>244</v>
      </c>
      <c r="F114" s="1">
        <v>40280</v>
      </c>
      <c r="G114">
        <v>81</v>
      </c>
      <c r="H114">
        <v>0</v>
      </c>
      <c r="I114">
        <v>0</v>
      </c>
      <c r="J114">
        <v>0</v>
      </c>
      <c r="K114">
        <v>0</v>
      </c>
      <c r="L114">
        <v>0</v>
      </c>
      <c r="M114">
        <v>0</v>
      </c>
      <c r="N114">
        <v>0</v>
      </c>
    </row>
    <row r="115" spans="1:14" hidden="1">
      <c r="A115" t="s">
        <v>150</v>
      </c>
      <c r="B115" t="s">
        <v>112</v>
      </c>
      <c r="C115" t="s">
        <v>428</v>
      </c>
      <c r="D115" s="1">
        <v>5307</v>
      </c>
      <c r="E115">
        <v>0</v>
      </c>
      <c r="F115" s="1">
        <v>5307</v>
      </c>
      <c r="G115">
        <v>0</v>
      </c>
      <c r="H115">
        <v>0</v>
      </c>
      <c r="I115">
        <v>0</v>
      </c>
      <c r="J115">
        <v>0</v>
      </c>
      <c r="K115">
        <v>0</v>
      </c>
      <c r="L115">
        <v>0</v>
      </c>
      <c r="M115">
        <v>0</v>
      </c>
      <c r="N115">
        <v>0</v>
      </c>
    </row>
    <row r="116" spans="1:14" hidden="1">
      <c r="A116" t="s">
        <v>161</v>
      </c>
      <c r="B116" t="s">
        <v>112</v>
      </c>
      <c r="C116" t="s">
        <v>428</v>
      </c>
      <c r="D116" s="1">
        <v>24795</v>
      </c>
      <c r="E116">
        <v>0</v>
      </c>
      <c r="F116" s="1">
        <v>49590</v>
      </c>
      <c r="G116">
        <v>0</v>
      </c>
      <c r="H116">
        <v>0</v>
      </c>
      <c r="I116">
        <v>0</v>
      </c>
      <c r="J116">
        <v>0</v>
      </c>
      <c r="K116">
        <v>0</v>
      </c>
      <c r="L116">
        <v>0</v>
      </c>
      <c r="M116">
        <v>0</v>
      </c>
      <c r="N116">
        <v>0</v>
      </c>
    </row>
    <row r="117" spans="1:14" hidden="1">
      <c r="A117" t="s">
        <v>138</v>
      </c>
      <c r="B117" t="s">
        <v>112</v>
      </c>
      <c r="C117" t="s">
        <v>434</v>
      </c>
      <c r="D117" s="1">
        <v>25454</v>
      </c>
      <c r="E117">
        <v>122</v>
      </c>
      <c r="F117" s="1">
        <v>1404008</v>
      </c>
      <c r="G117" s="1">
        <v>46928</v>
      </c>
      <c r="H117" s="1">
        <v>11119</v>
      </c>
      <c r="I117">
        <v>217</v>
      </c>
      <c r="J117" s="1">
        <v>6201</v>
      </c>
      <c r="K117">
        <v>0</v>
      </c>
      <c r="L117" s="1">
        <v>27619</v>
      </c>
      <c r="M117" s="1">
        <v>1954</v>
      </c>
      <c r="N117" s="1">
        <v>12003</v>
      </c>
    </row>
    <row r="118" spans="1:14" hidden="1">
      <c r="A118" t="s">
        <v>141</v>
      </c>
      <c r="B118" t="s">
        <v>112</v>
      </c>
      <c r="C118" t="s">
        <v>434</v>
      </c>
      <c r="D118" s="1">
        <v>15255</v>
      </c>
      <c r="E118">
        <v>948</v>
      </c>
      <c r="F118" s="1">
        <v>27953</v>
      </c>
      <c r="G118">
        <v>948</v>
      </c>
      <c r="H118">
        <v>0</v>
      </c>
      <c r="I118">
        <v>0</v>
      </c>
      <c r="J118">
        <v>0</v>
      </c>
      <c r="K118">
        <v>0</v>
      </c>
      <c r="L118">
        <v>0</v>
      </c>
      <c r="M118">
        <v>0</v>
      </c>
      <c r="N118">
        <v>0</v>
      </c>
    </row>
    <row r="119" spans="1:14" hidden="1">
      <c r="A119" t="s">
        <v>155</v>
      </c>
      <c r="B119" t="s">
        <v>112</v>
      </c>
      <c r="C119" t="s">
        <v>434</v>
      </c>
      <c r="D119" s="1">
        <v>925685</v>
      </c>
      <c r="E119" s="1">
        <v>5721</v>
      </c>
      <c r="F119" s="1">
        <v>7109905</v>
      </c>
      <c r="G119" s="1">
        <v>23780</v>
      </c>
      <c r="H119">
        <v>0</v>
      </c>
      <c r="I119">
        <v>0</v>
      </c>
      <c r="J119" s="1">
        <v>17641</v>
      </c>
      <c r="K119" s="1">
        <v>14219</v>
      </c>
      <c r="L119" s="1">
        <v>28117</v>
      </c>
      <c r="M119">
        <v>0</v>
      </c>
      <c r="N119">
        <v>0</v>
      </c>
    </row>
    <row r="120" spans="1:14" hidden="1">
      <c r="A120" t="s">
        <v>157</v>
      </c>
      <c r="B120" t="s">
        <v>112</v>
      </c>
      <c r="C120" t="s">
        <v>434</v>
      </c>
      <c r="D120" s="1">
        <v>241998</v>
      </c>
      <c r="E120">
        <v>0</v>
      </c>
      <c r="F120" s="1">
        <v>483998</v>
      </c>
      <c r="G120">
        <v>0</v>
      </c>
      <c r="H120">
        <v>0</v>
      </c>
      <c r="I120">
        <v>0</v>
      </c>
      <c r="J120">
        <v>0</v>
      </c>
      <c r="K120">
        <v>0</v>
      </c>
      <c r="L120">
        <v>0</v>
      </c>
      <c r="M120">
        <v>0</v>
      </c>
      <c r="N120">
        <v>0</v>
      </c>
    </row>
    <row r="121" spans="1:14" hidden="1">
      <c r="A121" t="s">
        <v>160</v>
      </c>
      <c r="B121" t="s">
        <v>112</v>
      </c>
      <c r="C121" t="s">
        <v>434</v>
      </c>
      <c r="D121" s="1">
        <v>1501117</v>
      </c>
      <c r="E121">
        <v>0</v>
      </c>
      <c r="F121" s="1">
        <v>8716470</v>
      </c>
      <c r="G121">
        <v>0</v>
      </c>
      <c r="H121">
        <v>0</v>
      </c>
      <c r="I121">
        <v>0</v>
      </c>
      <c r="J121" s="1">
        <v>60553</v>
      </c>
      <c r="K121" s="1">
        <v>67587</v>
      </c>
      <c r="L121" s="1">
        <v>22703</v>
      </c>
      <c r="M121">
        <v>0</v>
      </c>
      <c r="N121">
        <v>0</v>
      </c>
    </row>
    <row r="122" spans="1:14" hidden="1">
      <c r="A122" t="s">
        <v>131</v>
      </c>
      <c r="B122" t="s">
        <v>112</v>
      </c>
      <c r="C122" t="s">
        <v>435</v>
      </c>
      <c r="D122" s="1">
        <v>93108</v>
      </c>
      <c r="E122">
        <v>0</v>
      </c>
      <c r="F122" s="1">
        <v>198014</v>
      </c>
      <c r="G122">
        <v>0</v>
      </c>
      <c r="H122">
        <v>0</v>
      </c>
      <c r="I122">
        <v>0</v>
      </c>
      <c r="J122">
        <v>0</v>
      </c>
      <c r="K122">
        <v>0</v>
      </c>
      <c r="L122">
        <v>58</v>
      </c>
      <c r="M122">
        <v>0</v>
      </c>
      <c r="N122">
        <v>0</v>
      </c>
    </row>
    <row r="123" spans="1:14" hidden="1">
      <c r="A123" t="s">
        <v>147</v>
      </c>
      <c r="B123" t="s">
        <v>112</v>
      </c>
      <c r="C123" t="s">
        <v>435</v>
      </c>
      <c r="D123" s="1">
        <v>303882</v>
      </c>
      <c r="E123">
        <v>0</v>
      </c>
      <c r="F123" s="1">
        <v>504210</v>
      </c>
      <c r="G123">
        <v>0</v>
      </c>
      <c r="H123">
        <v>0</v>
      </c>
      <c r="I123">
        <v>0</v>
      </c>
      <c r="J123">
        <v>0</v>
      </c>
      <c r="K123">
        <v>0</v>
      </c>
      <c r="L123">
        <v>0</v>
      </c>
      <c r="M123">
        <v>0</v>
      </c>
      <c r="N123">
        <v>0</v>
      </c>
    </row>
    <row r="124" spans="1:14" hidden="1">
      <c r="A124" t="s">
        <v>156</v>
      </c>
      <c r="B124" t="s">
        <v>112</v>
      </c>
      <c r="C124" t="s">
        <v>435</v>
      </c>
      <c r="D124" s="1">
        <v>78036</v>
      </c>
      <c r="E124">
        <v>0</v>
      </c>
      <c r="F124" s="1">
        <v>195093</v>
      </c>
      <c r="G124">
        <v>0</v>
      </c>
      <c r="H124">
        <v>0</v>
      </c>
      <c r="I124">
        <v>0</v>
      </c>
      <c r="J124">
        <v>0</v>
      </c>
      <c r="K124">
        <v>0</v>
      </c>
      <c r="L124">
        <v>0</v>
      </c>
      <c r="M124">
        <v>0</v>
      </c>
      <c r="N124">
        <v>0</v>
      </c>
    </row>
    <row r="125" spans="1:14" hidden="1">
      <c r="A125" t="s">
        <v>158</v>
      </c>
      <c r="B125" t="s">
        <v>112</v>
      </c>
      <c r="C125" t="s">
        <v>435</v>
      </c>
      <c r="D125" s="1">
        <v>833773</v>
      </c>
      <c r="E125">
        <v>0</v>
      </c>
      <c r="F125" s="1">
        <v>7776806</v>
      </c>
      <c r="G125">
        <v>0</v>
      </c>
      <c r="H125">
        <v>0</v>
      </c>
      <c r="I125">
        <v>0</v>
      </c>
      <c r="J125">
        <v>0</v>
      </c>
      <c r="K125">
        <v>0</v>
      </c>
      <c r="L125" s="1">
        <v>93453</v>
      </c>
      <c r="M125">
        <v>0</v>
      </c>
      <c r="N125">
        <v>0</v>
      </c>
    </row>
    <row r="126" spans="1:14" hidden="1">
      <c r="A126" t="s">
        <v>164</v>
      </c>
      <c r="B126" t="s">
        <v>112</v>
      </c>
      <c r="C126" t="s">
        <v>435</v>
      </c>
      <c r="D126" s="1">
        <v>221434</v>
      </c>
      <c r="E126">
        <v>0</v>
      </c>
      <c r="F126" s="1">
        <v>1048987</v>
      </c>
      <c r="G126">
        <v>0</v>
      </c>
      <c r="H126" s="1">
        <v>2891</v>
      </c>
      <c r="I126">
        <v>0</v>
      </c>
      <c r="J126">
        <v>0</v>
      </c>
      <c r="K126">
        <v>0</v>
      </c>
      <c r="L126" s="1">
        <v>43566</v>
      </c>
      <c r="M126">
        <v>0</v>
      </c>
      <c r="N126" s="1">
        <v>21761</v>
      </c>
    </row>
    <row r="127" spans="1:14" hidden="1">
      <c r="A127" t="s">
        <v>128</v>
      </c>
      <c r="B127" t="s">
        <v>112</v>
      </c>
      <c r="C127" t="s">
        <v>437</v>
      </c>
      <c r="D127" s="1">
        <v>1618774</v>
      </c>
      <c r="E127">
        <v>0</v>
      </c>
      <c r="F127" s="1">
        <v>6459955</v>
      </c>
      <c r="G127">
        <v>0</v>
      </c>
      <c r="H127">
        <v>0</v>
      </c>
      <c r="I127">
        <v>0</v>
      </c>
      <c r="J127">
        <v>0</v>
      </c>
      <c r="K127">
        <v>0</v>
      </c>
      <c r="L127">
        <v>0</v>
      </c>
      <c r="M127">
        <v>0</v>
      </c>
      <c r="N127">
        <v>0</v>
      </c>
    </row>
    <row r="128" spans="1:14" hidden="1">
      <c r="A128" t="s">
        <v>130</v>
      </c>
      <c r="B128" t="s">
        <v>112</v>
      </c>
      <c r="C128" t="s">
        <v>437</v>
      </c>
      <c r="D128" s="1">
        <v>29725</v>
      </c>
      <c r="E128">
        <v>0</v>
      </c>
      <c r="F128" s="1">
        <v>38641</v>
      </c>
      <c r="G128">
        <v>0</v>
      </c>
      <c r="H128">
        <v>0</v>
      </c>
      <c r="I128">
        <v>0</v>
      </c>
      <c r="J128">
        <v>0</v>
      </c>
      <c r="K128">
        <v>0</v>
      </c>
      <c r="L128">
        <v>0</v>
      </c>
      <c r="M128">
        <v>0</v>
      </c>
      <c r="N128">
        <v>0</v>
      </c>
    </row>
    <row r="129" spans="1:14" hidden="1">
      <c r="A129" t="s">
        <v>132</v>
      </c>
      <c r="B129" t="s">
        <v>112</v>
      </c>
      <c r="C129" t="s">
        <v>437</v>
      </c>
      <c r="D129" s="1">
        <v>21471</v>
      </c>
      <c r="E129">
        <v>0</v>
      </c>
      <c r="F129" s="1">
        <v>14643</v>
      </c>
      <c r="G129">
        <v>0</v>
      </c>
      <c r="H129">
        <v>0</v>
      </c>
      <c r="I129">
        <v>0</v>
      </c>
      <c r="J129">
        <v>0</v>
      </c>
      <c r="K129">
        <v>0</v>
      </c>
      <c r="L129">
        <v>0</v>
      </c>
      <c r="M129">
        <v>0</v>
      </c>
      <c r="N129">
        <v>0</v>
      </c>
    </row>
    <row r="130" spans="1:14" hidden="1">
      <c r="A130" t="s">
        <v>152</v>
      </c>
      <c r="B130" t="s">
        <v>112</v>
      </c>
      <c r="C130" t="s">
        <v>437</v>
      </c>
      <c r="D130" s="1">
        <v>1291305</v>
      </c>
      <c r="E130">
        <v>0</v>
      </c>
      <c r="F130" s="1">
        <v>3519220</v>
      </c>
      <c r="G130">
        <v>0</v>
      </c>
      <c r="H130">
        <v>0</v>
      </c>
      <c r="I130">
        <v>0</v>
      </c>
      <c r="J130" s="1">
        <v>53728</v>
      </c>
      <c r="K130" s="1">
        <v>27156</v>
      </c>
      <c r="L130" s="1">
        <v>10720</v>
      </c>
      <c r="M130">
        <v>0</v>
      </c>
      <c r="N130" s="1">
        <v>28906</v>
      </c>
    </row>
    <row r="131" spans="1:14" hidden="1">
      <c r="A131" t="s">
        <v>163</v>
      </c>
      <c r="B131" t="s">
        <v>112</v>
      </c>
      <c r="C131" t="s">
        <v>437</v>
      </c>
      <c r="D131" s="1">
        <v>32354</v>
      </c>
      <c r="E131">
        <v>0</v>
      </c>
      <c r="F131" s="1">
        <v>48531</v>
      </c>
      <c r="G131">
        <v>0</v>
      </c>
      <c r="H131">
        <v>0</v>
      </c>
      <c r="I131">
        <v>0</v>
      </c>
      <c r="J131">
        <v>0</v>
      </c>
      <c r="K131">
        <v>0</v>
      </c>
      <c r="L131">
        <v>0</v>
      </c>
      <c r="M131">
        <v>0</v>
      </c>
      <c r="N131">
        <v>0</v>
      </c>
    </row>
    <row r="132" spans="1:14" hidden="1">
      <c r="A132" t="s">
        <v>166</v>
      </c>
      <c r="B132" t="s">
        <v>112</v>
      </c>
      <c r="C132" t="s">
        <v>437</v>
      </c>
      <c r="D132" s="1">
        <v>282914</v>
      </c>
      <c r="E132">
        <v>0</v>
      </c>
      <c r="F132" s="1">
        <v>565826</v>
      </c>
      <c r="G132">
        <v>0</v>
      </c>
      <c r="H132">
        <v>0</v>
      </c>
      <c r="I132">
        <v>0</v>
      </c>
      <c r="J132">
        <v>0</v>
      </c>
      <c r="K132">
        <v>0</v>
      </c>
      <c r="L132">
        <v>0</v>
      </c>
      <c r="M132">
        <v>0</v>
      </c>
      <c r="N132">
        <v>0</v>
      </c>
    </row>
    <row r="133" spans="1:14" hidden="1">
      <c r="A133" t="s">
        <v>113</v>
      </c>
      <c r="B133" t="s">
        <v>112</v>
      </c>
      <c r="C133" t="s">
        <v>439</v>
      </c>
      <c r="D133" s="1">
        <v>16357</v>
      </c>
      <c r="E133">
        <v>0</v>
      </c>
      <c r="F133" s="1">
        <v>46052</v>
      </c>
      <c r="G133">
        <v>0</v>
      </c>
      <c r="H133">
        <v>0</v>
      </c>
      <c r="I133">
        <v>0</v>
      </c>
      <c r="J133">
        <v>0</v>
      </c>
      <c r="K133">
        <v>0</v>
      </c>
      <c r="L133">
        <v>0</v>
      </c>
      <c r="M133">
        <v>0</v>
      </c>
      <c r="N133">
        <v>0</v>
      </c>
    </row>
    <row r="134" spans="1:14" hidden="1">
      <c r="A134" t="s">
        <v>134</v>
      </c>
      <c r="B134" t="s">
        <v>112</v>
      </c>
      <c r="C134" t="s">
        <v>439</v>
      </c>
      <c r="D134" s="1">
        <v>47614</v>
      </c>
      <c r="E134" s="1">
        <v>330277</v>
      </c>
      <c r="F134" s="1">
        <v>79988</v>
      </c>
      <c r="G134" s="1">
        <v>52843</v>
      </c>
      <c r="H134">
        <v>0</v>
      </c>
      <c r="I134">
        <v>0</v>
      </c>
      <c r="J134">
        <v>0</v>
      </c>
      <c r="K134">
        <v>0</v>
      </c>
      <c r="L134">
        <v>0</v>
      </c>
      <c r="M134">
        <v>0</v>
      </c>
      <c r="N134">
        <v>0</v>
      </c>
    </row>
    <row r="135" spans="1:14" hidden="1">
      <c r="A135" t="s">
        <v>151</v>
      </c>
      <c r="B135" t="s">
        <v>112</v>
      </c>
      <c r="C135" t="s">
        <v>439</v>
      </c>
      <c r="D135" s="1">
        <v>80071</v>
      </c>
      <c r="E135">
        <v>0</v>
      </c>
      <c r="F135" s="1">
        <v>618953</v>
      </c>
      <c r="G135">
        <v>0</v>
      </c>
      <c r="H135">
        <v>0</v>
      </c>
      <c r="I135">
        <v>0</v>
      </c>
      <c r="J135">
        <v>0</v>
      </c>
      <c r="K135">
        <v>0</v>
      </c>
      <c r="L135">
        <v>0</v>
      </c>
      <c r="M135">
        <v>0</v>
      </c>
      <c r="N135">
        <v>0</v>
      </c>
    </row>
    <row r="136" spans="1:14" hidden="1">
      <c r="A136" t="s">
        <v>159</v>
      </c>
      <c r="B136" t="s">
        <v>112</v>
      </c>
      <c r="C136" t="s">
        <v>439</v>
      </c>
      <c r="D136" s="1">
        <v>174651</v>
      </c>
      <c r="E136">
        <v>0</v>
      </c>
      <c r="F136" s="1">
        <v>331835</v>
      </c>
      <c r="G136">
        <v>0</v>
      </c>
      <c r="H136">
        <v>0</v>
      </c>
      <c r="I136">
        <v>0</v>
      </c>
      <c r="J136">
        <v>0</v>
      </c>
      <c r="K136">
        <v>0</v>
      </c>
      <c r="L136">
        <v>0</v>
      </c>
      <c r="M136">
        <v>0</v>
      </c>
      <c r="N136">
        <v>0</v>
      </c>
    </row>
    <row r="137" spans="1:14" hidden="1">
      <c r="A137" t="s">
        <v>127</v>
      </c>
      <c r="B137" t="s">
        <v>112</v>
      </c>
      <c r="C137" t="s">
        <v>446</v>
      </c>
      <c r="D137" s="1">
        <v>12822</v>
      </c>
      <c r="E137">
        <v>444</v>
      </c>
      <c r="F137" s="1">
        <v>15768</v>
      </c>
      <c r="G137">
        <v>113</v>
      </c>
      <c r="H137">
        <v>0</v>
      </c>
      <c r="I137">
        <v>0</v>
      </c>
      <c r="J137">
        <v>0</v>
      </c>
      <c r="K137">
        <v>0</v>
      </c>
      <c r="L137">
        <v>0</v>
      </c>
      <c r="M137">
        <v>0</v>
      </c>
      <c r="N137">
        <v>0</v>
      </c>
    </row>
    <row r="138" spans="1:14" hidden="1">
      <c r="A138" t="s">
        <v>142</v>
      </c>
      <c r="B138" t="s">
        <v>112</v>
      </c>
      <c r="C138" t="s">
        <v>446</v>
      </c>
      <c r="D138" s="1">
        <v>9217</v>
      </c>
      <c r="E138">
        <v>377</v>
      </c>
      <c r="F138" s="1">
        <v>13451</v>
      </c>
      <c r="G138">
        <v>189</v>
      </c>
      <c r="H138">
        <v>0</v>
      </c>
      <c r="I138">
        <v>0</v>
      </c>
      <c r="J138">
        <v>0</v>
      </c>
      <c r="K138">
        <v>0</v>
      </c>
      <c r="L138">
        <v>0</v>
      </c>
      <c r="M138">
        <v>0</v>
      </c>
      <c r="N138">
        <v>0</v>
      </c>
    </row>
    <row r="139" spans="1:14" hidden="1">
      <c r="A139" t="s">
        <v>162</v>
      </c>
      <c r="B139" t="s">
        <v>112</v>
      </c>
      <c r="C139" t="s">
        <v>446</v>
      </c>
      <c r="D139" s="1">
        <v>668679</v>
      </c>
      <c r="E139" s="1">
        <v>6578</v>
      </c>
      <c r="F139" s="1">
        <v>2566720</v>
      </c>
      <c r="G139" s="1">
        <v>2172</v>
      </c>
      <c r="H139">
        <v>0</v>
      </c>
      <c r="I139">
        <v>0</v>
      </c>
      <c r="J139" s="1">
        <v>13441</v>
      </c>
      <c r="K139" s="1">
        <v>22321</v>
      </c>
      <c r="L139">
        <v>658</v>
      </c>
      <c r="M139">
        <v>0</v>
      </c>
      <c r="N139" s="1">
        <v>3221</v>
      </c>
    </row>
    <row r="140" spans="1:14" hidden="1">
      <c r="A140" t="s">
        <v>119</v>
      </c>
      <c r="B140" t="s">
        <v>112</v>
      </c>
      <c r="C140" t="s">
        <v>447</v>
      </c>
      <c r="D140" s="1">
        <v>3518</v>
      </c>
      <c r="E140">
        <v>0</v>
      </c>
      <c r="F140" s="1">
        <v>4334</v>
      </c>
      <c r="G140">
        <v>0</v>
      </c>
      <c r="H140">
        <v>0</v>
      </c>
      <c r="I140">
        <v>0</v>
      </c>
      <c r="J140">
        <v>0</v>
      </c>
      <c r="K140">
        <v>0</v>
      </c>
      <c r="L140">
        <v>0</v>
      </c>
      <c r="M140">
        <v>0</v>
      </c>
      <c r="N140">
        <v>0</v>
      </c>
    </row>
    <row r="141" spans="1:14" hidden="1">
      <c r="A141" t="s">
        <v>120</v>
      </c>
      <c r="B141" t="s">
        <v>112</v>
      </c>
      <c r="C141" t="s">
        <v>447</v>
      </c>
      <c r="D141" s="1">
        <v>2913312</v>
      </c>
      <c r="E141">
        <v>0</v>
      </c>
      <c r="F141" s="1">
        <v>8151031</v>
      </c>
      <c r="G141">
        <v>0</v>
      </c>
      <c r="H141" s="1">
        <v>6586</v>
      </c>
      <c r="I141">
        <v>0</v>
      </c>
      <c r="J141">
        <v>0</v>
      </c>
      <c r="K141">
        <v>0</v>
      </c>
      <c r="L141">
        <v>0</v>
      </c>
      <c r="M141">
        <v>0</v>
      </c>
      <c r="N141" s="1">
        <v>3782</v>
      </c>
    </row>
    <row r="142" spans="1:14" hidden="1">
      <c r="A142" t="s">
        <v>121</v>
      </c>
      <c r="B142" t="s">
        <v>112</v>
      </c>
      <c r="C142" t="s">
        <v>447</v>
      </c>
      <c r="D142" s="1">
        <v>81303</v>
      </c>
      <c r="E142">
        <v>0</v>
      </c>
      <c r="F142" s="1">
        <v>111719</v>
      </c>
      <c r="G142">
        <v>0</v>
      </c>
      <c r="H142">
        <v>0</v>
      </c>
      <c r="I142">
        <v>0</v>
      </c>
      <c r="J142">
        <v>0</v>
      </c>
      <c r="K142">
        <v>0</v>
      </c>
      <c r="L142">
        <v>0</v>
      </c>
      <c r="M142">
        <v>0</v>
      </c>
      <c r="N142">
        <v>0</v>
      </c>
    </row>
    <row r="143" spans="1:14" hidden="1">
      <c r="A143" t="s">
        <v>123</v>
      </c>
      <c r="B143" t="s">
        <v>112</v>
      </c>
      <c r="C143" t="s">
        <v>447</v>
      </c>
      <c r="D143" s="1">
        <v>7146</v>
      </c>
      <c r="E143">
        <v>0</v>
      </c>
      <c r="F143" s="1">
        <v>14292</v>
      </c>
      <c r="G143">
        <v>0</v>
      </c>
      <c r="H143">
        <v>0</v>
      </c>
      <c r="I143">
        <v>0</v>
      </c>
      <c r="J143">
        <v>0</v>
      </c>
      <c r="K143">
        <v>0</v>
      </c>
      <c r="L143">
        <v>0</v>
      </c>
      <c r="M143">
        <v>0</v>
      </c>
      <c r="N143">
        <v>0</v>
      </c>
    </row>
    <row r="144" spans="1:14" hidden="1">
      <c r="A144" t="s">
        <v>135</v>
      </c>
      <c r="B144" t="s">
        <v>112</v>
      </c>
      <c r="C144" t="s">
        <v>447</v>
      </c>
      <c r="D144" s="1">
        <v>51850</v>
      </c>
      <c r="E144">
        <v>0</v>
      </c>
      <c r="F144" s="1">
        <v>103701</v>
      </c>
      <c r="G144">
        <v>0</v>
      </c>
      <c r="H144">
        <v>0</v>
      </c>
      <c r="I144">
        <v>0</v>
      </c>
      <c r="J144">
        <v>0</v>
      </c>
      <c r="K144">
        <v>0</v>
      </c>
      <c r="L144">
        <v>0</v>
      </c>
      <c r="M144">
        <v>0</v>
      </c>
      <c r="N144">
        <v>0</v>
      </c>
    </row>
    <row r="145" spans="1:14" hidden="1">
      <c r="A145" t="s">
        <v>139</v>
      </c>
      <c r="B145" t="s">
        <v>112</v>
      </c>
      <c r="C145" t="s">
        <v>447</v>
      </c>
      <c r="D145" s="1">
        <v>32173</v>
      </c>
      <c r="E145">
        <v>0</v>
      </c>
      <c r="F145" s="1">
        <v>64346</v>
      </c>
      <c r="G145">
        <v>0</v>
      </c>
      <c r="H145">
        <v>0</v>
      </c>
      <c r="I145">
        <v>0</v>
      </c>
      <c r="J145">
        <v>0</v>
      </c>
      <c r="K145">
        <v>0</v>
      </c>
      <c r="L145">
        <v>0</v>
      </c>
      <c r="M145">
        <v>0</v>
      </c>
      <c r="N145">
        <v>0</v>
      </c>
    </row>
    <row r="146" spans="1:14" hidden="1">
      <c r="A146" t="s">
        <v>154</v>
      </c>
      <c r="B146" t="s">
        <v>112</v>
      </c>
      <c r="C146" t="s">
        <v>447</v>
      </c>
      <c r="D146" s="1">
        <v>90988</v>
      </c>
      <c r="E146">
        <v>0</v>
      </c>
      <c r="F146" s="1">
        <v>107579</v>
      </c>
      <c r="G146">
        <v>0</v>
      </c>
      <c r="H146">
        <v>0</v>
      </c>
      <c r="I146">
        <v>0</v>
      </c>
      <c r="J146">
        <v>0</v>
      </c>
      <c r="K146">
        <v>0</v>
      </c>
      <c r="L146">
        <v>0</v>
      </c>
      <c r="M146">
        <v>0</v>
      </c>
      <c r="N146">
        <v>77</v>
      </c>
    </row>
    <row r="147" spans="1:14" hidden="1">
      <c r="A147" t="s">
        <v>165</v>
      </c>
      <c r="B147" t="s">
        <v>112</v>
      </c>
      <c r="C147" t="s">
        <v>447</v>
      </c>
      <c r="D147" s="1">
        <v>27740</v>
      </c>
      <c r="E147">
        <v>0</v>
      </c>
      <c r="F147" s="1">
        <v>27740</v>
      </c>
      <c r="G147">
        <v>0</v>
      </c>
      <c r="H147">
        <v>0</v>
      </c>
      <c r="I147">
        <v>0</v>
      </c>
      <c r="J147">
        <v>0</v>
      </c>
      <c r="K147">
        <v>0</v>
      </c>
      <c r="L147">
        <v>0</v>
      </c>
      <c r="M147">
        <v>0</v>
      </c>
      <c r="N147">
        <v>0</v>
      </c>
    </row>
    <row r="148" spans="1:14" hidden="1">
      <c r="A148" t="s">
        <v>116</v>
      </c>
      <c r="B148" t="s">
        <v>112</v>
      </c>
      <c r="C148" t="s">
        <v>453</v>
      </c>
      <c r="D148" s="1">
        <v>1006809</v>
      </c>
      <c r="E148" s="1">
        <v>55984</v>
      </c>
      <c r="F148" s="1">
        <v>4297631</v>
      </c>
      <c r="G148" s="1">
        <v>27992</v>
      </c>
      <c r="H148" s="1">
        <v>10375</v>
      </c>
      <c r="I148" s="1">
        <v>14929</v>
      </c>
      <c r="J148" s="1">
        <v>2710</v>
      </c>
      <c r="K148">
        <v>590</v>
      </c>
      <c r="L148" s="1">
        <v>2319</v>
      </c>
      <c r="M148">
        <v>0</v>
      </c>
      <c r="N148">
        <v>0</v>
      </c>
    </row>
    <row r="149" spans="1:14" hidden="1">
      <c r="A149" t="s">
        <v>140</v>
      </c>
      <c r="B149" t="s">
        <v>112</v>
      </c>
      <c r="C149" t="s">
        <v>453</v>
      </c>
      <c r="D149" s="1">
        <v>119343</v>
      </c>
      <c r="E149">
        <v>87</v>
      </c>
      <c r="F149" s="1">
        <v>332595</v>
      </c>
      <c r="G149">
        <v>87</v>
      </c>
      <c r="H149">
        <v>0</v>
      </c>
      <c r="I149">
        <v>0</v>
      </c>
      <c r="J149">
        <v>0</v>
      </c>
      <c r="K149">
        <v>0</v>
      </c>
      <c r="L149">
        <v>0</v>
      </c>
      <c r="M149">
        <v>0</v>
      </c>
      <c r="N149">
        <v>0</v>
      </c>
    </row>
    <row r="150" spans="1:14" hidden="1">
      <c r="A150" t="s">
        <v>146</v>
      </c>
      <c r="B150" t="s">
        <v>112</v>
      </c>
      <c r="C150" t="s">
        <v>453</v>
      </c>
      <c r="D150" s="1">
        <v>105776</v>
      </c>
      <c r="E150">
        <v>0</v>
      </c>
      <c r="F150" s="1">
        <v>88398</v>
      </c>
      <c r="G150">
        <v>0</v>
      </c>
      <c r="H150">
        <v>0</v>
      </c>
      <c r="I150">
        <v>0</v>
      </c>
      <c r="J150">
        <v>0</v>
      </c>
      <c r="K150">
        <v>0</v>
      </c>
      <c r="L150">
        <v>0</v>
      </c>
      <c r="M150">
        <v>0</v>
      </c>
      <c r="N150">
        <v>0</v>
      </c>
    </row>
    <row r="151" spans="1:14" hidden="1">
      <c r="A151" t="s">
        <v>148</v>
      </c>
      <c r="B151" t="s">
        <v>112</v>
      </c>
      <c r="C151" t="s">
        <v>453</v>
      </c>
      <c r="D151" s="1">
        <v>133162</v>
      </c>
      <c r="E151">
        <v>0</v>
      </c>
      <c r="F151" s="1">
        <v>133162</v>
      </c>
      <c r="G151">
        <v>0</v>
      </c>
      <c r="H151">
        <v>0</v>
      </c>
      <c r="I151">
        <v>0</v>
      </c>
      <c r="J151">
        <v>0</v>
      </c>
      <c r="K151">
        <v>0</v>
      </c>
      <c r="L151">
        <v>0</v>
      </c>
      <c r="M151">
        <v>0</v>
      </c>
      <c r="N151">
        <v>0</v>
      </c>
    </row>
    <row r="152" spans="1:14" hidden="1">
      <c r="A152" t="s">
        <v>149</v>
      </c>
      <c r="B152" t="s">
        <v>112</v>
      </c>
      <c r="C152" t="s">
        <v>453</v>
      </c>
      <c r="D152" s="1">
        <v>2440449</v>
      </c>
      <c r="E152" s="1">
        <v>845049</v>
      </c>
      <c r="F152" s="1">
        <v>3213243</v>
      </c>
      <c r="G152" s="1">
        <v>281680</v>
      </c>
      <c r="H152">
        <v>0</v>
      </c>
      <c r="I152">
        <v>0</v>
      </c>
      <c r="J152">
        <v>0</v>
      </c>
      <c r="K152">
        <v>0</v>
      </c>
      <c r="L152">
        <v>0</v>
      </c>
      <c r="M152">
        <v>0</v>
      </c>
      <c r="N152">
        <v>0</v>
      </c>
    </row>
    <row r="153" spans="1:14" hidden="1">
      <c r="A153" t="s">
        <v>167</v>
      </c>
      <c r="B153" t="s">
        <v>112</v>
      </c>
      <c r="C153" t="s">
        <v>453</v>
      </c>
      <c r="D153" s="1">
        <v>607418</v>
      </c>
      <c r="E153" s="1">
        <v>244214</v>
      </c>
      <c r="F153" s="1">
        <v>1880036</v>
      </c>
      <c r="G153" s="1">
        <v>80590</v>
      </c>
      <c r="H153">
        <v>0</v>
      </c>
      <c r="I153">
        <v>0</v>
      </c>
      <c r="J153" s="1">
        <v>4865</v>
      </c>
      <c r="K153" s="1">
        <v>5528</v>
      </c>
      <c r="L153">
        <v>435</v>
      </c>
      <c r="M153">
        <v>0</v>
      </c>
      <c r="N153">
        <v>306</v>
      </c>
    </row>
    <row r="154" spans="1:14" hidden="1">
      <c r="A154" t="s">
        <v>114</v>
      </c>
      <c r="B154" t="s">
        <v>112</v>
      </c>
      <c r="C154" t="s">
        <v>461</v>
      </c>
      <c r="D154" s="1">
        <v>254952</v>
      </c>
      <c r="E154">
        <v>0</v>
      </c>
      <c r="F154" s="1">
        <v>844620</v>
      </c>
      <c r="G154">
        <v>0</v>
      </c>
      <c r="H154">
        <v>0</v>
      </c>
      <c r="I154">
        <v>0</v>
      </c>
      <c r="J154">
        <v>0</v>
      </c>
      <c r="K154">
        <v>0</v>
      </c>
      <c r="L154" s="1">
        <v>13273</v>
      </c>
      <c r="M154">
        <v>0</v>
      </c>
      <c r="N154" s="1">
        <v>3420</v>
      </c>
    </row>
    <row r="155" spans="1:14" hidden="1">
      <c r="A155" t="s">
        <v>171</v>
      </c>
      <c r="B155" t="s">
        <v>168</v>
      </c>
      <c r="C155" t="s">
        <v>419</v>
      </c>
      <c r="D155">
        <v>0</v>
      </c>
      <c r="E155">
        <v>0</v>
      </c>
      <c r="F155">
        <v>0</v>
      </c>
      <c r="G155">
        <v>0</v>
      </c>
      <c r="H155">
        <v>0</v>
      </c>
      <c r="I155">
        <v>0</v>
      </c>
      <c r="J155">
        <v>0</v>
      </c>
      <c r="K155">
        <v>0</v>
      </c>
      <c r="L155">
        <v>0</v>
      </c>
      <c r="M155">
        <v>0</v>
      </c>
      <c r="N155">
        <v>0</v>
      </c>
    </row>
    <row r="156" spans="1:14" hidden="1">
      <c r="A156" t="s">
        <v>172</v>
      </c>
      <c r="B156" t="s">
        <v>168</v>
      </c>
      <c r="C156" t="s">
        <v>419</v>
      </c>
      <c r="D156">
        <v>0</v>
      </c>
      <c r="E156">
        <v>0</v>
      </c>
      <c r="F156">
        <v>0</v>
      </c>
      <c r="G156">
        <v>0</v>
      </c>
      <c r="H156">
        <v>0</v>
      </c>
      <c r="I156">
        <v>0</v>
      </c>
      <c r="J156">
        <v>0</v>
      </c>
      <c r="K156">
        <v>0</v>
      </c>
      <c r="L156">
        <v>0</v>
      </c>
      <c r="M156">
        <v>0</v>
      </c>
      <c r="N156">
        <v>0</v>
      </c>
    </row>
    <row r="157" spans="1:14" hidden="1">
      <c r="A157" t="s">
        <v>174</v>
      </c>
      <c r="B157" t="s">
        <v>168</v>
      </c>
      <c r="C157" t="s">
        <v>419</v>
      </c>
      <c r="D157" s="1">
        <v>4286185</v>
      </c>
      <c r="E157" s="1">
        <v>11880</v>
      </c>
      <c r="F157" s="1">
        <v>9153193</v>
      </c>
      <c r="G157" s="1">
        <v>11880</v>
      </c>
      <c r="H157">
        <v>0</v>
      </c>
      <c r="I157">
        <v>0</v>
      </c>
      <c r="J157" s="1">
        <v>16163</v>
      </c>
      <c r="K157" s="1">
        <v>1399</v>
      </c>
      <c r="L157">
        <v>0</v>
      </c>
      <c r="M157">
        <v>0</v>
      </c>
      <c r="N157" s="1">
        <v>14706</v>
      </c>
    </row>
    <row r="158" spans="1:14" hidden="1">
      <c r="A158" t="s">
        <v>176</v>
      </c>
      <c r="B158" t="s">
        <v>168</v>
      </c>
      <c r="C158" t="s">
        <v>419</v>
      </c>
      <c r="D158" s="1">
        <v>760603</v>
      </c>
      <c r="E158">
        <v>0</v>
      </c>
      <c r="F158" s="1">
        <v>380303</v>
      </c>
      <c r="G158">
        <v>0</v>
      </c>
      <c r="H158">
        <v>0</v>
      </c>
      <c r="I158">
        <v>0</v>
      </c>
      <c r="J158">
        <v>0</v>
      </c>
      <c r="K158">
        <v>0</v>
      </c>
      <c r="L158">
        <v>0</v>
      </c>
      <c r="M158">
        <v>0</v>
      </c>
      <c r="N158">
        <v>0</v>
      </c>
    </row>
    <row r="159" spans="1:14" hidden="1">
      <c r="A159" t="s">
        <v>177</v>
      </c>
      <c r="B159" t="s">
        <v>168</v>
      </c>
      <c r="C159" t="s">
        <v>419</v>
      </c>
      <c r="D159" s="1">
        <v>319596</v>
      </c>
      <c r="E159" s="1">
        <v>4533</v>
      </c>
      <c r="F159" s="1">
        <v>389079</v>
      </c>
      <c r="G159" s="1">
        <v>13599</v>
      </c>
      <c r="H159">
        <v>0</v>
      </c>
      <c r="I159">
        <v>0</v>
      </c>
      <c r="J159">
        <v>0</v>
      </c>
      <c r="K159">
        <v>0</v>
      </c>
      <c r="L159">
        <v>0</v>
      </c>
      <c r="M159">
        <v>0</v>
      </c>
      <c r="N159">
        <v>0</v>
      </c>
    </row>
    <row r="160" spans="1:14" hidden="1">
      <c r="A160" t="s">
        <v>179</v>
      </c>
      <c r="B160" t="s">
        <v>168</v>
      </c>
      <c r="C160" t="s">
        <v>419</v>
      </c>
      <c r="D160" s="1">
        <v>3291313</v>
      </c>
      <c r="E160">
        <v>0</v>
      </c>
      <c r="F160" s="1">
        <v>1645656</v>
      </c>
      <c r="G160">
        <v>0</v>
      </c>
      <c r="H160">
        <v>0</v>
      </c>
      <c r="I160">
        <v>0</v>
      </c>
      <c r="J160">
        <v>0</v>
      </c>
      <c r="K160">
        <v>0</v>
      </c>
      <c r="L160">
        <v>0</v>
      </c>
      <c r="M160">
        <v>0</v>
      </c>
      <c r="N160">
        <v>0</v>
      </c>
    </row>
    <row r="161" spans="1:14" hidden="1">
      <c r="A161" t="s">
        <v>180</v>
      </c>
      <c r="B161" t="s">
        <v>168</v>
      </c>
      <c r="C161" t="s">
        <v>419</v>
      </c>
      <c r="D161">
        <v>211</v>
      </c>
      <c r="E161">
        <v>0</v>
      </c>
      <c r="F161">
        <v>211</v>
      </c>
      <c r="G161">
        <v>0</v>
      </c>
      <c r="H161">
        <v>0</v>
      </c>
      <c r="I161">
        <v>0</v>
      </c>
      <c r="J161">
        <v>0</v>
      </c>
      <c r="K161">
        <v>0</v>
      </c>
      <c r="L161">
        <v>0</v>
      </c>
      <c r="M161">
        <v>0</v>
      </c>
      <c r="N161">
        <v>0</v>
      </c>
    </row>
    <row r="162" spans="1:14" hidden="1">
      <c r="A162" t="s">
        <v>184</v>
      </c>
      <c r="B162" t="s">
        <v>168</v>
      </c>
      <c r="C162" t="s">
        <v>419</v>
      </c>
      <c r="D162" s="1">
        <v>4010009</v>
      </c>
      <c r="E162">
        <v>0</v>
      </c>
      <c r="F162" s="1">
        <v>2005004</v>
      </c>
      <c r="G162">
        <v>0</v>
      </c>
      <c r="H162">
        <v>0</v>
      </c>
      <c r="I162">
        <v>0</v>
      </c>
      <c r="J162">
        <v>0</v>
      </c>
      <c r="K162">
        <v>0</v>
      </c>
      <c r="L162">
        <v>0</v>
      </c>
      <c r="M162">
        <v>0</v>
      </c>
      <c r="N162">
        <v>0</v>
      </c>
    </row>
    <row r="163" spans="1:14" hidden="1">
      <c r="A163" t="s">
        <v>186</v>
      </c>
      <c r="B163" t="s">
        <v>168</v>
      </c>
      <c r="C163" t="s">
        <v>419</v>
      </c>
      <c r="D163" s="1">
        <v>7825397</v>
      </c>
      <c r="E163">
        <v>0</v>
      </c>
      <c r="F163" s="1">
        <v>3912699</v>
      </c>
      <c r="G163">
        <v>0</v>
      </c>
      <c r="H163">
        <v>0</v>
      </c>
      <c r="I163">
        <v>0</v>
      </c>
      <c r="J163">
        <v>0</v>
      </c>
      <c r="K163">
        <v>0</v>
      </c>
      <c r="L163">
        <v>0</v>
      </c>
      <c r="M163">
        <v>0</v>
      </c>
      <c r="N163">
        <v>0</v>
      </c>
    </row>
    <row r="164" spans="1:14" hidden="1">
      <c r="A164" t="s">
        <v>188</v>
      </c>
      <c r="B164" t="s">
        <v>168</v>
      </c>
      <c r="C164" t="s">
        <v>419</v>
      </c>
      <c r="D164" s="1">
        <v>3321897</v>
      </c>
      <c r="E164">
        <v>0</v>
      </c>
      <c r="F164" s="1">
        <v>1660951</v>
      </c>
      <c r="G164">
        <v>0</v>
      </c>
      <c r="H164">
        <v>0</v>
      </c>
      <c r="I164">
        <v>0</v>
      </c>
      <c r="J164">
        <v>0</v>
      </c>
      <c r="K164">
        <v>0</v>
      </c>
      <c r="L164">
        <v>0</v>
      </c>
      <c r="M164">
        <v>0</v>
      </c>
      <c r="N164">
        <v>0</v>
      </c>
    </row>
    <row r="165" spans="1:14" hidden="1">
      <c r="A165" t="s">
        <v>189</v>
      </c>
      <c r="B165" t="s">
        <v>168</v>
      </c>
      <c r="C165" t="s">
        <v>419</v>
      </c>
      <c r="D165" s="1">
        <v>1995</v>
      </c>
      <c r="E165">
        <v>0</v>
      </c>
      <c r="F165" s="1">
        <v>3990</v>
      </c>
      <c r="G165">
        <v>0</v>
      </c>
      <c r="H165">
        <v>0</v>
      </c>
      <c r="I165">
        <v>0</v>
      </c>
      <c r="J165">
        <v>0</v>
      </c>
      <c r="K165">
        <v>0</v>
      </c>
      <c r="L165">
        <v>0</v>
      </c>
      <c r="M165">
        <v>0</v>
      </c>
      <c r="N165">
        <v>0</v>
      </c>
    </row>
    <row r="166" spans="1:14" hidden="1">
      <c r="A166" t="s">
        <v>191</v>
      </c>
      <c r="B166" t="s">
        <v>168</v>
      </c>
      <c r="C166" t="s">
        <v>419</v>
      </c>
      <c r="D166" s="1">
        <v>920643</v>
      </c>
      <c r="E166">
        <v>0</v>
      </c>
      <c r="F166" s="1">
        <v>906219</v>
      </c>
      <c r="G166">
        <v>0</v>
      </c>
      <c r="H166">
        <v>0</v>
      </c>
      <c r="I166">
        <v>0</v>
      </c>
      <c r="J166">
        <v>0</v>
      </c>
      <c r="K166">
        <v>0</v>
      </c>
      <c r="L166">
        <v>0</v>
      </c>
      <c r="M166">
        <v>0</v>
      </c>
      <c r="N166">
        <v>0</v>
      </c>
    </row>
    <row r="167" spans="1:14" hidden="1">
      <c r="A167" t="s">
        <v>192</v>
      </c>
      <c r="B167" t="s">
        <v>168</v>
      </c>
      <c r="C167" t="s">
        <v>419</v>
      </c>
      <c r="D167" s="1">
        <v>1267873</v>
      </c>
      <c r="E167" s="1">
        <v>32520441</v>
      </c>
      <c r="F167" s="1">
        <v>2161194</v>
      </c>
      <c r="G167" s="1">
        <v>21229760</v>
      </c>
      <c r="H167">
        <v>0</v>
      </c>
      <c r="I167">
        <v>0</v>
      </c>
      <c r="J167">
        <v>0</v>
      </c>
      <c r="K167">
        <v>0</v>
      </c>
      <c r="L167">
        <v>0</v>
      </c>
      <c r="M167">
        <v>0</v>
      </c>
      <c r="N167">
        <v>0</v>
      </c>
    </row>
    <row r="168" spans="1:14" hidden="1">
      <c r="A168" t="s">
        <v>193</v>
      </c>
      <c r="B168" t="s">
        <v>168</v>
      </c>
      <c r="C168" t="s">
        <v>419</v>
      </c>
      <c r="D168" s="1">
        <v>56928</v>
      </c>
      <c r="E168">
        <v>0</v>
      </c>
      <c r="F168" s="1">
        <v>18786</v>
      </c>
      <c r="G168">
        <v>0</v>
      </c>
      <c r="H168">
        <v>0</v>
      </c>
      <c r="I168">
        <v>0</v>
      </c>
      <c r="J168">
        <v>0</v>
      </c>
      <c r="K168">
        <v>0</v>
      </c>
      <c r="L168">
        <v>0</v>
      </c>
      <c r="M168">
        <v>0</v>
      </c>
      <c r="N168">
        <v>0</v>
      </c>
    </row>
    <row r="169" spans="1:14" hidden="1">
      <c r="A169" t="s">
        <v>195</v>
      </c>
      <c r="B169" t="s">
        <v>168</v>
      </c>
      <c r="C169" t="s">
        <v>419</v>
      </c>
      <c r="D169" s="1">
        <v>714224</v>
      </c>
      <c r="E169">
        <v>0</v>
      </c>
      <c r="F169" s="1">
        <v>1097104</v>
      </c>
      <c r="G169">
        <v>0</v>
      </c>
      <c r="H169">
        <v>0</v>
      </c>
      <c r="I169">
        <v>0</v>
      </c>
      <c r="J169">
        <v>0</v>
      </c>
      <c r="K169">
        <v>0</v>
      </c>
      <c r="L169">
        <v>0</v>
      </c>
      <c r="M169">
        <v>0</v>
      </c>
      <c r="N169">
        <v>0</v>
      </c>
    </row>
    <row r="170" spans="1:14" hidden="1">
      <c r="A170" t="s">
        <v>197</v>
      </c>
      <c r="B170" t="s">
        <v>168</v>
      </c>
      <c r="C170" t="s">
        <v>419</v>
      </c>
      <c r="D170" s="1">
        <v>2026156</v>
      </c>
      <c r="E170" s="1">
        <v>12419553</v>
      </c>
      <c r="F170" s="1">
        <v>2607428</v>
      </c>
      <c r="G170" s="1">
        <v>6209774</v>
      </c>
      <c r="H170">
        <v>0</v>
      </c>
      <c r="I170">
        <v>0</v>
      </c>
      <c r="J170">
        <v>0</v>
      </c>
      <c r="K170">
        <v>0</v>
      </c>
      <c r="L170">
        <v>0</v>
      </c>
      <c r="M170">
        <v>0</v>
      </c>
      <c r="N170">
        <v>0</v>
      </c>
    </row>
    <row r="171" spans="1:14" hidden="1">
      <c r="A171" t="s">
        <v>199</v>
      </c>
      <c r="B171" t="s">
        <v>168</v>
      </c>
      <c r="C171" t="s">
        <v>419</v>
      </c>
      <c r="D171" s="1">
        <v>2975148</v>
      </c>
      <c r="E171">
        <v>0</v>
      </c>
      <c r="F171" s="1">
        <v>1487576</v>
      </c>
      <c r="G171">
        <v>0</v>
      </c>
      <c r="H171">
        <v>0</v>
      </c>
      <c r="I171">
        <v>0</v>
      </c>
      <c r="J171">
        <v>0</v>
      </c>
      <c r="K171">
        <v>0</v>
      </c>
      <c r="L171">
        <v>0</v>
      </c>
      <c r="M171">
        <v>0</v>
      </c>
      <c r="N171">
        <v>0</v>
      </c>
    </row>
    <row r="172" spans="1:14" hidden="1">
      <c r="A172" t="s">
        <v>200</v>
      </c>
      <c r="B172" t="s">
        <v>168</v>
      </c>
      <c r="C172" t="s">
        <v>419</v>
      </c>
      <c r="D172" s="1">
        <v>4886254</v>
      </c>
      <c r="E172">
        <v>0</v>
      </c>
      <c r="F172" s="1">
        <v>2443128</v>
      </c>
      <c r="G172">
        <v>0</v>
      </c>
      <c r="H172">
        <v>0</v>
      </c>
      <c r="I172">
        <v>0</v>
      </c>
      <c r="J172">
        <v>0</v>
      </c>
      <c r="K172">
        <v>0</v>
      </c>
      <c r="L172">
        <v>0</v>
      </c>
      <c r="M172">
        <v>0</v>
      </c>
      <c r="N172">
        <v>0</v>
      </c>
    </row>
    <row r="173" spans="1:14" hidden="1">
      <c r="A173" t="s">
        <v>201</v>
      </c>
      <c r="B173" t="s">
        <v>168</v>
      </c>
      <c r="C173" t="s">
        <v>419</v>
      </c>
      <c r="D173" s="1">
        <v>260317</v>
      </c>
      <c r="E173">
        <v>0</v>
      </c>
      <c r="F173" s="1">
        <v>260317</v>
      </c>
      <c r="G173">
        <v>0</v>
      </c>
      <c r="H173">
        <v>0</v>
      </c>
      <c r="I173">
        <v>0</v>
      </c>
      <c r="J173">
        <v>0</v>
      </c>
      <c r="K173">
        <v>0</v>
      </c>
      <c r="L173">
        <v>0</v>
      </c>
      <c r="M173">
        <v>0</v>
      </c>
      <c r="N173">
        <v>0</v>
      </c>
    </row>
    <row r="174" spans="1:14" hidden="1">
      <c r="A174" t="s">
        <v>202</v>
      </c>
      <c r="B174" t="s">
        <v>168</v>
      </c>
      <c r="C174" t="s">
        <v>419</v>
      </c>
      <c r="D174" s="1">
        <v>236380</v>
      </c>
      <c r="E174">
        <v>0</v>
      </c>
      <c r="F174" s="1">
        <v>340532</v>
      </c>
      <c r="G174">
        <v>0</v>
      </c>
      <c r="H174">
        <v>0</v>
      </c>
      <c r="I174">
        <v>0</v>
      </c>
      <c r="J174">
        <v>0</v>
      </c>
      <c r="K174">
        <v>0</v>
      </c>
      <c r="L174">
        <v>0</v>
      </c>
      <c r="M174">
        <v>0</v>
      </c>
      <c r="N174">
        <v>0</v>
      </c>
    </row>
    <row r="175" spans="1:14" hidden="1">
      <c r="A175" t="s">
        <v>204</v>
      </c>
      <c r="B175" t="s">
        <v>168</v>
      </c>
      <c r="C175" t="s">
        <v>419</v>
      </c>
      <c r="D175" s="1">
        <v>848634</v>
      </c>
      <c r="E175">
        <v>0</v>
      </c>
      <c r="F175" s="1">
        <v>424318</v>
      </c>
      <c r="G175">
        <v>0</v>
      </c>
      <c r="H175">
        <v>0</v>
      </c>
      <c r="I175">
        <v>0</v>
      </c>
      <c r="J175">
        <v>0</v>
      </c>
      <c r="K175">
        <v>0</v>
      </c>
      <c r="L175">
        <v>0</v>
      </c>
      <c r="M175">
        <v>0</v>
      </c>
      <c r="N175">
        <v>0</v>
      </c>
    </row>
    <row r="176" spans="1:14" hidden="1">
      <c r="A176" t="s">
        <v>205</v>
      </c>
      <c r="B176" t="s">
        <v>168</v>
      </c>
      <c r="C176" t="s">
        <v>419</v>
      </c>
      <c r="D176" s="1">
        <v>4815309</v>
      </c>
      <c r="E176">
        <v>0</v>
      </c>
      <c r="F176" s="1">
        <v>2407651</v>
      </c>
      <c r="G176">
        <v>0</v>
      </c>
      <c r="H176">
        <v>0</v>
      </c>
      <c r="I176">
        <v>0</v>
      </c>
      <c r="J176">
        <v>0</v>
      </c>
      <c r="K176">
        <v>0</v>
      </c>
      <c r="L176">
        <v>0</v>
      </c>
      <c r="M176">
        <v>0</v>
      </c>
      <c r="N176">
        <v>0</v>
      </c>
    </row>
    <row r="177" spans="1:14" hidden="1">
      <c r="A177" t="s">
        <v>169</v>
      </c>
      <c r="B177" t="s">
        <v>168</v>
      </c>
      <c r="C177" t="s">
        <v>432</v>
      </c>
      <c r="D177" s="1">
        <v>115619</v>
      </c>
      <c r="E177">
        <v>0</v>
      </c>
      <c r="F177" s="1">
        <v>240414</v>
      </c>
      <c r="G177">
        <v>0</v>
      </c>
      <c r="H177">
        <v>0</v>
      </c>
      <c r="I177">
        <v>0</v>
      </c>
      <c r="J177">
        <v>0</v>
      </c>
      <c r="K177">
        <v>0</v>
      </c>
      <c r="L177">
        <v>0</v>
      </c>
      <c r="M177">
        <v>0</v>
      </c>
      <c r="N177">
        <v>321</v>
      </c>
    </row>
    <row r="178" spans="1:14" hidden="1">
      <c r="A178" t="s">
        <v>173</v>
      </c>
      <c r="B178" t="s">
        <v>168</v>
      </c>
      <c r="C178" t="s">
        <v>432</v>
      </c>
      <c r="D178" s="1">
        <v>450322</v>
      </c>
      <c r="E178" s="1">
        <v>209130</v>
      </c>
      <c r="F178" s="1">
        <v>1769852</v>
      </c>
      <c r="G178" s="1">
        <v>23007</v>
      </c>
      <c r="H178">
        <v>0</v>
      </c>
      <c r="I178">
        <v>0</v>
      </c>
      <c r="J178" s="1">
        <v>8954</v>
      </c>
      <c r="K178">
        <v>213</v>
      </c>
      <c r="L178">
        <v>746</v>
      </c>
      <c r="M178">
        <v>0</v>
      </c>
      <c r="N178" s="1">
        <v>21228</v>
      </c>
    </row>
    <row r="179" spans="1:14" hidden="1">
      <c r="A179" t="s">
        <v>175</v>
      </c>
      <c r="B179" t="s">
        <v>168</v>
      </c>
      <c r="C179" t="s">
        <v>432</v>
      </c>
      <c r="D179">
        <v>673</v>
      </c>
      <c r="E179">
        <v>0</v>
      </c>
      <c r="F179">
        <v>673</v>
      </c>
      <c r="G179">
        <v>0</v>
      </c>
      <c r="H179">
        <v>0</v>
      </c>
      <c r="I179">
        <v>0</v>
      </c>
      <c r="J179">
        <v>0</v>
      </c>
      <c r="K179">
        <v>0</v>
      </c>
      <c r="L179">
        <v>0</v>
      </c>
      <c r="M179">
        <v>0</v>
      </c>
      <c r="N179">
        <v>0</v>
      </c>
    </row>
    <row r="180" spans="1:14" hidden="1">
      <c r="A180" t="s">
        <v>178</v>
      </c>
      <c r="B180" t="s">
        <v>168</v>
      </c>
      <c r="C180" t="s">
        <v>432</v>
      </c>
      <c r="D180" s="1">
        <v>406917</v>
      </c>
      <c r="E180">
        <v>0</v>
      </c>
      <c r="F180" s="1">
        <v>1574736</v>
      </c>
      <c r="G180">
        <v>0</v>
      </c>
      <c r="H180">
        <v>0</v>
      </c>
      <c r="I180">
        <v>0</v>
      </c>
      <c r="J180">
        <v>0</v>
      </c>
      <c r="K180">
        <v>0</v>
      </c>
      <c r="L180">
        <v>0</v>
      </c>
      <c r="M180">
        <v>0</v>
      </c>
      <c r="N180">
        <v>0</v>
      </c>
    </row>
    <row r="181" spans="1:14" hidden="1">
      <c r="A181" t="s">
        <v>182</v>
      </c>
      <c r="B181" t="s">
        <v>168</v>
      </c>
      <c r="C181" t="s">
        <v>432</v>
      </c>
      <c r="D181" s="1">
        <v>60800</v>
      </c>
      <c r="E181">
        <v>0</v>
      </c>
      <c r="F181" s="1">
        <v>166227</v>
      </c>
      <c r="G181">
        <v>0</v>
      </c>
      <c r="H181">
        <v>0</v>
      </c>
      <c r="I181">
        <v>0</v>
      </c>
      <c r="J181">
        <v>916</v>
      </c>
      <c r="K181" s="1">
        <v>1420</v>
      </c>
      <c r="L181">
        <v>0</v>
      </c>
      <c r="M181">
        <v>0</v>
      </c>
      <c r="N181">
        <v>176</v>
      </c>
    </row>
    <row r="182" spans="1:14" hidden="1">
      <c r="A182" t="s">
        <v>190</v>
      </c>
      <c r="B182" t="s">
        <v>168</v>
      </c>
      <c r="C182" t="s">
        <v>432</v>
      </c>
      <c r="D182" s="1">
        <v>127111</v>
      </c>
      <c r="E182">
        <v>90</v>
      </c>
      <c r="F182" s="1">
        <v>279025</v>
      </c>
      <c r="G182">
        <v>250</v>
      </c>
      <c r="H182">
        <v>0</v>
      </c>
      <c r="I182">
        <v>0</v>
      </c>
      <c r="J182">
        <v>0</v>
      </c>
      <c r="K182">
        <v>0</v>
      </c>
      <c r="L182">
        <v>0</v>
      </c>
      <c r="M182">
        <v>0</v>
      </c>
      <c r="N182">
        <v>0</v>
      </c>
    </row>
    <row r="183" spans="1:14" hidden="1">
      <c r="A183" t="s">
        <v>194</v>
      </c>
      <c r="B183" t="s">
        <v>168</v>
      </c>
      <c r="C183" t="s">
        <v>432</v>
      </c>
      <c r="D183" s="1">
        <v>243212</v>
      </c>
      <c r="E183">
        <v>0</v>
      </c>
      <c r="F183" s="1">
        <v>448491</v>
      </c>
      <c r="G183">
        <v>0</v>
      </c>
      <c r="H183">
        <v>0</v>
      </c>
      <c r="I183">
        <v>0</v>
      </c>
      <c r="J183">
        <v>0</v>
      </c>
      <c r="K183">
        <v>0</v>
      </c>
      <c r="L183">
        <v>0</v>
      </c>
      <c r="M183">
        <v>0</v>
      </c>
      <c r="N183">
        <v>0</v>
      </c>
    </row>
    <row r="184" spans="1:14" hidden="1">
      <c r="A184" t="s">
        <v>170</v>
      </c>
      <c r="B184" t="s">
        <v>168</v>
      </c>
      <c r="C184" t="s">
        <v>459</v>
      </c>
      <c r="D184" s="1">
        <v>306686</v>
      </c>
      <c r="E184">
        <v>0</v>
      </c>
      <c r="F184" s="1">
        <v>153343</v>
      </c>
      <c r="G184">
        <v>0</v>
      </c>
      <c r="H184">
        <v>0</v>
      </c>
      <c r="I184">
        <v>0</v>
      </c>
      <c r="J184">
        <v>0</v>
      </c>
      <c r="K184">
        <v>0</v>
      </c>
      <c r="L184">
        <v>0</v>
      </c>
      <c r="M184">
        <v>0</v>
      </c>
      <c r="N184">
        <v>0</v>
      </c>
    </row>
    <row r="185" spans="1:14" hidden="1">
      <c r="A185" t="s">
        <v>181</v>
      </c>
      <c r="B185" t="s">
        <v>168</v>
      </c>
      <c r="C185" t="s">
        <v>459</v>
      </c>
      <c r="D185" s="1">
        <v>7397120</v>
      </c>
      <c r="E185" s="1">
        <v>33282505</v>
      </c>
      <c r="F185" s="1">
        <v>9553036</v>
      </c>
      <c r="G185" s="1">
        <v>16641252</v>
      </c>
      <c r="H185">
        <v>0</v>
      </c>
      <c r="I185">
        <v>0</v>
      </c>
      <c r="J185">
        <v>0</v>
      </c>
      <c r="K185">
        <v>0</v>
      </c>
      <c r="L185">
        <v>0</v>
      </c>
      <c r="M185">
        <v>0</v>
      </c>
      <c r="N185">
        <v>0</v>
      </c>
    </row>
    <row r="186" spans="1:14" hidden="1">
      <c r="A186" t="s">
        <v>185</v>
      </c>
      <c r="B186" t="s">
        <v>168</v>
      </c>
      <c r="C186" t="s">
        <v>459</v>
      </c>
      <c r="D186" s="1">
        <v>242325</v>
      </c>
      <c r="E186">
        <v>0</v>
      </c>
      <c r="F186" s="1">
        <v>121165</v>
      </c>
      <c r="G186">
        <v>0</v>
      </c>
      <c r="H186">
        <v>0</v>
      </c>
      <c r="I186">
        <v>0</v>
      </c>
      <c r="J186">
        <v>0</v>
      </c>
      <c r="K186">
        <v>0</v>
      </c>
      <c r="L186">
        <v>0</v>
      </c>
      <c r="M186">
        <v>0</v>
      </c>
      <c r="N186">
        <v>0</v>
      </c>
    </row>
    <row r="187" spans="1:14" hidden="1">
      <c r="A187" t="s">
        <v>187</v>
      </c>
      <c r="B187" t="s">
        <v>168</v>
      </c>
      <c r="C187" t="s">
        <v>459</v>
      </c>
      <c r="D187" s="1">
        <v>532727</v>
      </c>
      <c r="E187">
        <v>480</v>
      </c>
      <c r="F187" s="1">
        <v>399544</v>
      </c>
      <c r="G187">
        <v>84</v>
      </c>
      <c r="H187">
        <v>0</v>
      </c>
      <c r="I187">
        <v>0</v>
      </c>
      <c r="J187">
        <v>0</v>
      </c>
      <c r="K187">
        <v>0</v>
      </c>
      <c r="L187">
        <v>0</v>
      </c>
      <c r="M187">
        <v>0</v>
      </c>
      <c r="N187">
        <v>0</v>
      </c>
    </row>
    <row r="188" spans="1:14" hidden="1">
      <c r="A188" t="s">
        <v>196</v>
      </c>
      <c r="B188" t="s">
        <v>168</v>
      </c>
      <c r="C188" t="s">
        <v>459</v>
      </c>
      <c r="D188" s="1">
        <v>294916</v>
      </c>
      <c r="E188">
        <v>120</v>
      </c>
      <c r="F188" s="1">
        <v>3349004</v>
      </c>
      <c r="G188">
        <v>240</v>
      </c>
      <c r="H188">
        <v>0</v>
      </c>
      <c r="I188" s="1">
        <v>27792</v>
      </c>
      <c r="J188" s="1">
        <v>17231</v>
      </c>
      <c r="K188" s="1">
        <v>2104</v>
      </c>
      <c r="L188">
        <v>373</v>
      </c>
      <c r="M188">
        <v>0</v>
      </c>
      <c r="N188" s="1">
        <v>49322</v>
      </c>
    </row>
    <row r="189" spans="1:14" hidden="1">
      <c r="A189" t="s">
        <v>198</v>
      </c>
      <c r="B189" t="s">
        <v>168</v>
      </c>
      <c r="C189" t="s">
        <v>459</v>
      </c>
      <c r="D189" s="1">
        <v>171500</v>
      </c>
      <c r="E189">
        <v>0</v>
      </c>
      <c r="F189" s="1">
        <v>308700</v>
      </c>
      <c r="G189">
        <v>0</v>
      </c>
      <c r="H189">
        <v>0</v>
      </c>
      <c r="I189">
        <v>0</v>
      </c>
      <c r="J189">
        <v>0</v>
      </c>
      <c r="K189">
        <v>0</v>
      </c>
      <c r="L189">
        <v>0</v>
      </c>
      <c r="M189">
        <v>0</v>
      </c>
      <c r="N189">
        <v>0</v>
      </c>
    </row>
    <row r="190" spans="1:14" hidden="1">
      <c r="A190" t="s">
        <v>203</v>
      </c>
      <c r="B190" t="s">
        <v>168</v>
      </c>
      <c r="C190" t="s">
        <v>459</v>
      </c>
      <c r="D190" s="1">
        <v>445497</v>
      </c>
      <c r="E190">
        <v>0</v>
      </c>
      <c r="F190" s="1">
        <v>1781988</v>
      </c>
      <c r="G190">
        <v>0</v>
      </c>
      <c r="H190">
        <v>0</v>
      </c>
      <c r="I190">
        <v>0</v>
      </c>
      <c r="J190">
        <v>0</v>
      </c>
      <c r="K190">
        <v>0</v>
      </c>
      <c r="L190">
        <v>0</v>
      </c>
      <c r="M190">
        <v>0</v>
      </c>
      <c r="N190">
        <v>0</v>
      </c>
    </row>
    <row r="191" spans="1:14" hidden="1">
      <c r="A191" t="s">
        <v>183</v>
      </c>
      <c r="B191" t="s">
        <v>168</v>
      </c>
      <c r="C191" t="s">
        <v>460</v>
      </c>
      <c r="D191" s="1">
        <v>407008</v>
      </c>
      <c r="E191">
        <v>0</v>
      </c>
      <c r="F191" s="1">
        <v>1628032</v>
      </c>
      <c r="G191">
        <v>0</v>
      </c>
      <c r="H191">
        <v>0</v>
      </c>
      <c r="I191">
        <v>0</v>
      </c>
      <c r="J191">
        <v>0</v>
      </c>
      <c r="K191">
        <v>0</v>
      </c>
      <c r="L191">
        <v>0</v>
      </c>
      <c r="M191">
        <v>0</v>
      </c>
      <c r="N191">
        <v>0</v>
      </c>
    </row>
    <row r="192" spans="1:14" hidden="1">
      <c r="A192" t="s">
        <v>281</v>
      </c>
      <c r="B192" t="s">
        <v>206</v>
      </c>
      <c r="C192" t="s">
        <v>418</v>
      </c>
      <c r="D192" s="1">
        <v>37977</v>
      </c>
      <c r="E192">
        <v>0</v>
      </c>
      <c r="F192" s="1">
        <v>69848</v>
      </c>
      <c r="G192">
        <v>0</v>
      </c>
      <c r="H192">
        <v>0</v>
      </c>
      <c r="I192">
        <v>0</v>
      </c>
      <c r="J192">
        <v>0</v>
      </c>
      <c r="K192">
        <v>0</v>
      </c>
      <c r="L192">
        <v>0</v>
      </c>
      <c r="M192">
        <v>0</v>
      </c>
      <c r="N192">
        <v>0</v>
      </c>
    </row>
    <row r="193" spans="1:14" hidden="1">
      <c r="A193" t="s">
        <v>207</v>
      </c>
      <c r="B193" t="s">
        <v>206</v>
      </c>
      <c r="C193" t="s">
        <v>431</v>
      </c>
      <c r="D193" s="1">
        <v>3970260</v>
      </c>
      <c r="E193" s="1">
        <v>47100</v>
      </c>
      <c r="F193" s="1">
        <v>26678263</v>
      </c>
      <c r="G193" s="1">
        <v>47100</v>
      </c>
      <c r="H193">
        <v>0</v>
      </c>
      <c r="I193" s="1">
        <v>1884</v>
      </c>
      <c r="J193" s="1">
        <v>136183</v>
      </c>
      <c r="K193" s="1">
        <v>49647</v>
      </c>
      <c r="L193" s="1">
        <v>1472</v>
      </c>
      <c r="M193">
        <v>0</v>
      </c>
      <c r="N193" s="1">
        <v>9490</v>
      </c>
    </row>
    <row r="194" spans="1:14" hidden="1">
      <c r="A194" t="s">
        <v>247</v>
      </c>
      <c r="B194" t="s">
        <v>206</v>
      </c>
      <c r="C194" t="s">
        <v>431</v>
      </c>
      <c r="D194" s="1">
        <v>43231</v>
      </c>
      <c r="E194" s="1">
        <v>7294</v>
      </c>
      <c r="F194" s="1">
        <v>203503</v>
      </c>
      <c r="G194" s="1">
        <v>3648</v>
      </c>
      <c r="H194">
        <v>0</v>
      </c>
      <c r="I194">
        <v>0</v>
      </c>
      <c r="J194" s="1">
        <v>1457</v>
      </c>
      <c r="K194">
        <v>128</v>
      </c>
      <c r="L194">
        <v>481</v>
      </c>
      <c r="M194">
        <v>0</v>
      </c>
      <c r="N194">
        <v>0</v>
      </c>
    </row>
    <row r="195" spans="1:14" hidden="1">
      <c r="A195" t="s">
        <v>262</v>
      </c>
      <c r="B195" t="s">
        <v>206</v>
      </c>
      <c r="C195" t="s">
        <v>431</v>
      </c>
      <c r="D195" s="1">
        <v>12139</v>
      </c>
      <c r="E195">
        <v>0</v>
      </c>
      <c r="F195" s="1">
        <v>15173</v>
      </c>
      <c r="G195">
        <v>0</v>
      </c>
      <c r="H195">
        <v>0</v>
      </c>
      <c r="I195">
        <v>0</v>
      </c>
      <c r="J195">
        <v>0</v>
      </c>
      <c r="K195">
        <v>0</v>
      </c>
      <c r="L195">
        <v>0</v>
      </c>
      <c r="M195">
        <v>0</v>
      </c>
      <c r="N195">
        <v>0</v>
      </c>
    </row>
    <row r="196" spans="1:14" hidden="1">
      <c r="A196" t="s">
        <v>212</v>
      </c>
      <c r="B196" t="s">
        <v>206</v>
      </c>
      <c r="C196" t="s">
        <v>432</v>
      </c>
      <c r="D196" s="1">
        <v>2340269</v>
      </c>
      <c r="E196" s="1">
        <v>3600</v>
      </c>
      <c r="F196" s="1">
        <v>19899961</v>
      </c>
      <c r="G196" s="1">
        <v>3600</v>
      </c>
      <c r="H196">
        <v>0</v>
      </c>
      <c r="I196">
        <v>0</v>
      </c>
      <c r="J196" s="1">
        <v>36543</v>
      </c>
      <c r="K196" s="1">
        <v>25887</v>
      </c>
      <c r="L196" s="1">
        <v>1020</v>
      </c>
      <c r="M196">
        <v>0</v>
      </c>
      <c r="N196" s="1">
        <v>7473</v>
      </c>
    </row>
    <row r="197" spans="1:14" hidden="1">
      <c r="A197" t="s">
        <v>228</v>
      </c>
      <c r="B197" t="s">
        <v>206</v>
      </c>
      <c r="C197" t="s">
        <v>432</v>
      </c>
      <c r="D197" s="1">
        <v>223957</v>
      </c>
      <c r="E197">
        <v>720</v>
      </c>
      <c r="F197" s="1">
        <v>335932</v>
      </c>
      <c r="G197">
        <v>360</v>
      </c>
      <c r="H197">
        <v>0</v>
      </c>
      <c r="I197">
        <v>0</v>
      </c>
      <c r="J197">
        <v>0</v>
      </c>
      <c r="K197">
        <v>0</v>
      </c>
      <c r="L197">
        <v>0</v>
      </c>
      <c r="M197">
        <v>0</v>
      </c>
      <c r="N197">
        <v>0</v>
      </c>
    </row>
    <row r="198" spans="1:14" hidden="1">
      <c r="A198" t="s">
        <v>241</v>
      </c>
      <c r="B198" t="s">
        <v>206</v>
      </c>
      <c r="C198" t="s">
        <v>432</v>
      </c>
      <c r="D198" s="1">
        <v>12506</v>
      </c>
      <c r="E198">
        <v>600</v>
      </c>
      <c r="F198" s="1">
        <v>18758</v>
      </c>
      <c r="G198">
        <v>600</v>
      </c>
      <c r="H198">
        <v>0</v>
      </c>
      <c r="I198">
        <v>0</v>
      </c>
      <c r="J198">
        <v>0</v>
      </c>
      <c r="K198">
        <v>0</v>
      </c>
      <c r="L198">
        <v>0</v>
      </c>
      <c r="M198">
        <v>0</v>
      </c>
      <c r="N198">
        <v>0</v>
      </c>
    </row>
    <row r="199" spans="1:14" hidden="1">
      <c r="A199" t="s">
        <v>277</v>
      </c>
      <c r="B199" t="s">
        <v>206</v>
      </c>
      <c r="C199" t="s">
        <v>432</v>
      </c>
      <c r="D199" s="1">
        <v>4821</v>
      </c>
      <c r="E199">
        <v>0</v>
      </c>
      <c r="F199" s="1">
        <v>2407</v>
      </c>
      <c r="G199">
        <v>0</v>
      </c>
      <c r="H199">
        <v>0</v>
      </c>
      <c r="I199">
        <v>0</v>
      </c>
      <c r="J199">
        <v>0</v>
      </c>
      <c r="K199">
        <v>0</v>
      </c>
      <c r="L199">
        <v>0</v>
      </c>
      <c r="M199">
        <v>0</v>
      </c>
      <c r="N199">
        <v>0</v>
      </c>
    </row>
    <row r="200" spans="1:14" hidden="1">
      <c r="A200" t="s">
        <v>208</v>
      </c>
      <c r="B200" t="s">
        <v>206</v>
      </c>
      <c r="C200" t="s">
        <v>433</v>
      </c>
      <c r="D200" s="1">
        <v>12848</v>
      </c>
      <c r="E200">
        <v>127</v>
      </c>
      <c r="F200" s="1">
        <v>12460</v>
      </c>
      <c r="G200">
        <v>63</v>
      </c>
      <c r="H200">
        <v>0</v>
      </c>
      <c r="I200">
        <v>0</v>
      </c>
      <c r="J200">
        <v>0</v>
      </c>
      <c r="K200">
        <v>0</v>
      </c>
      <c r="L200">
        <v>0</v>
      </c>
      <c r="M200">
        <v>0</v>
      </c>
      <c r="N200">
        <v>0</v>
      </c>
    </row>
    <row r="201" spans="1:14" hidden="1">
      <c r="A201" t="s">
        <v>215</v>
      </c>
      <c r="B201" t="s">
        <v>206</v>
      </c>
      <c r="C201" t="s">
        <v>433</v>
      </c>
      <c r="D201" s="1">
        <v>390765</v>
      </c>
      <c r="E201">
        <v>0</v>
      </c>
      <c r="F201" s="1">
        <v>781530</v>
      </c>
      <c r="G201">
        <v>0</v>
      </c>
      <c r="H201">
        <v>0</v>
      </c>
      <c r="I201">
        <v>0</v>
      </c>
      <c r="J201">
        <v>0</v>
      </c>
      <c r="K201">
        <v>0</v>
      </c>
      <c r="L201">
        <v>0</v>
      </c>
      <c r="M201">
        <v>0</v>
      </c>
      <c r="N201">
        <v>0</v>
      </c>
    </row>
    <row r="202" spans="1:14" hidden="1">
      <c r="A202" t="s">
        <v>216</v>
      </c>
      <c r="B202" t="s">
        <v>206</v>
      </c>
      <c r="C202" t="s">
        <v>433</v>
      </c>
      <c r="D202" s="1">
        <v>29241</v>
      </c>
      <c r="E202">
        <v>0</v>
      </c>
      <c r="F202" s="1">
        <v>7310</v>
      </c>
      <c r="G202">
        <v>0</v>
      </c>
      <c r="H202">
        <v>0</v>
      </c>
      <c r="I202">
        <v>0</v>
      </c>
      <c r="J202">
        <v>0</v>
      </c>
      <c r="K202">
        <v>0</v>
      </c>
      <c r="L202">
        <v>0</v>
      </c>
      <c r="M202">
        <v>0</v>
      </c>
      <c r="N202">
        <v>0</v>
      </c>
    </row>
    <row r="203" spans="1:14" hidden="1">
      <c r="A203" t="s">
        <v>217</v>
      </c>
      <c r="B203" t="s">
        <v>206</v>
      </c>
      <c r="C203" t="s">
        <v>433</v>
      </c>
      <c r="D203" s="1">
        <v>2123246</v>
      </c>
      <c r="E203" s="1">
        <v>50040</v>
      </c>
      <c r="F203" s="1">
        <v>1824671</v>
      </c>
      <c r="G203" s="1">
        <v>8506</v>
      </c>
      <c r="H203">
        <v>0</v>
      </c>
      <c r="I203">
        <v>0</v>
      </c>
      <c r="J203">
        <v>0</v>
      </c>
      <c r="K203">
        <v>0</v>
      </c>
      <c r="L203">
        <v>0</v>
      </c>
      <c r="M203">
        <v>0</v>
      </c>
      <c r="N203">
        <v>0</v>
      </c>
    </row>
    <row r="204" spans="1:14" hidden="1">
      <c r="A204" t="s">
        <v>218</v>
      </c>
      <c r="B204" t="s">
        <v>206</v>
      </c>
      <c r="C204" t="s">
        <v>433</v>
      </c>
      <c r="D204" s="1">
        <v>3968672</v>
      </c>
      <c r="E204" s="1">
        <v>29548</v>
      </c>
      <c r="F204" s="1">
        <v>7739563</v>
      </c>
      <c r="G204" s="1">
        <v>177288</v>
      </c>
      <c r="H204">
        <v>0</v>
      </c>
      <c r="I204">
        <v>0</v>
      </c>
      <c r="J204">
        <v>0</v>
      </c>
      <c r="K204">
        <v>0</v>
      </c>
      <c r="L204">
        <v>0</v>
      </c>
      <c r="M204">
        <v>0</v>
      </c>
      <c r="N204" s="1">
        <v>8146</v>
      </c>
    </row>
    <row r="205" spans="1:14" hidden="1">
      <c r="A205" t="s">
        <v>231</v>
      </c>
      <c r="B205" t="s">
        <v>206</v>
      </c>
      <c r="C205" t="s">
        <v>433</v>
      </c>
      <c r="D205" s="1">
        <v>14148</v>
      </c>
      <c r="E205">
        <v>0</v>
      </c>
      <c r="F205" s="1">
        <v>28296</v>
      </c>
      <c r="G205">
        <v>0</v>
      </c>
      <c r="H205">
        <v>0</v>
      </c>
      <c r="I205">
        <v>0</v>
      </c>
      <c r="J205">
        <v>0</v>
      </c>
      <c r="K205">
        <v>0</v>
      </c>
      <c r="L205">
        <v>0</v>
      </c>
      <c r="M205">
        <v>0</v>
      </c>
      <c r="N205">
        <v>0</v>
      </c>
    </row>
    <row r="206" spans="1:14" hidden="1">
      <c r="A206" t="s">
        <v>245</v>
      </c>
      <c r="B206" t="s">
        <v>206</v>
      </c>
      <c r="C206" t="s">
        <v>433</v>
      </c>
      <c r="D206">
        <v>100</v>
      </c>
      <c r="E206">
        <v>0</v>
      </c>
      <c r="F206">
        <v>50</v>
      </c>
      <c r="G206">
        <v>0</v>
      </c>
      <c r="H206">
        <v>0</v>
      </c>
      <c r="I206">
        <v>0</v>
      </c>
      <c r="J206">
        <v>0</v>
      </c>
      <c r="K206">
        <v>0</v>
      </c>
      <c r="L206">
        <v>0</v>
      </c>
      <c r="M206">
        <v>0</v>
      </c>
      <c r="N206">
        <v>0</v>
      </c>
    </row>
    <row r="207" spans="1:14" hidden="1">
      <c r="A207" t="s">
        <v>248</v>
      </c>
      <c r="B207" t="s">
        <v>206</v>
      </c>
      <c r="C207" t="s">
        <v>433</v>
      </c>
      <c r="D207" s="1">
        <v>60558</v>
      </c>
      <c r="E207">
        <v>0</v>
      </c>
      <c r="F207" s="1">
        <v>90836</v>
      </c>
      <c r="G207">
        <v>0</v>
      </c>
      <c r="H207">
        <v>0</v>
      </c>
      <c r="I207">
        <v>0</v>
      </c>
      <c r="J207">
        <v>0</v>
      </c>
      <c r="K207">
        <v>0</v>
      </c>
      <c r="L207">
        <v>0</v>
      </c>
      <c r="M207">
        <v>0</v>
      </c>
      <c r="N207">
        <v>0</v>
      </c>
    </row>
    <row r="208" spans="1:14" hidden="1">
      <c r="A208" t="s">
        <v>249</v>
      </c>
      <c r="B208" t="s">
        <v>206</v>
      </c>
      <c r="C208" t="s">
        <v>433</v>
      </c>
      <c r="D208" s="1">
        <v>209284</v>
      </c>
      <c r="E208">
        <v>109</v>
      </c>
      <c r="F208" s="1">
        <v>315591</v>
      </c>
      <c r="G208">
        <v>163</v>
      </c>
      <c r="H208">
        <v>0</v>
      </c>
      <c r="I208">
        <v>0</v>
      </c>
      <c r="J208">
        <v>0</v>
      </c>
      <c r="K208">
        <v>0</v>
      </c>
      <c r="L208">
        <v>0</v>
      </c>
      <c r="M208">
        <v>0</v>
      </c>
      <c r="N208">
        <v>0</v>
      </c>
    </row>
    <row r="209" spans="1:14" hidden="1">
      <c r="A209" t="s">
        <v>253</v>
      </c>
      <c r="B209" t="s">
        <v>206</v>
      </c>
      <c r="C209" t="s">
        <v>433</v>
      </c>
      <c r="D209" s="1">
        <v>960343</v>
      </c>
      <c r="E209">
        <v>0</v>
      </c>
      <c r="F209" s="1">
        <v>1440513</v>
      </c>
      <c r="G209">
        <v>0</v>
      </c>
      <c r="H209">
        <v>0</v>
      </c>
      <c r="I209">
        <v>0</v>
      </c>
      <c r="J209">
        <v>0</v>
      </c>
      <c r="K209">
        <v>0</v>
      </c>
      <c r="L209">
        <v>0</v>
      </c>
      <c r="M209">
        <v>0</v>
      </c>
      <c r="N209">
        <v>0</v>
      </c>
    </row>
    <row r="210" spans="1:14" hidden="1">
      <c r="A210" t="s">
        <v>255</v>
      </c>
      <c r="B210" t="s">
        <v>206</v>
      </c>
      <c r="C210" t="s">
        <v>433</v>
      </c>
      <c r="D210" s="1">
        <v>13570</v>
      </c>
      <c r="E210">
        <v>0</v>
      </c>
      <c r="F210" s="1">
        <v>2164</v>
      </c>
      <c r="G210">
        <v>0</v>
      </c>
      <c r="H210">
        <v>0</v>
      </c>
      <c r="I210">
        <v>0</v>
      </c>
      <c r="J210">
        <v>0</v>
      </c>
      <c r="K210">
        <v>0</v>
      </c>
      <c r="L210">
        <v>0</v>
      </c>
      <c r="M210">
        <v>0</v>
      </c>
      <c r="N210">
        <v>0</v>
      </c>
    </row>
    <row r="211" spans="1:14" hidden="1">
      <c r="A211" t="s">
        <v>265</v>
      </c>
      <c r="B211" t="s">
        <v>206</v>
      </c>
      <c r="C211" t="s">
        <v>433</v>
      </c>
      <c r="D211" s="1">
        <v>392836</v>
      </c>
      <c r="E211">
        <v>0</v>
      </c>
      <c r="F211" s="1">
        <v>201586</v>
      </c>
      <c r="G211">
        <v>0</v>
      </c>
      <c r="H211">
        <v>0</v>
      </c>
      <c r="I211">
        <v>0</v>
      </c>
      <c r="J211">
        <v>0</v>
      </c>
      <c r="K211">
        <v>0</v>
      </c>
      <c r="L211">
        <v>0</v>
      </c>
      <c r="M211">
        <v>0</v>
      </c>
      <c r="N211">
        <v>0</v>
      </c>
    </row>
    <row r="212" spans="1:14" hidden="1">
      <c r="A212" t="s">
        <v>267</v>
      </c>
      <c r="B212" t="s">
        <v>206</v>
      </c>
      <c r="C212" t="s">
        <v>433</v>
      </c>
      <c r="D212" s="1">
        <v>27478</v>
      </c>
      <c r="E212" s="1">
        <v>15052</v>
      </c>
      <c r="F212" s="1">
        <v>41219</v>
      </c>
      <c r="G212" s="1">
        <v>1505</v>
      </c>
      <c r="H212">
        <v>0</v>
      </c>
      <c r="I212">
        <v>0</v>
      </c>
      <c r="J212">
        <v>0</v>
      </c>
      <c r="K212">
        <v>0</v>
      </c>
      <c r="L212">
        <v>0</v>
      </c>
      <c r="M212">
        <v>0</v>
      </c>
      <c r="N212">
        <v>0</v>
      </c>
    </row>
    <row r="213" spans="1:14" hidden="1">
      <c r="A213" t="s">
        <v>269</v>
      </c>
      <c r="B213" t="s">
        <v>206</v>
      </c>
      <c r="C213" t="s">
        <v>433</v>
      </c>
      <c r="D213" s="1">
        <v>14486</v>
      </c>
      <c r="E213">
        <v>0</v>
      </c>
      <c r="F213" s="1">
        <v>28977</v>
      </c>
      <c r="G213">
        <v>0</v>
      </c>
      <c r="H213">
        <v>0</v>
      </c>
      <c r="I213">
        <v>0</v>
      </c>
      <c r="J213">
        <v>0</v>
      </c>
      <c r="K213">
        <v>0</v>
      </c>
      <c r="L213">
        <v>0</v>
      </c>
      <c r="M213">
        <v>0</v>
      </c>
      <c r="N213">
        <v>0</v>
      </c>
    </row>
    <row r="214" spans="1:14" hidden="1">
      <c r="A214" t="s">
        <v>264</v>
      </c>
      <c r="B214" t="s">
        <v>206</v>
      </c>
      <c r="C214" t="s">
        <v>441</v>
      </c>
      <c r="D214" s="1">
        <v>25513</v>
      </c>
      <c r="E214">
        <v>0</v>
      </c>
      <c r="F214" s="1">
        <v>48291</v>
      </c>
      <c r="G214">
        <v>0</v>
      </c>
      <c r="H214">
        <v>0</v>
      </c>
      <c r="I214">
        <v>0</v>
      </c>
      <c r="J214">
        <v>0</v>
      </c>
      <c r="K214">
        <v>0</v>
      </c>
      <c r="L214">
        <v>0</v>
      </c>
      <c r="M214">
        <v>0</v>
      </c>
      <c r="N214">
        <v>0</v>
      </c>
    </row>
    <row r="215" spans="1:14" hidden="1">
      <c r="A215" t="s">
        <v>221</v>
      </c>
      <c r="B215" t="s">
        <v>206</v>
      </c>
      <c r="C215" t="s">
        <v>442</v>
      </c>
      <c r="D215" s="1">
        <v>4380225</v>
      </c>
      <c r="E215" s="1">
        <v>54000</v>
      </c>
      <c r="F215" s="1">
        <v>18315066</v>
      </c>
      <c r="G215" s="1">
        <v>27000</v>
      </c>
      <c r="H215">
        <v>0</v>
      </c>
      <c r="I215" s="1">
        <v>11571</v>
      </c>
      <c r="J215">
        <v>0</v>
      </c>
      <c r="K215">
        <v>0</v>
      </c>
      <c r="L215" s="1">
        <v>13142</v>
      </c>
      <c r="M215">
        <v>0</v>
      </c>
      <c r="N215" s="1">
        <v>14995</v>
      </c>
    </row>
    <row r="216" spans="1:14" hidden="1">
      <c r="A216" t="s">
        <v>234</v>
      </c>
      <c r="B216" t="s">
        <v>206</v>
      </c>
      <c r="C216" t="s">
        <v>442</v>
      </c>
      <c r="D216" s="1">
        <v>8728291</v>
      </c>
      <c r="E216" s="1">
        <v>916791</v>
      </c>
      <c r="F216" s="1">
        <v>24758979</v>
      </c>
      <c r="G216" s="1">
        <v>1833583</v>
      </c>
      <c r="H216">
        <v>0</v>
      </c>
      <c r="I216">
        <v>0</v>
      </c>
      <c r="J216" s="1">
        <v>5141</v>
      </c>
      <c r="K216">
        <v>0</v>
      </c>
      <c r="L216">
        <v>0</v>
      </c>
      <c r="M216">
        <v>0</v>
      </c>
      <c r="N216" s="1">
        <v>1537</v>
      </c>
    </row>
    <row r="217" spans="1:14" hidden="1">
      <c r="A217" t="s">
        <v>254</v>
      </c>
      <c r="B217" t="s">
        <v>206</v>
      </c>
      <c r="C217" t="s">
        <v>442</v>
      </c>
      <c r="D217" s="1">
        <v>245231</v>
      </c>
      <c r="E217">
        <v>0</v>
      </c>
      <c r="F217" s="1">
        <v>644067</v>
      </c>
      <c r="G217">
        <v>0</v>
      </c>
      <c r="H217">
        <v>0</v>
      </c>
      <c r="I217">
        <v>0</v>
      </c>
      <c r="J217">
        <v>0</v>
      </c>
      <c r="K217">
        <v>0</v>
      </c>
      <c r="L217">
        <v>0</v>
      </c>
      <c r="M217">
        <v>0</v>
      </c>
      <c r="N217">
        <v>0</v>
      </c>
    </row>
    <row r="218" spans="1:14" hidden="1">
      <c r="A218" t="s">
        <v>257</v>
      </c>
      <c r="B218" t="s">
        <v>206</v>
      </c>
      <c r="C218" t="s">
        <v>442</v>
      </c>
      <c r="D218" s="1">
        <v>248293</v>
      </c>
      <c r="E218">
        <v>0</v>
      </c>
      <c r="F218" s="1">
        <v>447440</v>
      </c>
      <c r="G218">
        <v>0</v>
      </c>
      <c r="H218">
        <v>0</v>
      </c>
      <c r="I218">
        <v>0</v>
      </c>
      <c r="J218">
        <v>0</v>
      </c>
      <c r="K218">
        <v>0</v>
      </c>
      <c r="L218">
        <v>0</v>
      </c>
      <c r="M218">
        <v>0</v>
      </c>
      <c r="N218">
        <v>0</v>
      </c>
    </row>
    <row r="219" spans="1:14" hidden="1">
      <c r="A219" t="s">
        <v>276</v>
      </c>
      <c r="B219" t="s">
        <v>206</v>
      </c>
      <c r="C219" t="s">
        <v>442</v>
      </c>
      <c r="D219" s="1">
        <v>33095</v>
      </c>
      <c r="E219" s="1">
        <v>5303</v>
      </c>
      <c r="F219" s="1">
        <v>40008</v>
      </c>
      <c r="G219">
        <v>797</v>
      </c>
      <c r="H219">
        <v>0</v>
      </c>
      <c r="I219">
        <v>0</v>
      </c>
      <c r="J219">
        <v>0</v>
      </c>
      <c r="K219">
        <v>0</v>
      </c>
      <c r="L219">
        <v>0</v>
      </c>
      <c r="M219">
        <v>0</v>
      </c>
      <c r="N219">
        <v>0</v>
      </c>
    </row>
    <row r="220" spans="1:14" hidden="1">
      <c r="A220" t="s">
        <v>209</v>
      </c>
      <c r="B220" t="s">
        <v>206</v>
      </c>
      <c r="C220" t="s">
        <v>444</v>
      </c>
      <c r="D220" s="1">
        <v>29743</v>
      </c>
      <c r="E220">
        <v>0</v>
      </c>
      <c r="F220" s="1">
        <v>17872</v>
      </c>
      <c r="G220">
        <v>0</v>
      </c>
      <c r="H220">
        <v>0</v>
      </c>
      <c r="I220">
        <v>0</v>
      </c>
      <c r="J220">
        <v>0</v>
      </c>
      <c r="K220">
        <v>0</v>
      </c>
      <c r="L220">
        <v>0</v>
      </c>
      <c r="M220">
        <v>0</v>
      </c>
      <c r="N220">
        <v>0</v>
      </c>
    </row>
    <row r="221" spans="1:14" hidden="1">
      <c r="A221" t="s">
        <v>219</v>
      </c>
      <c r="B221" t="s">
        <v>206</v>
      </c>
      <c r="C221" t="s">
        <v>444</v>
      </c>
      <c r="D221" s="1">
        <v>3471661</v>
      </c>
      <c r="E221">
        <v>149</v>
      </c>
      <c r="F221" s="1">
        <v>1737636</v>
      </c>
      <c r="G221">
        <v>28</v>
      </c>
      <c r="H221">
        <v>0</v>
      </c>
      <c r="I221">
        <v>0</v>
      </c>
      <c r="J221">
        <v>0</v>
      </c>
      <c r="K221">
        <v>0</v>
      </c>
      <c r="L221">
        <v>0</v>
      </c>
      <c r="M221">
        <v>0</v>
      </c>
      <c r="N221">
        <v>0</v>
      </c>
    </row>
    <row r="222" spans="1:14" hidden="1">
      <c r="A222" t="s">
        <v>224</v>
      </c>
      <c r="B222" t="s">
        <v>206</v>
      </c>
      <c r="C222" t="s">
        <v>444</v>
      </c>
      <c r="D222" s="1">
        <v>19076</v>
      </c>
      <c r="E222">
        <v>0</v>
      </c>
      <c r="F222" s="1">
        <v>28616</v>
      </c>
      <c r="G222">
        <v>0</v>
      </c>
      <c r="H222">
        <v>0</v>
      </c>
      <c r="I222">
        <v>0</v>
      </c>
      <c r="J222">
        <v>0</v>
      </c>
      <c r="K222">
        <v>0</v>
      </c>
      <c r="L222">
        <v>0</v>
      </c>
      <c r="M222">
        <v>0</v>
      </c>
      <c r="N222">
        <v>0</v>
      </c>
    </row>
    <row r="223" spans="1:14" hidden="1">
      <c r="A223" t="s">
        <v>225</v>
      </c>
      <c r="B223" t="s">
        <v>206</v>
      </c>
      <c r="C223" t="s">
        <v>444</v>
      </c>
      <c r="D223" s="1">
        <v>40229</v>
      </c>
      <c r="E223" s="1">
        <v>1256</v>
      </c>
      <c r="F223" s="1">
        <v>35491</v>
      </c>
      <c r="G223" s="1">
        <v>2092</v>
      </c>
      <c r="H223">
        <v>0</v>
      </c>
      <c r="I223">
        <v>0</v>
      </c>
      <c r="J223">
        <v>0</v>
      </c>
      <c r="K223">
        <v>0</v>
      </c>
      <c r="L223">
        <v>0</v>
      </c>
      <c r="M223">
        <v>0</v>
      </c>
      <c r="N223">
        <v>0</v>
      </c>
    </row>
    <row r="224" spans="1:14" hidden="1">
      <c r="A224" t="s">
        <v>226</v>
      </c>
      <c r="B224" t="s">
        <v>206</v>
      </c>
      <c r="C224" t="s">
        <v>444</v>
      </c>
      <c r="D224" s="1">
        <v>393749</v>
      </c>
      <c r="E224" s="1">
        <v>207135</v>
      </c>
      <c r="F224" s="1">
        <v>1411919</v>
      </c>
      <c r="G224" s="1">
        <v>621405</v>
      </c>
      <c r="H224">
        <v>338</v>
      </c>
      <c r="I224" s="1">
        <v>2805</v>
      </c>
      <c r="J224">
        <v>0</v>
      </c>
      <c r="K224">
        <v>0</v>
      </c>
      <c r="L224" s="1">
        <v>3073</v>
      </c>
      <c r="M224">
        <v>0</v>
      </c>
      <c r="N224" s="1">
        <v>10388</v>
      </c>
    </row>
    <row r="225" spans="1:14" hidden="1">
      <c r="A225" t="s">
        <v>230</v>
      </c>
      <c r="B225" t="s">
        <v>206</v>
      </c>
      <c r="C225" t="s">
        <v>444</v>
      </c>
      <c r="D225" s="1">
        <v>71716</v>
      </c>
      <c r="E225">
        <v>0</v>
      </c>
      <c r="F225" s="1">
        <v>107575</v>
      </c>
      <c r="G225">
        <v>0</v>
      </c>
      <c r="H225">
        <v>0</v>
      </c>
      <c r="I225">
        <v>0</v>
      </c>
      <c r="J225">
        <v>0</v>
      </c>
      <c r="K225">
        <v>0</v>
      </c>
      <c r="L225">
        <v>0</v>
      </c>
      <c r="M225">
        <v>0</v>
      </c>
      <c r="N225">
        <v>0</v>
      </c>
    </row>
    <row r="226" spans="1:14" hidden="1">
      <c r="A226" t="s">
        <v>236</v>
      </c>
      <c r="B226" t="s">
        <v>206</v>
      </c>
      <c r="C226" t="s">
        <v>444</v>
      </c>
      <c r="D226" s="1">
        <v>132542</v>
      </c>
      <c r="E226">
        <v>380</v>
      </c>
      <c r="F226" s="1">
        <v>189954</v>
      </c>
      <c r="G226">
        <v>190</v>
      </c>
      <c r="H226">
        <v>0</v>
      </c>
      <c r="I226">
        <v>0</v>
      </c>
      <c r="J226">
        <v>0</v>
      </c>
      <c r="K226">
        <v>0</v>
      </c>
      <c r="L226">
        <v>0</v>
      </c>
      <c r="M226">
        <v>0</v>
      </c>
      <c r="N226">
        <v>0</v>
      </c>
    </row>
    <row r="227" spans="1:14" hidden="1">
      <c r="A227" t="s">
        <v>239</v>
      </c>
      <c r="B227" t="s">
        <v>206</v>
      </c>
      <c r="C227" t="s">
        <v>444</v>
      </c>
      <c r="D227" s="1">
        <v>44345</v>
      </c>
      <c r="E227">
        <v>0</v>
      </c>
      <c r="F227" s="1">
        <v>88689</v>
      </c>
      <c r="G227">
        <v>0</v>
      </c>
      <c r="H227">
        <v>0</v>
      </c>
      <c r="I227">
        <v>0</v>
      </c>
      <c r="J227">
        <v>0</v>
      </c>
      <c r="K227">
        <v>0</v>
      </c>
      <c r="L227">
        <v>0</v>
      </c>
      <c r="M227">
        <v>0</v>
      </c>
      <c r="N227">
        <v>0</v>
      </c>
    </row>
    <row r="228" spans="1:14" hidden="1">
      <c r="A228" t="s">
        <v>240</v>
      </c>
      <c r="B228" t="s">
        <v>206</v>
      </c>
      <c r="C228" t="s">
        <v>444</v>
      </c>
      <c r="D228" s="1">
        <v>45198</v>
      </c>
      <c r="E228">
        <v>75</v>
      </c>
      <c r="F228" s="1">
        <v>29108</v>
      </c>
      <c r="G228">
        <v>1</v>
      </c>
      <c r="H228">
        <v>0</v>
      </c>
      <c r="I228">
        <v>0</v>
      </c>
      <c r="J228">
        <v>0</v>
      </c>
      <c r="K228">
        <v>0</v>
      </c>
      <c r="L228">
        <v>0</v>
      </c>
      <c r="M228">
        <v>0</v>
      </c>
      <c r="N228">
        <v>0</v>
      </c>
    </row>
    <row r="229" spans="1:14" hidden="1">
      <c r="A229" t="s">
        <v>242</v>
      </c>
      <c r="B229" t="s">
        <v>206</v>
      </c>
      <c r="C229" t="s">
        <v>444</v>
      </c>
      <c r="D229" s="1">
        <v>100665</v>
      </c>
      <c r="E229">
        <v>0</v>
      </c>
      <c r="F229" s="1">
        <v>155700</v>
      </c>
      <c r="G229">
        <v>0</v>
      </c>
      <c r="H229">
        <v>0</v>
      </c>
      <c r="I229">
        <v>0</v>
      </c>
      <c r="J229">
        <v>0</v>
      </c>
      <c r="K229">
        <v>0</v>
      </c>
      <c r="L229">
        <v>0</v>
      </c>
      <c r="M229">
        <v>0</v>
      </c>
      <c r="N229">
        <v>0</v>
      </c>
    </row>
    <row r="230" spans="1:14" hidden="1">
      <c r="A230" t="s">
        <v>252</v>
      </c>
      <c r="B230" t="s">
        <v>206</v>
      </c>
      <c r="C230" t="s">
        <v>444</v>
      </c>
      <c r="D230" s="1">
        <v>11702</v>
      </c>
      <c r="E230">
        <v>0</v>
      </c>
      <c r="F230" s="1">
        <v>19665</v>
      </c>
      <c r="G230">
        <v>0</v>
      </c>
      <c r="H230">
        <v>0</v>
      </c>
      <c r="I230">
        <v>0</v>
      </c>
      <c r="J230">
        <v>0</v>
      </c>
      <c r="K230">
        <v>0</v>
      </c>
      <c r="L230">
        <v>0</v>
      </c>
      <c r="M230">
        <v>0</v>
      </c>
      <c r="N230">
        <v>0</v>
      </c>
    </row>
    <row r="231" spans="1:14" hidden="1">
      <c r="A231" t="s">
        <v>261</v>
      </c>
      <c r="B231" t="s">
        <v>206</v>
      </c>
      <c r="C231" t="s">
        <v>444</v>
      </c>
      <c r="D231" s="1">
        <v>91735</v>
      </c>
      <c r="E231">
        <v>0</v>
      </c>
      <c r="F231" s="1">
        <v>229337</v>
      </c>
      <c r="G231">
        <v>0</v>
      </c>
      <c r="H231">
        <v>0</v>
      </c>
      <c r="I231">
        <v>0</v>
      </c>
      <c r="J231">
        <v>0</v>
      </c>
      <c r="K231">
        <v>0</v>
      </c>
      <c r="L231">
        <v>0</v>
      </c>
      <c r="M231">
        <v>0</v>
      </c>
      <c r="N231">
        <v>0</v>
      </c>
    </row>
    <row r="232" spans="1:14" hidden="1">
      <c r="A232" t="s">
        <v>263</v>
      </c>
      <c r="B232" t="s">
        <v>206</v>
      </c>
      <c r="C232" t="s">
        <v>444</v>
      </c>
      <c r="D232" s="1">
        <v>8790</v>
      </c>
      <c r="E232">
        <v>180</v>
      </c>
      <c r="F232" s="1">
        <v>11906</v>
      </c>
      <c r="G232">
        <v>48</v>
      </c>
      <c r="H232">
        <v>0</v>
      </c>
      <c r="I232">
        <v>0</v>
      </c>
      <c r="J232">
        <v>0</v>
      </c>
      <c r="K232">
        <v>0</v>
      </c>
      <c r="L232">
        <v>0</v>
      </c>
      <c r="M232">
        <v>0</v>
      </c>
      <c r="N232">
        <v>0</v>
      </c>
    </row>
    <row r="233" spans="1:14" hidden="1">
      <c r="A233" t="s">
        <v>266</v>
      </c>
      <c r="B233" t="s">
        <v>206</v>
      </c>
      <c r="C233" t="s">
        <v>444</v>
      </c>
      <c r="D233" s="1">
        <v>70742</v>
      </c>
      <c r="E233" s="1">
        <v>88323</v>
      </c>
      <c r="F233" s="1">
        <v>174476</v>
      </c>
      <c r="G233" s="1">
        <v>7065</v>
      </c>
      <c r="H233">
        <v>0</v>
      </c>
      <c r="I233">
        <v>0</v>
      </c>
      <c r="J233">
        <v>0</v>
      </c>
      <c r="K233">
        <v>0</v>
      </c>
      <c r="L233">
        <v>0</v>
      </c>
      <c r="M233">
        <v>0</v>
      </c>
      <c r="N233">
        <v>0</v>
      </c>
    </row>
    <row r="234" spans="1:14" hidden="1">
      <c r="A234" t="s">
        <v>270</v>
      </c>
      <c r="B234" t="s">
        <v>206</v>
      </c>
      <c r="C234" t="s">
        <v>444</v>
      </c>
      <c r="D234" s="1">
        <v>3141213</v>
      </c>
      <c r="E234">
        <v>0</v>
      </c>
      <c r="F234" s="1">
        <v>14135458</v>
      </c>
      <c r="G234">
        <v>0</v>
      </c>
      <c r="H234">
        <v>0</v>
      </c>
      <c r="I234">
        <v>0</v>
      </c>
      <c r="J234">
        <v>0</v>
      </c>
      <c r="K234">
        <v>0</v>
      </c>
      <c r="L234">
        <v>0</v>
      </c>
      <c r="M234">
        <v>0</v>
      </c>
      <c r="N234">
        <v>0</v>
      </c>
    </row>
    <row r="235" spans="1:14" hidden="1">
      <c r="A235" t="s">
        <v>272</v>
      </c>
      <c r="B235" t="s">
        <v>206</v>
      </c>
      <c r="C235" t="s">
        <v>444</v>
      </c>
      <c r="D235" s="1">
        <v>1581961</v>
      </c>
      <c r="E235" s="1">
        <v>17724</v>
      </c>
      <c r="F235" s="1">
        <v>1530082</v>
      </c>
      <c r="G235" s="1">
        <v>70896</v>
      </c>
      <c r="H235">
        <v>0</v>
      </c>
      <c r="I235">
        <v>0</v>
      </c>
      <c r="J235">
        <v>0</v>
      </c>
      <c r="K235">
        <v>0</v>
      </c>
      <c r="L235">
        <v>0</v>
      </c>
      <c r="M235">
        <v>0</v>
      </c>
      <c r="N235">
        <v>0</v>
      </c>
    </row>
    <row r="236" spans="1:14" hidden="1">
      <c r="A236" t="s">
        <v>274</v>
      </c>
      <c r="B236" t="s">
        <v>206</v>
      </c>
      <c r="C236" t="s">
        <v>444</v>
      </c>
      <c r="D236" s="1">
        <v>7948</v>
      </c>
      <c r="E236">
        <v>0</v>
      </c>
      <c r="F236" s="1">
        <v>9499</v>
      </c>
      <c r="G236">
        <v>0</v>
      </c>
      <c r="H236">
        <v>0</v>
      </c>
      <c r="I236">
        <v>0</v>
      </c>
      <c r="J236">
        <v>0</v>
      </c>
      <c r="K236">
        <v>0</v>
      </c>
      <c r="L236">
        <v>0</v>
      </c>
      <c r="M236">
        <v>0</v>
      </c>
      <c r="N236">
        <v>0</v>
      </c>
    </row>
    <row r="237" spans="1:14" hidden="1">
      <c r="A237" t="s">
        <v>275</v>
      </c>
      <c r="B237" t="s">
        <v>206</v>
      </c>
      <c r="C237" t="s">
        <v>444</v>
      </c>
      <c r="D237" s="1">
        <v>19728</v>
      </c>
      <c r="E237">
        <v>0</v>
      </c>
      <c r="F237" s="1">
        <v>36698</v>
      </c>
      <c r="G237">
        <v>0</v>
      </c>
      <c r="H237">
        <v>0</v>
      </c>
      <c r="I237">
        <v>0</v>
      </c>
      <c r="J237">
        <v>0</v>
      </c>
      <c r="K237">
        <v>0</v>
      </c>
      <c r="L237">
        <v>0</v>
      </c>
      <c r="M237">
        <v>0</v>
      </c>
      <c r="N237">
        <v>0</v>
      </c>
    </row>
    <row r="238" spans="1:14" hidden="1">
      <c r="A238" t="s">
        <v>278</v>
      </c>
      <c r="B238" t="s">
        <v>206</v>
      </c>
      <c r="C238" t="s">
        <v>444</v>
      </c>
      <c r="D238" s="1">
        <v>270718</v>
      </c>
      <c r="E238" s="1">
        <v>331091</v>
      </c>
      <c r="F238" s="1">
        <v>1039489</v>
      </c>
      <c r="G238" s="1">
        <v>26856</v>
      </c>
      <c r="H238">
        <v>0</v>
      </c>
      <c r="I238">
        <v>0</v>
      </c>
      <c r="J238">
        <v>0</v>
      </c>
      <c r="K238">
        <v>0</v>
      </c>
      <c r="L238">
        <v>0</v>
      </c>
      <c r="M238">
        <v>0</v>
      </c>
      <c r="N238">
        <v>0</v>
      </c>
    </row>
    <row r="239" spans="1:14" hidden="1">
      <c r="A239" t="s">
        <v>280</v>
      </c>
      <c r="B239" t="s">
        <v>206</v>
      </c>
      <c r="C239" t="s">
        <v>444</v>
      </c>
      <c r="D239" s="1">
        <v>326012</v>
      </c>
      <c r="E239">
        <v>0</v>
      </c>
      <c r="F239" s="1">
        <v>388673</v>
      </c>
      <c r="G239">
        <v>0</v>
      </c>
      <c r="H239">
        <v>0</v>
      </c>
      <c r="I239">
        <v>0</v>
      </c>
      <c r="J239">
        <v>0</v>
      </c>
      <c r="K239">
        <v>0</v>
      </c>
      <c r="L239">
        <v>0</v>
      </c>
      <c r="M239">
        <v>0</v>
      </c>
      <c r="N239">
        <v>0</v>
      </c>
    </row>
    <row r="240" spans="1:14" hidden="1">
      <c r="A240" t="s">
        <v>282</v>
      </c>
      <c r="B240" t="s">
        <v>206</v>
      </c>
      <c r="C240" t="s">
        <v>444</v>
      </c>
      <c r="D240" s="1">
        <v>34294</v>
      </c>
      <c r="E240" s="1">
        <v>1344</v>
      </c>
      <c r="F240" s="1">
        <v>36740</v>
      </c>
      <c r="G240">
        <v>672</v>
      </c>
      <c r="H240">
        <v>0</v>
      </c>
      <c r="I240">
        <v>0</v>
      </c>
      <c r="J240">
        <v>0</v>
      </c>
      <c r="K240">
        <v>0</v>
      </c>
      <c r="L240">
        <v>0</v>
      </c>
      <c r="M240">
        <v>0</v>
      </c>
      <c r="N240">
        <v>0</v>
      </c>
    </row>
    <row r="241" spans="1:14" hidden="1">
      <c r="A241" t="s">
        <v>210</v>
      </c>
      <c r="B241" t="s">
        <v>206</v>
      </c>
      <c r="C241" t="s">
        <v>449</v>
      </c>
      <c r="D241" s="1">
        <v>176144</v>
      </c>
      <c r="E241">
        <v>180</v>
      </c>
      <c r="F241" s="1">
        <v>286746</v>
      </c>
      <c r="G241">
        <v>48</v>
      </c>
      <c r="H241">
        <v>0</v>
      </c>
      <c r="I241">
        <v>0</v>
      </c>
      <c r="J241">
        <v>0</v>
      </c>
      <c r="K241">
        <v>0</v>
      </c>
      <c r="L241">
        <v>0</v>
      </c>
      <c r="M241">
        <v>0</v>
      </c>
      <c r="N241">
        <v>0</v>
      </c>
    </row>
    <row r="242" spans="1:14" hidden="1">
      <c r="A242" t="s">
        <v>222</v>
      </c>
      <c r="B242" t="s">
        <v>206</v>
      </c>
      <c r="C242" t="s">
        <v>449</v>
      </c>
      <c r="D242" s="1">
        <v>10726</v>
      </c>
      <c r="E242">
        <v>0</v>
      </c>
      <c r="F242" s="1">
        <v>10726</v>
      </c>
      <c r="G242">
        <v>0</v>
      </c>
      <c r="H242">
        <v>0</v>
      </c>
      <c r="I242">
        <v>0</v>
      </c>
      <c r="J242">
        <v>0</v>
      </c>
      <c r="K242">
        <v>0</v>
      </c>
      <c r="L242">
        <v>0</v>
      </c>
      <c r="M242">
        <v>0</v>
      </c>
      <c r="N242">
        <v>0</v>
      </c>
    </row>
    <row r="243" spans="1:14" hidden="1">
      <c r="A243" t="s">
        <v>223</v>
      </c>
      <c r="B243" t="s">
        <v>206</v>
      </c>
      <c r="C243" t="s">
        <v>449</v>
      </c>
      <c r="D243" s="1">
        <v>22250</v>
      </c>
      <c r="E243">
        <v>0</v>
      </c>
      <c r="F243" s="1">
        <v>35600</v>
      </c>
      <c r="G243">
        <v>0</v>
      </c>
      <c r="H243">
        <v>0</v>
      </c>
      <c r="I243">
        <v>0</v>
      </c>
      <c r="J243">
        <v>0</v>
      </c>
      <c r="K243">
        <v>0</v>
      </c>
      <c r="L243">
        <v>0</v>
      </c>
      <c r="M243">
        <v>0</v>
      </c>
      <c r="N243">
        <v>0</v>
      </c>
    </row>
    <row r="244" spans="1:14" hidden="1">
      <c r="A244" t="s">
        <v>227</v>
      </c>
      <c r="B244" t="s">
        <v>206</v>
      </c>
      <c r="C244" t="s">
        <v>449</v>
      </c>
      <c r="D244" s="1">
        <v>346559</v>
      </c>
      <c r="E244">
        <v>0</v>
      </c>
      <c r="F244" s="1">
        <v>606481</v>
      </c>
      <c r="G244">
        <v>0</v>
      </c>
      <c r="H244">
        <v>0</v>
      </c>
      <c r="I244">
        <v>0</v>
      </c>
      <c r="J244">
        <v>0</v>
      </c>
      <c r="K244">
        <v>0</v>
      </c>
      <c r="L244">
        <v>0</v>
      </c>
      <c r="M244">
        <v>0</v>
      </c>
      <c r="N244">
        <v>0</v>
      </c>
    </row>
    <row r="245" spans="1:14" hidden="1">
      <c r="A245" t="s">
        <v>229</v>
      </c>
      <c r="B245" t="s">
        <v>206</v>
      </c>
      <c r="C245" t="s">
        <v>449</v>
      </c>
      <c r="D245" s="1">
        <v>258293</v>
      </c>
      <c r="E245">
        <v>120</v>
      </c>
      <c r="F245" s="1">
        <v>354866</v>
      </c>
      <c r="G245">
        <v>48</v>
      </c>
      <c r="H245">
        <v>0</v>
      </c>
      <c r="I245">
        <v>0</v>
      </c>
      <c r="J245">
        <v>0</v>
      </c>
      <c r="K245">
        <v>0</v>
      </c>
      <c r="L245">
        <v>0</v>
      </c>
      <c r="M245">
        <v>0</v>
      </c>
      <c r="N245">
        <v>349</v>
      </c>
    </row>
    <row r="246" spans="1:14" hidden="1">
      <c r="A246" t="s">
        <v>233</v>
      </c>
      <c r="B246" t="s">
        <v>206</v>
      </c>
      <c r="C246" t="s">
        <v>449</v>
      </c>
      <c r="D246" s="1">
        <v>16395</v>
      </c>
      <c r="E246">
        <v>0</v>
      </c>
      <c r="F246" s="1">
        <v>39529</v>
      </c>
      <c r="G246">
        <v>0</v>
      </c>
      <c r="H246">
        <v>0</v>
      </c>
      <c r="I246">
        <v>0</v>
      </c>
      <c r="J246">
        <v>0</v>
      </c>
      <c r="K246">
        <v>0</v>
      </c>
      <c r="L246">
        <v>0</v>
      </c>
      <c r="M246">
        <v>0</v>
      </c>
      <c r="N246">
        <v>0</v>
      </c>
    </row>
    <row r="247" spans="1:14" hidden="1">
      <c r="A247" t="s">
        <v>238</v>
      </c>
      <c r="B247" t="s">
        <v>206</v>
      </c>
      <c r="C247" t="s">
        <v>449</v>
      </c>
      <c r="D247" s="1">
        <v>764576</v>
      </c>
      <c r="E247" s="1">
        <v>74400</v>
      </c>
      <c r="F247" s="1">
        <v>3154421</v>
      </c>
      <c r="G247" s="1">
        <v>12348</v>
      </c>
      <c r="H247">
        <v>0</v>
      </c>
      <c r="I247">
        <v>0</v>
      </c>
      <c r="J247">
        <v>0</v>
      </c>
      <c r="K247">
        <v>0</v>
      </c>
      <c r="L247">
        <v>0</v>
      </c>
      <c r="M247">
        <v>0</v>
      </c>
      <c r="N247">
        <v>0</v>
      </c>
    </row>
    <row r="248" spans="1:14" hidden="1">
      <c r="A248" t="s">
        <v>243</v>
      </c>
      <c r="B248" t="s">
        <v>206</v>
      </c>
      <c r="C248" t="s">
        <v>449</v>
      </c>
      <c r="D248" s="1">
        <v>57238</v>
      </c>
      <c r="E248">
        <v>600</v>
      </c>
      <c r="F248" s="1">
        <v>69426</v>
      </c>
      <c r="G248">
        <v>300</v>
      </c>
      <c r="H248">
        <v>0</v>
      </c>
      <c r="I248">
        <v>0</v>
      </c>
      <c r="J248">
        <v>0</v>
      </c>
      <c r="K248">
        <v>0</v>
      </c>
      <c r="L248">
        <v>0</v>
      </c>
      <c r="M248">
        <v>0</v>
      </c>
      <c r="N248">
        <v>0</v>
      </c>
    </row>
    <row r="249" spans="1:14" hidden="1">
      <c r="A249" t="s">
        <v>244</v>
      </c>
      <c r="B249" t="s">
        <v>206</v>
      </c>
      <c r="C249" t="s">
        <v>449</v>
      </c>
      <c r="D249" s="1">
        <v>2688302</v>
      </c>
      <c r="E249">
        <v>0</v>
      </c>
      <c r="F249" s="1">
        <v>4054270</v>
      </c>
      <c r="G249">
        <v>0</v>
      </c>
      <c r="H249">
        <v>0</v>
      </c>
      <c r="I249">
        <v>0</v>
      </c>
      <c r="J249">
        <v>0</v>
      </c>
      <c r="K249">
        <v>0</v>
      </c>
      <c r="L249">
        <v>0</v>
      </c>
      <c r="M249">
        <v>0</v>
      </c>
      <c r="N249">
        <v>0</v>
      </c>
    </row>
    <row r="250" spans="1:14" hidden="1">
      <c r="A250" t="s">
        <v>246</v>
      </c>
      <c r="B250" t="s">
        <v>206</v>
      </c>
      <c r="C250" t="s">
        <v>449</v>
      </c>
      <c r="D250" s="1">
        <v>148142</v>
      </c>
      <c r="E250" s="1">
        <v>147646</v>
      </c>
      <c r="F250" s="1">
        <v>156595</v>
      </c>
      <c r="G250" s="1">
        <v>4427</v>
      </c>
      <c r="H250">
        <v>0</v>
      </c>
      <c r="I250">
        <v>0</v>
      </c>
      <c r="J250">
        <v>0</v>
      </c>
      <c r="K250">
        <v>0</v>
      </c>
      <c r="L250">
        <v>0</v>
      </c>
      <c r="M250">
        <v>0</v>
      </c>
      <c r="N250">
        <v>0</v>
      </c>
    </row>
    <row r="251" spans="1:14" hidden="1">
      <c r="A251" t="s">
        <v>271</v>
      </c>
      <c r="B251" t="s">
        <v>206</v>
      </c>
      <c r="C251" t="s">
        <v>449</v>
      </c>
      <c r="D251" s="1">
        <v>71232</v>
      </c>
      <c r="E251" s="1">
        <v>11592</v>
      </c>
      <c r="F251" s="1">
        <v>94659</v>
      </c>
      <c r="G251" s="1">
        <v>5796</v>
      </c>
      <c r="H251">
        <v>0</v>
      </c>
      <c r="I251">
        <v>0</v>
      </c>
      <c r="J251">
        <v>0</v>
      </c>
      <c r="K251">
        <v>0</v>
      </c>
      <c r="L251">
        <v>0</v>
      </c>
      <c r="M251">
        <v>0</v>
      </c>
      <c r="N251">
        <v>0</v>
      </c>
    </row>
    <row r="252" spans="1:14" hidden="1">
      <c r="A252" t="s">
        <v>273</v>
      </c>
      <c r="B252" t="s">
        <v>206</v>
      </c>
      <c r="C252" t="s">
        <v>449</v>
      </c>
      <c r="D252" s="1">
        <v>1680</v>
      </c>
      <c r="E252">
        <v>0</v>
      </c>
      <c r="F252">
        <v>420</v>
      </c>
      <c r="G252">
        <v>0</v>
      </c>
      <c r="H252">
        <v>0</v>
      </c>
      <c r="I252">
        <v>0</v>
      </c>
      <c r="J252">
        <v>0</v>
      </c>
      <c r="K252">
        <v>0</v>
      </c>
      <c r="L252">
        <v>0</v>
      </c>
      <c r="M252">
        <v>0</v>
      </c>
      <c r="N252">
        <v>0</v>
      </c>
    </row>
    <row r="253" spans="1:14" hidden="1">
      <c r="A253" t="s">
        <v>279</v>
      </c>
      <c r="B253" t="s">
        <v>206</v>
      </c>
      <c r="C253" t="s">
        <v>449</v>
      </c>
      <c r="D253" s="1">
        <v>1645298</v>
      </c>
      <c r="E253">
        <v>0</v>
      </c>
      <c r="F253" s="1">
        <v>3290597</v>
      </c>
      <c r="G253">
        <v>0</v>
      </c>
      <c r="H253">
        <v>0</v>
      </c>
      <c r="I253">
        <v>0</v>
      </c>
      <c r="J253">
        <v>0</v>
      </c>
      <c r="K253">
        <v>0</v>
      </c>
      <c r="L253">
        <v>0</v>
      </c>
      <c r="M253">
        <v>0</v>
      </c>
      <c r="N253">
        <v>0</v>
      </c>
    </row>
    <row r="254" spans="1:14" hidden="1">
      <c r="A254" t="s">
        <v>260</v>
      </c>
      <c r="B254" t="s">
        <v>206</v>
      </c>
      <c r="C254" t="s">
        <v>451</v>
      </c>
      <c r="D254" s="1">
        <v>33838</v>
      </c>
      <c r="E254" s="1">
        <v>37452</v>
      </c>
      <c r="F254" s="1">
        <v>48578</v>
      </c>
      <c r="G254" s="1">
        <v>2998</v>
      </c>
      <c r="H254">
        <v>0</v>
      </c>
      <c r="I254">
        <v>0</v>
      </c>
      <c r="J254">
        <v>0</v>
      </c>
      <c r="K254">
        <v>0</v>
      </c>
      <c r="L254">
        <v>0</v>
      </c>
      <c r="M254">
        <v>0</v>
      </c>
      <c r="N254">
        <v>0</v>
      </c>
    </row>
    <row r="255" spans="1:14" hidden="1">
      <c r="A255" t="s">
        <v>251</v>
      </c>
      <c r="B255" t="s">
        <v>206</v>
      </c>
      <c r="C255" t="s">
        <v>457</v>
      </c>
      <c r="D255" s="1">
        <v>63956</v>
      </c>
      <c r="E255">
        <v>0</v>
      </c>
      <c r="F255" s="1">
        <v>127912</v>
      </c>
      <c r="G255">
        <v>0</v>
      </c>
      <c r="H255">
        <v>0</v>
      </c>
      <c r="I255">
        <v>0</v>
      </c>
      <c r="J255">
        <v>0</v>
      </c>
      <c r="K255">
        <v>0</v>
      </c>
      <c r="L255">
        <v>0</v>
      </c>
      <c r="M255">
        <v>0</v>
      </c>
      <c r="N255">
        <v>0</v>
      </c>
    </row>
    <row r="256" spans="1:14" hidden="1">
      <c r="A256" t="s">
        <v>211</v>
      </c>
      <c r="B256" t="s">
        <v>206</v>
      </c>
      <c r="C256" t="s">
        <v>459</v>
      </c>
      <c r="D256" s="1">
        <v>83483</v>
      </c>
      <c r="E256">
        <v>0</v>
      </c>
      <c r="F256" s="1">
        <v>121246</v>
      </c>
      <c r="G256">
        <v>0</v>
      </c>
      <c r="H256">
        <v>0</v>
      </c>
      <c r="I256">
        <v>0</v>
      </c>
      <c r="J256">
        <v>0</v>
      </c>
      <c r="K256">
        <v>0</v>
      </c>
      <c r="L256">
        <v>0</v>
      </c>
      <c r="M256">
        <v>0</v>
      </c>
      <c r="N256">
        <v>0</v>
      </c>
    </row>
    <row r="257" spans="1:14" hidden="1">
      <c r="A257" t="s">
        <v>214</v>
      </c>
      <c r="B257" t="s">
        <v>206</v>
      </c>
      <c r="C257" t="s">
        <v>459</v>
      </c>
      <c r="D257" s="1">
        <v>20396</v>
      </c>
      <c r="E257">
        <v>84</v>
      </c>
      <c r="F257" s="1">
        <v>22672</v>
      </c>
      <c r="G257">
        <v>12</v>
      </c>
      <c r="H257">
        <v>0</v>
      </c>
      <c r="I257">
        <v>0</v>
      </c>
      <c r="J257">
        <v>0</v>
      </c>
      <c r="K257">
        <v>0</v>
      </c>
      <c r="L257">
        <v>0</v>
      </c>
      <c r="M257">
        <v>0</v>
      </c>
      <c r="N257">
        <v>0</v>
      </c>
    </row>
    <row r="258" spans="1:14" hidden="1">
      <c r="A258" t="s">
        <v>220</v>
      </c>
      <c r="B258" t="s">
        <v>206</v>
      </c>
      <c r="C258" t="s">
        <v>459</v>
      </c>
      <c r="D258" s="1">
        <v>2762273</v>
      </c>
      <c r="E258" s="1">
        <v>1682553</v>
      </c>
      <c r="F258" s="1">
        <v>2894862</v>
      </c>
      <c r="G258" s="1">
        <v>841276</v>
      </c>
      <c r="H258">
        <v>0</v>
      </c>
      <c r="I258">
        <v>0</v>
      </c>
      <c r="J258">
        <v>0</v>
      </c>
      <c r="K258">
        <v>0</v>
      </c>
      <c r="L258">
        <v>0</v>
      </c>
      <c r="M258">
        <v>0</v>
      </c>
      <c r="N258">
        <v>0</v>
      </c>
    </row>
    <row r="259" spans="1:14" hidden="1">
      <c r="A259" t="s">
        <v>232</v>
      </c>
      <c r="B259" t="s">
        <v>206</v>
      </c>
      <c r="C259" t="s">
        <v>459</v>
      </c>
      <c r="D259" s="1">
        <v>756296</v>
      </c>
      <c r="E259" s="1">
        <v>1244420</v>
      </c>
      <c r="F259" s="1">
        <v>357034</v>
      </c>
      <c r="G259" s="1">
        <v>139562</v>
      </c>
      <c r="H259">
        <v>0</v>
      </c>
      <c r="I259">
        <v>0</v>
      </c>
      <c r="J259">
        <v>0</v>
      </c>
      <c r="K259">
        <v>0</v>
      </c>
      <c r="L259">
        <v>0</v>
      </c>
      <c r="M259">
        <v>0</v>
      </c>
      <c r="N259">
        <v>0</v>
      </c>
    </row>
    <row r="260" spans="1:14" hidden="1">
      <c r="A260" t="s">
        <v>237</v>
      </c>
      <c r="B260" t="s">
        <v>206</v>
      </c>
      <c r="C260" t="s">
        <v>459</v>
      </c>
      <c r="D260" s="1">
        <v>96234</v>
      </c>
      <c r="E260" s="1">
        <v>7200</v>
      </c>
      <c r="F260" s="1">
        <v>302761</v>
      </c>
      <c r="G260" s="1">
        <v>7200</v>
      </c>
      <c r="H260">
        <v>0</v>
      </c>
      <c r="I260">
        <v>0</v>
      </c>
      <c r="J260">
        <v>0</v>
      </c>
      <c r="K260">
        <v>0</v>
      </c>
      <c r="L260">
        <v>0</v>
      </c>
      <c r="M260">
        <v>0</v>
      </c>
      <c r="N260">
        <v>0</v>
      </c>
    </row>
    <row r="261" spans="1:14" hidden="1">
      <c r="A261" t="s">
        <v>250</v>
      </c>
      <c r="B261" t="s">
        <v>206</v>
      </c>
      <c r="C261" t="s">
        <v>459</v>
      </c>
      <c r="D261" s="1">
        <v>4815</v>
      </c>
      <c r="E261">
        <v>0</v>
      </c>
      <c r="F261" s="1">
        <v>7222</v>
      </c>
      <c r="G261">
        <v>0</v>
      </c>
      <c r="H261">
        <v>0</v>
      </c>
      <c r="I261">
        <v>0</v>
      </c>
      <c r="J261">
        <v>0</v>
      </c>
      <c r="K261">
        <v>0</v>
      </c>
      <c r="L261">
        <v>0</v>
      </c>
      <c r="M261">
        <v>0</v>
      </c>
      <c r="N261">
        <v>0</v>
      </c>
    </row>
    <row r="262" spans="1:14" hidden="1">
      <c r="A262" t="s">
        <v>258</v>
      </c>
      <c r="B262" t="s">
        <v>206</v>
      </c>
      <c r="C262" t="s">
        <v>459</v>
      </c>
      <c r="D262" s="1">
        <v>180907</v>
      </c>
      <c r="E262" s="1">
        <v>399296</v>
      </c>
      <c r="F262" s="1">
        <v>178937</v>
      </c>
      <c r="G262" s="1">
        <v>99826</v>
      </c>
      <c r="H262">
        <v>0</v>
      </c>
      <c r="I262">
        <v>0</v>
      </c>
      <c r="J262">
        <v>0</v>
      </c>
      <c r="K262">
        <v>0</v>
      </c>
      <c r="L262">
        <v>0</v>
      </c>
      <c r="M262">
        <v>0</v>
      </c>
      <c r="N262">
        <v>0</v>
      </c>
    </row>
    <row r="263" spans="1:14" hidden="1">
      <c r="A263" t="s">
        <v>259</v>
      </c>
      <c r="B263" t="s">
        <v>206</v>
      </c>
      <c r="C263" t="s">
        <v>459</v>
      </c>
      <c r="D263" s="1">
        <v>173124</v>
      </c>
      <c r="E263" s="1">
        <v>148193</v>
      </c>
      <c r="F263" s="1">
        <v>282664</v>
      </c>
      <c r="G263" s="1">
        <v>37049</v>
      </c>
      <c r="H263">
        <v>0</v>
      </c>
      <c r="I263">
        <v>0</v>
      </c>
      <c r="J263">
        <v>0</v>
      </c>
      <c r="K263">
        <v>0</v>
      </c>
      <c r="L263">
        <v>0</v>
      </c>
      <c r="M263">
        <v>0</v>
      </c>
      <c r="N263">
        <v>0</v>
      </c>
    </row>
    <row r="264" spans="1:14" hidden="1">
      <c r="A264" t="s">
        <v>268</v>
      </c>
      <c r="B264" t="s">
        <v>206</v>
      </c>
      <c r="C264" t="s">
        <v>459</v>
      </c>
      <c r="D264" s="1">
        <v>1449300</v>
      </c>
      <c r="E264" s="1">
        <v>10962</v>
      </c>
      <c r="F264" s="1">
        <v>10261332</v>
      </c>
      <c r="G264" s="1">
        <v>2742</v>
      </c>
      <c r="H264" s="1">
        <v>48112</v>
      </c>
      <c r="I264">
        <v>0</v>
      </c>
      <c r="J264" s="1">
        <v>108384</v>
      </c>
      <c r="K264" s="1">
        <v>65223</v>
      </c>
      <c r="L264" s="1">
        <v>67738</v>
      </c>
      <c r="M264">
        <v>0</v>
      </c>
      <c r="N264">
        <v>198</v>
      </c>
    </row>
    <row r="265" spans="1:14" hidden="1">
      <c r="A265" t="s">
        <v>213</v>
      </c>
      <c r="B265" t="s">
        <v>206</v>
      </c>
      <c r="C265" t="s">
        <v>460</v>
      </c>
      <c r="D265" s="1">
        <v>14113</v>
      </c>
      <c r="E265">
        <v>0</v>
      </c>
      <c r="F265" s="1">
        <v>35283</v>
      </c>
      <c r="G265">
        <v>0</v>
      </c>
      <c r="H265">
        <v>0</v>
      </c>
      <c r="I265">
        <v>0</v>
      </c>
      <c r="J265">
        <v>0</v>
      </c>
      <c r="K265">
        <v>0</v>
      </c>
      <c r="L265">
        <v>0</v>
      </c>
      <c r="M265">
        <v>0</v>
      </c>
      <c r="N265">
        <v>0</v>
      </c>
    </row>
    <row r="266" spans="1:14" hidden="1">
      <c r="A266" t="s">
        <v>235</v>
      </c>
      <c r="B266" t="s">
        <v>206</v>
      </c>
      <c r="C266" t="s">
        <v>460</v>
      </c>
      <c r="D266" s="1">
        <v>163510</v>
      </c>
      <c r="E266">
        <v>0</v>
      </c>
      <c r="F266" s="1">
        <v>975572</v>
      </c>
      <c r="G266">
        <v>0</v>
      </c>
      <c r="H266">
        <v>0</v>
      </c>
      <c r="I266">
        <v>0</v>
      </c>
      <c r="J266" s="1">
        <v>4504</v>
      </c>
      <c r="K266" s="1">
        <v>4508</v>
      </c>
      <c r="L266">
        <v>0</v>
      </c>
      <c r="M266">
        <v>0</v>
      </c>
      <c r="N266">
        <v>0</v>
      </c>
    </row>
    <row r="267" spans="1:14" hidden="1">
      <c r="A267" t="s">
        <v>256</v>
      </c>
      <c r="B267" t="s">
        <v>206</v>
      </c>
      <c r="C267" t="s">
        <v>460</v>
      </c>
      <c r="D267" s="1">
        <v>1593523</v>
      </c>
      <c r="E267" s="1">
        <v>2400</v>
      </c>
      <c r="F267" s="1">
        <v>4165760</v>
      </c>
      <c r="G267" s="1">
        <v>4800</v>
      </c>
      <c r="H267">
        <v>0</v>
      </c>
      <c r="I267">
        <v>0</v>
      </c>
      <c r="J267" s="1">
        <v>16061</v>
      </c>
      <c r="K267" s="1">
        <v>9963</v>
      </c>
      <c r="L267" s="1">
        <v>12530</v>
      </c>
      <c r="M267">
        <v>0</v>
      </c>
      <c r="N267" s="1">
        <v>3007</v>
      </c>
    </row>
    <row r="268" spans="1:14" hidden="1">
      <c r="A268" t="s">
        <v>319</v>
      </c>
      <c r="B268" t="s">
        <v>283</v>
      </c>
      <c r="C268" t="s">
        <v>413</v>
      </c>
      <c r="D268" s="1">
        <v>1887</v>
      </c>
      <c r="E268">
        <v>0</v>
      </c>
      <c r="F268" s="1">
        <v>3771</v>
      </c>
      <c r="G268">
        <v>0</v>
      </c>
      <c r="H268">
        <v>0</v>
      </c>
      <c r="I268">
        <v>0</v>
      </c>
      <c r="J268">
        <v>0</v>
      </c>
      <c r="K268">
        <v>0</v>
      </c>
      <c r="L268">
        <v>0</v>
      </c>
      <c r="M268">
        <v>0</v>
      </c>
      <c r="N268">
        <v>0</v>
      </c>
    </row>
    <row r="269" spans="1:14" hidden="1">
      <c r="A269" t="s">
        <v>309</v>
      </c>
      <c r="B269" t="s">
        <v>283</v>
      </c>
      <c r="C269" t="s">
        <v>414</v>
      </c>
      <c r="D269" s="1">
        <v>5578226</v>
      </c>
      <c r="E269" s="1">
        <v>202320</v>
      </c>
      <c r="F269" s="1">
        <v>42814308</v>
      </c>
      <c r="G269" s="1">
        <v>1213914</v>
      </c>
      <c r="H269" s="1">
        <v>28256</v>
      </c>
      <c r="I269" s="1">
        <v>226803</v>
      </c>
      <c r="J269" s="1">
        <v>43138</v>
      </c>
      <c r="K269" s="1">
        <v>54901</v>
      </c>
      <c r="L269" s="1">
        <v>28747</v>
      </c>
      <c r="M269">
        <v>0</v>
      </c>
      <c r="N269" s="1">
        <v>48949</v>
      </c>
    </row>
    <row r="270" spans="1:14" hidden="1">
      <c r="A270" t="s">
        <v>285</v>
      </c>
      <c r="B270" t="s">
        <v>283</v>
      </c>
      <c r="C270" t="s">
        <v>416</v>
      </c>
      <c r="D270" s="1">
        <v>768076</v>
      </c>
      <c r="E270" s="1">
        <v>81792</v>
      </c>
      <c r="F270" s="1">
        <v>1149321</v>
      </c>
      <c r="G270" s="1">
        <v>20447</v>
      </c>
      <c r="H270">
        <v>0</v>
      </c>
      <c r="I270">
        <v>0</v>
      </c>
      <c r="J270">
        <v>0</v>
      </c>
      <c r="K270">
        <v>0</v>
      </c>
      <c r="L270">
        <v>0</v>
      </c>
      <c r="M270">
        <v>0</v>
      </c>
      <c r="N270">
        <v>0</v>
      </c>
    </row>
    <row r="271" spans="1:14" hidden="1">
      <c r="A271" t="s">
        <v>286</v>
      </c>
      <c r="B271" t="s">
        <v>283</v>
      </c>
      <c r="C271" t="s">
        <v>416</v>
      </c>
      <c r="D271" s="1">
        <v>11585</v>
      </c>
      <c r="E271">
        <v>0</v>
      </c>
      <c r="F271" s="1">
        <v>5793</v>
      </c>
      <c r="G271">
        <v>0</v>
      </c>
      <c r="H271">
        <v>0</v>
      </c>
      <c r="I271">
        <v>0</v>
      </c>
      <c r="J271">
        <v>0</v>
      </c>
      <c r="K271">
        <v>0</v>
      </c>
      <c r="L271">
        <v>0</v>
      </c>
      <c r="M271">
        <v>0</v>
      </c>
      <c r="N271">
        <v>0</v>
      </c>
    </row>
    <row r="272" spans="1:14" hidden="1">
      <c r="A272" t="s">
        <v>287</v>
      </c>
      <c r="B272" t="s">
        <v>283</v>
      </c>
      <c r="C272" t="s">
        <v>416</v>
      </c>
      <c r="D272" s="1">
        <v>323245</v>
      </c>
      <c r="E272" s="1">
        <v>14192</v>
      </c>
      <c r="F272" s="1">
        <v>4624988</v>
      </c>
      <c r="G272" s="1">
        <v>340570</v>
      </c>
      <c r="H272">
        <v>0</v>
      </c>
      <c r="I272">
        <v>0</v>
      </c>
      <c r="J272">
        <v>0</v>
      </c>
      <c r="K272">
        <v>0</v>
      </c>
      <c r="L272" s="1">
        <v>28210</v>
      </c>
      <c r="M272" s="1">
        <v>9010</v>
      </c>
      <c r="N272" s="1">
        <v>45077</v>
      </c>
    </row>
    <row r="273" spans="1:14" hidden="1">
      <c r="A273" t="s">
        <v>291</v>
      </c>
      <c r="B273" t="s">
        <v>283</v>
      </c>
      <c r="C273" t="s">
        <v>416</v>
      </c>
      <c r="D273" s="1">
        <v>1128862</v>
      </c>
      <c r="E273" s="1">
        <v>44315</v>
      </c>
      <c r="F273" s="1">
        <v>8659638</v>
      </c>
      <c r="G273" s="1">
        <v>66470</v>
      </c>
      <c r="H273" s="1">
        <v>23067</v>
      </c>
      <c r="I273" s="1">
        <v>2862</v>
      </c>
      <c r="J273" s="1">
        <v>81453</v>
      </c>
      <c r="K273" s="1">
        <v>95799</v>
      </c>
      <c r="L273" s="1">
        <v>3283</v>
      </c>
      <c r="M273">
        <v>0</v>
      </c>
      <c r="N273">
        <v>471</v>
      </c>
    </row>
    <row r="274" spans="1:14" hidden="1">
      <c r="A274" t="s">
        <v>292</v>
      </c>
      <c r="B274" t="s">
        <v>283</v>
      </c>
      <c r="C274" t="s">
        <v>416</v>
      </c>
      <c r="D274" s="1">
        <v>144453</v>
      </c>
      <c r="E274">
        <v>0</v>
      </c>
      <c r="F274" s="1">
        <v>505589</v>
      </c>
      <c r="G274">
        <v>0</v>
      </c>
      <c r="H274">
        <v>0</v>
      </c>
      <c r="I274">
        <v>0</v>
      </c>
      <c r="J274">
        <v>0</v>
      </c>
      <c r="K274">
        <v>0</v>
      </c>
      <c r="L274">
        <v>0</v>
      </c>
      <c r="M274">
        <v>0</v>
      </c>
      <c r="N274">
        <v>0</v>
      </c>
    </row>
    <row r="275" spans="1:14" hidden="1">
      <c r="A275" t="s">
        <v>293</v>
      </c>
      <c r="B275" t="s">
        <v>283</v>
      </c>
      <c r="C275" t="s">
        <v>416</v>
      </c>
      <c r="D275" s="1">
        <v>18754</v>
      </c>
      <c r="E275">
        <v>0</v>
      </c>
      <c r="F275" s="1">
        <v>15107</v>
      </c>
      <c r="G275">
        <v>0</v>
      </c>
      <c r="H275">
        <v>0</v>
      </c>
      <c r="I275">
        <v>0</v>
      </c>
      <c r="J275">
        <v>0</v>
      </c>
      <c r="K275">
        <v>0</v>
      </c>
      <c r="L275">
        <v>0</v>
      </c>
      <c r="M275">
        <v>0</v>
      </c>
      <c r="N275">
        <v>0</v>
      </c>
    </row>
    <row r="276" spans="1:14" hidden="1">
      <c r="A276" t="s">
        <v>294</v>
      </c>
      <c r="B276" t="s">
        <v>283</v>
      </c>
      <c r="C276" t="s">
        <v>416</v>
      </c>
      <c r="D276" s="1">
        <v>955454</v>
      </c>
      <c r="E276">
        <v>0</v>
      </c>
      <c r="F276" s="1">
        <v>538717</v>
      </c>
      <c r="G276">
        <v>0</v>
      </c>
      <c r="H276">
        <v>0</v>
      </c>
      <c r="I276">
        <v>0</v>
      </c>
      <c r="J276">
        <v>0</v>
      </c>
      <c r="K276">
        <v>0</v>
      </c>
      <c r="L276">
        <v>0</v>
      </c>
      <c r="M276">
        <v>0</v>
      </c>
      <c r="N276">
        <v>0</v>
      </c>
    </row>
    <row r="277" spans="1:14" hidden="1">
      <c r="A277" t="s">
        <v>296</v>
      </c>
      <c r="B277" t="s">
        <v>283</v>
      </c>
      <c r="C277" t="s">
        <v>416</v>
      </c>
      <c r="D277" s="1">
        <v>15638911</v>
      </c>
      <c r="E277">
        <v>0</v>
      </c>
      <c r="F277" s="1">
        <v>41176537</v>
      </c>
      <c r="G277">
        <v>0</v>
      </c>
      <c r="H277" s="1">
        <v>65130</v>
      </c>
      <c r="I277">
        <v>0</v>
      </c>
      <c r="J277" s="1">
        <v>5393</v>
      </c>
      <c r="K277">
        <v>0</v>
      </c>
      <c r="L277" s="1">
        <v>1610</v>
      </c>
      <c r="M277">
        <v>0</v>
      </c>
      <c r="N277" s="1">
        <v>9262</v>
      </c>
    </row>
    <row r="278" spans="1:14" hidden="1">
      <c r="A278" t="s">
        <v>302</v>
      </c>
      <c r="B278" t="s">
        <v>283</v>
      </c>
      <c r="C278" t="s">
        <v>416</v>
      </c>
      <c r="D278" s="1">
        <v>38878</v>
      </c>
      <c r="E278">
        <v>0</v>
      </c>
      <c r="F278" s="1">
        <v>58316</v>
      </c>
      <c r="G278">
        <v>0</v>
      </c>
      <c r="H278">
        <v>0</v>
      </c>
      <c r="I278">
        <v>0</v>
      </c>
      <c r="J278">
        <v>0</v>
      </c>
      <c r="K278">
        <v>0</v>
      </c>
      <c r="L278">
        <v>0</v>
      </c>
      <c r="M278">
        <v>0</v>
      </c>
      <c r="N278">
        <v>0</v>
      </c>
    </row>
    <row r="279" spans="1:14" hidden="1">
      <c r="A279" t="s">
        <v>303</v>
      </c>
      <c r="B279" t="s">
        <v>283</v>
      </c>
      <c r="C279" t="s">
        <v>416</v>
      </c>
      <c r="D279" s="1">
        <v>3058294</v>
      </c>
      <c r="E279" s="1">
        <v>11329</v>
      </c>
      <c r="F279" s="1">
        <v>18387207</v>
      </c>
      <c r="G279" s="1">
        <v>11329</v>
      </c>
      <c r="H279">
        <v>0</v>
      </c>
      <c r="I279">
        <v>0</v>
      </c>
      <c r="J279" s="1">
        <v>211452</v>
      </c>
      <c r="K279" s="1">
        <v>97494</v>
      </c>
      <c r="L279" s="1">
        <v>12591</v>
      </c>
      <c r="M279">
        <v>0</v>
      </c>
      <c r="N279" s="1">
        <v>74494</v>
      </c>
    </row>
    <row r="280" spans="1:14" hidden="1">
      <c r="A280" t="s">
        <v>306</v>
      </c>
      <c r="B280" t="s">
        <v>283</v>
      </c>
      <c r="C280" t="s">
        <v>416</v>
      </c>
      <c r="D280" s="1">
        <v>640986</v>
      </c>
      <c r="E280" s="1">
        <v>27247</v>
      </c>
      <c r="F280" s="1">
        <v>21307944</v>
      </c>
      <c r="G280" s="1">
        <v>108988</v>
      </c>
      <c r="H280" s="1">
        <v>35167</v>
      </c>
      <c r="I280">
        <v>0</v>
      </c>
      <c r="J280" s="1">
        <v>111236</v>
      </c>
      <c r="K280" s="1">
        <v>34940</v>
      </c>
      <c r="L280" s="1">
        <v>13798</v>
      </c>
      <c r="M280">
        <v>0</v>
      </c>
      <c r="N280" s="1">
        <v>1934</v>
      </c>
    </row>
    <row r="281" spans="1:14" hidden="1">
      <c r="A281" t="s">
        <v>311</v>
      </c>
      <c r="B281" t="s">
        <v>283</v>
      </c>
      <c r="C281" t="s">
        <v>416</v>
      </c>
      <c r="D281" s="1">
        <v>446291</v>
      </c>
      <c r="E281">
        <v>0</v>
      </c>
      <c r="F281" s="1">
        <v>4845030</v>
      </c>
      <c r="G281">
        <v>0</v>
      </c>
      <c r="H281">
        <v>0</v>
      </c>
      <c r="I281">
        <v>0</v>
      </c>
      <c r="J281" s="1">
        <v>60426</v>
      </c>
      <c r="K281" s="1">
        <v>29355</v>
      </c>
      <c r="L281">
        <v>903</v>
      </c>
      <c r="M281">
        <v>0</v>
      </c>
      <c r="N281" s="1">
        <v>12520</v>
      </c>
    </row>
    <row r="282" spans="1:14" hidden="1">
      <c r="A282" t="s">
        <v>312</v>
      </c>
      <c r="B282" t="s">
        <v>283</v>
      </c>
      <c r="C282" t="s">
        <v>416</v>
      </c>
      <c r="D282" s="1">
        <v>130969</v>
      </c>
      <c r="E282">
        <v>771</v>
      </c>
      <c r="F282" s="1">
        <v>420230</v>
      </c>
      <c r="G282">
        <v>381</v>
      </c>
      <c r="H282">
        <v>0</v>
      </c>
      <c r="I282">
        <v>0</v>
      </c>
      <c r="J282" s="1">
        <v>4408</v>
      </c>
      <c r="K282" s="1">
        <v>3312</v>
      </c>
      <c r="L282">
        <v>0</v>
      </c>
      <c r="M282">
        <v>0</v>
      </c>
      <c r="N282">
        <v>14</v>
      </c>
    </row>
    <row r="283" spans="1:14" hidden="1">
      <c r="A283" t="s">
        <v>314</v>
      </c>
      <c r="B283" t="s">
        <v>283</v>
      </c>
      <c r="C283" t="s">
        <v>416</v>
      </c>
      <c r="D283" s="1">
        <v>116843</v>
      </c>
      <c r="E283">
        <v>0</v>
      </c>
      <c r="F283" s="1">
        <v>175264</v>
      </c>
      <c r="G283">
        <v>0</v>
      </c>
      <c r="H283">
        <v>0</v>
      </c>
      <c r="I283">
        <v>0</v>
      </c>
      <c r="J283">
        <v>0</v>
      </c>
      <c r="K283">
        <v>0</v>
      </c>
      <c r="L283">
        <v>0</v>
      </c>
      <c r="M283">
        <v>0</v>
      </c>
      <c r="N283">
        <v>0</v>
      </c>
    </row>
    <row r="284" spans="1:14" hidden="1">
      <c r="A284" t="s">
        <v>316</v>
      </c>
      <c r="B284" t="s">
        <v>283</v>
      </c>
      <c r="C284" t="s">
        <v>416</v>
      </c>
      <c r="D284" s="1">
        <v>773463</v>
      </c>
      <c r="E284">
        <v>0</v>
      </c>
      <c r="F284" s="1">
        <v>4680567</v>
      </c>
      <c r="G284">
        <v>0</v>
      </c>
      <c r="H284">
        <v>0</v>
      </c>
      <c r="I284">
        <v>0</v>
      </c>
      <c r="J284" s="1">
        <v>1382</v>
      </c>
      <c r="K284" s="1">
        <v>1308</v>
      </c>
      <c r="L284">
        <v>0</v>
      </c>
      <c r="M284">
        <v>0</v>
      </c>
      <c r="N284">
        <v>626</v>
      </c>
    </row>
    <row r="285" spans="1:14" hidden="1">
      <c r="A285" t="s">
        <v>318</v>
      </c>
      <c r="B285" t="s">
        <v>283</v>
      </c>
      <c r="C285" t="s">
        <v>416</v>
      </c>
      <c r="D285" s="1">
        <v>798625</v>
      </c>
      <c r="E285">
        <v>0</v>
      </c>
      <c r="F285" s="1">
        <v>1064567</v>
      </c>
      <c r="G285">
        <v>0</v>
      </c>
      <c r="H285">
        <v>0</v>
      </c>
      <c r="I285">
        <v>0</v>
      </c>
      <c r="J285">
        <v>0</v>
      </c>
      <c r="K285">
        <v>0</v>
      </c>
      <c r="L285">
        <v>0</v>
      </c>
      <c r="M285">
        <v>0</v>
      </c>
      <c r="N285">
        <v>0</v>
      </c>
    </row>
    <row r="286" spans="1:14" hidden="1">
      <c r="A286" t="s">
        <v>325</v>
      </c>
      <c r="B286" t="s">
        <v>283</v>
      </c>
      <c r="C286" t="s">
        <v>416</v>
      </c>
      <c r="D286" s="1">
        <v>275023</v>
      </c>
      <c r="E286">
        <v>0</v>
      </c>
      <c r="F286" s="1">
        <v>1686973</v>
      </c>
      <c r="G286">
        <v>0</v>
      </c>
      <c r="H286">
        <v>0</v>
      </c>
      <c r="I286" s="1">
        <v>31930</v>
      </c>
      <c r="J286">
        <v>0</v>
      </c>
      <c r="K286">
        <v>0</v>
      </c>
      <c r="L286">
        <v>0</v>
      </c>
      <c r="M286">
        <v>0</v>
      </c>
      <c r="N286">
        <v>0</v>
      </c>
    </row>
    <row r="287" spans="1:14" hidden="1">
      <c r="A287" t="s">
        <v>326</v>
      </c>
      <c r="B287" t="s">
        <v>283</v>
      </c>
      <c r="C287" t="s">
        <v>416</v>
      </c>
      <c r="D287" s="1">
        <v>2336202</v>
      </c>
      <c r="E287" s="1">
        <v>25788</v>
      </c>
      <c r="F287" s="1">
        <v>11236008</v>
      </c>
      <c r="G287" s="1">
        <v>25788</v>
      </c>
      <c r="H287" s="1">
        <v>4576</v>
      </c>
      <c r="I287">
        <v>973</v>
      </c>
      <c r="J287">
        <v>0</v>
      </c>
      <c r="K287">
        <v>0</v>
      </c>
      <c r="L287" s="1">
        <v>60648</v>
      </c>
      <c r="M287">
        <v>0</v>
      </c>
      <c r="N287">
        <v>0</v>
      </c>
    </row>
    <row r="288" spans="1:14" hidden="1">
      <c r="A288" t="s">
        <v>327</v>
      </c>
      <c r="B288" t="s">
        <v>283</v>
      </c>
      <c r="C288" t="s">
        <v>416</v>
      </c>
      <c r="D288" s="1">
        <v>1129</v>
      </c>
      <c r="E288">
        <v>0</v>
      </c>
      <c r="F288" s="1">
        <v>2258</v>
      </c>
      <c r="G288">
        <v>0</v>
      </c>
      <c r="H288">
        <v>0</v>
      </c>
      <c r="I288">
        <v>0</v>
      </c>
      <c r="J288">
        <v>0</v>
      </c>
      <c r="K288">
        <v>0</v>
      </c>
      <c r="L288">
        <v>0</v>
      </c>
      <c r="M288">
        <v>0</v>
      </c>
      <c r="N288">
        <v>0</v>
      </c>
    </row>
    <row r="289" spans="1:14" hidden="1">
      <c r="A289" t="s">
        <v>330</v>
      </c>
      <c r="B289" t="s">
        <v>283</v>
      </c>
      <c r="C289" t="s">
        <v>416</v>
      </c>
      <c r="D289" s="1">
        <v>458400</v>
      </c>
      <c r="E289" s="1">
        <v>10824</v>
      </c>
      <c r="F289" s="1">
        <v>1982388</v>
      </c>
      <c r="G289" s="1">
        <v>2724</v>
      </c>
      <c r="H289">
        <v>0</v>
      </c>
      <c r="I289">
        <v>0</v>
      </c>
      <c r="J289" s="1">
        <v>4747</v>
      </c>
      <c r="K289">
        <v>0</v>
      </c>
      <c r="L289" s="1">
        <v>12582</v>
      </c>
      <c r="M289">
        <v>0</v>
      </c>
      <c r="N289" s="1">
        <v>4999</v>
      </c>
    </row>
    <row r="290" spans="1:14" hidden="1">
      <c r="A290" t="s">
        <v>331</v>
      </c>
      <c r="B290" t="s">
        <v>283</v>
      </c>
      <c r="C290" t="s">
        <v>416</v>
      </c>
      <c r="D290" s="1">
        <v>37359</v>
      </c>
      <c r="E290">
        <v>0</v>
      </c>
      <c r="F290" s="1">
        <v>112077</v>
      </c>
      <c r="G290">
        <v>0</v>
      </c>
      <c r="H290">
        <v>0</v>
      </c>
      <c r="I290">
        <v>0</v>
      </c>
      <c r="J290">
        <v>0</v>
      </c>
      <c r="K290">
        <v>0</v>
      </c>
      <c r="L290">
        <v>0</v>
      </c>
      <c r="M290">
        <v>0</v>
      </c>
      <c r="N290">
        <v>0</v>
      </c>
    </row>
    <row r="291" spans="1:14" hidden="1">
      <c r="A291" t="s">
        <v>333</v>
      </c>
      <c r="B291" t="s">
        <v>283</v>
      </c>
      <c r="C291" t="s">
        <v>416</v>
      </c>
      <c r="D291" s="1">
        <v>3034750</v>
      </c>
      <c r="E291">
        <v>0</v>
      </c>
      <c r="F291" s="1">
        <v>3046030</v>
      </c>
      <c r="G291">
        <v>0</v>
      </c>
      <c r="H291">
        <v>0</v>
      </c>
      <c r="I291">
        <v>0</v>
      </c>
      <c r="J291">
        <v>0</v>
      </c>
      <c r="K291">
        <v>0</v>
      </c>
      <c r="L291">
        <v>0</v>
      </c>
      <c r="M291">
        <v>0</v>
      </c>
      <c r="N291">
        <v>677</v>
      </c>
    </row>
    <row r="292" spans="1:14" hidden="1">
      <c r="A292" t="s">
        <v>335</v>
      </c>
      <c r="B292" t="s">
        <v>283</v>
      </c>
      <c r="C292" t="s">
        <v>416</v>
      </c>
      <c r="D292" s="1">
        <v>795217</v>
      </c>
      <c r="E292" s="1">
        <v>94346</v>
      </c>
      <c r="F292" s="1">
        <v>1474343</v>
      </c>
      <c r="G292" s="1">
        <v>47715</v>
      </c>
      <c r="H292">
        <v>0</v>
      </c>
      <c r="I292">
        <v>0</v>
      </c>
      <c r="J292">
        <v>0</v>
      </c>
      <c r="K292">
        <v>0</v>
      </c>
      <c r="L292">
        <v>0</v>
      </c>
      <c r="M292">
        <v>0</v>
      </c>
      <c r="N292">
        <v>0</v>
      </c>
    </row>
    <row r="293" spans="1:14" hidden="1">
      <c r="A293" t="s">
        <v>336</v>
      </c>
      <c r="B293" t="s">
        <v>283</v>
      </c>
      <c r="C293" t="s">
        <v>416</v>
      </c>
      <c r="D293" s="1">
        <v>1153198</v>
      </c>
      <c r="E293" s="1">
        <v>12936</v>
      </c>
      <c r="F293" s="1">
        <v>36729198</v>
      </c>
      <c r="G293" s="1">
        <v>51744</v>
      </c>
      <c r="H293" s="1">
        <v>40016</v>
      </c>
      <c r="I293">
        <v>0</v>
      </c>
      <c r="J293" s="1">
        <v>102700</v>
      </c>
      <c r="K293" s="1">
        <v>50295</v>
      </c>
      <c r="L293" s="1">
        <v>31562</v>
      </c>
      <c r="M293">
        <v>0</v>
      </c>
      <c r="N293">
        <v>0</v>
      </c>
    </row>
    <row r="294" spans="1:14" hidden="1">
      <c r="A294" t="s">
        <v>339</v>
      </c>
      <c r="B294" t="s">
        <v>283</v>
      </c>
      <c r="C294" t="s">
        <v>416</v>
      </c>
      <c r="D294" s="1">
        <v>1505134</v>
      </c>
      <c r="E294" s="1">
        <v>6044</v>
      </c>
      <c r="F294" s="1">
        <v>4379338</v>
      </c>
      <c r="G294" s="1">
        <v>11362</v>
      </c>
      <c r="H294">
        <v>0</v>
      </c>
      <c r="I294" s="1">
        <v>12576</v>
      </c>
      <c r="J294" s="1">
        <v>7066</v>
      </c>
      <c r="K294" s="1">
        <v>1795</v>
      </c>
      <c r="L294">
        <v>0</v>
      </c>
      <c r="M294">
        <v>0</v>
      </c>
      <c r="N294" s="1">
        <v>7778</v>
      </c>
    </row>
    <row r="295" spans="1:14" hidden="1">
      <c r="A295" t="s">
        <v>341</v>
      </c>
      <c r="B295" t="s">
        <v>283</v>
      </c>
      <c r="C295" t="s">
        <v>416</v>
      </c>
      <c r="D295" s="1">
        <v>3667550</v>
      </c>
      <c r="E295" s="1">
        <v>144769</v>
      </c>
      <c r="F295" s="1">
        <v>56964329</v>
      </c>
      <c r="G295" s="1">
        <v>3708989</v>
      </c>
      <c r="H295" s="1">
        <v>644508</v>
      </c>
      <c r="I295">
        <v>0</v>
      </c>
      <c r="J295" s="1">
        <v>349888</v>
      </c>
      <c r="K295" s="1">
        <v>220100</v>
      </c>
      <c r="L295" s="1">
        <v>142457</v>
      </c>
      <c r="M295">
        <v>0</v>
      </c>
      <c r="N295" s="1">
        <v>22568</v>
      </c>
    </row>
    <row r="296" spans="1:14" hidden="1">
      <c r="A296" t="s">
        <v>338</v>
      </c>
      <c r="B296" t="s">
        <v>283</v>
      </c>
      <c r="C296" t="s">
        <v>422</v>
      </c>
      <c r="D296" s="1">
        <v>380578</v>
      </c>
      <c r="E296">
        <v>319</v>
      </c>
      <c r="F296" s="1">
        <v>381902</v>
      </c>
      <c r="G296">
        <v>159</v>
      </c>
      <c r="H296">
        <v>0</v>
      </c>
      <c r="I296">
        <v>0</v>
      </c>
      <c r="J296">
        <v>0</v>
      </c>
      <c r="K296">
        <v>0</v>
      </c>
      <c r="L296">
        <v>0</v>
      </c>
      <c r="M296">
        <v>0</v>
      </c>
      <c r="N296">
        <v>0</v>
      </c>
    </row>
    <row r="297" spans="1:14" hidden="1">
      <c r="A297" t="s">
        <v>299</v>
      </c>
      <c r="B297" t="s">
        <v>283</v>
      </c>
      <c r="C297" t="s">
        <v>423</v>
      </c>
      <c r="D297" s="1">
        <v>1087616</v>
      </c>
      <c r="E297" s="1">
        <v>20160</v>
      </c>
      <c r="F297" s="1">
        <v>2918775</v>
      </c>
      <c r="G297" s="1">
        <v>20160</v>
      </c>
      <c r="H297">
        <v>0</v>
      </c>
      <c r="I297">
        <v>0</v>
      </c>
      <c r="J297" s="1">
        <v>20614</v>
      </c>
      <c r="K297">
        <v>0</v>
      </c>
      <c r="L297" s="1">
        <v>5604</v>
      </c>
      <c r="M297">
        <v>0</v>
      </c>
      <c r="N297" s="1">
        <v>4763</v>
      </c>
    </row>
    <row r="298" spans="1:14" hidden="1">
      <c r="A298" t="s">
        <v>300</v>
      </c>
      <c r="B298" t="s">
        <v>283</v>
      </c>
      <c r="C298" t="s">
        <v>423</v>
      </c>
      <c r="D298" s="1">
        <v>1580961</v>
      </c>
      <c r="E298" s="1">
        <v>1890756</v>
      </c>
      <c r="F298" s="1">
        <v>10412282</v>
      </c>
      <c r="G298" s="1">
        <v>623949</v>
      </c>
      <c r="H298" s="1">
        <v>34075</v>
      </c>
      <c r="I298" s="1">
        <v>7516</v>
      </c>
      <c r="J298">
        <v>936</v>
      </c>
      <c r="K298">
        <v>152</v>
      </c>
      <c r="L298" s="1">
        <v>4864</v>
      </c>
      <c r="M298">
        <v>0</v>
      </c>
      <c r="N298" s="1">
        <v>76756</v>
      </c>
    </row>
    <row r="299" spans="1:14" hidden="1">
      <c r="A299" t="s">
        <v>304</v>
      </c>
      <c r="B299" t="s">
        <v>283</v>
      </c>
      <c r="C299" t="s">
        <v>423</v>
      </c>
      <c r="D299" s="1">
        <v>38771</v>
      </c>
      <c r="E299">
        <v>0</v>
      </c>
      <c r="F299" s="1">
        <v>83461</v>
      </c>
      <c r="G299">
        <v>0</v>
      </c>
      <c r="H299">
        <v>0</v>
      </c>
      <c r="I299">
        <v>0</v>
      </c>
      <c r="J299">
        <v>0</v>
      </c>
      <c r="K299">
        <v>0</v>
      </c>
      <c r="L299">
        <v>0</v>
      </c>
      <c r="M299">
        <v>0</v>
      </c>
      <c r="N299">
        <v>0</v>
      </c>
    </row>
    <row r="300" spans="1:14" hidden="1">
      <c r="A300" t="s">
        <v>305</v>
      </c>
      <c r="B300" t="s">
        <v>283</v>
      </c>
      <c r="C300" t="s">
        <v>423</v>
      </c>
      <c r="D300" s="1">
        <v>291342</v>
      </c>
      <c r="E300">
        <v>0</v>
      </c>
      <c r="F300" s="1">
        <v>634260</v>
      </c>
      <c r="G300">
        <v>0</v>
      </c>
      <c r="H300">
        <v>0</v>
      </c>
      <c r="I300">
        <v>0</v>
      </c>
      <c r="J300">
        <v>0</v>
      </c>
      <c r="K300">
        <v>0</v>
      </c>
      <c r="L300">
        <v>0</v>
      </c>
      <c r="M300">
        <v>0</v>
      </c>
      <c r="N300">
        <v>0</v>
      </c>
    </row>
    <row r="301" spans="1:14" hidden="1">
      <c r="A301" t="s">
        <v>324</v>
      </c>
      <c r="B301" t="s">
        <v>283</v>
      </c>
      <c r="C301" t="s">
        <v>423</v>
      </c>
      <c r="D301" s="1">
        <v>1545582</v>
      </c>
      <c r="E301">
        <v>0</v>
      </c>
      <c r="F301" s="1">
        <v>4636746</v>
      </c>
      <c r="G301">
        <v>0</v>
      </c>
      <c r="H301">
        <v>0</v>
      </c>
      <c r="I301">
        <v>0</v>
      </c>
      <c r="J301">
        <v>0</v>
      </c>
      <c r="K301">
        <v>0</v>
      </c>
      <c r="L301">
        <v>0</v>
      </c>
      <c r="M301">
        <v>0</v>
      </c>
      <c r="N301">
        <v>0</v>
      </c>
    </row>
    <row r="302" spans="1:14" hidden="1">
      <c r="A302" t="s">
        <v>328</v>
      </c>
      <c r="B302" t="s">
        <v>283</v>
      </c>
      <c r="C302" t="s">
        <v>423</v>
      </c>
      <c r="D302" s="1">
        <v>311441</v>
      </c>
      <c r="E302">
        <v>0</v>
      </c>
      <c r="F302" s="1">
        <v>311441</v>
      </c>
      <c r="G302">
        <v>0</v>
      </c>
      <c r="H302">
        <v>0</v>
      </c>
      <c r="I302">
        <v>0</v>
      </c>
      <c r="J302">
        <v>0</v>
      </c>
      <c r="K302">
        <v>0</v>
      </c>
      <c r="L302">
        <v>0</v>
      </c>
      <c r="M302">
        <v>0</v>
      </c>
      <c r="N302">
        <v>0</v>
      </c>
    </row>
    <row r="303" spans="1:14" hidden="1">
      <c r="A303" t="s">
        <v>329</v>
      </c>
      <c r="B303" t="s">
        <v>283</v>
      </c>
      <c r="C303" t="s">
        <v>423</v>
      </c>
      <c r="D303" s="1">
        <v>31602</v>
      </c>
      <c r="E303" s="1">
        <v>232470</v>
      </c>
      <c r="F303" s="1">
        <v>15802</v>
      </c>
      <c r="G303" s="1">
        <v>38729</v>
      </c>
      <c r="H303">
        <v>0</v>
      </c>
      <c r="I303">
        <v>0</v>
      </c>
      <c r="J303">
        <v>0</v>
      </c>
      <c r="K303">
        <v>0</v>
      </c>
      <c r="L303">
        <v>0</v>
      </c>
      <c r="M303">
        <v>0</v>
      </c>
      <c r="N303">
        <v>0</v>
      </c>
    </row>
    <row r="304" spans="1:14" hidden="1">
      <c r="A304" t="s">
        <v>288</v>
      </c>
      <c r="B304" t="s">
        <v>283</v>
      </c>
      <c r="C304" t="s">
        <v>424</v>
      </c>
      <c r="D304" s="1">
        <v>83996</v>
      </c>
      <c r="E304">
        <v>0</v>
      </c>
      <c r="F304" s="1">
        <v>293981</v>
      </c>
      <c r="G304">
        <v>0</v>
      </c>
      <c r="H304">
        <v>0</v>
      </c>
      <c r="I304">
        <v>0</v>
      </c>
      <c r="J304">
        <v>0</v>
      </c>
      <c r="K304">
        <v>0</v>
      </c>
      <c r="L304">
        <v>0</v>
      </c>
      <c r="M304">
        <v>0</v>
      </c>
      <c r="N304">
        <v>0</v>
      </c>
    </row>
    <row r="305" spans="1:14" hidden="1">
      <c r="A305" t="s">
        <v>290</v>
      </c>
      <c r="B305" t="s">
        <v>283</v>
      </c>
      <c r="C305" t="s">
        <v>424</v>
      </c>
      <c r="D305" s="1">
        <v>237774</v>
      </c>
      <c r="E305">
        <v>0</v>
      </c>
      <c r="F305" s="1">
        <v>724731</v>
      </c>
      <c r="G305">
        <v>0</v>
      </c>
      <c r="H305">
        <v>0</v>
      </c>
      <c r="I305">
        <v>0</v>
      </c>
      <c r="J305" s="1">
        <v>5225</v>
      </c>
      <c r="K305" s="1">
        <v>11453</v>
      </c>
      <c r="L305">
        <v>198</v>
      </c>
      <c r="M305">
        <v>0</v>
      </c>
      <c r="N305">
        <v>917</v>
      </c>
    </row>
    <row r="306" spans="1:14" hidden="1">
      <c r="A306" t="s">
        <v>298</v>
      </c>
      <c r="B306" t="s">
        <v>283</v>
      </c>
      <c r="C306" t="s">
        <v>424</v>
      </c>
      <c r="D306" s="1">
        <v>25122</v>
      </c>
      <c r="E306">
        <v>0</v>
      </c>
      <c r="F306" s="1">
        <v>37685</v>
      </c>
      <c r="G306">
        <v>0</v>
      </c>
      <c r="H306">
        <v>0</v>
      </c>
      <c r="I306">
        <v>0</v>
      </c>
      <c r="J306">
        <v>0</v>
      </c>
      <c r="K306">
        <v>0</v>
      </c>
      <c r="L306">
        <v>0</v>
      </c>
      <c r="M306">
        <v>0</v>
      </c>
      <c r="N306">
        <v>0</v>
      </c>
    </row>
    <row r="307" spans="1:14" hidden="1">
      <c r="A307" t="s">
        <v>315</v>
      </c>
      <c r="B307" t="s">
        <v>283</v>
      </c>
      <c r="C307" t="s">
        <v>424</v>
      </c>
      <c r="D307" s="1">
        <v>13717</v>
      </c>
      <c r="E307">
        <v>0</v>
      </c>
      <c r="F307" s="1">
        <v>23816</v>
      </c>
      <c r="G307">
        <v>0</v>
      </c>
      <c r="H307">
        <v>0</v>
      </c>
      <c r="I307">
        <v>0</v>
      </c>
      <c r="J307">
        <v>0</v>
      </c>
      <c r="K307">
        <v>0</v>
      </c>
      <c r="L307">
        <v>0</v>
      </c>
      <c r="M307">
        <v>0</v>
      </c>
      <c r="N307">
        <v>0</v>
      </c>
    </row>
    <row r="308" spans="1:14" hidden="1">
      <c r="A308" t="s">
        <v>320</v>
      </c>
      <c r="B308" t="s">
        <v>283</v>
      </c>
      <c r="C308" t="s">
        <v>424</v>
      </c>
      <c r="D308" s="1">
        <v>344517</v>
      </c>
      <c r="E308" s="1">
        <v>1800</v>
      </c>
      <c r="F308" s="1">
        <v>276292</v>
      </c>
      <c r="G308">
        <v>180</v>
      </c>
      <c r="H308">
        <v>0</v>
      </c>
      <c r="I308">
        <v>0</v>
      </c>
      <c r="J308">
        <v>0</v>
      </c>
      <c r="K308">
        <v>0</v>
      </c>
      <c r="L308">
        <v>0</v>
      </c>
      <c r="M308">
        <v>0</v>
      </c>
      <c r="N308">
        <v>0</v>
      </c>
    </row>
    <row r="309" spans="1:14" hidden="1">
      <c r="A309" t="s">
        <v>284</v>
      </c>
      <c r="B309" t="s">
        <v>283</v>
      </c>
      <c r="C309" t="s">
        <v>438</v>
      </c>
      <c r="D309" s="1">
        <v>54781</v>
      </c>
      <c r="E309">
        <v>0</v>
      </c>
      <c r="F309" s="1">
        <v>74509</v>
      </c>
      <c r="G309">
        <v>0</v>
      </c>
      <c r="H309">
        <v>0</v>
      </c>
      <c r="I309">
        <v>0</v>
      </c>
      <c r="J309">
        <v>0</v>
      </c>
      <c r="K309">
        <v>0</v>
      </c>
      <c r="L309">
        <v>0</v>
      </c>
      <c r="M309">
        <v>0</v>
      </c>
      <c r="N309">
        <v>0</v>
      </c>
    </row>
    <row r="310" spans="1:14" hidden="1">
      <c r="A310" t="s">
        <v>297</v>
      </c>
      <c r="B310" t="s">
        <v>283</v>
      </c>
      <c r="C310" t="s">
        <v>440</v>
      </c>
      <c r="D310" s="1">
        <v>142115</v>
      </c>
      <c r="E310" s="1">
        <v>1200</v>
      </c>
      <c r="F310" s="1">
        <v>1569574</v>
      </c>
      <c r="G310">
        <v>600</v>
      </c>
      <c r="H310">
        <v>0</v>
      </c>
      <c r="I310">
        <v>0</v>
      </c>
      <c r="J310" s="1">
        <v>23091</v>
      </c>
      <c r="K310" s="1">
        <v>24433</v>
      </c>
      <c r="L310">
        <v>316</v>
      </c>
      <c r="M310">
        <v>0</v>
      </c>
      <c r="N310" s="1">
        <v>2021</v>
      </c>
    </row>
    <row r="311" spans="1:14" hidden="1">
      <c r="A311" t="s">
        <v>337</v>
      </c>
      <c r="B311" t="s">
        <v>283</v>
      </c>
      <c r="C311" t="s">
        <v>440</v>
      </c>
      <c r="D311" s="1">
        <v>47674</v>
      </c>
      <c r="E311">
        <v>0</v>
      </c>
      <c r="F311" s="1">
        <v>71511</v>
      </c>
      <c r="G311">
        <v>0</v>
      </c>
      <c r="H311">
        <v>0</v>
      </c>
      <c r="I311">
        <v>0</v>
      </c>
      <c r="J311">
        <v>0</v>
      </c>
      <c r="K311">
        <v>0</v>
      </c>
      <c r="L311">
        <v>0</v>
      </c>
      <c r="M311">
        <v>0</v>
      </c>
      <c r="N311">
        <v>0</v>
      </c>
    </row>
    <row r="312" spans="1:14">
      <c r="A312" t="s">
        <v>322</v>
      </c>
      <c r="B312" t="s">
        <v>283</v>
      </c>
      <c r="C312" t="s">
        <v>410</v>
      </c>
      <c r="D312" s="1">
        <v>2432972</v>
      </c>
      <c r="E312" s="1">
        <v>622476</v>
      </c>
      <c r="F312" s="1">
        <v>14577588</v>
      </c>
      <c r="G312" s="1">
        <v>223385</v>
      </c>
      <c r="H312" s="1">
        <v>69525</v>
      </c>
      <c r="I312" s="1">
        <v>12781</v>
      </c>
      <c r="J312" s="1">
        <v>137274</v>
      </c>
      <c r="K312" s="1">
        <v>102358</v>
      </c>
      <c r="L312" s="1">
        <v>133751</v>
      </c>
      <c r="M312">
        <v>0</v>
      </c>
      <c r="N312">
        <v>86</v>
      </c>
    </row>
    <row r="313" spans="1:14">
      <c r="A313" t="s">
        <v>317</v>
      </c>
      <c r="B313" t="s">
        <v>283</v>
      </c>
      <c r="C313" t="s">
        <v>410</v>
      </c>
      <c r="D313" s="1">
        <v>1622395</v>
      </c>
      <c r="E313" s="1">
        <v>749192</v>
      </c>
      <c r="F313" s="1">
        <v>20235496</v>
      </c>
      <c r="G313" s="1">
        <v>749192</v>
      </c>
      <c r="H313" s="1">
        <v>37779</v>
      </c>
      <c r="I313">
        <v>0</v>
      </c>
      <c r="J313" s="1">
        <v>54851</v>
      </c>
      <c r="K313" s="1">
        <v>32799</v>
      </c>
      <c r="L313" s="1">
        <v>43468</v>
      </c>
      <c r="M313">
        <v>0</v>
      </c>
      <c r="N313" s="1">
        <v>7636</v>
      </c>
    </row>
    <row r="314" spans="1:14">
      <c r="A314" t="s">
        <v>310</v>
      </c>
      <c r="B314" t="s">
        <v>283</v>
      </c>
      <c r="C314" t="s">
        <v>410</v>
      </c>
      <c r="D314" s="1">
        <v>1128725</v>
      </c>
      <c r="E314" s="1">
        <v>1200</v>
      </c>
      <c r="F314" s="1">
        <v>4404492</v>
      </c>
      <c r="G314">
        <v>600</v>
      </c>
      <c r="H314" s="1">
        <v>7847</v>
      </c>
      <c r="I314" s="1">
        <v>8020</v>
      </c>
      <c r="J314" s="1">
        <v>51368</v>
      </c>
      <c r="K314" s="1">
        <v>58726</v>
      </c>
      <c r="L314" s="1">
        <v>2709</v>
      </c>
      <c r="M314">
        <v>0</v>
      </c>
      <c r="N314" s="1">
        <v>8081</v>
      </c>
    </row>
    <row r="315" spans="1:14">
      <c r="A315" t="s">
        <v>332</v>
      </c>
      <c r="B315" t="s">
        <v>283</v>
      </c>
      <c r="C315" t="s">
        <v>410</v>
      </c>
      <c r="D315" s="1">
        <v>998019</v>
      </c>
      <c r="E315">
        <v>720</v>
      </c>
      <c r="F315" s="1">
        <v>3911891</v>
      </c>
      <c r="G315">
        <v>720</v>
      </c>
      <c r="H315" s="1">
        <v>10708</v>
      </c>
      <c r="I315">
        <v>0</v>
      </c>
      <c r="J315" s="1">
        <v>62475</v>
      </c>
      <c r="K315" s="1">
        <v>21164</v>
      </c>
      <c r="L315" s="1">
        <v>23759</v>
      </c>
      <c r="M315">
        <v>0</v>
      </c>
      <c r="N315" s="1">
        <v>3306</v>
      </c>
    </row>
    <row r="316" spans="1:14">
      <c r="A316" t="s">
        <v>295</v>
      </c>
      <c r="B316" t="s">
        <v>283</v>
      </c>
      <c r="C316" t="s">
        <v>410</v>
      </c>
      <c r="D316" s="1">
        <v>964318</v>
      </c>
      <c r="E316">
        <v>900</v>
      </c>
      <c r="F316" s="1">
        <v>992732</v>
      </c>
      <c r="G316" s="1">
        <v>7200</v>
      </c>
      <c r="H316">
        <v>0</v>
      </c>
      <c r="I316">
        <v>0</v>
      </c>
      <c r="J316">
        <v>0</v>
      </c>
      <c r="K316">
        <v>0</v>
      </c>
      <c r="L316">
        <v>0</v>
      </c>
      <c r="M316">
        <v>0</v>
      </c>
      <c r="N316">
        <v>0</v>
      </c>
    </row>
    <row r="317" spans="1:14">
      <c r="A317" t="s">
        <v>334</v>
      </c>
      <c r="B317" t="s">
        <v>283</v>
      </c>
      <c r="C317" t="s">
        <v>410</v>
      </c>
      <c r="D317" s="1">
        <v>700325</v>
      </c>
      <c r="E317" s="1">
        <v>74023</v>
      </c>
      <c r="F317" s="1">
        <v>1212269</v>
      </c>
      <c r="G317" s="1">
        <v>18508</v>
      </c>
      <c r="H317">
        <v>0</v>
      </c>
      <c r="I317">
        <v>0</v>
      </c>
      <c r="J317">
        <v>0</v>
      </c>
      <c r="K317">
        <v>0</v>
      </c>
      <c r="L317">
        <v>0</v>
      </c>
      <c r="M317">
        <v>0</v>
      </c>
      <c r="N317">
        <v>0</v>
      </c>
    </row>
    <row r="318" spans="1:14">
      <c r="A318" t="s">
        <v>289</v>
      </c>
      <c r="B318" t="s">
        <v>283</v>
      </c>
      <c r="C318" t="s">
        <v>409</v>
      </c>
      <c r="D318" s="1">
        <v>527259</v>
      </c>
      <c r="E318" s="1">
        <v>49600</v>
      </c>
      <c r="F318" s="1">
        <v>2863605</v>
      </c>
      <c r="G318" s="1">
        <v>24800</v>
      </c>
      <c r="H318" s="1">
        <v>31154</v>
      </c>
      <c r="I318" s="1">
        <v>24384</v>
      </c>
      <c r="J318">
        <v>0</v>
      </c>
      <c r="K318">
        <v>0</v>
      </c>
      <c r="L318" s="1">
        <v>1588</v>
      </c>
      <c r="M318">
        <v>0</v>
      </c>
      <c r="N318">
        <v>0</v>
      </c>
    </row>
    <row r="319" spans="1:14">
      <c r="A319" t="s">
        <v>313</v>
      </c>
      <c r="B319" t="s">
        <v>283</v>
      </c>
      <c r="C319" t="s">
        <v>409</v>
      </c>
      <c r="D319" s="1">
        <v>279924</v>
      </c>
      <c r="E319">
        <v>90</v>
      </c>
      <c r="F319" s="1">
        <v>405928</v>
      </c>
      <c r="G319">
        <v>23</v>
      </c>
      <c r="H319">
        <v>0</v>
      </c>
      <c r="I319">
        <v>0</v>
      </c>
      <c r="J319">
        <v>0</v>
      </c>
      <c r="K319">
        <v>0</v>
      </c>
      <c r="L319">
        <v>0</v>
      </c>
      <c r="M319">
        <v>0</v>
      </c>
      <c r="N319">
        <v>0</v>
      </c>
    </row>
    <row r="320" spans="1:14">
      <c r="A320" t="s">
        <v>301</v>
      </c>
      <c r="B320" t="s">
        <v>283</v>
      </c>
      <c r="C320" t="s">
        <v>409</v>
      </c>
      <c r="D320" s="1">
        <v>165201</v>
      </c>
      <c r="E320">
        <v>840</v>
      </c>
      <c r="F320" s="1">
        <v>191635</v>
      </c>
      <c r="G320">
        <v>84</v>
      </c>
      <c r="H320">
        <v>0</v>
      </c>
      <c r="I320">
        <v>0</v>
      </c>
      <c r="J320">
        <v>0</v>
      </c>
      <c r="K320">
        <v>0</v>
      </c>
      <c r="L320">
        <v>0</v>
      </c>
      <c r="M320">
        <v>0</v>
      </c>
      <c r="N320">
        <v>0</v>
      </c>
    </row>
    <row r="321" spans="1:14">
      <c r="A321" t="s">
        <v>323</v>
      </c>
      <c r="B321" t="s">
        <v>283</v>
      </c>
      <c r="C321" t="s">
        <v>409</v>
      </c>
      <c r="D321" s="1">
        <v>72923</v>
      </c>
      <c r="E321">
        <v>520</v>
      </c>
      <c r="F321" s="1">
        <v>228306</v>
      </c>
      <c r="G321" s="1">
        <v>1040</v>
      </c>
      <c r="H321">
        <v>0</v>
      </c>
      <c r="I321">
        <v>0</v>
      </c>
      <c r="J321">
        <v>488</v>
      </c>
      <c r="K321">
        <v>108</v>
      </c>
      <c r="L321">
        <v>0</v>
      </c>
      <c r="M321">
        <v>0</v>
      </c>
      <c r="N321">
        <v>0</v>
      </c>
    </row>
    <row r="322" spans="1:14">
      <c r="A322" t="s">
        <v>307</v>
      </c>
      <c r="B322" t="s">
        <v>283</v>
      </c>
      <c r="C322" t="s">
        <v>410</v>
      </c>
      <c r="D322" s="1">
        <v>60423</v>
      </c>
      <c r="E322">
        <v>0</v>
      </c>
      <c r="F322" s="1">
        <v>105740</v>
      </c>
      <c r="G322">
        <v>0</v>
      </c>
      <c r="H322">
        <v>0</v>
      </c>
      <c r="I322">
        <v>0</v>
      </c>
      <c r="J322">
        <v>0</v>
      </c>
      <c r="K322">
        <v>0</v>
      </c>
      <c r="L322">
        <v>0</v>
      </c>
      <c r="M322">
        <v>0</v>
      </c>
      <c r="N322">
        <v>0</v>
      </c>
    </row>
    <row r="323" spans="1:14">
      <c r="A323" t="s">
        <v>340</v>
      </c>
      <c r="B323" t="s">
        <v>283</v>
      </c>
      <c r="C323" t="s">
        <v>410</v>
      </c>
      <c r="D323" s="1">
        <v>52000</v>
      </c>
      <c r="E323">
        <v>888</v>
      </c>
      <c r="F323" s="1">
        <v>52000</v>
      </c>
      <c r="G323">
        <v>444</v>
      </c>
      <c r="H323">
        <v>0</v>
      </c>
      <c r="I323">
        <v>0</v>
      </c>
      <c r="J323">
        <v>0</v>
      </c>
      <c r="K323">
        <v>0</v>
      </c>
      <c r="L323">
        <v>0</v>
      </c>
      <c r="M323">
        <v>0</v>
      </c>
      <c r="N323">
        <v>0</v>
      </c>
    </row>
    <row r="324" spans="1:14">
      <c r="A324" t="s">
        <v>308</v>
      </c>
      <c r="B324" t="s">
        <v>283</v>
      </c>
      <c r="C324" t="s">
        <v>410</v>
      </c>
      <c r="D324" s="1">
        <v>38207</v>
      </c>
      <c r="E324">
        <v>0</v>
      </c>
      <c r="F324" s="1">
        <v>613298</v>
      </c>
      <c r="G324">
        <v>0</v>
      </c>
      <c r="H324" s="1">
        <v>9280</v>
      </c>
      <c r="I324">
        <v>0</v>
      </c>
      <c r="J324" s="1">
        <v>7719</v>
      </c>
      <c r="K324">
        <v>0</v>
      </c>
      <c r="L324" s="1">
        <v>2701</v>
      </c>
      <c r="M324">
        <v>0</v>
      </c>
      <c r="N324">
        <v>0</v>
      </c>
    </row>
    <row r="325" spans="1:14">
      <c r="A325" t="s">
        <v>321</v>
      </c>
      <c r="B325" t="s">
        <v>283</v>
      </c>
      <c r="C325" t="s">
        <v>410</v>
      </c>
      <c r="D325" s="1">
        <v>30154</v>
      </c>
      <c r="E325">
        <v>0</v>
      </c>
      <c r="F325" s="1">
        <v>563931</v>
      </c>
      <c r="G325">
        <v>0</v>
      </c>
      <c r="H325">
        <v>0</v>
      </c>
      <c r="I325">
        <v>0</v>
      </c>
      <c r="J325">
        <v>0</v>
      </c>
      <c r="K325">
        <v>0</v>
      </c>
      <c r="L325" s="1">
        <v>23310</v>
      </c>
      <c r="M325">
        <v>0</v>
      </c>
      <c r="N325">
        <v>0</v>
      </c>
    </row>
    <row r="326" spans="1:14" hidden="1">
      <c r="A326" t="s">
        <v>379</v>
      </c>
      <c r="B326" t="s">
        <v>342</v>
      </c>
      <c r="C326" t="s">
        <v>411</v>
      </c>
      <c r="D326" s="1">
        <v>67773</v>
      </c>
      <c r="E326">
        <v>0</v>
      </c>
      <c r="F326" s="1">
        <v>201427</v>
      </c>
      <c r="G326">
        <v>0</v>
      </c>
      <c r="H326">
        <v>0</v>
      </c>
      <c r="I326">
        <v>0</v>
      </c>
      <c r="J326">
        <v>0</v>
      </c>
      <c r="K326">
        <v>0</v>
      </c>
      <c r="L326">
        <v>0</v>
      </c>
      <c r="M326">
        <v>0</v>
      </c>
      <c r="N326">
        <v>0</v>
      </c>
    </row>
    <row r="327" spans="1:14" hidden="1">
      <c r="A327" t="s">
        <v>384</v>
      </c>
      <c r="B327" t="s">
        <v>342</v>
      </c>
      <c r="C327" t="s">
        <v>411</v>
      </c>
      <c r="D327" s="1">
        <v>726239</v>
      </c>
      <c r="E327">
        <v>0</v>
      </c>
      <c r="F327" s="1">
        <v>1638667</v>
      </c>
      <c r="G327">
        <v>0</v>
      </c>
      <c r="H327">
        <v>0</v>
      </c>
      <c r="I327">
        <v>0</v>
      </c>
      <c r="J327">
        <v>0</v>
      </c>
      <c r="K327">
        <v>0</v>
      </c>
      <c r="L327">
        <v>0</v>
      </c>
      <c r="M327">
        <v>0</v>
      </c>
      <c r="N327">
        <v>0</v>
      </c>
    </row>
    <row r="328" spans="1:14" hidden="1">
      <c r="A328" t="s">
        <v>390</v>
      </c>
      <c r="B328" t="s">
        <v>342</v>
      </c>
      <c r="C328" t="s">
        <v>411</v>
      </c>
      <c r="D328" s="1">
        <v>6543533</v>
      </c>
      <c r="E328" s="1">
        <v>8503412</v>
      </c>
      <c r="F328" s="1">
        <v>26411999</v>
      </c>
      <c r="G328" s="1">
        <v>8503412</v>
      </c>
      <c r="H328">
        <v>0</v>
      </c>
      <c r="I328">
        <v>0</v>
      </c>
      <c r="J328" s="1">
        <v>7722</v>
      </c>
      <c r="K328" s="1">
        <v>13902</v>
      </c>
      <c r="L328">
        <v>0</v>
      </c>
      <c r="M328">
        <v>0</v>
      </c>
      <c r="N328">
        <v>0</v>
      </c>
    </row>
    <row r="329" spans="1:14" hidden="1">
      <c r="A329" t="s">
        <v>397</v>
      </c>
      <c r="B329" t="s">
        <v>342</v>
      </c>
      <c r="C329" t="s">
        <v>411</v>
      </c>
      <c r="D329" s="1">
        <v>16988</v>
      </c>
      <c r="E329">
        <v>0</v>
      </c>
      <c r="F329" s="1">
        <v>18711</v>
      </c>
      <c r="G329">
        <v>0</v>
      </c>
      <c r="H329">
        <v>0</v>
      </c>
      <c r="I329">
        <v>0</v>
      </c>
      <c r="J329">
        <v>0</v>
      </c>
      <c r="K329">
        <v>0</v>
      </c>
      <c r="L329">
        <v>0</v>
      </c>
      <c r="M329">
        <v>0</v>
      </c>
      <c r="N329">
        <v>0</v>
      </c>
    </row>
    <row r="330" spans="1:14" hidden="1">
      <c r="A330" t="s">
        <v>403</v>
      </c>
      <c r="B330" t="s">
        <v>342</v>
      </c>
      <c r="C330" t="s">
        <v>411</v>
      </c>
      <c r="D330" s="1">
        <v>16137</v>
      </c>
      <c r="E330">
        <v>0</v>
      </c>
      <c r="F330" s="1">
        <v>24202</v>
      </c>
      <c r="G330">
        <v>0</v>
      </c>
      <c r="H330">
        <v>0</v>
      </c>
      <c r="I330">
        <v>0</v>
      </c>
      <c r="J330">
        <v>0</v>
      </c>
      <c r="K330">
        <v>0</v>
      </c>
      <c r="L330">
        <v>0</v>
      </c>
      <c r="M330">
        <v>0</v>
      </c>
      <c r="N330">
        <v>0</v>
      </c>
    </row>
    <row r="331" spans="1:14" hidden="1">
      <c r="A331" t="s">
        <v>404</v>
      </c>
      <c r="B331" t="s">
        <v>342</v>
      </c>
      <c r="C331" t="s">
        <v>411</v>
      </c>
      <c r="D331" s="1">
        <v>9769</v>
      </c>
      <c r="E331">
        <v>0</v>
      </c>
      <c r="F331" s="1">
        <v>4884</v>
      </c>
      <c r="G331">
        <v>0</v>
      </c>
      <c r="H331">
        <v>0</v>
      </c>
      <c r="I331">
        <v>0</v>
      </c>
      <c r="J331">
        <v>0</v>
      </c>
      <c r="K331">
        <v>0</v>
      </c>
      <c r="L331">
        <v>0</v>
      </c>
      <c r="M331">
        <v>0</v>
      </c>
      <c r="N331">
        <v>0</v>
      </c>
    </row>
    <row r="332" spans="1:14" hidden="1">
      <c r="A332" t="s">
        <v>395</v>
      </c>
      <c r="B332" t="s">
        <v>342</v>
      </c>
      <c r="C332" t="s">
        <v>415</v>
      </c>
      <c r="D332" s="1">
        <v>6078</v>
      </c>
      <c r="E332">
        <v>0</v>
      </c>
      <c r="F332" s="1">
        <v>6078</v>
      </c>
      <c r="G332">
        <v>0</v>
      </c>
      <c r="H332">
        <v>0</v>
      </c>
      <c r="I332">
        <v>0</v>
      </c>
      <c r="J332">
        <v>0</v>
      </c>
      <c r="K332">
        <v>0</v>
      </c>
      <c r="L332">
        <v>0</v>
      </c>
      <c r="M332">
        <v>0</v>
      </c>
      <c r="N332">
        <v>0</v>
      </c>
    </row>
    <row r="333" spans="1:14" hidden="1">
      <c r="A333" t="s">
        <v>346</v>
      </c>
      <c r="B333" t="s">
        <v>342</v>
      </c>
      <c r="C333" t="s">
        <v>420</v>
      </c>
      <c r="D333" s="1">
        <v>2903159</v>
      </c>
      <c r="E333">
        <v>0</v>
      </c>
      <c r="F333" s="1">
        <v>6147723</v>
      </c>
      <c r="G333">
        <v>0</v>
      </c>
      <c r="H333">
        <v>0</v>
      </c>
      <c r="I333">
        <v>0</v>
      </c>
      <c r="J333" s="1">
        <v>8591</v>
      </c>
      <c r="K333" s="1">
        <v>22275</v>
      </c>
      <c r="L333">
        <v>431</v>
      </c>
      <c r="M333">
        <v>0</v>
      </c>
      <c r="N333" s="1">
        <v>1454</v>
      </c>
    </row>
    <row r="334" spans="1:14" hidden="1">
      <c r="A334" t="s">
        <v>348</v>
      </c>
      <c r="B334" t="s">
        <v>342</v>
      </c>
      <c r="C334" t="s">
        <v>420</v>
      </c>
      <c r="D334" s="1">
        <v>701023</v>
      </c>
      <c r="E334">
        <v>0</v>
      </c>
      <c r="F334" s="1">
        <v>2176928</v>
      </c>
      <c r="G334">
        <v>0</v>
      </c>
      <c r="H334">
        <v>0</v>
      </c>
      <c r="I334">
        <v>0</v>
      </c>
      <c r="J334" s="1">
        <v>2267</v>
      </c>
      <c r="K334">
        <v>0</v>
      </c>
      <c r="L334">
        <v>0</v>
      </c>
      <c r="M334">
        <v>0</v>
      </c>
      <c r="N334">
        <v>810</v>
      </c>
    </row>
    <row r="335" spans="1:14" hidden="1">
      <c r="A335" t="s">
        <v>352</v>
      </c>
      <c r="B335" t="s">
        <v>342</v>
      </c>
      <c r="C335" t="s">
        <v>420</v>
      </c>
      <c r="D335" s="1">
        <v>2122075</v>
      </c>
      <c r="E335">
        <v>0</v>
      </c>
      <c r="F335" s="1">
        <v>5372318</v>
      </c>
      <c r="G335">
        <v>0</v>
      </c>
      <c r="H335">
        <v>0</v>
      </c>
      <c r="I335">
        <v>0</v>
      </c>
      <c r="J335">
        <v>0</v>
      </c>
      <c r="K335">
        <v>0</v>
      </c>
      <c r="L335" s="1">
        <v>2874</v>
      </c>
      <c r="M335">
        <v>0</v>
      </c>
      <c r="N335">
        <v>0</v>
      </c>
    </row>
    <row r="336" spans="1:14" hidden="1">
      <c r="A336" t="s">
        <v>357</v>
      </c>
      <c r="B336" t="s">
        <v>342</v>
      </c>
      <c r="C336" t="s">
        <v>420</v>
      </c>
      <c r="D336" s="1">
        <v>624841</v>
      </c>
      <c r="E336">
        <v>0</v>
      </c>
      <c r="F336" s="1">
        <v>468630</v>
      </c>
      <c r="G336">
        <v>0</v>
      </c>
      <c r="H336">
        <v>0</v>
      </c>
      <c r="I336">
        <v>0</v>
      </c>
      <c r="J336">
        <v>0</v>
      </c>
      <c r="K336">
        <v>0</v>
      </c>
      <c r="L336">
        <v>0</v>
      </c>
      <c r="M336">
        <v>0</v>
      </c>
      <c r="N336">
        <v>0</v>
      </c>
    </row>
    <row r="337" spans="1:14" hidden="1">
      <c r="A337" t="s">
        <v>366</v>
      </c>
      <c r="B337" t="s">
        <v>342</v>
      </c>
      <c r="C337" t="s">
        <v>420</v>
      </c>
      <c r="D337" s="1">
        <v>173150</v>
      </c>
      <c r="E337">
        <v>0</v>
      </c>
      <c r="F337" s="1">
        <v>285697</v>
      </c>
      <c r="G337">
        <v>0</v>
      </c>
      <c r="H337">
        <v>0</v>
      </c>
      <c r="I337">
        <v>0</v>
      </c>
      <c r="J337">
        <v>0</v>
      </c>
      <c r="K337">
        <v>0</v>
      </c>
      <c r="L337">
        <v>0</v>
      </c>
      <c r="M337">
        <v>0</v>
      </c>
      <c r="N337">
        <v>0</v>
      </c>
    </row>
    <row r="338" spans="1:14" hidden="1">
      <c r="A338" t="s">
        <v>367</v>
      </c>
      <c r="B338" t="s">
        <v>342</v>
      </c>
      <c r="C338" t="s">
        <v>420</v>
      </c>
      <c r="D338" s="1">
        <v>78488</v>
      </c>
      <c r="E338" s="1">
        <v>2109</v>
      </c>
      <c r="F338" s="1">
        <v>598701</v>
      </c>
      <c r="G338" s="1">
        <v>25308</v>
      </c>
      <c r="H338">
        <v>0</v>
      </c>
      <c r="I338">
        <v>0</v>
      </c>
      <c r="J338" s="1">
        <v>5324</v>
      </c>
      <c r="K338">
        <v>0</v>
      </c>
      <c r="L338">
        <v>0</v>
      </c>
      <c r="M338" s="1">
        <v>2109</v>
      </c>
      <c r="N338" s="1">
        <v>7635</v>
      </c>
    </row>
    <row r="339" spans="1:14" hidden="1">
      <c r="A339" t="s">
        <v>368</v>
      </c>
      <c r="B339" t="s">
        <v>342</v>
      </c>
      <c r="C339" t="s">
        <v>420</v>
      </c>
      <c r="D339" s="1">
        <v>1155193</v>
      </c>
      <c r="E339" s="1">
        <v>6000</v>
      </c>
      <c r="F339" s="1">
        <v>6053850</v>
      </c>
      <c r="G339" s="1">
        <v>27000</v>
      </c>
      <c r="H339">
        <v>0</v>
      </c>
      <c r="I339" s="1">
        <v>64607</v>
      </c>
      <c r="J339">
        <v>0</v>
      </c>
      <c r="K339">
        <v>0</v>
      </c>
      <c r="L339" s="1">
        <v>12305</v>
      </c>
      <c r="M339">
        <v>0</v>
      </c>
      <c r="N339">
        <v>27</v>
      </c>
    </row>
    <row r="340" spans="1:14" hidden="1">
      <c r="A340" t="s">
        <v>369</v>
      </c>
      <c r="B340" t="s">
        <v>342</v>
      </c>
      <c r="C340" t="s">
        <v>420</v>
      </c>
      <c r="D340" s="1">
        <v>329363</v>
      </c>
      <c r="E340">
        <v>0</v>
      </c>
      <c r="F340" s="1">
        <v>329363</v>
      </c>
      <c r="G340">
        <v>0</v>
      </c>
      <c r="H340">
        <v>0</v>
      </c>
      <c r="I340">
        <v>0</v>
      </c>
      <c r="J340">
        <v>0</v>
      </c>
      <c r="K340">
        <v>0</v>
      </c>
      <c r="L340">
        <v>0</v>
      </c>
      <c r="M340">
        <v>0</v>
      </c>
      <c r="N340">
        <v>0</v>
      </c>
    </row>
    <row r="341" spans="1:14" hidden="1">
      <c r="A341" t="s">
        <v>372</v>
      </c>
      <c r="B341" t="s">
        <v>342</v>
      </c>
      <c r="C341" t="s">
        <v>420</v>
      </c>
      <c r="D341" s="1">
        <v>698895</v>
      </c>
      <c r="E341">
        <v>0</v>
      </c>
      <c r="F341" s="1">
        <v>714023</v>
      </c>
      <c r="G341">
        <v>0</v>
      </c>
      <c r="H341">
        <v>0</v>
      </c>
      <c r="I341">
        <v>0</v>
      </c>
      <c r="J341">
        <v>0</v>
      </c>
      <c r="K341">
        <v>0</v>
      </c>
      <c r="L341">
        <v>0</v>
      </c>
      <c r="M341">
        <v>0</v>
      </c>
      <c r="N341">
        <v>0</v>
      </c>
    </row>
    <row r="342" spans="1:14" hidden="1">
      <c r="A342" t="s">
        <v>378</v>
      </c>
      <c r="B342" t="s">
        <v>342</v>
      </c>
      <c r="C342" t="s">
        <v>420</v>
      </c>
      <c r="D342" s="1">
        <v>5685155</v>
      </c>
      <c r="E342" s="1">
        <v>110991</v>
      </c>
      <c r="F342" s="1">
        <v>17623555</v>
      </c>
      <c r="G342" s="1">
        <v>21952</v>
      </c>
      <c r="H342">
        <v>0</v>
      </c>
      <c r="I342">
        <v>0</v>
      </c>
      <c r="J342" s="1">
        <v>44866</v>
      </c>
      <c r="K342" s="1">
        <v>131541</v>
      </c>
      <c r="L342">
        <v>0</v>
      </c>
      <c r="M342">
        <v>0</v>
      </c>
      <c r="N342" s="1">
        <v>3560</v>
      </c>
    </row>
    <row r="343" spans="1:14" hidden="1">
      <c r="A343" t="s">
        <v>402</v>
      </c>
      <c r="B343" t="s">
        <v>342</v>
      </c>
      <c r="C343" t="s">
        <v>420</v>
      </c>
      <c r="D343" s="1">
        <v>1102223</v>
      </c>
      <c r="E343">
        <v>0</v>
      </c>
      <c r="F343" s="1">
        <v>2753308</v>
      </c>
      <c r="G343">
        <v>0</v>
      </c>
      <c r="H343">
        <v>0</v>
      </c>
      <c r="I343">
        <v>0</v>
      </c>
      <c r="J343">
        <v>0</v>
      </c>
      <c r="K343">
        <v>0</v>
      </c>
      <c r="L343">
        <v>0</v>
      </c>
      <c r="M343">
        <v>0</v>
      </c>
      <c r="N343">
        <v>0</v>
      </c>
    </row>
    <row r="344" spans="1:14" hidden="1">
      <c r="A344" t="s">
        <v>344</v>
      </c>
      <c r="B344" t="s">
        <v>342</v>
      </c>
      <c r="C344" t="s">
        <v>421</v>
      </c>
      <c r="D344" s="1">
        <v>60109</v>
      </c>
      <c r="E344">
        <v>0</v>
      </c>
      <c r="F344" s="1">
        <v>120218</v>
      </c>
      <c r="G344">
        <v>0</v>
      </c>
      <c r="H344">
        <v>0</v>
      </c>
      <c r="I344">
        <v>0</v>
      </c>
      <c r="J344">
        <v>0</v>
      </c>
      <c r="K344">
        <v>0</v>
      </c>
      <c r="L344">
        <v>0</v>
      </c>
      <c r="M344">
        <v>0</v>
      </c>
      <c r="N344">
        <v>0</v>
      </c>
    </row>
    <row r="345" spans="1:14" hidden="1">
      <c r="A345" t="s">
        <v>359</v>
      </c>
      <c r="B345" t="s">
        <v>342</v>
      </c>
      <c r="C345" t="s">
        <v>421</v>
      </c>
      <c r="D345" s="1">
        <v>3537848</v>
      </c>
      <c r="E345">
        <v>0</v>
      </c>
      <c r="F345" s="1">
        <v>14151389</v>
      </c>
      <c r="G345">
        <v>0</v>
      </c>
      <c r="H345">
        <v>0</v>
      </c>
      <c r="I345">
        <v>0</v>
      </c>
      <c r="J345">
        <v>0</v>
      </c>
      <c r="K345">
        <v>0</v>
      </c>
      <c r="L345">
        <v>0</v>
      </c>
      <c r="M345">
        <v>0</v>
      </c>
      <c r="N345">
        <v>0</v>
      </c>
    </row>
    <row r="346" spans="1:14" hidden="1">
      <c r="A346" t="s">
        <v>360</v>
      </c>
      <c r="B346" t="s">
        <v>342</v>
      </c>
      <c r="C346" t="s">
        <v>421</v>
      </c>
      <c r="D346" s="1">
        <v>964272</v>
      </c>
      <c r="E346" s="1">
        <v>2286091</v>
      </c>
      <c r="F346" s="1">
        <v>1871852</v>
      </c>
      <c r="G346" s="1">
        <v>342915</v>
      </c>
      <c r="H346">
        <v>0</v>
      </c>
      <c r="I346">
        <v>0</v>
      </c>
      <c r="J346">
        <v>0</v>
      </c>
      <c r="K346">
        <v>0</v>
      </c>
      <c r="L346">
        <v>0</v>
      </c>
      <c r="M346">
        <v>0</v>
      </c>
      <c r="N346" s="1">
        <v>2174</v>
      </c>
    </row>
    <row r="347" spans="1:14" hidden="1">
      <c r="A347" t="s">
        <v>365</v>
      </c>
      <c r="B347" t="s">
        <v>342</v>
      </c>
      <c r="C347" t="s">
        <v>421</v>
      </c>
      <c r="D347" s="1">
        <v>64387</v>
      </c>
      <c r="E347">
        <v>0</v>
      </c>
      <c r="F347" s="1">
        <v>852696</v>
      </c>
      <c r="G347">
        <v>0</v>
      </c>
      <c r="H347">
        <v>0</v>
      </c>
      <c r="I347">
        <v>0</v>
      </c>
      <c r="J347" s="1">
        <v>17849</v>
      </c>
      <c r="K347">
        <v>0</v>
      </c>
      <c r="L347" s="1">
        <v>3374</v>
      </c>
      <c r="M347">
        <v>0</v>
      </c>
      <c r="N347">
        <v>0</v>
      </c>
    </row>
    <row r="348" spans="1:14" hidden="1">
      <c r="A348" t="s">
        <v>371</v>
      </c>
      <c r="B348" t="s">
        <v>342</v>
      </c>
      <c r="C348" t="s">
        <v>421</v>
      </c>
      <c r="D348" s="1">
        <v>245214</v>
      </c>
      <c r="E348" s="1">
        <v>1800</v>
      </c>
      <c r="F348" s="1">
        <v>247483</v>
      </c>
      <c r="G348">
        <v>444</v>
      </c>
      <c r="H348">
        <v>0</v>
      </c>
      <c r="I348">
        <v>0</v>
      </c>
      <c r="J348">
        <v>0</v>
      </c>
      <c r="K348">
        <v>0</v>
      </c>
      <c r="L348">
        <v>0</v>
      </c>
      <c r="M348">
        <v>0</v>
      </c>
      <c r="N348">
        <v>0</v>
      </c>
    </row>
    <row r="349" spans="1:14" hidden="1">
      <c r="A349" t="s">
        <v>373</v>
      </c>
      <c r="B349" t="s">
        <v>342</v>
      </c>
      <c r="C349" t="s">
        <v>421</v>
      </c>
      <c r="D349" s="1">
        <v>471077</v>
      </c>
      <c r="E349" s="1">
        <v>74522</v>
      </c>
      <c r="F349" s="1">
        <v>942154</v>
      </c>
      <c r="G349" s="1">
        <v>18631</v>
      </c>
      <c r="H349">
        <v>0</v>
      </c>
      <c r="I349">
        <v>0</v>
      </c>
      <c r="J349">
        <v>0</v>
      </c>
      <c r="K349">
        <v>0</v>
      </c>
      <c r="L349">
        <v>0</v>
      </c>
      <c r="M349">
        <v>0</v>
      </c>
      <c r="N349">
        <v>0</v>
      </c>
    </row>
    <row r="350" spans="1:14" hidden="1">
      <c r="A350" t="s">
        <v>381</v>
      </c>
      <c r="B350" t="s">
        <v>342</v>
      </c>
      <c r="C350" t="s">
        <v>421</v>
      </c>
      <c r="D350" s="1">
        <v>35308</v>
      </c>
      <c r="E350">
        <v>0</v>
      </c>
      <c r="F350" s="1">
        <v>43030</v>
      </c>
      <c r="G350">
        <v>0</v>
      </c>
      <c r="H350">
        <v>0</v>
      </c>
      <c r="I350">
        <v>0</v>
      </c>
      <c r="J350">
        <v>0</v>
      </c>
      <c r="K350">
        <v>0</v>
      </c>
      <c r="L350">
        <v>0</v>
      </c>
      <c r="M350">
        <v>0</v>
      </c>
      <c r="N350">
        <v>0</v>
      </c>
    </row>
    <row r="351" spans="1:14" hidden="1">
      <c r="A351" t="s">
        <v>382</v>
      </c>
      <c r="B351" t="s">
        <v>342</v>
      </c>
      <c r="C351" t="s">
        <v>421</v>
      </c>
      <c r="D351" s="1">
        <v>1322003</v>
      </c>
      <c r="E351" s="1">
        <v>25986620</v>
      </c>
      <c r="F351" s="1">
        <v>2054535</v>
      </c>
      <c r="G351" s="1">
        <v>4157860</v>
      </c>
      <c r="H351">
        <v>0</v>
      </c>
      <c r="I351">
        <v>0</v>
      </c>
      <c r="J351">
        <v>0</v>
      </c>
      <c r="K351">
        <v>0</v>
      </c>
      <c r="L351">
        <v>0</v>
      </c>
      <c r="M351">
        <v>0</v>
      </c>
      <c r="N351">
        <v>0</v>
      </c>
    </row>
    <row r="352" spans="1:14" hidden="1">
      <c r="A352" t="s">
        <v>386</v>
      </c>
      <c r="B352" t="s">
        <v>342</v>
      </c>
      <c r="C352" t="s">
        <v>421</v>
      </c>
      <c r="D352" s="1">
        <v>242789</v>
      </c>
      <c r="E352">
        <v>0</v>
      </c>
      <c r="F352" s="1">
        <v>368326</v>
      </c>
      <c r="G352">
        <v>0</v>
      </c>
      <c r="H352">
        <v>0</v>
      </c>
      <c r="I352">
        <v>0</v>
      </c>
      <c r="J352">
        <v>0</v>
      </c>
      <c r="K352">
        <v>0</v>
      </c>
      <c r="L352">
        <v>0</v>
      </c>
      <c r="M352">
        <v>0</v>
      </c>
      <c r="N352">
        <v>0</v>
      </c>
    </row>
    <row r="353" spans="1:14" hidden="1">
      <c r="A353" t="s">
        <v>394</v>
      </c>
      <c r="B353" t="s">
        <v>342</v>
      </c>
      <c r="C353" t="s">
        <v>421</v>
      </c>
      <c r="D353" s="1">
        <v>155242</v>
      </c>
      <c r="E353">
        <v>0</v>
      </c>
      <c r="F353" s="1">
        <v>232865</v>
      </c>
      <c r="G353">
        <v>0</v>
      </c>
      <c r="H353">
        <v>0</v>
      </c>
      <c r="I353">
        <v>0</v>
      </c>
      <c r="J353">
        <v>0</v>
      </c>
      <c r="K353">
        <v>0</v>
      </c>
      <c r="L353">
        <v>0</v>
      </c>
      <c r="M353">
        <v>0</v>
      </c>
      <c r="N353">
        <v>0</v>
      </c>
    </row>
    <row r="354" spans="1:14" hidden="1">
      <c r="A354" t="s">
        <v>343</v>
      </c>
      <c r="B354" t="s">
        <v>342</v>
      </c>
      <c r="C354" t="s">
        <v>429</v>
      </c>
      <c r="D354" s="1">
        <v>265707</v>
      </c>
      <c r="E354">
        <v>0</v>
      </c>
      <c r="F354" s="1">
        <v>265707</v>
      </c>
      <c r="G354">
        <v>0</v>
      </c>
      <c r="H354">
        <v>0</v>
      </c>
      <c r="I354">
        <v>0</v>
      </c>
      <c r="J354">
        <v>0</v>
      </c>
      <c r="K354">
        <v>0</v>
      </c>
      <c r="L354">
        <v>0</v>
      </c>
      <c r="M354">
        <v>0</v>
      </c>
      <c r="N354">
        <v>0</v>
      </c>
    </row>
    <row r="355" spans="1:14" hidden="1">
      <c r="A355" t="s">
        <v>347</v>
      </c>
      <c r="B355" t="s">
        <v>342</v>
      </c>
      <c r="C355" t="s">
        <v>429</v>
      </c>
      <c r="D355" s="1">
        <v>797726</v>
      </c>
      <c r="E355">
        <v>0</v>
      </c>
      <c r="F355" s="1">
        <v>5748518</v>
      </c>
      <c r="G355">
        <v>0</v>
      </c>
      <c r="H355">
        <v>599</v>
      </c>
      <c r="I355">
        <v>0</v>
      </c>
      <c r="J355" s="1">
        <v>14408</v>
      </c>
      <c r="K355" s="1">
        <v>38843</v>
      </c>
      <c r="L355" s="1">
        <v>9610</v>
      </c>
      <c r="M355">
        <v>0</v>
      </c>
      <c r="N355" s="1">
        <v>2896</v>
      </c>
    </row>
    <row r="356" spans="1:14" hidden="1">
      <c r="A356" t="s">
        <v>351</v>
      </c>
      <c r="B356" t="s">
        <v>342</v>
      </c>
      <c r="C356" t="s">
        <v>429</v>
      </c>
      <c r="D356" s="1">
        <v>16217</v>
      </c>
      <c r="E356">
        <v>0</v>
      </c>
      <c r="F356" s="1">
        <v>12162</v>
      </c>
      <c r="G356">
        <v>0</v>
      </c>
      <c r="H356">
        <v>0</v>
      </c>
      <c r="I356">
        <v>0</v>
      </c>
      <c r="J356">
        <v>0</v>
      </c>
      <c r="K356">
        <v>0</v>
      </c>
      <c r="L356">
        <v>0</v>
      </c>
      <c r="M356">
        <v>0</v>
      </c>
      <c r="N356">
        <v>0</v>
      </c>
    </row>
    <row r="357" spans="1:14" hidden="1">
      <c r="A357" t="s">
        <v>364</v>
      </c>
      <c r="B357" t="s">
        <v>342</v>
      </c>
      <c r="C357" t="s">
        <v>429</v>
      </c>
      <c r="D357" s="1">
        <v>732916</v>
      </c>
      <c r="E357" s="1">
        <v>6306152</v>
      </c>
      <c r="F357" s="1">
        <v>1725162</v>
      </c>
      <c r="G357" s="1">
        <v>3153076</v>
      </c>
      <c r="H357">
        <v>0</v>
      </c>
      <c r="I357">
        <v>0</v>
      </c>
      <c r="J357" s="1">
        <v>6743</v>
      </c>
      <c r="K357" s="1">
        <v>17723</v>
      </c>
      <c r="L357">
        <v>926</v>
      </c>
      <c r="M357">
        <v>0</v>
      </c>
      <c r="N357" s="1">
        <v>2187</v>
      </c>
    </row>
    <row r="358" spans="1:14" hidden="1">
      <c r="A358" t="s">
        <v>385</v>
      </c>
      <c r="B358" t="s">
        <v>342</v>
      </c>
      <c r="C358" t="s">
        <v>429</v>
      </c>
      <c r="D358" s="1">
        <v>663147</v>
      </c>
      <c r="E358" s="1">
        <v>133350</v>
      </c>
      <c r="F358" s="1">
        <v>5055162</v>
      </c>
      <c r="G358" s="1">
        <v>66675</v>
      </c>
      <c r="H358" s="1">
        <v>14941</v>
      </c>
      <c r="I358">
        <v>0</v>
      </c>
      <c r="J358" s="1">
        <v>43487</v>
      </c>
      <c r="K358" s="1">
        <v>18810</v>
      </c>
      <c r="L358" s="1">
        <v>4802</v>
      </c>
      <c r="M358">
        <v>0</v>
      </c>
      <c r="N358" s="1">
        <v>7323</v>
      </c>
    </row>
    <row r="359" spans="1:14" hidden="1">
      <c r="A359" t="s">
        <v>353</v>
      </c>
      <c r="B359" t="s">
        <v>342</v>
      </c>
      <c r="C359" t="s">
        <v>430</v>
      </c>
      <c r="D359" s="1">
        <v>14811</v>
      </c>
      <c r="E359">
        <v>0</v>
      </c>
      <c r="F359" s="1">
        <v>29617</v>
      </c>
      <c r="G359">
        <v>0</v>
      </c>
      <c r="H359">
        <v>0</v>
      </c>
      <c r="I359">
        <v>0</v>
      </c>
      <c r="J359">
        <v>0</v>
      </c>
      <c r="K359">
        <v>0</v>
      </c>
      <c r="L359">
        <v>0</v>
      </c>
      <c r="M359">
        <v>0</v>
      </c>
      <c r="N359">
        <v>0</v>
      </c>
    </row>
    <row r="360" spans="1:14" hidden="1">
      <c r="A360" t="s">
        <v>380</v>
      </c>
      <c r="B360" t="s">
        <v>342</v>
      </c>
      <c r="C360" t="s">
        <v>430</v>
      </c>
      <c r="D360" s="1">
        <v>269748</v>
      </c>
      <c r="E360" s="1">
        <v>192000</v>
      </c>
      <c r="F360" s="1">
        <v>587072</v>
      </c>
      <c r="G360" s="1">
        <v>91320</v>
      </c>
      <c r="H360">
        <v>0</v>
      </c>
      <c r="I360">
        <v>0</v>
      </c>
      <c r="J360">
        <v>0</v>
      </c>
      <c r="K360">
        <v>0</v>
      </c>
      <c r="L360">
        <v>0</v>
      </c>
      <c r="M360">
        <v>0</v>
      </c>
      <c r="N360">
        <v>0</v>
      </c>
    </row>
    <row r="361" spans="1:14" hidden="1">
      <c r="A361" t="s">
        <v>391</v>
      </c>
      <c r="B361" t="s">
        <v>342</v>
      </c>
      <c r="C361" t="s">
        <v>430</v>
      </c>
      <c r="D361" s="1">
        <v>37410</v>
      </c>
      <c r="E361">
        <v>0</v>
      </c>
      <c r="F361" s="1">
        <v>47358</v>
      </c>
      <c r="G361">
        <v>0</v>
      </c>
      <c r="H361">
        <v>0</v>
      </c>
      <c r="I361">
        <v>0</v>
      </c>
      <c r="J361">
        <v>0</v>
      </c>
      <c r="K361">
        <v>0</v>
      </c>
      <c r="L361">
        <v>0</v>
      </c>
      <c r="M361">
        <v>0</v>
      </c>
      <c r="N361">
        <v>0</v>
      </c>
    </row>
    <row r="362" spans="1:14" hidden="1">
      <c r="A362" t="s">
        <v>387</v>
      </c>
      <c r="B362" t="s">
        <v>342</v>
      </c>
      <c r="C362" t="s">
        <v>436</v>
      </c>
      <c r="D362" s="1">
        <v>11231</v>
      </c>
      <c r="E362">
        <v>0</v>
      </c>
      <c r="F362" s="1">
        <v>12202</v>
      </c>
      <c r="G362">
        <v>0</v>
      </c>
      <c r="H362">
        <v>0</v>
      </c>
      <c r="I362">
        <v>0</v>
      </c>
      <c r="J362">
        <v>0</v>
      </c>
      <c r="K362">
        <v>0</v>
      </c>
      <c r="L362">
        <v>0</v>
      </c>
      <c r="M362">
        <v>0</v>
      </c>
      <c r="N362">
        <v>0</v>
      </c>
    </row>
    <row r="363" spans="1:14" hidden="1">
      <c r="A363" t="s">
        <v>389</v>
      </c>
      <c r="B363" t="s">
        <v>342</v>
      </c>
      <c r="C363" t="s">
        <v>436</v>
      </c>
      <c r="D363" s="1">
        <v>64691</v>
      </c>
      <c r="E363">
        <v>0</v>
      </c>
      <c r="F363" s="1">
        <v>163583</v>
      </c>
      <c r="G363">
        <v>0</v>
      </c>
      <c r="H363">
        <v>0</v>
      </c>
      <c r="I363">
        <v>0</v>
      </c>
      <c r="J363">
        <v>0</v>
      </c>
      <c r="K363">
        <v>0</v>
      </c>
      <c r="L363">
        <v>0</v>
      </c>
      <c r="M363">
        <v>0</v>
      </c>
      <c r="N363">
        <v>0</v>
      </c>
    </row>
    <row r="364" spans="1:14" hidden="1">
      <c r="A364" t="s">
        <v>405</v>
      </c>
      <c r="B364" t="s">
        <v>342</v>
      </c>
      <c r="C364" t="s">
        <v>436</v>
      </c>
      <c r="D364" s="1">
        <v>410487</v>
      </c>
      <c r="E364">
        <v>0</v>
      </c>
      <c r="F364" s="1">
        <v>912962</v>
      </c>
      <c r="G364">
        <v>0</v>
      </c>
      <c r="H364">
        <v>0</v>
      </c>
      <c r="I364">
        <v>0</v>
      </c>
      <c r="J364">
        <v>0</v>
      </c>
      <c r="K364">
        <v>0</v>
      </c>
      <c r="L364">
        <v>0</v>
      </c>
      <c r="M364">
        <v>0</v>
      </c>
      <c r="N364">
        <v>0</v>
      </c>
    </row>
    <row r="365" spans="1:14" hidden="1">
      <c r="A365" t="s">
        <v>349</v>
      </c>
      <c r="B365" t="s">
        <v>342</v>
      </c>
      <c r="C365" t="s">
        <v>445</v>
      </c>
      <c r="D365" s="1">
        <v>15711004</v>
      </c>
      <c r="E365" s="1">
        <v>1942260</v>
      </c>
      <c r="F365" s="1">
        <v>97778068</v>
      </c>
      <c r="G365" s="1">
        <v>971136</v>
      </c>
      <c r="H365" s="1">
        <v>36272</v>
      </c>
      <c r="I365">
        <v>0</v>
      </c>
      <c r="J365" s="1">
        <v>65152</v>
      </c>
      <c r="K365" s="1">
        <v>42475</v>
      </c>
      <c r="L365" s="1">
        <v>1117</v>
      </c>
      <c r="M365">
        <v>0</v>
      </c>
      <c r="N365" s="1">
        <v>1319</v>
      </c>
    </row>
    <row r="366" spans="1:14" hidden="1">
      <c r="A366" t="s">
        <v>354</v>
      </c>
      <c r="B366" t="s">
        <v>342</v>
      </c>
      <c r="C366" t="s">
        <v>445</v>
      </c>
      <c r="D366" s="1">
        <v>2862844</v>
      </c>
      <c r="E366" s="1">
        <v>149140</v>
      </c>
      <c r="F366" s="1">
        <v>15986613</v>
      </c>
      <c r="G366" s="1">
        <v>448626</v>
      </c>
      <c r="H366">
        <v>0</v>
      </c>
      <c r="I366">
        <v>0</v>
      </c>
      <c r="J366" s="1">
        <v>72816</v>
      </c>
      <c r="K366" s="1">
        <v>79406</v>
      </c>
      <c r="L366">
        <v>0</v>
      </c>
      <c r="M366">
        <v>100</v>
      </c>
      <c r="N366" s="1">
        <v>2978</v>
      </c>
    </row>
    <row r="367" spans="1:14" hidden="1">
      <c r="A367" t="s">
        <v>355</v>
      </c>
      <c r="B367" t="s">
        <v>342</v>
      </c>
      <c r="C367" t="s">
        <v>445</v>
      </c>
      <c r="D367" s="1">
        <v>541533</v>
      </c>
      <c r="E367" s="1">
        <v>2160</v>
      </c>
      <c r="F367" s="1">
        <v>2866639</v>
      </c>
      <c r="G367" s="1">
        <v>6480</v>
      </c>
      <c r="H367">
        <v>0</v>
      </c>
      <c r="I367">
        <v>0</v>
      </c>
      <c r="J367">
        <v>0</v>
      </c>
      <c r="K367">
        <v>0</v>
      </c>
      <c r="L367" s="1">
        <v>21420</v>
      </c>
      <c r="M367">
        <v>0</v>
      </c>
      <c r="N367" s="1">
        <v>24512</v>
      </c>
    </row>
    <row r="368" spans="1:14" hidden="1">
      <c r="A368" t="s">
        <v>356</v>
      </c>
      <c r="B368" t="s">
        <v>342</v>
      </c>
      <c r="C368" t="s">
        <v>445</v>
      </c>
      <c r="D368" s="1">
        <v>79123</v>
      </c>
      <c r="E368">
        <v>0</v>
      </c>
      <c r="F368" s="1">
        <v>79123</v>
      </c>
      <c r="G368">
        <v>0</v>
      </c>
      <c r="H368">
        <v>0</v>
      </c>
      <c r="I368">
        <v>0</v>
      </c>
      <c r="J368">
        <v>0</v>
      </c>
      <c r="K368">
        <v>0</v>
      </c>
      <c r="L368">
        <v>0</v>
      </c>
      <c r="M368">
        <v>0</v>
      </c>
      <c r="N368">
        <v>0</v>
      </c>
    </row>
    <row r="369" spans="1:14" hidden="1">
      <c r="A369" t="s">
        <v>374</v>
      </c>
      <c r="B369" t="s">
        <v>342</v>
      </c>
      <c r="C369" t="s">
        <v>445</v>
      </c>
      <c r="D369" s="1">
        <v>287650</v>
      </c>
      <c r="E369" s="1">
        <v>6344</v>
      </c>
      <c r="F369" s="1">
        <v>393985</v>
      </c>
      <c r="G369" s="1">
        <v>6344</v>
      </c>
      <c r="H369">
        <v>0</v>
      </c>
      <c r="I369">
        <v>0</v>
      </c>
      <c r="J369">
        <v>0</v>
      </c>
      <c r="K369">
        <v>0</v>
      </c>
      <c r="L369">
        <v>0</v>
      </c>
      <c r="M369">
        <v>0</v>
      </c>
      <c r="N369">
        <v>0</v>
      </c>
    </row>
    <row r="370" spans="1:14" hidden="1">
      <c r="A370" t="s">
        <v>376</v>
      </c>
      <c r="B370" t="s">
        <v>342</v>
      </c>
      <c r="C370" t="s">
        <v>445</v>
      </c>
      <c r="D370" s="1">
        <v>12937633</v>
      </c>
      <c r="E370" s="1">
        <v>10832000</v>
      </c>
      <c r="F370" s="1">
        <v>96000691</v>
      </c>
      <c r="G370" s="1">
        <v>5416000</v>
      </c>
      <c r="H370" s="1">
        <v>10461</v>
      </c>
      <c r="I370">
        <v>0</v>
      </c>
      <c r="J370" s="1">
        <v>213092</v>
      </c>
      <c r="K370" s="1">
        <v>158750</v>
      </c>
      <c r="L370" s="1">
        <v>96762</v>
      </c>
      <c r="M370">
        <v>0</v>
      </c>
      <c r="N370" s="1">
        <v>38637</v>
      </c>
    </row>
    <row r="371" spans="1:14" hidden="1">
      <c r="A371" t="s">
        <v>377</v>
      </c>
      <c r="B371" t="s">
        <v>342</v>
      </c>
      <c r="C371" t="s">
        <v>445</v>
      </c>
      <c r="D371" s="1">
        <v>389057</v>
      </c>
      <c r="E371" s="1">
        <v>2793091</v>
      </c>
      <c r="F371" s="1">
        <v>209298</v>
      </c>
      <c r="G371" s="1">
        <v>23183</v>
      </c>
      <c r="H371">
        <v>0</v>
      </c>
      <c r="I371">
        <v>0</v>
      </c>
      <c r="J371">
        <v>0</v>
      </c>
      <c r="K371">
        <v>0</v>
      </c>
      <c r="L371">
        <v>0</v>
      </c>
      <c r="M371">
        <v>0</v>
      </c>
      <c r="N371">
        <v>10</v>
      </c>
    </row>
    <row r="372" spans="1:14" hidden="1">
      <c r="A372" t="s">
        <v>388</v>
      </c>
      <c r="B372" t="s">
        <v>342</v>
      </c>
      <c r="C372" t="s">
        <v>445</v>
      </c>
      <c r="D372" s="1">
        <v>53681</v>
      </c>
      <c r="E372">
        <v>0</v>
      </c>
      <c r="F372" s="1">
        <v>35819</v>
      </c>
      <c r="G372">
        <v>0</v>
      </c>
      <c r="H372">
        <v>0</v>
      </c>
      <c r="I372">
        <v>0</v>
      </c>
      <c r="J372">
        <v>0</v>
      </c>
      <c r="K372">
        <v>0</v>
      </c>
      <c r="L372">
        <v>126</v>
      </c>
      <c r="M372">
        <v>0</v>
      </c>
      <c r="N372">
        <v>0</v>
      </c>
    </row>
    <row r="373" spans="1:14" hidden="1">
      <c r="A373" t="s">
        <v>407</v>
      </c>
      <c r="B373" t="s">
        <v>342</v>
      </c>
      <c r="C373" t="s">
        <v>445</v>
      </c>
      <c r="D373" s="1">
        <v>437391</v>
      </c>
      <c r="E373" s="1">
        <v>2190</v>
      </c>
      <c r="F373" s="1">
        <v>437391</v>
      </c>
      <c r="G373" s="1">
        <v>1095</v>
      </c>
      <c r="H373">
        <v>0</v>
      </c>
      <c r="I373">
        <v>0</v>
      </c>
      <c r="J373">
        <v>0</v>
      </c>
      <c r="K373">
        <v>0</v>
      </c>
      <c r="L373">
        <v>0</v>
      </c>
      <c r="M373">
        <v>0</v>
      </c>
      <c r="N373">
        <v>0</v>
      </c>
    </row>
    <row r="374" spans="1:14" hidden="1">
      <c r="A374" t="s">
        <v>399</v>
      </c>
      <c r="B374" t="s">
        <v>342</v>
      </c>
      <c r="C374" t="s">
        <v>450</v>
      </c>
      <c r="D374" s="1">
        <v>1027264</v>
      </c>
      <c r="E374">
        <v>0</v>
      </c>
      <c r="F374" s="1">
        <v>1949205</v>
      </c>
      <c r="G374">
        <v>0</v>
      </c>
      <c r="H374">
        <v>0</v>
      </c>
      <c r="I374">
        <v>0</v>
      </c>
      <c r="J374">
        <v>0</v>
      </c>
      <c r="K374">
        <v>0</v>
      </c>
      <c r="L374">
        <v>0</v>
      </c>
      <c r="M374">
        <v>0</v>
      </c>
      <c r="N374">
        <v>0</v>
      </c>
    </row>
    <row r="375" spans="1:14" hidden="1">
      <c r="A375" t="s">
        <v>358</v>
      </c>
      <c r="B375" t="s">
        <v>342</v>
      </c>
      <c r="C375" t="s">
        <v>452</v>
      </c>
      <c r="D375" s="1">
        <v>12585</v>
      </c>
      <c r="E375">
        <v>0</v>
      </c>
      <c r="F375" s="1">
        <v>25177</v>
      </c>
      <c r="G375">
        <v>0</v>
      </c>
      <c r="H375">
        <v>0</v>
      </c>
      <c r="I375">
        <v>0</v>
      </c>
      <c r="J375">
        <v>0</v>
      </c>
      <c r="K375">
        <v>0</v>
      </c>
      <c r="L375">
        <v>0</v>
      </c>
      <c r="M375">
        <v>0</v>
      </c>
      <c r="N375">
        <v>0</v>
      </c>
    </row>
    <row r="376" spans="1:14" hidden="1">
      <c r="A376" t="s">
        <v>362</v>
      </c>
      <c r="B376" t="s">
        <v>342</v>
      </c>
      <c r="C376" t="s">
        <v>452</v>
      </c>
      <c r="D376" s="1">
        <v>204522</v>
      </c>
      <c r="E376">
        <v>0</v>
      </c>
      <c r="F376" s="1">
        <v>905268</v>
      </c>
      <c r="G376">
        <v>0</v>
      </c>
      <c r="H376">
        <v>0</v>
      </c>
      <c r="I376">
        <v>0</v>
      </c>
      <c r="J376" s="1">
        <v>6055</v>
      </c>
      <c r="K376">
        <v>0</v>
      </c>
      <c r="L376">
        <v>805</v>
      </c>
      <c r="M376">
        <v>0</v>
      </c>
      <c r="N376" s="1">
        <v>7725</v>
      </c>
    </row>
    <row r="377" spans="1:14" hidden="1">
      <c r="A377" t="s">
        <v>363</v>
      </c>
      <c r="B377" t="s">
        <v>342</v>
      </c>
      <c r="C377" t="s">
        <v>452</v>
      </c>
      <c r="D377" s="1">
        <v>212534</v>
      </c>
      <c r="E377">
        <v>0</v>
      </c>
      <c r="F377" s="1">
        <v>191020</v>
      </c>
      <c r="G377">
        <v>0</v>
      </c>
      <c r="H377">
        <v>0</v>
      </c>
      <c r="I377">
        <v>0</v>
      </c>
      <c r="J377">
        <v>0</v>
      </c>
      <c r="K377">
        <v>0</v>
      </c>
      <c r="L377">
        <v>0</v>
      </c>
      <c r="M377">
        <v>0</v>
      </c>
      <c r="N377">
        <v>0</v>
      </c>
    </row>
    <row r="378" spans="1:14" hidden="1">
      <c r="A378" t="s">
        <v>375</v>
      </c>
      <c r="B378" t="s">
        <v>342</v>
      </c>
      <c r="C378" t="s">
        <v>452</v>
      </c>
      <c r="D378" s="1">
        <v>385472</v>
      </c>
      <c r="E378" s="1">
        <v>492359</v>
      </c>
      <c r="F378" s="1">
        <v>892518</v>
      </c>
      <c r="G378" s="1">
        <v>246178</v>
      </c>
      <c r="H378">
        <v>0</v>
      </c>
      <c r="I378">
        <v>0</v>
      </c>
      <c r="J378">
        <v>0</v>
      </c>
      <c r="K378">
        <v>0</v>
      </c>
      <c r="L378">
        <v>0</v>
      </c>
      <c r="M378">
        <v>0</v>
      </c>
      <c r="N378">
        <v>45</v>
      </c>
    </row>
    <row r="379" spans="1:14" hidden="1">
      <c r="A379" t="s">
        <v>383</v>
      </c>
      <c r="B379" t="s">
        <v>342</v>
      </c>
      <c r="C379" t="s">
        <v>452</v>
      </c>
      <c r="D379" s="1">
        <v>238656</v>
      </c>
      <c r="E379" s="1">
        <v>236601</v>
      </c>
      <c r="F379" s="1">
        <v>92780</v>
      </c>
      <c r="G379" s="1">
        <v>39417</v>
      </c>
      <c r="H379">
        <v>0</v>
      </c>
      <c r="I379">
        <v>0</v>
      </c>
      <c r="J379">
        <v>0</v>
      </c>
      <c r="K379">
        <v>0</v>
      </c>
      <c r="L379">
        <v>5</v>
      </c>
      <c r="M379">
        <v>0</v>
      </c>
      <c r="N379">
        <v>0</v>
      </c>
    </row>
    <row r="380" spans="1:14" hidden="1">
      <c r="A380" t="s">
        <v>392</v>
      </c>
      <c r="B380" t="s">
        <v>342</v>
      </c>
      <c r="C380" t="s">
        <v>452</v>
      </c>
      <c r="D380" s="1">
        <v>108082</v>
      </c>
      <c r="E380">
        <v>0</v>
      </c>
      <c r="F380" s="1">
        <v>135101</v>
      </c>
      <c r="G380">
        <v>0</v>
      </c>
      <c r="H380">
        <v>0</v>
      </c>
      <c r="I380">
        <v>0</v>
      </c>
      <c r="J380">
        <v>0</v>
      </c>
      <c r="K380">
        <v>0</v>
      </c>
      <c r="L380">
        <v>0</v>
      </c>
      <c r="M380">
        <v>0</v>
      </c>
      <c r="N380">
        <v>0</v>
      </c>
    </row>
    <row r="381" spans="1:14" hidden="1">
      <c r="A381" t="s">
        <v>396</v>
      </c>
      <c r="B381" t="s">
        <v>342</v>
      </c>
      <c r="C381" t="s">
        <v>452</v>
      </c>
      <c r="D381" s="1">
        <v>18262</v>
      </c>
      <c r="E381" s="1">
        <v>2922</v>
      </c>
      <c r="F381" s="1">
        <v>6725</v>
      </c>
      <c r="G381" s="1">
        <v>3652</v>
      </c>
      <c r="H381">
        <v>0</v>
      </c>
      <c r="I381">
        <v>0</v>
      </c>
      <c r="J381">
        <v>0</v>
      </c>
      <c r="K381">
        <v>0</v>
      </c>
      <c r="L381">
        <v>0</v>
      </c>
      <c r="M381">
        <v>0</v>
      </c>
      <c r="N381">
        <v>0</v>
      </c>
    </row>
    <row r="382" spans="1:14" hidden="1">
      <c r="A382" t="s">
        <v>345</v>
      </c>
      <c r="B382" t="s">
        <v>342</v>
      </c>
      <c r="C382" t="s">
        <v>454</v>
      </c>
      <c r="D382" s="1">
        <v>52873</v>
      </c>
      <c r="E382">
        <v>0</v>
      </c>
      <c r="F382" s="1">
        <v>25382</v>
      </c>
      <c r="G382">
        <v>0</v>
      </c>
      <c r="H382">
        <v>0</v>
      </c>
      <c r="I382">
        <v>0</v>
      </c>
      <c r="J382">
        <v>0</v>
      </c>
      <c r="K382">
        <v>0</v>
      </c>
      <c r="L382">
        <v>0</v>
      </c>
      <c r="M382">
        <v>0</v>
      </c>
      <c r="N382">
        <v>0</v>
      </c>
    </row>
    <row r="383" spans="1:14" hidden="1">
      <c r="A383" t="s">
        <v>370</v>
      </c>
      <c r="B383" t="s">
        <v>342</v>
      </c>
      <c r="C383" t="s">
        <v>454</v>
      </c>
      <c r="D383" s="1">
        <v>183638</v>
      </c>
      <c r="E383" s="1">
        <v>433806</v>
      </c>
      <c r="F383" s="1">
        <v>122350</v>
      </c>
      <c r="G383" s="1">
        <v>14315</v>
      </c>
      <c r="H383">
        <v>0</v>
      </c>
      <c r="I383">
        <v>0</v>
      </c>
      <c r="J383">
        <v>0</v>
      </c>
      <c r="K383">
        <v>0</v>
      </c>
      <c r="L383">
        <v>0</v>
      </c>
      <c r="M383">
        <v>0</v>
      </c>
      <c r="N383">
        <v>2</v>
      </c>
    </row>
    <row r="384" spans="1:14" hidden="1">
      <c r="A384" t="s">
        <v>393</v>
      </c>
      <c r="B384" t="s">
        <v>342</v>
      </c>
      <c r="C384" t="s">
        <v>454</v>
      </c>
      <c r="D384" s="1">
        <v>306502</v>
      </c>
      <c r="E384" s="1">
        <v>10800</v>
      </c>
      <c r="F384" s="1">
        <v>1317101</v>
      </c>
      <c r="G384">
        <v>900</v>
      </c>
      <c r="H384">
        <v>0</v>
      </c>
      <c r="I384">
        <v>0</v>
      </c>
      <c r="J384" s="1">
        <v>4408</v>
      </c>
      <c r="K384">
        <v>0</v>
      </c>
      <c r="L384">
        <v>386</v>
      </c>
      <c r="M384">
        <v>0</v>
      </c>
      <c r="N384">
        <v>0</v>
      </c>
    </row>
    <row r="385" spans="1:14" hidden="1">
      <c r="A385" t="s">
        <v>400</v>
      </c>
      <c r="B385" t="s">
        <v>342</v>
      </c>
      <c r="C385" t="s">
        <v>454</v>
      </c>
      <c r="D385" s="1">
        <v>387205</v>
      </c>
      <c r="E385" s="1">
        <v>161619</v>
      </c>
      <c r="F385" s="1">
        <v>539028</v>
      </c>
      <c r="G385" s="1">
        <v>32323</v>
      </c>
      <c r="H385">
        <v>0</v>
      </c>
      <c r="I385">
        <v>0</v>
      </c>
      <c r="J385">
        <v>0</v>
      </c>
      <c r="K385">
        <v>0</v>
      </c>
      <c r="L385">
        <v>0</v>
      </c>
      <c r="M385">
        <v>0</v>
      </c>
      <c r="N385">
        <v>0</v>
      </c>
    </row>
    <row r="386" spans="1:14" hidden="1">
      <c r="A386" t="s">
        <v>401</v>
      </c>
      <c r="B386" t="s">
        <v>342</v>
      </c>
      <c r="C386" t="s">
        <v>454</v>
      </c>
      <c r="D386" s="1">
        <v>417791</v>
      </c>
      <c r="E386" s="1">
        <v>1440</v>
      </c>
      <c r="F386" s="1">
        <v>549524</v>
      </c>
      <c r="G386">
        <v>240</v>
      </c>
      <c r="H386">
        <v>0</v>
      </c>
      <c r="I386">
        <v>0</v>
      </c>
      <c r="J386">
        <v>0</v>
      </c>
      <c r="K386">
        <v>0</v>
      </c>
      <c r="L386">
        <v>0</v>
      </c>
      <c r="M386">
        <v>0</v>
      </c>
      <c r="N386">
        <v>0</v>
      </c>
    </row>
    <row r="387" spans="1:14" hidden="1">
      <c r="A387" t="s">
        <v>350</v>
      </c>
      <c r="B387" t="s">
        <v>342</v>
      </c>
      <c r="C387" t="s">
        <v>458</v>
      </c>
      <c r="D387" s="1">
        <v>45365</v>
      </c>
      <c r="E387">
        <v>10</v>
      </c>
      <c r="F387" s="1">
        <v>259427</v>
      </c>
      <c r="G387">
        <v>40</v>
      </c>
      <c r="H387">
        <v>0</v>
      </c>
      <c r="I387">
        <v>0</v>
      </c>
      <c r="J387">
        <v>0</v>
      </c>
      <c r="K387">
        <v>0</v>
      </c>
      <c r="L387">
        <v>0</v>
      </c>
      <c r="M387">
        <v>0</v>
      </c>
      <c r="N387" s="1">
        <v>3840</v>
      </c>
    </row>
    <row r="388" spans="1:14" hidden="1">
      <c r="A388" t="s">
        <v>361</v>
      </c>
      <c r="B388" t="s">
        <v>342</v>
      </c>
      <c r="C388" t="s">
        <v>458</v>
      </c>
      <c r="D388" s="1">
        <v>96587</v>
      </c>
      <c r="E388">
        <v>0</v>
      </c>
      <c r="F388" s="1">
        <v>53636</v>
      </c>
      <c r="G388">
        <v>0</v>
      </c>
      <c r="H388">
        <v>0</v>
      </c>
      <c r="I388">
        <v>0</v>
      </c>
      <c r="J388">
        <v>0</v>
      </c>
      <c r="K388">
        <v>0</v>
      </c>
      <c r="L388">
        <v>0</v>
      </c>
      <c r="M388">
        <v>0</v>
      </c>
      <c r="N388">
        <v>0</v>
      </c>
    </row>
    <row r="389" spans="1:14" hidden="1">
      <c r="A389" t="s">
        <v>398</v>
      </c>
      <c r="B389" t="s">
        <v>342</v>
      </c>
      <c r="C389" t="s">
        <v>458</v>
      </c>
      <c r="D389" s="1">
        <v>12155</v>
      </c>
      <c r="E389">
        <v>0</v>
      </c>
      <c r="F389" s="1">
        <v>28857</v>
      </c>
      <c r="G389">
        <v>0</v>
      </c>
      <c r="H389">
        <v>0</v>
      </c>
      <c r="I389">
        <v>0</v>
      </c>
      <c r="J389">
        <v>0</v>
      </c>
      <c r="K389">
        <v>0</v>
      </c>
      <c r="L389">
        <v>0</v>
      </c>
      <c r="M389">
        <v>0</v>
      </c>
      <c r="N389">
        <v>0</v>
      </c>
    </row>
    <row r="390" spans="1:14" hidden="1">
      <c r="A390" t="s">
        <v>406</v>
      </c>
      <c r="B390" t="s">
        <v>342</v>
      </c>
      <c r="C390" t="s">
        <v>458</v>
      </c>
      <c r="D390" s="1">
        <v>196752</v>
      </c>
      <c r="E390" s="1">
        <v>201233</v>
      </c>
      <c r="F390" s="1">
        <v>1210027</v>
      </c>
      <c r="G390" s="1">
        <v>52680</v>
      </c>
      <c r="H390" s="1">
        <v>1147</v>
      </c>
      <c r="I390" s="1">
        <v>2043</v>
      </c>
      <c r="J390">
        <v>0</v>
      </c>
      <c r="K390">
        <v>0</v>
      </c>
      <c r="L390">
        <v>0</v>
      </c>
      <c r="M390">
        <v>412</v>
      </c>
      <c r="N390" s="1">
        <v>3711</v>
      </c>
    </row>
    <row r="392" spans="1:14">
      <c r="D392" s="1">
        <f>SUM(D312:D325)</f>
        <v>9072845</v>
      </c>
      <c r="F392" s="1"/>
      <c r="J392" s="1">
        <f>SUM(J312:J325)</f>
        <v>314175</v>
      </c>
      <c r="K392" s="1">
        <f>SUM(K312:K325)</f>
        <v>215155</v>
      </c>
      <c r="L392" s="1">
        <f>SUM(L312:L325)</f>
        <v>231286</v>
      </c>
    </row>
  </sheetData>
  <phoneticPr fontId="28" type="noConversion"/>
  <pageMargins left="0.75" right="0.75" top="1" bottom="1" header="0.5" footer="0.5"/>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9"/>
  <sheetViews>
    <sheetView workbookViewId="0">
      <selection activeCell="G11" sqref="G11"/>
    </sheetView>
  </sheetViews>
  <sheetFormatPr defaultColWidth="10.6640625" defaultRowHeight="15.5"/>
  <cols>
    <col min="1" max="1" width="38.6640625" customWidth="1"/>
    <col min="2" max="2" width="58.83203125" customWidth="1"/>
  </cols>
  <sheetData>
    <row r="1" spans="1:4">
      <c r="A1" s="42" t="s">
        <v>504</v>
      </c>
      <c r="B1" s="43"/>
      <c r="C1" s="43"/>
      <c r="D1" s="44"/>
    </row>
    <row r="2" spans="1:4">
      <c r="A2" s="45"/>
      <c r="B2" s="46"/>
      <c r="C2" s="46"/>
      <c r="D2" s="47"/>
    </row>
    <row r="3" spans="1:4" ht="16" thickBot="1">
      <c r="A3" s="48"/>
      <c r="B3" s="49"/>
      <c r="C3" s="49"/>
      <c r="D3" s="50"/>
    </row>
    <row r="4" spans="1:4" ht="23.5">
      <c r="A4" s="51" t="s">
        <v>490</v>
      </c>
      <c r="B4" s="51"/>
      <c r="C4" s="51"/>
      <c r="D4" s="51"/>
    </row>
    <row r="5" spans="1:4" ht="18.5">
      <c r="A5" s="13" t="s">
        <v>488</v>
      </c>
      <c r="B5" s="52" t="s">
        <v>489</v>
      </c>
      <c r="C5" s="52"/>
      <c r="D5" s="52"/>
    </row>
    <row r="6" spans="1:4" ht="18.5">
      <c r="A6" s="12" t="s">
        <v>0</v>
      </c>
      <c r="B6" s="39" t="s">
        <v>491</v>
      </c>
      <c r="C6" s="39"/>
      <c r="D6" s="39"/>
    </row>
    <row r="7" spans="1:4" ht="20" customHeight="1">
      <c r="A7" s="11" t="s">
        <v>463</v>
      </c>
      <c r="B7" s="53" t="s">
        <v>505</v>
      </c>
      <c r="C7" s="54"/>
      <c r="D7" s="55"/>
    </row>
    <row r="8" spans="1:4" ht="16" customHeight="1">
      <c r="A8" s="12" t="s">
        <v>408</v>
      </c>
      <c r="B8" s="39" t="s">
        <v>492</v>
      </c>
      <c r="C8" s="39"/>
      <c r="D8" s="39"/>
    </row>
    <row r="9" spans="1:4" ht="18.5">
      <c r="A9" s="11" t="s">
        <v>1</v>
      </c>
      <c r="B9" s="40" t="s">
        <v>493</v>
      </c>
      <c r="C9" s="40"/>
      <c r="D9" s="40"/>
    </row>
    <row r="10" spans="1:4" ht="18.5">
      <c r="A10" s="12" t="s">
        <v>2</v>
      </c>
      <c r="B10" s="39" t="s">
        <v>494</v>
      </c>
      <c r="C10" s="39"/>
      <c r="D10" s="39"/>
    </row>
    <row r="11" spans="1:4" ht="18.5">
      <c r="A11" s="11" t="s">
        <v>3</v>
      </c>
      <c r="B11" s="38" t="s">
        <v>495</v>
      </c>
      <c r="C11" s="38"/>
      <c r="D11" s="38"/>
    </row>
    <row r="12" spans="1:4" ht="18.5">
      <c r="A12" s="12" t="s">
        <v>4</v>
      </c>
      <c r="B12" s="39" t="s">
        <v>496</v>
      </c>
      <c r="C12" s="39"/>
      <c r="D12" s="39"/>
    </row>
    <row r="13" spans="1:4" ht="18.5">
      <c r="A13" s="11" t="s">
        <v>5</v>
      </c>
      <c r="B13" s="38" t="s">
        <v>497</v>
      </c>
      <c r="C13" s="38"/>
      <c r="D13" s="38"/>
    </row>
    <row r="14" spans="1:4" ht="18.5">
      <c r="A14" s="12" t="s">
        <v>6</v>
      </c>
      <c r="B14" s="41" t="s">
        <v>498</v>
      </c>
      <c r="C14" s="41"/>
      <c r="D14" s="41"/>
    </row>
    <row r="15" spans="1:4" ht="18.5">
      <c r="A15" s="11" t="s">
        <v>7</v>
      </c>
      <c r="B15" s="38" t="s">
        <v>499</v>
      </c>
      <c r="C15" s="38"/>
      <c r="D15" s="38"/>
    </row>
    <row r="16" spans="1:4" ht="18.5">
      <c r="A16" s="12" t="s">
        <v>8</v>
      </c>
      <c r="B16" s="41" t="s">
        <v>500</v>
      </c>
      <c r="C16" s="41"/>
      <c r="D16" s="41"/>
    </row>
    <row r="17" spans="1:4" ht="18.5">
      <c r="A17" s="11" t="s">
        <v>9</v>
      </c>
      <c r="B17" s="38" t="s">
        <v>501</v>
      </c>
      <c r="C17" s="38"/>
      <c r="D17" s="38"/>
    </row>
    <row r="18" spans="1:4" ht="18.5">
      <c r="A18" s="12" t="s">
        <v>10</v>
      </c>
      <c r="B18" s="39" t="s">
        <v>502</v>
      </c>
      <c r="C18" s="39"/>
      <c r="D18" s="39"/>
    </row>
    <row r="19" spans="1:4" ht="18.5">
      <c r="A19" s="11" t="s">
        <v>11</v>
      </c>
      <c r="B19" s="37" t="s">
        <v>503</v>
      </c>
      <c r="C19" s="37"/>
      <c r="D19" s="37"/>
    </row>
  </sheetData>
  <mergeCells count="17">
    <mergeCell ref="A1:D3"/>
    <mergeCell ref="A4:D4"/>
    <mergeCell ref="B5:D5"/>
    <mergeCell ref="B6:D6"/>
    <mergeCell ref="B8:D8"/>
    <mergeCell ref="B7:D7"/>
    <mergeCell ref="B19:D19"/>
    <mergeCell ref="B17:D17"/>
    <mergeCell ref="B18:D18"/>
    <mergeCell ref="B9:D9"/>
    <mergeCell ref="B10:D10"/>
    <mergeCell ref="B11:D11"/>
    <mergeCell ref="B12:D12"/>
    <mergeCell ref="B13:D13"/>
    <mergeCell ref="B14:D14"/>
    <mergeCell ref="B15:D15"/>
    <mergeCell ref="B16:D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LiveLab</vt:lpstr>
      <vt:lpstr>park_visits</vt:lpstr>
      <vt:lpstr>Data 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 Crider</dc:creator>
  <cp:lastModifiedBy>NOAH SEANER</cp:lastModifiedBy>
  <dcterms:created xsi:type="dcterms:W3CDTF">2023-08-03T22:20:43Z</dcterms:created>
  <dcterms:modified xsi:type="dcterms:W3CDTF">2024-05-31T00:06:41Z</dcterms:modified>
</cp:coreProperties>
</file>